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0" yWindow="60" windowWidth="19440" windowHeight="11700" tabRatio="876"/>
  </bookViews>
  <sheets>
    <sheet name="TOC" sheetId="52" r:id="rId1"/>
    <sheet name="00.Pro_Ex" sheetId="51" r:id="rId2"/>
    <sheet name="02.PP_Ex" sheetId="2" r:id="rId3"/>
    <sheet name="03.KD_Ex" sheetId="26" r:id="rId4"/>
    <sheet name="04.KC_Ex" sheetId="27" r:id="rId5"/>
    <sheet name="05.BT_Ex" sheetId="30" r:id="rId6"/>
    <sheet name="06.PV_Ex" sheetId="28" r:id="rId7"/>
    <sheet name="07.SR_Ex" sheetId="29" r:id="rId8"/>
    <sheet name="08.KT_Ex" sheetId="31" r:id="rId9"/>
    <sheet name="09.TK_Ex" sheetId="32" r:id="rId10"/>
    <sheet name="10.SV_Ex" sheetId="35" r:id="rId11"/>
    <sheet name="11.PS_Ex" sheetId="34" r:id="rId12"/>
    <sheet name="12.KCh_Ex" sheetId="33" r:id="rId13"/>
    <sheet name="13.KS_Ex" sheetId="36" r:id="rId14"/>
    <sheet name="14.KP_Ex" sheetId="37" r:id="rId15"/>
    <sheet name="15.PS_Ex" sheetId="38" r:id="rId16"/>
    <sheet name="16.KK_Ex" sheetId="39" r:id="rId17"/>
    <sheet name="17.PV_Ex" sheetId="40" r:id="rId18"/>
    <sheet name="18.KT_Ex" sheetId="41" r:id="rId19"/>
    <sheet name="19.RT_Ex" sheetId="42" r:id="rId20"/>
    <sheet name="20.MD_Ex" sheetId="43" r:id="rId21"/>
    <sheet name="21.BM_Ex" sheetId="44" r:id="rId22"/>
    <sheet name="22.ST_Ex" sheetId="46" r:id="rId23"/>
    <sheet name="23.KE_Ex" sheetId="45" r:id="rId24"/>
    <sheet name="24.PL_Ex" sheetId="47" r:id="rId25"/>
    <sheet name="25.OM_Ex" sheetId="48" r:id="rId26"/>
  </sheets>
  <calcPr calcId="1445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173" i="40" l="1"/>
  <c r="AR76" i="30"/>
  <c r="AC182" i="30"/>
  <c r="AB8" i="30"/>
  <c r="AB9" i="30"/>
  <c r="AB10" i="30"/>
  <c r="AB11" i="30"/>
  <c r="AB12" i="30"/>
  <c r="AB13" i="30"/>
  <c r="AB14" i="30"/>
  <c r="AB15" i="30"/>
  <c r="AB16" i="30"/>
  <c r="AB17" i="30"/>
  <c r="AB18" i="30"/>
  <c r="AB19" i="30"/>
  <c r="AB20" i="30"/>
  <c r="AB21" i="30"/>
  <c r="AB22" i="30"/>
  <c r="AB23" i="30"/>
  <c r="AB24" i="30"/>
  <c r="AB25" i="30"/>
  <c r="AB26" i="30"/>
  <c r="AB27" i="30"/>
  <c r="AB28" i="30"/>
  <c r="AB29" i="30"/>
  <c r="AB30" i="30"/>
  <c r="AB31" i="30"/>
  <c r="AB32" i="30"/>
  <c r="AB33" i="30"/>
  <c r="AB34" i="30"/>
  <c r="AB35" i="30"/>
  <c r="AB36" i="30"/>
  <c r="AB37" i="30"/>
  <c r="AB38" i="30"/>
  <c r="AB39" i="30"/>
  <c r="AB40" i="30"/>
  <c r="AB41" i="30"/>
  <c r="AB42" i="30"/>
  <c r="AB43" i="30"/>
  <c r="AB44" i="30"/>
  <c r="AB45" i="30"/>
  <c r="AB46" i="30"/>
  <c r="AB47" i="30"/>
  <c r="AB48" i="30"/>
  <c r="AB49" i="30"/>
  <c r="AB50" i="30"/>
  <c r="AB51" i="30"/>
  <c r="AB52" i="30"/>
  <c r="AB53" i="30"/>
  <c r="AB54" i="30"/>
  <c r="AB55" i="30"/>
  <c r="AB56" i="30"/>
  <c r="AB57" i="30"/>
  <c r="AB58" i="30"/>
  <c r="AB59" i="30"/>
  <c r="AB60" i="30"/>
  <c r="AB61" i="30"/>
  <c r="AB62" i="30"/>
  <c r="AB63" i="30"/>
  <c r="AB64" i="30"/>
  <c r="AB65" i="30"/>
  <c r="AB66" i="30"/>
  <c r="AB67" i="30"/>
  <c r="AB68" i="30"/>
  <c r="AB69" i="30"/>
  <c r="AB70" i="30"/>
  <c r="AB71" i="30"/>
  <c r="AB72" i="30"/>
  <c r="AB73" i="30"/>
  <c r="AB74" i="30"/>
  <c r="AB75" i="30"/>
  <c r="AB76" i="30"/>
  <c r="AB77" i="30"/>
  <c r="AB78" i="30"/>
  <c r="AB79" i="30"/>
  <c r="AB80" i="30"/>
  <c r="AB81" i="30"/>
  <c r="AB82" i="30"/>
  <c r="AB83" i="30"/>
  <c r="AB84" i="30"/>
  <c r="AB85" i="30"/>
  <c r="AB86" i="30"/>
  <c r="AB87" i="30"/>
  <c r="AB88" i="30"/>
  <c r="AB89" i="30"/>
  <c r="AB90" i="30"/>
  <c r="AB91" i="30"/>
  <c r="AB92" i="30"/>
  <c r="AB93" i="30"/>
  <c r="AB94" i="30"/>
  <c r="AB95" i="30"/>
  <c r="AB96" i="30"/>
  <c r="AB97" i="30"/>
  <c r="AB98" i="30"/>
  <c r="AB99" i="30"/>
  <c r="AB100" i="30"/>
  <c r="AB101" i="30"/>
  <c r="AB102" i="30"/>
  <c r="AB103" i="30"/>
  <c r="AB104" i="30"/>
  <c r="AB105" i="30"/>
  <c r="AB106" i="30"/>
  <c r="AB107" i="30"/>
  <c r="AB108" i="30"/>
  <c r="AB109" i="30"/>
  <c r="AB110" i="30"/>
  <c r="AB111" i="30"/>
  <c r="AB112" i="30"/>
  <c r="AB113" i="30"/>
  <c r="AB114" i="30"/>
  <c r="AB115" i="30"/>
  <c r="AB116" i="30"/>
  <c r="AB117" i="30"/>
  <c r="AB118" i="30"/>
  <c r="AB119" i="30"/>
  <c r="AB120" i="30"/>
  <c r="AB121" i="30"/>
  <c r="AB122" i="30"/>
  <c r="AB123" i="30"/>
  <c r="AB124" i="30"/>
  <c r="AB125" i="30"/>
  <c r="AB126" i="30"/>
  <c r="AB127" i="30"/>
  <c r="AB128" i="30"/>
  <c r="AB129" i="30"/>
  <c r="AB130" i="30"/>
  <c r="AB131" i="30"/>
  <c r="AB132" i="30"/>
  <c r="AB133" i="30"/>
  <c r="AB134" i="30"/>
  <c r="AB135" i="30"/>
  <c r="AB136" i="30"/>
  <c r="AB137" i="30"/>
  <c r="AB138" i="30"/>
  <c r="AB139" i="30"/>
  <c r="AB140" i="30"/>
  <c r="AB141" i="30"/>
  <c r="AB142" i="30"/>
  <c r="AB143" i="30"/>
  <c r="AB144" i="30"/>
  <c r="AB145" i="30"/>
  <c r="AB146" i="30"/>
  <c r="AB147" i="30"/>
  <c r="AB148" i="30"/>
  <c r="AB149" i="30"/>
  <c r="AB150" i="30"/>
  <c r="AB151" i="30"/>
  <c r="AB152" i="30"/>
  <c r="AB153" i="30"/>
  <c r="AB154" i="30"/>
  <c r="AB155" i="30"/>
  <c r="AB156" i="30"/>
  <c r="AB157" i="30"/>
  <c r="AB158" i="30"/>
  <c r="AB159" i="30"/>
  <c r="AB160" i="30"/>
  <c r="AB161" i="30"/>
  <c r="AB162" i="30"/>
  <c r="AB163" i="30"/>
  <c r="AB164" i="30"/>
  <c r="AB165" i="30"/>
  <c r="AB166" i="30"/>
  <c r="AB167" i="30"/>
  <c r="AB168" i="30"/>
  <c r="AB169" i="30"/>
  <c r="AB170" i="30"/>
  <c r="AB171" i="30"/>
  <c r="AB172" i="30"/>
  <c r="AC179" i="30"/>
  <c r="AC175" i="30"/>
  <c r="AC174" i="30"/>
  <c r="AC173" i="30"/>
  <c r="AB173" i="30"/>
  <c r="AB174" i="30"/>
  <c r="AB175" i="30"/>
  <c r="AB176" i="30"/>
  <c r="AB177" i="30"/>
  <c r="AB178" i="30"/>
  <c r="AB179" i="30"/>
  <c r="AB180" i="30"/>
  <c r="AB181" i="30"/>
  <c r="AB182" i="30"/>
  <c r="AB183" i="30"/>
  <c r="AB184" i="30"/>
  <c r="AB185" i="30"/>
  <c r="AB186" i="30"/>
  <c r="AB187" i="30"/>
  <c r="AB188" i="30"/>
  <c r="AB189" i="30"/>
  <c r="AB190" i="30"/>
  <c r="AB191" i="30"/>
  <c r="AB192" i="30"/>
  <c r="AB193" i="30"/>
  <c r="AB194" i="30"/>
  <c r="AB195" i="30"/>
  <c r="AB196" i="30"/>
  <c r="AB197" i="30"/>
  <c r="AB198" i="30"/>
  <c r="AB199" i="30"/>
  <c r="AB200" i="30"/>
  <c r="AB201" i="30"/>
  <c r="AB202" i="30"/>
  <c r="O8" i="48"/>
  <c r="O9" i="48"/>
  <c r="O10" i="48"/>
  <c r="O11" i="48"/>
  <c r="O12" i="48"/>
  <c r="O13" i="48"/>
  <c r="O14" i="48"/>
  <c r="O15" i="48"/>
  <c r="O16" i="48"/>
  <c r="O17" i="48"/>
  <c r="O18" i="48"/>
  <c r="O19" i="48"/>
  <c r="O20" i="48"/>
  <c r="O21" i="48"/>
  <c r="O22" i="48"/>
  <c r="O23" i="48"/>
  <c r="O24" i="48"/>
  <c r="O25" i="48"/>
  <c r="O26" i="48"/>
  <c r="O27" i="48"/>
  <c r="O28" i="48"/>
  <c r="O29" i="48"/>
  <c r="O30" i="48"/>
  <c r="O31" i="48"/>
  <c r="O32" i="48"/>
  <c r="O33" i="48"/>
  <c r="O34" i="48"/>
  <c r="O35" i="48"/>
  <c r="O36" i="48"/>
  <c r="O37" i="48"/>
  <c r="O38" i="48"/>
  <c r="O39" i="48"/>
  <c r="O40" i="48"/>
  <c r="O41" i="48"/>
  <c r="O42" i="48"/>
  <c r="O43" i="48"/>
  <c r="O44" i="48"/>
  <c r="O45" i="48"/>
  <c r="O46" i="48"/>
  <c r="O47" i="48"/>
  <c r="O48" i="48"/>
  <c r="O49" i="48"/>
  <c r="O50" i="48"/>
  <c r="O51" i="48"/>
  <c r="O52" i="48"/>
  <c r="O53" i="48"/>
  <c r="O54" i="48"/>
  <c r="O55" i="48"/>
  <c r="O56" i="48"/>
  <c r="O57" i="48"/>
  <c r="O58" i="48"/>
  <c r="O59" i="48"/>
  <c r="O60" i="48"/>
  <c r="O61" i="48"/>
  <c r="O62" i="48"/>
  <c r="O63" i="48"/>
  <c r="O64" i="48"/>
  <c r="O65" i="48"/>
  <c r="O66" i="48"/>
  <c r="O67" i="48"/>
  <c r="O68" i="48"/>
  <c r="O69" i="48"/>
  <c r="O70" i="48"/>
  <c r="O71" i="48"/>
  <c r="O72" i="48"/>
  <c r="O73" i="48"/>
  <c r="O74" i="48"/>
  <c r="O75" i="48"/>
  <c r="O76" i="48"/>
  <c r="O77" i="48"/>
  <c r="O78" i="48"/>
  <c r="O79" i="48"/>
  <c r="O80" i="48"/>
  <c r="O81" i="48"/>
  <c r="O82" i="48"/>
  <c r="O83" i="48"/>
  <c r="O84" i="48"/>
  <c r="O85" i="48"/>
  <c r="O86" i="48"/>
  <c r="O87" i="48"/>
  <c r="O88" i="48"/>
  <c r="O89" i="48"/>
  <c r="O90" i="48"/>
  <c r="O91" i="48"/>
  <c r="O92" i="48"/>
  <c r="O93" i="48"/>
  <c r="O94" i="48"/>
  <c r="O95" i="48"/>
  <c r="O96" i="48"/>
  <c r="O97" i="48"/>
  <c r="O98" i="48"/>
  <c r="O99" i="48"/>
  <c r="O100" i="48"/>
  <c r="O101" i="48"/>
  <c r="O102" i="48"/>
  <c r="O103" i="48"/>
  <c r="O104" i="48"/>
  <c r="O105" i="48"/>
  <c r="O106" i="48"/>
  <c r="O107" i="48"/>
  <c r="O108" i="48"/>
  <c r="O109" i="48"/>
  <c r="O110" i="48"/>
  <c r="O111" i="48"/>
  <c r="O112" i="48"/>
  <c r="O113" i="48"/>
  <c r="O114" i="48"/>
  <c r="O115" i="48"/>
  <c r="O116" i="48"/>
  <c r="O117" i="48"/>
  <c r="O118" i="48"/>
  <c r="O119" i="48"/>
  <c r="O120" i="48"/>
  <c r="O121" i="48"/>
  <c r="O122" i="48"/>
  <c r="O123" i="48"/>
  <c r="O124" i="48"/>
  <c r="O125" i="48"/>
  <c r="O126" i="48"/>
  <c r="O127" i="48"/>
  <c r="O128" i="48"/>
  <c r="O129" i="48"/>
  <c r="O130" i="48"/>
  <c r="O131" i="48"/>
  <c r="O132" i="48"/>
  <c r="O133" i="48"/>
  <c r="O134" i="48"/>
  <c r="O135" i="48"/>
  <c r="O136" i="48"/>
  <c r="O137" i="48"/>
  <c r="O138" i="48"/>
  <c r="O139" i="48"/>
  <c r="O140" i="48"/>
  <c r="O141" i="48"/>
  <c r="O142" i="48"/>
  <c r="O143" i="48"/>
  <c r="O144" i="48"/>
  <c r="O145" i="48"/>
  <c r="O146" i="48"/>
  <c r="O147" i="48"/>
  <c r="O148" i="48"/>
  <c r="O149" i="48"/>
  <c r="O150" i="48"/>
  <c r="O151" i="48"/>
  <c r="O152" i="48"/>
  <c r="O153" i="48"/>
  <c r="O154" i="48"/>
  <c r="O155" i="48"/>
  <c r="O156" i="48"/>
  <c r="O157" i="48"/>
  <c r="O158" i="48"/>
  <c r="O159" i="48"/>
  <c r="O160" i="48"/>
  <c r="O161" i="48"/>
  <c r="O162" i="48"/>
  <c r="O163" i="48"/>
  <c r="O164" i="48"/>
  <c r="O165" i="48"/>
  <c r="O166" i="48"/>
  <c r="O167" i="48"/>
  <c r="O168" i="48"/>
  <c r="O169" i="48"/>
  <c r="O170" i="48"/>
  <c r="O171" i="48"/>
  <c r="O172" i="48"/>
  <c r="O173" i="48"/>
  <c r="O174" i="48"/>
  <c r="O175" i="48"/>
  <c r="O176" i="48"/>
  <c r="O177" i="48"/>
  <c r="O178" i="48"/>
  <c r="O179" i="48"/>
  <c r="O180" i="48"/>
  <c r="O181" i="48"/>
  <c r="O182" i="48"/>
  <c r="O183" i="48"/>
  <c r="O184" i="48"/>
  <c r="O185" i="48"/>
  <c r="O186" i="48"/>
  <c r="O187" i="48"/>
  <c r="O188" i="48"/>
  <c r="O189" i="48"/>
  <c r="O190" i="48"/>
  <c r="O191" i="48"/>
  <c r="O192" i="48"/>
  <c r="O193" i="48"/>
  <c r="O194" i="48"/>
  <c r="O195" i="48"/>
  <c r="O196" i="48"/>
  <c r="O197" i="48"/>
  <c r="O198" i="48"/>
  <c r="O199" i="48"/>
  <c r="O200" i="48"/>
  <c r="O201" i="48"/>
  <c r="O202" i="48"/>
  <c r="L8" i="47"/>
  <c r="L9" i="47"/>
  <c r="L10" i="47"/>
  <c r="L11" i="47"/>
  <c r="L12" i="47"/>
  <c r="L13" i="47"/>
  <c r="L14" i="47"/>
  <c r="L15" i="47"/>
  <c r="L16" i="47"/>
  <c r="L17" i="47"/>
  <c r="L18" i="47"/>
  <c r="L19" i="47"/>
  <c r="L20" i="47"/>
  <c r="L21" i="47"/>
  <c r="L22" i="47"/>
  <c r="L23" i="47"/>
  <c r="L24" i="47"/>
  <c r="L25" i="47"/>
  <c r="L26" i="47"/>
  <c r="L27" i="47"/>
  <c r="L28" i="47"/>
  <c r="L29" i="47"/>
  <c r="L30" i="47"/>
  <c r="L31" i="47"/>
  <c r="L32" i="47"/>
  <c r="L33" i="47"/>
  <c r="L34" i="47"/>
  <c r="L35" i="47"/>
  <c r="L36" i="47"/>
  <c r="L37" i="47"/>
  <c r="L38" i="47"/>
  <c r="L39" i="47"/>
  <c r="L40" i="47"/>
  <c r="L41" i="47"/>
  <c r="L42" i="47"/>
  <c r="L43" i="47"/>
  <c r="L44" i="47"/>
  <c r="L45" i="47"/>
  <c r="L46" i="47"/>
  <c r="L47" i="47"/>
  <c r="L48" i="47"/>
  <c r="L49" i="47"/>
  <c r="L50" i="47"/>
  <c r="L51" i="47"/>
  <c r="L52" i="47"/>
  <c r="L53" i="47"/>
  <c r="L54" i="47"/>
  <c r="L55" i="47"/>
  <c r="L56" i="47"/>
  <c r="L57" i="47"/>
  <c r="L58" i="47"/>
  <c r="L59" i="47"/>
  <c r="L60" i="47"/>
  <c r="L61" i="47"/>
  <c r="L62" i="47"/>
  <c r="L63" i="47"/>
  <c r="L64" i="47"/>
  <c r="L65" i="47"/>
  <c r="L66" i="47"/>
  <c r="L67" i="47"/>
  <c r="L68" i="47"/>
  <c r="L69" i="47"/>
  <c r="L70" i="47"/>
  <c r="L71" i="47"/>
  <c r="L72" i="47"/>
  <c r="L73" i="47"/>
  <c r="L74" i="47"/>
  <c r="L75" i="47"/>
  <c r="L76" i="47"/>
  <c r="L77" i="47"/>
  <c r="L78" i="47"/>
  <c r="L79" i="47"/>
  <c r="L80" i="47"/>
  <c r="L81" i="47"/>
  <c r="L82" i="47"/>
  <c r="L83" i="47"/>
  <c r="L84" i="47"/>
  <c r="L85" i="47"/>
  <c r="L86" i="47"/>
  <c r="L87" i="47"/>
  <c r="L88" i="47"/>
  <c r="L89" i="47"/>
  <c r="L90" i="47"/>
  <c r="L91" i="47"/>
  <c r="L92" i="47"/>
  <c r="L93" i="47"/>
  <c r="L94" i="47"/>
  <c r="L95" i="47"/>
  <c r="L96" i="47"/>
  <c r="L97" i="47"/>
  <c r="L98" i="47"/>
  <c r="L99" i="47"/>
  <c r="L100" i="47"/>
  <c r="L101" i="47"/>
  <c r="L102" i="47"/>
  <c r="L103" i="47"/>
  <c r="L104" i="47"/>
  <c r="L105" i="47"/>
  <c r="L106" i="47"/>
  <c r="L107" i="47"/>
  <c r="L108" i="47"/>
  <c r="L109" i="47"/>
  <c r="L110" i="47"/>
  <c r="L111" i="47"/>
  <c r="L112" i="47"/>
  <c r="L113" i="47"/>
  <c r="L114" i="47"/>
  <c r="L115" i="47"/>
  <c r="L116" i="47"/>
  <c r="L117" i="47"/>
  <c r="L118" i="47"/>
  <c r="L119" i="47"/>
  <c r="L120" i="47"/>
  <c r="L121" i="47"/>
  <c r="L122" i="47"/>
  <c r="L123" i="47"/>
  <c r="L124" i="47"/>
  <c r="L125" i="47"/>
  <c r="L126" i="47"/>
  <c r="L127" i="47"/>
  <c r="L128" i="47"/>
  <c r="L129" i="47"/>
  <c r="L130" i="47"/>
  <c r="L131" i="47"/>
  <c r="L132" i="47"/>
  <c r="L133" i="47"/>
  <c r="L134" i="47"/>
  <c r="L135" i="47"/>
  <c r="L136" i="47"/>
  <c r="L137" i="47"/>
  <c r="L138" i="47"/>
  <c r="L139" i="47"/>
  <c r="L140" i="47"/>
  <c r="L141" i="47"/>
  <c r="L142" i="47"/>
  <c r="L143" i="47"/>
  <c r="L144" i="47"/>
  <c r="L145" i="47"/>
  <c r="L146" i="47"/>
  <c r="L147" i="47"/>
  <c r="L148" i="47"/>
  <c r="L149" i="47"/>
  <c r="L150" i="47"/>
  <c r="L151" i="47"/>
  <c r="L152" i="47"/>
  <c r="L153" i="47"/>
  <c r="L154" i="47"/>
  <c r="L155" i="47"/>
  <c r="L156" i="47"/>
  <c r="L157" i="47"/>
  <c r="L158" i="47"/>
  <c r="L159" i="47"/>
  <c r="L160" i="47"/>
  <c r="L161" i="47"/>
  <c r="L162" i="47"/>
  <c r="L163" i="47"/>
  <c r="L164" i="47"/>
  <c r="L165" i="47"/>
  <c r="L166" i="47"/>
  <c r="L167" i="47"/>
  <c r="L168" i="47"/>
  <c r="L169" i="47"/>
  <c r="L170" i="47"/>
  <c r="L171" i="47"/>
  <c r="L172" i="47"/>
  <c r="L173" i="47"/>
  <c r="L174" i="47"/>
  <c r="L175" i="47"/>
  <c r="L176" i="47"/>
  <c r="L177" i="47"/>
  <c r="L178" i="47"/>
  <c r="L179" i="47"/>
  <c r="L180" i="47"/>
  <c r="L181" i="47"/>
  <c r="L182" i="47"/>
  <c r="L183" i="47"/>
  <c r="L184" i="47"/>
  <c r="L185" i="47"/>
  <c r="L186" i="47"/>
  <c r="L187" i="47"/>
  <c r="L188" i="47"/>
  <c r="L189" i="47"/>
  <c r="L190" i="47"/>
  <c r="L191" i="47"/>
  <c r="L192" i="47"/>
  <c r="L193" i="47"/>
  <c r="L194" i="47"/>
  <c r="L195" i="47"/>
  <c r="L196" i="47"/>
  <c r="L197" i="47"/>
  <c r="L198" i="47"/>
  <c r="L199" i="47"/>
  <c r="L200" i="47"/>
  <c r="L201" i="47"/>
  <c r="L202" i="47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37" i="45"/>
  <c r="L38" i="45"/>
  <c r="L39" i="45"/>
  <c r="L40" i="45"/>
  <c r="L41" i="45"/>
  <c r="L42" i="45"/>
  <c r="L43" i="45"/>
  <c r="L44" i="45"/>
  <c r="L45" i="45"/>
  <c r="L46" i="45"/>
  <c r="L47" i="45"/>
  <c r="L48" i="45"/>
  <c r="L49" i="45"/>
  <c r="L50" i="45"/>
  <c r="L51" i="45"/>
  <c r="L52" i="45"/>
  <c r="L53" i="45"/>
  <c r="L54" i="45"/>
  <c r="L55" i="45"/>
  <c r="L56" i="45"/>
  <c r="L57" i="45"/>
  <c r="L58" i="45"/>
  <c r="L59" i="45"/>
  <c r="L60" i="45"/>
  <c r="L61" i="45"/>
  <c r="L62" i="45"/>
  <c r="L63" i="45"/>
  <c r="L64" i="45"/>
  <c r="L65" i="45"/>
  <c r="L66" i="45"/>
  <c r="L67" i="45"/>
  <c r="L68" i="45"/>
  <c r="L69" i="45"/>
  <c r="L70" i="45"/>
  <c r="L71" i="45"/>
  <c r="L72" i="45"/>
  <c r="L73" i="45"/>
  <c r="L74" i="45"/>
  <c r="L75" i="45"/>
  <c r="L76" i="45"/>
  <c r="L77" i="45"/>
  <c r="L78" i="45"/>
  <c r="L79" i="45"/>
  <c r="L80" i="45"/>
  <c r="L81" i="45"/>
  <c r="L82" i="45"/>
  <c r="L83" i="45"/>
  <c r="L84" i="45"/>
  <c r="L85" i="45"/>
  <c r="L86" i="45"/>
  <c r="L87" i="45"/>
  <c r="L88" i="45"/>
  <c r="L89" i="45"/>
  <c r="L90" i="45"/>
  <c r="L91" i="45"/>
  <c r="L92" i="45"/>
  <c r="L93" i="45"/>
  <c r="L94" i="45"/>
  <c r="L95" i="45"/>
  <c r="L96" i="45"/>
  <c r="L97" i="45"/>
  <c r="L98" i="45"/>
  <c r="L99" i="45"/>
  <c r="L100" i="45"/>
  <c r="L101" i="45"/>
  <c r="L102" i="45"/>
  <c r="L103" i="45"/>
  <c r="L104" i="45"/>
  <c r="L105" i="45"/>
  <c r="L106" i="45"/>
  <c r="L107" i="45"/>
  <c r="L108" i="45"/>
  <c r="L109" i="45"/>
  <c r="L110" i="45"/>
  <c r="L111" i="45"/>
  <c r="L112" i="45"/>
  <c r="L113" i="45"/>
  <c r="L114" i="45"/>
  <c r="L115" i="45"/>
  <c r="L116" i="45"/>
  <c r="L117" i="45"/>
  <c r="L118" i="45"/>
  <c r="L119" i="45"/>
  <c r="L120" i="45"/>
  <c r="L121" i="45"/>
  <c r="L122" i="45"/>
  <c r="L123" i="45"/>
  <c r="L124" i="45"/>
  <c r="L125" i="45"/>
  <c r="L126" i="45"/>
  <c r="L127" i="45"/>
  <c r="L128" i="45"/>
  <c r="L129" i="45"/>
  <c r="L130" i="45"/>
  <c r="L131" i="45"/>
  <c r="L132" i="45"/>
  <c r="L133" i="45"/>
  <c r="L134" i="45"/>
  <c r="L135" i="45"/>
  <c r="L136" i="45"/>
  <c r="L137" i="45"/>
  <c r="L138" i="45"/>
  <c r="L139" i="45"/>
  <c r="L140" i="45"/>
  <c r="L141" i="45"/>
  <c r="L142" i="45"/>
  <c r="L143" i="45"/>
  <c r="L144" i="45"/>
  <c r="L145" i="45"/>
  <c r="L146" i="45"/>
  <c r="L147" i="45"/>
  <c r="L148" i="45"/>
  <c r="L149" i="45"/>
  <c r="L150" i="45"/>
  <c r="L151" i="45"/>
  <c r="L152" i="45"/>
  <c r="L153" i="45"/>
  <c r="L154" i="45"/>
  <c r="L155" i="45"/>
  <c r="L156" i="45"/>
  <c r="L157" i="45"/>
  <c r="L158" i="45"/>
  <c r="L159" i="45"/>
  <c r="L160" i="45"/>
  <c r="L161" i="45"/>
  <c r="L162" i="45"/>
  <c r="L163" i="45"/>
  <c r="L164" i="45"/>
  <c r="L165" i="45"/>
  <c r="L166" i="45"/>
  <c r="L167" i="45"/>
  <c r="L168" i="45"/>
  <c r="L169" i="45"/>
  <c r="L170" i="45"/>
  <c r="L171" i="45"/>
  <c r="L172" i="45"/>
  <c r="L173" i="45"/>
  <c r="L174" i="45"/>
  <c r="L175" i="45"/>
  <c r="L176" i="45"/>
  <c r="L177" i="45"/>
  <c r="L178" i="45"/>
  <c r="L179" i="45"/>
  <c r="L180" i="45"/>
  <c r="L181" i="45"/>
  <c r="L182" i="45"/>
  <c r="L183" i="45"/>
  <c r="L184" i="45"/>
  <c r="L185" i="45"/>
  <c r="L186" i="45"/>
  <c r="L187" i="45"/>
  <c r="L188" i="45"/>
  <c r="L189" i="45"/>
  <c r="L190" i="45"/>
  <c r="L191" i="45"/>
  <c r="L192" i="45"/>
  <c r="L193" i="45"/>
  <c r="L194" i="45"/>
  <c r="L195" i="45"/>
  <c r="L196" i="45"/>
  <c r="L197" i="45"/>
  <c r="L198" i="45"/>
  <c r="L199" i="45"/>
  <c r="L200" i="45"/>
  <c r="L201" i="45"/>
  <c r="L202" i="45"/>
  <c r="O8" i="46"/>
  <c r="O9" i="46"/>
  <c r="O10" i="46"/>
  <c r="O11" i="46"/>
  <c r="O12" i="46"/>
  <c r="O13" i="46"/>
  <c r="O14" i="46"/>
  <c r="O15" i="46"/>
  <c r="O16" i="46"/>
  <c r="O17" i="46"/>
  <c r="O18" i="46"/>
  <c r="O19" i="46"/>
  <c r="O20" i="46"/>
  <c r="O21" i="46"/>
  <c r="O22" i="46"/>
  <c r="O23" i="46"/>
  <c r="O24" i="46"/>
  <c r="O25" i="46"/>
  <c r="O26" i="46"/>
  <c r="O27" i="46"/>
  <c r="O28" i="46"/>
  <c r="O29" i="46"/>
  <c r="O30" i="46"/>
  <c r="O31" i="46"/>
  <c r="O32" i="46"/>
  <c r="O33" i="46"/>
  <c r="O34" i="46"/>
  <c r="O35" i="46"/>
  <c r="O36" i="46"/>
  <c r="O37" i="46"/>
  <c r="O38" i="46"/>
  <c r="O39" i="46"/>
  <c r="O40" i="46"/>
  <c r="O41" i="46"/>
  <c r="O42" i="46"/>
  <c r="O43" i="46"/>
  <c r="O44" i="46"/>
  <c r="O45" i="46"/>
  <c r="O46" i="46"/>
  <c r="O47" i="46"/>
  <c r="O48" i="46"/>
  <c r="O49" i="46"/>
  <c r="O50" i="46"/>
  <c r="O51" i="46"/>
  <c r="O52" i="46"/>
  <c r="O53" i="46"/>
  <c r="O54" i="46"/>
  <c r="O55" i="46"/>
  <c r="O56" i="46"/>
  <c r="O57" i="46"/>
  <c r="O58" i="46"/>
  <c r="O59" i="46"/>
  <c r="O60" i="46"/>
  <c r="O61" i="46"/>
  <c r="O62" i="46"/>
  <c r="O63" i="46"/>
  <c r="O64" i="46"/>
  <c r="O65" i="46"/>
  <c r="O66" i="46"/>
  <c r="O67" i="46"/>
  <c r="O68" i="46"/>
  <c r="O69" i="46"/>
  <c r="O70" i="46"/>
  <c r="O71" i="46"/>
  <c r="O72" i="46"/>
  <c r="O73" i="46"/>
  <c r="O74" i="46"/>
  <c r="O75" i="46"/>
  <c r="O76" i="46"/>
  <c r="O77" i="46"/>
  <c r="O78" i="46"/>
  <c r="O79" i="46"/>
  <c r="O80" i="46"/>
  <c r="O81" i="46"/>
  <c r="O82" i="46"/>
  <c r="O83" i="46"/>
  <c r="O84" i="46"/>
  <c r="O85" i="46"/>
  <c r="O86" i="46"/>
  <c r="O87" i="46"/>
  <c r="O88" i="46"/>
  <c r="O89" i="46"/>
  <c r="O90" i="46"/>
  <c r="O91" i="46"/>
  <c r="O92" i="46"/>
  <c r="O93" i="46"/>
  <c r="O94" i="46"/>
  <c r="O95" i="46"/>
  <c r="O96" i="46"/>
  <c r="O97" i="46"/>
  <c r="O98" i="46"/>
  <c r="O99" i="46"/>
  <c r="O100" i="46"/>
  <c r="O101" i="46"/>
  <c r="O102" i="46"/>
  <c r="O103" i="46"/>
  <c r="O104" i="46"/>
  <c r="O105" i="46"/>
  <c r="O106" i="46"/>
  <c r="O107" i="46"/>
  <c r="O108" i="46"/>
  <c r="O109" i="46"/>
  <c r="O110" i="46"/>
  <c r="O111" i="46"/>
  <c r="O112" i="46"/>
  <c r="O113" i="46"/>
  <c r="O114" i="46"/>
  <c r="O115" i="46"/>
  <c r="O116" i="46"/>
  <c r="O117" i="46"/>
  <c r="O118" i="46"/>
  <c r="O119" i="46"/>
  <c r="O120" i="46"/>
  <c r="O121" i="46"/>
  <c r="O122" i="46"/>
  <c r="O123" i="46"/>
  <c r="O124" i="46"/>
  <c r="O125" i="46"/>
  <c r="O126" i="46"/>
  <c r="O127" i="46"/>
  <c r="O128" i="46"/>
  <c r="O129" i="46"/>
  <c r="O130" i="46"/>
  <c r="O131" i="46"/>
  <c r="O132" i="46"/>
  <c r="O133" i="46"/>
  <c r="O134" i="46"/>
  <c r="O135" i="46"/>
  <c r="O136" i="46"/>
  <c r="O137" i="46"/>
  <c r="O138" i="46"/>
  <c r="O139" i="46"/>
  <c r="O140" i="46"/>
  <c r="O141" i="46"/>
  <c r="O142" i="46"/>
  <c r="O143" i="46"/>
  <c r="O144" i="46"/>
  <c r="O145" i="46"/>
  <c r="O146" i="46"/>
  <c r="O147" i="46"/>
  <c r="O148" i="46"/>
  <c r="O149" i="46"/>
  <c r="O150" i="46"/>
  <c r="O151" i="46"/>
  <c r="O152" i="46"/>
  <c r="O153" i="46"/>
  <c r="O154" i="46"/>
  <c r="O155" i="46"/>
  <c r="O156" i="46"/>
  <c r="O157" i="46"/>
  <c r="O158" i="46"/>
  <c r="O159" i="46"/>
  <c r="O160" i="46"/>
  <c r="O161" i="46"/>
  <c r="O162" i="46"/>
  <c r="O163" i="46"/>
  <c r="O164" i="46"/>
  <c r="O165" i="46"/>
  <c r="O166" i="46"/>
  <c r="O167" i="46"/>
  <c r="O168" i="46"/>
  <c r="O169" i="46"/>
  <c r="O170" i="46"/>
  <c r="O171" i="46"/>
  <c r="O172" i="46"/>
  <c r="O173" i="46"/>
  <c r="O174" i="46"/>
  <c r="O175" i="46"/>
  <c r="O176" i="46"/>
  <c r="O177" i="46"/>
  <c r="O178" i="46"/>
  <c r="O179" i="46"/>
  <c r="O180" i="46"/>
  <c r="O181" i="46"/>
  <c r="O182" i="46"/>
  <c r="O183" i="46"/>
  <c r="O184" i="46"/>
  <c r="O185" i="46"/>
  <c r="O186" i="46"/>
  <c r="O187" i="46"/>
  <c r="O188" i="46"/>
  <c r="O189" i="46"/>
  <c r="O190" i="46"/>
  <c r="O191" i="46"/>
  <c r="O192" i="46"/>
  <c r="O193" i="46"/>
  <c r="O194" i="46"/>
  <c r="O195" i="46"/>
  <c r="O196" i="46"/>
  <c r="O197" i="46"/>
  <c r="O198" i="46"/>
  <c r="O199" i="46"/>
  <c r="O200" i="46"/>
  <c r="O201" i="46"/>
  <c r="O202" i="46"/>
  <c r="S8" i="44"/>
  <c r="S9" i="44"/>
  <c r="S10" i="44"/>
  <c r="S11" i="44"/>
  <c r="S12" i="44"/>
  <c r="S13" i="44"/>
  <c r="S14" i="44"/>
  <c r="S15" i="44"/>
  <c r="S16" i="44"/>
  <c r="S17" i="44"/>
  <c r="S18" i="44"/>
  <c r="S19" i="44"/>
  <c r="S20" i="44"/>
  <c r="S21" i="44"/>
  <c r="S22" i="44"/>
  <c r="S23" i="44"/>
  <c r="S24" i="44"/>
  <c r="S25" i="44"/>
  <c r="S26" i="44"/>
  <c r="S27" i="44"/>
  <c r="S28" i="44"/>
  <c r="S29" i="44"/>
  <c r="S30" i="44"/>
  <c r="S31" i="44"/>
  <c r="S32" i="44"/>
  <c r="S33" i="44"/>
  <c r="S34" i="44"/>
  <c r="S35" i="44"/>
  <c r="S36" i="44"/>
  <c r="S37" i="44"/>
  <c r="S38" i="44"/>
  <c r="S39" i="44"/>
  <c r="S40" i="44"/>
  <c r="S41" i="44"/>
  <c r="S42" i="44"/>
  <c r="S43" i="44"/>
  <c r="S44" i="44"/>
  <c r="S45" i="44"/>
  <c r="S46" i="44"/>
  <c r="S47" i="44"/>
  <c r="S48" i="44"/>
  <c r="S49" i="44"/>
  <c r="S50" i="44"/>
  <c r="S51" i="44"/>
  <c r="S52" i="44"/>
  <c r="S53" i="44"/>
  <c r="S54" i="44"/>
  <c r="S55" i="44"/>
  <c r="S56" i="44"/>
  <c r="S57" i="44"/>
  <c r="S58" i="44"/>
  <c r="S59" i="44"/>
  <c r="S60" i="44"/>
  <c r="S61" i="44"/>
  <c r="S62" i="44"/>
  <c r="S63" i="44"/>
  <c r="S64" i="44"/>
  <c r="S65" i="44"/>
  <c r="S66" i="44"/>
  <c r="S67" i="44"/>
  <c r="S68" i="44"/>
  <c r="S69" i="44"/>
  <c r="S70" i="44"/>
  <c r="S71" i="44"/>
  <c r="S72" i="44"/>
  <c r="S73" i="44"/>
  <c r="S74" i="44"/>
  <c r="S75" i="44"/>
  <c r="S76" i="44"/>
  <c r="S77" i="44"/>
  <c r="S78" i="44"/>
  <c r="S79" i="44"/>
  <c r="S80" i="44"/>
  <c r="S81" i="44"/>
  <c r="S82" i="44"/>
  <c r="S83" i="44"/>
  <c r="S84" i="44"/>
  <c r="S85" i="44"/>
  <c r="S86" i="44"/>
  <c r="S87" i="44"/>
  <c r="S88" i="44"/>
  <c r="S89" i="44"/>
  <c r="S90" i="44"/>
  <c r="S91" i="44"/>
  <c r="S92" i="44"/>
  <c r="S93" i="44"/>
  <c r="S94" i="44"/>
  <c r="S95" i="44"/>
  <c r="S96" i="44"/>
  <c r="S97" i="44"/>
  <c r="S98" i="44"/>
  <c r="S99" i="44"/>
  <c r="S100" i="44"/>
  <c r="S101" i="44"/>
  <c r="S102" i="44"/>
  <c r="S103" i="44"/>
  <c r="S104" i="44"/>
  <c r="S105" i="44"/>
  <c r="S106" i="44"/>
  <c r="S107" i="44"/>
  <c r="S108" i="44"/>
  <c r="S109" i="44"/>
  <c r="S110" i="44"/>
  <c r="S111" i="44"/>
  <c r="S112" i="44"/>
  <c r="S113" i="44"/>
  <c r="S114" i="44"/>
  <c r="S115" i="44"/>
  <c r="S116" i="44"/>
  <c r="S117" i="44"/>
  <c r="S118" i="44"/>
  <c r="S119" i="44"/>
  <c r="S120" i="44"/>
  <c r="S121" i="44"/>
  <c r="S122" i="44"/>
  <c r="S123" i="44"/>
  <c r="S124" i="44"/>
  <c r="S125" i="44"/>
  <c r="S126" i="44"/>
  <c r="S127" i="44"/>
  <c r="S128" i="44"/>
  <c r="S129" i="44"/>
  <c r="S130" i="44"/>
  <c r="S131" i="44"/>
  <c r="S132" i="44"/>
  <c r="S133" i="44"/>
  <c r="S134" i="44"/>
  <c r="S135" i="44"/>
  <c r="S136" i="44"/>
  <c r="S137" i="44"/>
  <c r="S138" i="44"/>
  <c r="S139" i="44"/>
  <c r="S140" i="44"/>
  <c r="S141" i="44"/>
  <c r="S142" i="44"/>
  <c r="S143" i="44"/>
  <c r="S144" i="44"/>
  <c r="S145" i="44"/>
  <c r="S146" i="44"/>
  <c r="S147" i="44"/>
  <c r="S148" i="44"/>
  <c r="S149" i="44"/>
  <c r="S150" i="44"/>
  <c r="S151" i="44"/>
  <c r="S152" i="44"/>
  <c r="S153" i="44"/>
  <c r="S154" i="44"/>
  <c r="S155" i="44"/>
  <c r="S156" i="44"/>
  <c r="S157" i="44"/>
  <c r="S158" i="44"/>
  <c r="S159" i="44"/>
  <c r="S160" i="44"/>
  <c r="S161" i="44"/>
  <c r="S162" i="44"/>
  <c r="S163" i="44"/>
  <c r="S164" i="44"/>
  <c r="S165" i="44"/>
  <c r="S166" i="44"/>
  <c r="S167" i="44"/>
  <c r="S168" i="44"/>
  <c r="S169" i="44"/>
  <c r="S170" i="44"/>
  <c r="S171" i="44"/>
  <c r="S172" i="44"/>
  <c r="S173" i="44"/>
  <c r="S174" i="44"/>
  <c r="S175" i="44"/>
  <c r="S176" i="44"/>
  <c r="S177" i="44"/>
  <c r="S178" i="44"/>
  <c r="S179" i="44"/>
  <c r="S180" i="44"/>
  <c r="S181" i="44"/>
  <c r="S182" i="44"/>
  <c r="S183" i="44"/>
  <c r="S184" i="44"/>
  <c r="S185" i="44"/>
  <c r="S186" i="44"/>
  <c r="S187" i="44"/>
  <c r="S188" i="44"/>
  <c r="S189" i="44"/>
  <c r="S190" i="44"/>
  <c r="S191" i="44"/>
  <c r="S192" i="44"/>
  <c r="S193" i="44"/>
  <c r="S194" i="44"/>
  <c r="S195" i="44"/>
  <c r="S196" i="44"/>
  <c r="S197" i="44"/>
  <c r="S198" i="44"/>
  <c r="S199" i="44"/>
  <c r="S200" i="44"/>
  <c r="S201" i="44"/>
  <c r="S202" i="44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9" i="43"/>
  <c r="O40" i="43"/>
  <c r="O41" i="43"/>
  <c r="O42" i="43"/>
  <c r="O43" i="43"/>
  <c r="O44" i="43"/>
  <c r="O45" i="43"/>
  <c r="O46" i="43"/>
  <c r="O47" i="43"/>
  <c r="O48" i="43"/>
  <c r="O49" i="43"/>
  <c r="O50" i="43"/>
  <c r="O51" i="43"/>
  <c r="O52" i="43"/>
  <c r="O53" i="43"/>
  <c r="O54" i="43"/>
  <c r="O55" i="43"/>
  <c r="O56" i="43"/>
  <c r="O57" i="43"/>
  <c r="O58" i="43"/>
  <c r="O59" i="43"/>
  <c r="O60" i="43"/>
  <c r="O61" i="43"/>
  <c r="O62" i="43"/>
  <c r="O63" i="43"/>
  <c r="O64" i="43"/>
  <c r="O65" i="43"/>
  <c r="O66" i="43"/>
  <c r="O67" i="43"/>
  <c r="O68" i="43"/>
  <c r="O69" i="43"/>
  <c r="O70" i="43"/>
  <c r="O71" i="43"/>
  <c r="O72" i="43"/>
  <c r="O73" i="43"/>
  <c r="O74" i="43"/>
  <c r="O75" i="43"/>
  <c r="O76" i="43"/>
  <c r="O77" i="43"/>
  <c r="O78" i="43"/>
  <c r="O79" i="43"/>
  <c r="O80" i="43"/>
  <c r="O81" i="43"/>
  <c r="O82" i="43"/>
  <c r="O83" i="43"/>
  <c r="O84" i="43"/>
  <c r="O85" i="43"/>
  <c r="O86" i="43"/>
  <c r="O87" i="43"/>
  <c r="O88" i="43"/>
  <c r="O89" i="43"/>
  <c r="O90" i="43"/>
  <c r="O91" i="43"/>
  <c r="O92" i="43"/>
  <c r="O93" i="43"/>
  <c r="O94" i="43"/>
  <c r="O95" i="43"/>
  <c r="O96" i="43"/>
  <c r="O97" i="43"/>
  <c r="O98" i="43"/>
  <c r="O99" i="43"/>
  <c r="O100" i="43"/>
  <c r="O101" i="43"/>
  <c r="O102" i="43"/>
  <c r="O103" i="43"/>
  <c r="O104" i="43"/>
  <c r="O105" i="43"/>
  <c r="O106" i="43"/>
  <c r="O107" i="43"/>
  <c r="O108" i="43"/>
  <c r="O109" i="43"/>
  <c r="O110" i="43"/>
  <c r="O111" i="43"/>
  <c r="O112" i="43"/>
  <c r="O113" i="43"/>
  <c r="O114" i="43"/>
  <c r="O115" i="43"/>
  <c r="O116" i="43"/>
  <c r="O117" i="43"/>
  <c r="O118" i="43"/>
  <c r="O119" i="43"/>
  <c r="O120" i="43"/>
  <c r="O121" i="43"/>
  <c r="O122" i="43"/>
  <c r="O123" i="43"/>
  <c r="O124" i="43"/>
  <c r="O125" i="43"/>
  <c r="O126" i="43"/>
  <c r="O127" i="43"/>
  <c r="O128" i="43"/>
  <c r="O129" i="43"/>
  <c r="O130" i="43"/>
  <c r="O131" i="43"/>
  <c r="O132" i="43"/>
  <c r="O133" i="43"/>
  <c r="O134" i="43"/>
  <c r="O135" i="43"/>
  <c r="O136" i="43"/>
  <c r="O137" i="43"/>
  <c r="O138" i="43"/>
  <c r="O139" i="43"/>
  <c r="O140" i="43"/>
  <c r="O141" i="43"/>
  <c r="O142" i="43"/>
  <c r="O143" i="43"/>
  <c r="O144" i="43"/>
  <c r="O145" i="43"/>
  <c r="O146" i="43"/>
  <c r="O147" i="43"/>
  <c r="O148" i="43"/>
  <c r="O149" i="43"/>
  <c r="O150" i="43"/>
  <c r="O151" i="43"/>
  <c r="O152" i="43"/>
  <c r="O153" i="43"/>
  <c r="O154" i="43"/>
  <c r="O155" i="43"/>
  <c r="O156" i="43"/>
  <c r="O157" i="43"/>
  <c r="O158" i="43"/>
  <c r="O159" i="43"/>
  <c r="O160" i="43"/>
  <c r="O161" i="43"/>
  <c r="O162" i="43"/>
  <c r="O163" i="43"/>
  <c r="O164" i="43"/>
  <c r="O165" i="43"/>
  <c r="O166" i="43"/>
  <c r="O167" i="43"/>
  <c r="O168" i="43"/>
  <c r="O169" i="43"/>
  <c r="O170" i="43"/>
  <c r="O171" i="43"/>
  <c r="O172" i="43"/>
  <c r="O173" i="43"/>
  <c r="O174" i="43"/>
  <c r="O175" i="43"/>
  <c r="O176" i="43"/>
  <c r="O177" i="43"/>
  <c r="O178" i="43"/>
  <c r="O179" i="43"/>
  <c r="O180" i="43"/>
  <c r="O181" i="43"/>
  <c r="O182" i="43"/>
  <c r="O183" i="43"/>
  <c r="O184" i="43"/>
  <c r="O185" i="43"/>
  <c r="O186" i="43"/>
  <c r="O187" i="43"/>
  <c r="O188" i="43"/>
  <c r="O189" i="43"/>
  <c r="O190" i="43"/>
  <c r="O191" i="43"/>
  <c r="O192" i="43"/>
  <c r="O193" i="43"/>
  <c r="O194" i="43"/>
  <c r="O195" i="43"/>
  <c r="O196" i="43"/>
  <c r="O197" i="43"/>
  <c r="O198" i="43"/>
  <c r="O199" i="43"/>
  <c r="O200" i="43"/>
  <c r="O201" i="43"/>
  <c r="O202" i="43"/>
  <c r="S8" i="42"/>
  <c r="S9" i="42"/>
  <c r="S10" i="42"/>
  <c r="S11" i="42"/>
  <c r="S12" i="42"/>
  <c r="S13" i="42"/>
  <c r="S14" i="42"/>
  <c r="S15" i="42"/>
  <c r="S16" i="42"/>
  <c r="S17" i="42"/>
  <c r="S18" i="42"/>
  <c r="S19" i="42"/>
  <c r="S20" i="42"/>
  <c r="S21" i="42"/>
  <c r="S22" i="42"/>
  <c r="S23" i="42"/>
  <c r="S24" i="42"/>
  <c r="S25" i="42"/>
  <c r="S26" i="42"/>
  <c r="S27" i="42"/>
  <c r="S28" i="42"/>
  <c r="S29" i="42"/>
  <c r="S30" i="42"/>
  <c r="S31" i="42"/>
  <c r="S32" i="42"/>
  <c r="S33" i="42"/>
  <c r="S34" i="42"/>
  <c r="S35" i="42"/>
  <c r="S36" i="42"/>
  <c r="S37" i="42"/>
  <c r="S38" i="42"/>
  <c r="S39" i="42"/>
  <c r="S40" i="42"/>
  <c r="S41" i="42"/>
  <c r="S42" i="42"/>
  <c r="S43" i="42"/>
  <c r="S44" i="42"/>
  <c r="S45" i="42"/>
  <c r="S46" i="42"/>
  <c r="S47" i="42"/>
  <c r="S48" i="42"/>
  <c r="S49" i="42"/>
  <c r="S50" i="42"/>
  <c r="S51" i="42"/>
  <c r="S52" i="42"/>
  <c r="S53" i="42"/>
  <c r="S54" i="42"/>
  <c r="S55" i="42"/>
  <c r="S56" i="42"/>
  <c r="S57" i="42"/>
  <c r="S58" i="42"/>
  <c r="S59" i="42"/>
  <c r="S60" i="42"/>
  <c r="S61" i="42"/>
  <c r="S62" i="42"/>
  <c r="S63" i="42"/>
  <c r="S64" i="42"/>
  <c r="S65" i="42"/>
  <c r="S66" i="42"/>
  <c r="S67" i="42"/>
  <c r="S68" i="42"/>
  <c r="S69" i="42"/>
  <c r="S70" i="42"/>
  <c r="S71" i="42"/>
  <c r="S72" i="42"/>
  <c r="S73" i="42"/>
  <c r="S74" i="42"/>
  <c r="S75" i="42"/>
  <c r="S76" i="42"/>
  <c r="S77" i="42"/>
  <c r="S78" i="42"/>
  <c r="S79" i="42"/>
  <c r="S80" i="42"/>
  <c r="S81" i="42"/>
  <c r="S82" i="42"/>
  <c r="S83" i="42"/>
  <c r="S84" i="42"/>
  <c r="S85" i="42"/>
  <c r="S86" i="42"/>
  <c r="S87" i="42"/>
  <c r="S88" i="42"/>
  <c r="S89" i="42"/>
  <c r="S90" i="42"/>
  <c r="S91" i="42"/>
  <c r="S92" i="42"/>
  <c r="S93" i="42"/>
  <c r="S94" i="42"/>
  <c r="S95" i="42"/>
  <c r="S96" i="42"/>
  <c r="S97" i="42"/>
  <c r="S98" i="42"/>
  <c r="S99" i="42"/>
  <c r="S100" i="42"/>
  <c r="S101" i="42"/>
  <c r="S102" i="42"/>
  <c r="S103" i="42"/>
  <c r="S104" i="42"/>
  <c r="S105" i="42"/>
  <c r="S106" i="42"/>
  <c r="S107" i="42"/>
  <c r="S108" i="42"/>
  <c r="S109" i="42"/>
  <c r="S110" i="42"/>
  <c r="S111" i="42"/>
  <c r="S112" i="42"/>
  <c r="S113" i="42"/>
  <c r="S114" i="42"/>
  <c r="S115" i="42"/>
  <c r="S116" i="42"/>
  <c r="S117" i="42"/>
  <c r="S118" i="42"/>
  <c r="S119" i="42"/>
  <c r="S120" i="42"/>
  <c r="S121" i="42"/>
  <c r="S122" i="42"/>
  <c r="S123" i="42"/>
  <c r="S124" i="42"/>
  <c r="S125" i="42"/>
  <c r="S126" i="42"/>
  <c r="S127" i="42"/>
  <c r="S128" i="42"/>
  <c r="S129" i="42"/>
  <c r="S130" i="42"/>
  <c r="S131" i="42"/>
  <c r="S132" i="42"/>
  <c r="S133" i="42"/>
  <c r="S134" i="42"/>
  <c r="S135" i="42"/>
  <c r="S136" i="42"/>
  <c r="S137" i="42"/>
  <c r="S138" i="42"/>
  <c r="S139" i="42"/>
  <c r="S140" i="42"/>
  <c r="S141" i="42"/>
  <c r="S142" i="42"/>
  <c r="S143" i="42"/>
  <c r="S144" i="42"/>
  <c r="S145" i="42"/>
  <c r="S146" i="42"/>
  <c r="S147" i="42"/>
  <c r="S148" i="42"/>
  <c r="S149" i="42"/>
  <c r="S150" i="42"/>
  <c r="S151" i="42"/>
  <c r="S152" i="42"/>
  <c r="S153" i="42"/>
  <c r="S154" i="42"/>
  <c r="S155" i="42"/>
  <c r="S156" i="42"/>
  <c r="S157" i="42"/>
  <c r="S158" i="42"/>
  <c r="S159" i="42"/>
  <c r="S160" i="42"/>
  <c r="S161" i="42"/>
  <c r="S162" i="42"/>
  <c r="S163" i="42"/>
  <c r="S164" i="42"/>
  <c r="S165" i="42"/>
  <c r="S166" i="42"/>
  <c r="S167" i="42"/>
  <c r="S168" i="42"/>
  <c r="S169" i="42"/>
  <c r="S170" i="42"/>
  <c r="S171" i="42"/>
  <c r="S172" i="42"/>
  <c r="S173" i="42"/>
  <c r="S174" i="42"/>
  <c r="S175" i="42"/>
  <c r="S176" i="42"/>
  <c r="S177" i="42"/>
  <c r="S178" i="42"/>
  <c r="S179" i="42"/>
  <c r="S180" i="42"/>
  <c r="S181" i="42"/>
  <c r="S182" i="42"/>
  <c r="S183" i="42"/>
  <c r="S184" i="42"/>
  <c r="S185" i="42"/>
  <c r="S186" i="42"/>
  <c r="S187" i="42"/>
  <c r="S188" i="42"/>
  <c r="S189" i="42"/>
  <c r="S190" i="42"/>
  <c r="S191" i="42"/>
  <c r="S192" i="42"/>
  <c r="S193" i="42"/>
  <c r="S194" i="42"/>
  <c r="S195" i="42"/>
  <c r="S196" i="42"/>
  <c r="S197" i="42"/>
  <c r="S198" i="42"/>
  <c r="S199" i="42"/>
  <c r="S200" i="42"/>
  <c r="S201" i="42"/>
  <c r="S202" i="42"/>
  <c r="P8" i="41"/>
  <c r="P9" i="41"/>
  <c r="P10" i="41"/>
  <c r="P11" i="41"/>
  <c r="P12" i="41"/>
  <c r="P13" i="41"/>
  <c r="P14" i="41"/>
  <c r="P15" i="41"/>
  <c r="P16" i="41"/>
  <c r="P17" i="41"/>
  <c r="P18" i="41"/>
  <c r="P19" i="41"/>
  <c r="P20" i="41"/>
  <c r="P21" i="41"/>
  <c r="P22" i="41"/>
  <c r="P23" i="41"/>
  <c r="P24" i="41"/>
  <c r="P25" i="41"/>
  <c r="P26" i="41"/>
  <c r="P27" i="41"/>
  <c r="P28" i="41"/>
  <c r="P29" i="41"/>
  <c r="P30" i="41"/>
  <c r="P31" i="41"/>
  <c r="P32" i="41"/>
  <c r="P33" i="41"/>
  <c r="P34" i="41"/>
  <c r="P35" i="41"/>
  <c r="P36" i="41"/>
  <c r="P37" i="41"/>
  <c r="P38" i="41"/>
  <c r="P39" i="41"/>
  <c r="P40" i="41"/>
  <c r="P41" i="41"/>
  <c r="P42" i="41"/>
  <c r="P43" i="41"/>
  <c r="P44" i="41"/>
  <c r="P45" i="41"/>
  <c r="P46" i="41"/>
  <c r="P47" i="41"/>
  <c r="P48" i="41"/>
  <c r="P49" i="41"/>
  <c r="P50" i="41"/>
  <c r="P51" i="41"/>
  <c r="P52" i="41"/>
  <c r="P53" i="41"/>
  <c r="P54" i="41"/>
  <c r="P55" i="41"/>
  <c r="P56" i="41"/>
  <c r="P57" i="41"/>
  <c r="P58" i="41"/>
  <c r="P59" i="41"/>
  <c r="P60" i="41"/>
  <c r="P61" i="41"/>
  <c r="P62" i="41"/>
  <c r="P63" i="41"/>
  <c r="P64" i="41"/>
  <c r="P65" i="41"/>
  <c r="P66" i="41"/>
  <c r="P67" i="41"/>
  <c r="P68" i="41"/>
  <c r="P69" i="41"/>
  <c r="P70" i="41"/>
  <c r="P71" i="41"/>
  <c r="P72" i="41"/>
  <c r="P73" i="41"/>
  <c r="P74" i="41"/>
  <c r="P75" i="41"/>
  <c r="P76" i="41"/>
  <c r="P77" i="41"/>
  <c r="P78" i="41"/>
  <c r="P79" i="41"/>
  <c r="P80" i="41"/>
  <c r="P81" i="41"/>
  <c r="P82" i="41"/>
  <c r="P83" i="41"/>
  <c r="P84" i="41"/>
  <c r="P85" i="41"/>
  <c r="P86" i="41"/>
  <c r="P87" i="41"/>
  <c r="P88" i="41"/>
  <c r="P89" i="41"/>
  <c r="P90" i="41"/>
  <c r="P91" i="41"/>
  <c r="P92" i="41"/>
  <c r="P93" i="41"/>
  <c r="P94" i="41"/>
  <c r="P95" i="41"/>
  <c r="P96" i="41"/>
  <c r="P97" i="41"/>
  <c r="P98" i="41"/>
  <c r="P99" i="41"/>
  <c r="P100" i="41"/>
  <c r="P101" i="41"/>
  <c r="P102" i="41"/>
  <c r="P103" i="41"/>
  <c r="P104" i="41"/>
  <c r="P105" i="41"/>
  <c r="P106" i="41"/>
  <c r="P107" i="41"/>
  <c r="P108" i="41"/>
  <c r="P109" i="41"/>
  <c r="P110" i="41"/>
  <c r="P111" i="41"/>
  <c r="P112" i="41"/>
  <c r="P113" i="41"/>
  <c r="P114" i="41"/>
  <c r="P115" i="41"/>
  <c r="P116" i="41"/>
  <c r="P117" i="41"/>
  <c r="P118" i="41"/>
  <c r="P119" i="41"/>
  <c r="P120" i="41"/>
  <c r="P121" i="41"/>
  <c r="P122" i="41"/>
  <c r="P123" i="41"/>
  <c r="P124" i="41"/>
  <c r="P125" i="41"/>
  <c r="P126" i="41"/>
  <c r="P127" i="41"/>
  <c r="P128" i="41"/>
  <c r="P129" i="41"/>
  <c r="P130" i="41"/>
  <c r="P131" i="41"/>
  <c r="P132" i="41"/>
  <c r="P133" i="41"/>
  <c r="P134" i="41"/>
  <c r="P135" i="41"/>
  <c r="P136" i="41"/>
  <c r="P137" i="41"/>
  <c r="P138" i="41"/>
  <c r="P139" i="41"/>
  <c r="P140" i="41"/>
  <c r="P141" i="41"/>
  <c r="P142" i="41"/>
  <c r="P143" i="41"/>
  <c r="P144" i="41"/>
  <c r="P145" i="41"/>
  <c r="P146" i="41"/>
  <c r="P147" i="41"/>
  <c r="P148" i="41"/>
  <c r="P149" i="41"/>
  <c r="P150" i="41"/>
  <c r="P151" i="41"/>
  <c r="P152" i="41"/>
  <c r="P153" i="41"/>
  <c r="P154" i="41"/>
  <c r="P155" i="41"/>
  <c r="P156" i="41"/>
  <c r="P157" i="41"/>
  <c r="P158" i="41"/>
  <c r="P159" i="41"/>
  <c r="P160" i="41"/>
  <c r="P161" i="41"/>
  <c r="P162" i="41"/>
  <c r="P163" i="41"/>
  <c r="P164" i="41"/>
  <c r="P165" i="41"/>
  <c r="P166" i="41"/>
  <c r="P167" i="41"/>
  <c r="P168" i="41"/>
  <c r="P169" i="41"/>
  <c r="P170" i="41"/>
  <c r="P171" i="41"/>
  <c r="P172" i="41"/>
  <c r="P173" i="41"/>
  <c r="P174" i="41"/>
  <c r="P175" i="41"/>
  <c r="P176" i="41"/>
  <c r="P177" i="41"/>
  <c r="P178" i="41"/>
  <c r="P179" i="41"/>
  <c r="P180" i="41"/>
  <c r="P181" i="41"/>
  <c r="P182" i="41"/>
  <c r="P183" i="41"/>
  <c r="P184" i="41"/>
  <c r="P185" i="41"/>
  <c r="P186" i="41"/>
  <c r="P187" i="41"/>
  <c r="P188" i="41"/>
  <c r="P189" i="41"/>
  <c r="P190" i="41"/>
  <c r="P191" i="41"/>
  <c r="P192" i="41"/>
  <c r="P193" i="41"/>
  <c r="P194" i="41"/>
  <c r="P195" i="41"/>
  <c r="P196" i="41"/>
  <c r="P197" i="41"/>
  <c r="P198" i="41"/>
  <c r="P199" i="41"/>
  <c r="P200" i="41"/>
  <c r="P201" i="41"/>
  <c r="P202" i="41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26" i="40"/>
  <c r="R27" i="40"/>
  <c r="R28" i="40"/>
  <c r="R29" i="40"/>
  <c r="R30" i="40"/>
  <c r="R31" i="40"/>
  <c r="R32" i="40"/>
  <c r="R33" i="40"/>
  <c r="R34" i="40"/>
  <c r="R35" i="40"/>
  <c r="R36" i="40"/>
  <c r="R37" i="40"/>
  <c r="R38" i="40"/>
  <c r="R39" i="40"/>
  <c r="R40" i="40"/>
  <c r="R41" i="40"/>
  <c r="R42" i="40"/>
  <c r="R43" i="40"/>
  <c r="R44" i="40"/>
  <c r="R45" i="40"/>
  <c r="R46" i="40"/>
  <c r="R47" i="40"/>
  <c r="R48" i="40"/>
  <c r="R49" i="40"/>
  <c r="R50" i="40"/>
  <c r="R51" i="40"/>
  <c r="R52" i="40"/>
  <c r="R53" i="40"/>
  <c r="R54" i="40"/>
  <c r="R55" i="40"/>
  <c r="R56" i="40"/>
  <c r="R57" i="40"/>
  <c r="R58" i="40"/>
  <c r="R59" i="40"/>
  <c r="R60" i="40"/>
  <c r="R61" i="40"/>
  <c r="R62" i="40"/>
  <c r="R63" i="40"/>
  <c r="R64" i="40"/>
  <c r="R65" i="40"/>
  <c r="R66" i="40"/>
  <c r="R67" i="40"/>
  <c r="R68" i="40"/>
  <c r="R69" i="40"/>
  <c r="R70" i="40"/>
  <c r="R71" i="40"/>
  <c r="R72" i="40"/>
  <c r="R73" i="40"/>
  <c r="R74" i="40"/>
  <c r="R75" i="40"/>
  <c r="R76" i="40"/>
  <c r="R77" i="40"/>
  <c r="R78" i="40"/>
  <c r="R79" i="40"/>
  <c r="R80" i="40"/>
  <c r="R81" i="40"/>
  <c r="R82" i="40"/>
  <c r="R83" i="40"/>
  <c r="R84" i="40"/>
  <c r="R85" i="40"/>
  <c r="R86" i="40"/>
  <c r="R87" i="40"/>
  <c r="R88" i="40"/>
  <c r="R89" i="40"/>
  <c r="R90" i="40"/>
  <c r="R91" i="40"/>
  <c r="R92" i="40"/>
  <c r="R93" i="40"/>
  <c r="R94" i="40"/>
  <c r="R95" i="40"/>
  <c r="R96" i="40"/>
  <c r="R97" i="40"/>
  <c r="R98" i="40"/>
  <c r="R99" i="40"/>
  <c r="R100" i="40"/>
  <c r="R101" i="40"/>
  <c r="R102" i="40"/>
  <c r="R103" i="40"/>
  <c r="R104" i="40"/>
  <c r="R105" i="40"/>
  <c r="R106" i="40"/>
  <c r="R107" i="40"/>
  <c r="R108" i="40"/>
  <c r="R109" i="40"/>
  <c r="R110" i="40"/>
  <c r="R111" i="40"/>
  <c r="R112" i="40"/>
  <c r="R113" i="40"/>
  <c r="R114" i="40"/>
  <c r="R115" i="40"/>
  <c r="R116" i="40"/>
  <c r="R117" i="40"/>
  <c r="R118" i="40"/>
  <c r="R119" i="40"/>
  <c r="R120" i="40"/>
  <c r="R121" i="40"/>
  <c r="R122" i="40"/>
  <c r="R123" i="40"/>
  <c r="R124" i="40"/>
  <c r="R125" i="40"/>
  <c r="R126" i="40"/>
  <c r="R127" i="40"/>
  <c r="R128" i="40"/>
  <c r="R129" i="40"/>
  <c r="R130" i="40"/>
  <c r="R131" i="40"/>
  <c r="R132" i="40"/>
  <c r="R133" i="40"/>
  <c r="R134" i="40"/>
  <c r="R135" i="40"/>
  <c r="R136" i="40"/>
  <c r="R137" i="40"/>
  <c r="R138" i="40"/>
  <c r="R139" i="40"/>
  <c r="R140" i="40"/>
  <c r="R141" i="40"/>
  <c r="R142" i="40"/>
  <c r="R143" i="40"/>
  <c r="R144" i="40"/>
  <c r="R145" i="40"/>
  <c r="R146" i="40"/>
  <c r="R147" i="40"/>
  <c r="R148" i="40"/>
  <c r="R149" i="40"/>
  <c r="R150" i="40"/>
  <c r="R151" i="40"/>
  <c r="R152" i="40"/>
  <c r="R153" i="40"/>
  <c r="R154" i="40"/>
  <c r="R155" i="40"/>
  <c r="R156" i="40"/>
  <c r="R157" i="40"/>
  <c r="R158" i="40"/>
  <c r="R159" i="40"/>
  <c r="R160" i="40"/>
  <c r="R161" i="40"/>
  <c r="R162" i="40"/>
  <c r="R163" i="40"/>
  <c r="R164" i="40"/>
  <c r="R165" i="40"/>
  <c r="R166" i="40"/>
  <c r="R167" i="40"/>
  <c r="R168" i="40"/>
  <c r="R169" i="40"/>
  <c r="R170" i="40"/>
  <c r="R171" i="40"/>
  <c r="R172" i="40"/>
  <c r="R173" i="40"/>
  <c r="R174" i="40"/>
  <c r="R175" i="40"/>
  <c r="R176" i="40"/>
  <c r="R177" i="40"/>
  <c r="R178" i="40"/>
  <c r="R179" i="40"/>
  <c r="R180" i="40"/>
  <c r="R181" i="40"/>
  <c r="R182" i="40"/>
  <c r="R183" i="40"/>
  <c r="R184" i="40"/>
  <c r="R185" i="40"/>
  <c r="R186" i="40"/>
  <c r="R187" i="40"/>
  <c r="R188" i="40"/>
  <c r="R189" i="40"/>
  <c r="R190" i="40"/>
  <c r="R191" i="40"/>
  <c r="R192" i="40"/>
  <c r="R193" i="40"/>
  <c r="R194" i="40"/>
  <c r="R195" i="40"/>
  <c r="R196" i="40"/>
  <c r="R197" i="40"/>
  <c r="R198" i="40"/>
  <c r="R199" i="40"/>
  <c r="R200" i="40"/>
  <c r="R201" i="40"/>
  <c r="R202" i="40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42" i="39"/>
  <c r="Q43" i="39"/>
  <c r="Q44" i="39"/>
  <c r="Q45" i="39"/>
  <c r="Q46" i="39"/>
  <c r="Q47" i="39"/>
  <c r="Q48" i="39"/>
  <c r="Q49" i="39"/>
  <c r="Q50" i="39"/>
  <c r="Q51" i="39"/>
  <c r="Q52" i="39"/>
  <c r="Q53" i="39"/>
  <c r="Q54" i="39"/>
  <c r="Q55" i="39"/>
  <c r="Q56" i="39"/>
  <c r="Q57" i="39"/>
  <c r="Q58" i="39"/>
  <c r="Q59" i="39"/>
  <c r="Q60" i="39"/>
  <c r="Q61" i="39"/>
  <c r="Q62" i="39"/>
  <c r="Q63" i="39"/>
  <c r="Q64" i="39"/>
  <c r="Q65" i="39"/>
  <c r="Q66" i="39"/>
  <c r="Q67" i="39"/>
  <c r="Q68" i="39"/>
  <c r="Q69" i="39"/>
  <c r="Q70" i="39"/>
  <c r="Q71" i="39"/>
  <c r="Q72" i="39"/>
  <c r="Q73" i="39"/>
  <c r="Q74" i="39"/>
  <c r="Q75" i="39"/>
  <c r="Q76" i="39"/>
  <c r="Q77" i="39"/>
  <c r="Q78" i="39"/>
  <c r="Q79" i="39"/>
  <c r="Q80" i="39"/>
  <c r="Q81" i="39"/>
  <c r="Q82" i="39"/>
  <c r="Q83" i="39"/>
  <c r="Q84" i="39"/>
  <c r="Q85" i="39"/>
  <c r="Q86" i="39"/>
  <c r="Q87" i="39"/>
  <c r="Q88" i="39"/>
  <c r="Q89" i="39"/>
  <c r="Q90" i="39"/>
  <c r="Q91" i="39"/>
  <c r="Q92" i="39"/>
  <c r="Q93" i="39"/>
  <c r="Q94" i="39"/>
  <c r="Q95" i="39"/>
  <c r="Q96" i="39"/>
  <c r="Q97" i="39"/>
  <c r="Q98" i="39"/>
  <c r="Q99" i="39"/>
  <c r="Q100" i="39"/>
  <c r="Q101" i="39"/>
  <c r="Q102" i="39"/>
  <c r="Q103" i="39"/>
  <c r="Q104" i="39"/>
  <c r="Q105" i="39"/>
  <c r="Q106" i="39"/>
  <c r="Q107" i="39"/>
  <c r="Q108" i="39"/>
  <c r="Q109" i="39"/>
  <c r="Q110" i="39"/>
  <c r="Q111" i="39"/>
  <c r="Q112" i="39"/>
  <c r="Q113" i="39"/>
  <c r="Q114" i="39"/>
  <c r="Q115" i="39"/>
  <c r="Q116" i="39"/>
  <c r="Q117" i="39"/>
  <c r="Q118" i="39"/>
  <c r="Q119" i="39"/>
  <c r="Q120" i="39"/>
  <c r="Q121" i="39"/>
  <c r="Q122" i="39"/>
  <c r="Q123" i="39"/>
  <c r="Q124" i="39"/>
  <c r="Q125" i="39"/>
  <c r="Q126" i="39"/>
  <c r="Q127" i="39"/>
  <c r="Q128" i="39"/>
  <c r="Q129" i="39"/>
  <c r="Q130" i="39"/>
  <c r="Q131" i="39"/>
  <c r="Q132" i="39"/>
  <c r="Q133" i="39"/>
  <c r="Q134" i="39"/>
  <c r="Q135" i="39"/>
  <c r="Q136" i="39"/>
  <c r="Q137" i="39"/>
  <c r="Q138" i="39"/>
  <c r="Q139" i="39"/>
  <c r="Q140" i="39"/>
  <c r="Q141" i="39"/>
  <c r="Q142" i="39"/>
  <c r="Q143" i="39"/>
  <c r="Q144" i="39"/>
  <c r="Q145" i="39"/>
  <c r="Q146" i="39"/>
  <c r="Q147" i="39"/>
  <c r="Q148" i="39"/>
  <c r="Q149" i="39"/>
  <c r="Q150" i="39"/>
  <c r="Q151" i="39"/>
  <c r="Q152" i="39"/>
  <c r="Q153" i="39"/>
  <c r="Q154" i="39"/>
  <c r="Q155" i="39"/>
  <c r="Q156" i="39"/>
  <c r="Q157" i="39"/>
  <c r="Q158" i="39"/>
  <c r="Q159" i="39"/>
  <c r="Q160" i="39"/>
  <c r="Q161" i="39"/>
  <c r="Q162" i="39"/>
  <c r="Q163" i="39"/>
  <c r="Q164" i="39"/>
  <c r="Q165" i="39"/>
  <c r="Q166" i="39"/>
  <c r="Q167" i="39"/>
  <c r="Q168" i="39"/>
  <c r="Q169" i="39"/>
  <c r="Q170" i="39"/>
  <c r="Q171" i="39"/>
  <c r="Q172" i="39"/>
  <c r="Q173" i="39"/>
  <c r="Q174" i="39"/>
  <c r="Q175" i="39"/>
  <c r="Q176" i="39"/>
  <c r="Q177" i="39"/>
  <c r="Q178" i="39"/>
  <c r="Q179" i="39"/>
  <c r="Q180" i="39"/>
  <c r="Q181" i="39"/>
  <c r="Q182" i="39"/>
  <c r="Q183" i="39"/>
  <c r="Q184" i="39"/>
  <c r="Q185" i="39"/>
  <c r="Q186" i="39"/>
  <c r="Q187" i="39"/>
  <c r="Q188" i="39"/>
  <c r="Q189" i="39"/>
  <c r="Q190" i="39"/>
  <c r="Q191" i="39"/>
  <c r="Q192" i="39"/>
  <c r="Q193" i="39"/>
  <c r="Q194" i="39"/>
  <c r="Q195" i="39"/>
  <c r="Q196" i="39"/>
  <c r="Q197" i="39"/>
  <c r="Q198" i="39"/>
  <c r="Q199" i="39"/>
  <c r="Q200" i="39"/>
  <c r="Q201" i="39"/>
  <c r="Q202" i="39"/>
  <c r="N8" i="38"/>
  <c r="N9" i="38"/>
  <c r="N10" i="38"/>
  <c r="N11" i="38"/>
  <c r="N12" i="38"/>
  <c r="N13" i="38"/>
  <c r="N14" i="38"/>
  <c r="N15" i="38"/>
  <c r="N16" i="38"/>
  <c r="N17" i="38"/>
  <c r="N18" i="38"/>
  <c r="N19" i="38"/>
  <c r="N20" i="38"/>
  <c r="N21" i="38"/>
  <c r="N22" i="38"/>
  <c r="N23" i="38"/>
  <c r="N24" i="38"/>
  <c r="N25" i="38"/>
  <c r="N26" i="38"/>
  <c r="N27" i="38"/>
  <c r="N28" i="38"/>
  <c r="N29" i="38"/>
  <c r="N30" i="38"/>
  <c r="N31" i="38"/>
  <c r="N32" i="38"/>
  <c r="N33" i="38"/>
  <c r="N34" i="38"/>
  <c r="N35" i="38"/>
  <c r="N36" i="38"/>
  <c r="N37" i="38"/>
  <c r="N38" i="38"/>
  <c r="N39" i="38"/>
  <c r="N40" i="38"/>
  <c r="N41" i="38"/>
  <c r="N42" i="38"/>
  <c r="N43" i="38"/>
  <c r="N44" i="38"/>
  <c r="N45" i="38"/>
  <c r="N46" i="38"/>
  <c r="N47" i="38"/>
  <c r="N48" i="38"/>
  <c r="N49" i="38"/>
  <c r="N50" i="38"/>
  <c r="N51" i="38"/>
  <c r="N52" i="38"/>
  <c r="N53" i="38"/>
  <c r="N54" i="38"/>
  <c r="N55" i="38"/>
  <c r="N56" i="38"/>
  <c r="N57" i="38"/>
  <c r="N58" i="38"/>
  <c r="N59" i="38"/>
  <c r="N60" i="38"/>
  <c r="N61" i="38"/>
  <c r="N62" i="38"/>
  <c r="N63" i="38"/>
  <c r="N64" i="38"/>
  <c r="N65" i="38"/>
  <c r="N66" i="38"/>
  <c r="N67" i="38"/>
  <c r="N68" i="38"/>
  <c r="N69" i="38"/>
  <c r="N70" i="38"/>
  <c r="N71" i="38"/>
  <c r="N72" i="38"/>
  <c r="N73" i="38"/>
  <c r="N74" i="38"/>
  <c r="N75" i="38"/>
  <c r="N76" i="38"/>
  <c r="N77" i="38"/>
  <c r="N78" i="38"/>
  <c r="N79" i="38"/>
  <c r="N80" i="38"/>
  <c r="N81" i="38"/>
  <c r="N82" i="38"/>
  <c r="N83" i="38"/>
  <c r="N84" i="38"/>
  <c r="N85" i="38"/>
  <c r="N86" i="38"/>
  <c r="N87" i="38"/>
  <c r="N88" i="38"/>
  <c r="N89" i="38"/>
  <c r="N90" i="38"/>
  <c r="N91" i="38"/>
  <c r="N92" i="38"/>
  <c r="N93" i="38"/>
  <c r="N94" i="38"/>
  <c r="N95" i="38"/>
  <c r="N96" i="38"/>
  <c r="N97" i="38"/>
  <c r="N98" i="38"/>
  <c r="N99" i="38"/>
  <c r="N100" i="38"/>
  <c r="N101" i="38"/>
  <c r="N102" i="38"/>
  <c r="N103" i="38"/>
  <c r="N104" i="38"/>
  <c r="N105" i="38"/>
  <c r="N106" i="38"/>
  <c r="N107" i="38"/>
  <c r="N108" i="38"/>
  <c r="N109" i="38"/>
  <c r="N110" i="38"/>
  <c r="N111" i="38"/>
  <c r="N112" i="38"/>
  <c r="N113" i="38"/>
  <c r="N114" i="38"/>
  <c r="N115" i="38"/>
  <c r="N116" i="38"/>
  <c r="N117" i="38"/>
  <c r="N118" i="38"/>
  <c r="N119" i="38"/>
  <c r="N120" i="38"/>
  <c r="N121" i="38"/>
  <c r="N122" i="38"/>
  <c r="N123" i="38"/>
  <c r="N124" i="38"/>
  <c r="N125" i="38"/>
  <c r="N126" i="38"/>
  <c r="N127" i="38"/>
  <c r="N128" i="38"/>
  <c r="N129" i="38"/>
  <c r="N130" i="38"/>
  <c r="N131" i="38"/>
  <c r="N132" i="38"/>
  <c r="N133" i="38"/>
  <c r="N134" i="38"/>
  <c r="N135" i="38"/>
  <c r="N136" i="38"/>
  <c r="N137" i="38"/>
  <c r="N138" i="38"/>
  <c r="N139" i="38"/>
  <c r="N140" i="38"/>
  <c r="N141" i="38"/>
  <c r="N142" i="38"/>
  <c r="N143" i="38"/>
  <c r="N144" i="38"/>
  <c r="N145" i="38"/>
  <c r="N146" i="38"/>
  <c r="N147" i="38"/>
  <c r="N148" i="38"/>
  <c r="N149" i="38"/>
  <c r="N150" i="38"/>
  <c r="N151" i="38"/>
  <c r="N152" i="38"/>
  <c r="N153" i="38"/>
  <c r="N154" i="38"/>
  <c r="N155" i="38"/>
  <c r="N156" i="38"/>
  <c r="N157" i="38"/>
  <c r="N158" i="38"/>
  <c r="N159" i="38"/>
  <c r="N160" i="38"/>
  <c r="N161" i="38"/>
  <c r="N162" i="38"/>
  <c r="N163" i="38"/>
  <c r="N164" i="38"/>
  <c r="N165" i="38"/>
  <c r="N166" i="38"/>
  <c r="N167" i="38"/>
  <c r="N168" i="38"/>
  <c r="N169" i="38"/>
  <c r="N170" i="38"/>
  <c r="N171" i="38"/>
  <c r="N172" i="38"/>
  <c r="N173" i="38"/>
  <c r="N174" i="38"/>
  <c r="N175" i="38"/>
  <c r="N176" i="38"/>
  <c r="N177" i="38"/>
  <c r="N178" i="38"/>
  <c r="N179" i="38"/>
  <c r="N180" i="38"/>
  <c r="N181" i="38"/>
  <c r="N182" i="38"/>
  <c r="N183" i="38"/>
  <c r="N184" i="38"/>
  <c r="N185" i="38"/>
  <c r="N186" i="38"/>
  <c r="N187" i="38"/>
  <c r="N188" i="38"/>
  <c r="N189" i="38"/>
  <c r="N190" i="38"/>
  <c r="N191" i="38"/>
  <c r="N192" i="38"/>
  <c r="N193" i="38"/>
  <c r="N194" i="38"/>
  <c r="N195" i="38"/>
  <c r="N196" i="38"/>
  <c r="N197" i="38"/>
  <c r="N198" i="38"/>
  <c r="N199" i="38"/>
  <c r="N200" i="38"/>
  <c r="N201" i="38"/>
  <c r="N202" i="38"/>
  <c r="R8" i="37"/>
  <c r="R9" i="37"/>
  <c r="R10" i="37"/>
  <c r="R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84" i="37"/>
  <c r="R85" i="37"/>
  <c r="R86" i="37"/>
  <c r="R87" i="37"/>
  <c r="R88" i="37"/>
  <c r="R89" i="37"/>
  <c r="R90" i="37"/>
  <c r="R91" i="37"/>
  <c r="R92" i="37"/>
  <c r="R93" i="37"/>
  <c r="R94" i="37"/>
  <c r="R95" i="37"/>
  <c r="R96" i="37"/>
  <c r="R97" i="37"/>
  <c r="R98" i="37"/>
  <c r="R99" i="37"/>
  <c r="R100" i="37"/>
  <c r="R101" i="37"/>
  <c r="R102" i="37"/>
  <c r="R103" i="37"/>
  <c r="R104" i="37"/>
  <c r="R105" i="37"/>
  <c r="R106" i="37"/>
  <c r="R107" i="37"/>
  <c r="R108" i="37"/>
  <c r="R109" i="37"/>
  <c r="R110" i="37"/>
  <c r="R111" i="37"/>
  <c r="R112" i="37"/>
  <c r="R113" i="37"/>
  <c r="R114" i="37"/>
  <c r="R115" i="37"/>
  <c r="R116" i="37"/>
  <c r="R117" i="37"/>
  <c r="R118" i="37"/>
  <c r="R119" i="37"/>
  <c r="R120" i="37"/>
  <c r="R121" i="37"/>
  <c r="R122" i="37"/>
  <c r="R123" i="37"/>
  <c r="R124" i="37"/>
  <c r="R125" i="37"/>
  <c r="R126" i="37"/>
  <c r="R127" i="37"/>
  <c r="R128" i="37"/>
  <c r="R129" i="37"/>
  <c r="R130" i="37"/>
  <c r="R131" i="37"/>
  <c r="R132" i="37"/>
  <c r="R133" i="37"/>
  <c r="R134" i="37"/>
  <c r="R135" i="37"/>
  <c r="R136" i="37"/>
  <c r="R137" i="37"/>
  <c r="R138" i="37"/>
  <c r="R139" i="37"/>
  <c r="R140" i="37"/>
  <c r="R141" i="37"/>
  <c r="R142" i="37"/>
  <c r="R143" i="37"/>
  <c r="R144" i="37"/>
  <c r="R145" i="37"/>
  <c r="R146" i="37"/>
  <c r="R147" i="37"/>
  <c r="R148" i="37"/>
  <c r="R149" i="37"/>
  <c r="R150" i="37"/>
  <c r="R151" i="37"/>
  <c r="R152" i="37"/>
  <c r="R153" i="37"/>
  <c r="R154" i="37"/>
  <c r="R155" i="37"/>
  <c r="R156" i="37"/>
  <c r="R157" i="37"/>
  <c r="R158" i="37"/>
  <c r="R159" i="37"/>
  <c r="R160" i="37"/>
  <c r="R161" i="37"/>
  <c r="R162" i="37"/>
  <c r="R163" i="37"/>
  <c r="R164" i="37"/>
  <c r="R165" i="37"/>
  <c r="R166" i="37"/>
  <c r="R167" i="37"/>
  <c r="R168" i="37"/>
  <c r="R169" i="37"/>
  <c r="R170" i="37"/>
  <c r="R171" i="37"/>
  <c r="R172" i="37"/>
  <c r="R173" i="37"/>
  <c r="R174" i="37"/>
  <c r="R175" i="37"/>
  <c r="R176" i="37"/>
  <c r="R177" i="37"/>
  <c r="R178" i="37"/>
  <c r="R179" i="37"/>
  <c r="R180" i="37"/>
  <c r="R181" i="37"/>
  <c r="R182" i="37"/>
  <c r="R183" i="37"/>
  <c r="R184" i="37"/>
  <c r="R185" i="37"/>
  <c r="R186" i="37"/>
  <c r="R187" i="37"/>
  <c r="R188" i="37"/>
  <c r="R189" i="37"/>
  <c r="R190" i="37"/>
  <c r="R191" i="37"/>
  <c r="R192" i="37"/>
  <c r="R193" i="37"/>
  <c r="R194" i="37"/>
  <c r="R195" i="37"/>
  <c r="R196" i="37"/>
  <c r="R197" i="37"/>
  <c r="R198" i="37"/>
  <c r="R199" i="37"/>
  <c r="R200" i="37"/>
  <c r="R201" i="37"/>
  <c r="R202" i="37"/>
  <c r="R8" i="36"/>
  <c r="R9" i="36"/>
  <c r="R10" i="36"/>
  <c r="R11" i="36"/>
  <c r="R12" i="36"/>
  <c r="R13" i="36"/>
  <c r="R14" i="36"/>
  <c r="R15" i="36"/>
  <c r="R16" i="36"/>
  <c r="R17" i="36"/>
  <c r="R18" i="36"/>
  <c r="R19" i="36"/>
  <c r="R20" i="36"/>
  <c r="R21" i="36"/>
  <c r="R22" i="36"/>
  <c r="R23" i="36"/>
  <c r="R24" i="36"/>
  <c r="R25" i="36"/>
  <c r="R26" i="36"/>
  <c r="R27" i="36"/>
  <c r="R28" i="36"/>
  <c r="R29" i="36"/>
  <c r="R30" i="36"/>
  <c r="R31" i="36"/>
  <c r="R32" i="36"/>
  <c r="R33" i="36"/>
  <c r="R34" i="36"/>
  <c r="R35" i="36"/>
  <c r="R36" i="36"/>
  <c r="R37" i="36"/>
  <c r="R38" i="36"/>
  <c r="R39" i="36"/>
  <c r="R40" i="36"/>
  <c r="R41" i="36"/>
  <c r="R42" i="36"/>
  <c r="R43" i="36"/>
  <c r="R44" i="36"/>
  <c r="R45" i="36"/>
  <c r="R46" i="36"/>
  <c r="R47" i="36"/>
  <c r="R48" i="36"/>
  <c r="R49" i="36"/>
  <c r="R50" i="36"/>
  <c r="R51" i="36"/>
  <c r="R52" i="36"/>
  <c r="R53" i="36"/>
  <c r="R54" i="36"/>
  <c r="R55" i="36"/>
  <c r="R56" i="36"/>
  <c r="R57" i="36"/>
  <c r="R58" i="36"/>
  <c r="R59" i="36"/>
  <c r="R60" i="36"/>
  <c r="R61" i="36"/>
  <c r="R62" i="36"/>
  <c r="R63" i="36"/>
  <c r="R64" i="36"/>
  <c r="R65" i="36"/>
  <c r="R66" i="36"/>
  <c r="R67" i="36"/>
  <c r="R68" i="36"/>
  <c r="R69" i="36"/>
  <c r="R70" i="36"/>
  <c r="R71" i="36"/>
  <c r="R72" i="36"/>
  <c r="R73" i="36"/>
  <c r="R74" i="36"/>
  <c r="R75" i="36"/>
  <c r="R76" i="36"/>
  <c r="R77" i="36"/>
  <c r="R78" i="36"/>
  <c r="R79" i="36"/>
  <c r="R80" i="36"/>
  <c r="R81" i="36"/>
  <c r="R82" i="36"/>
  <c r="R83" i="36"/>
  <c r="R84" i="36"/>
  <c r="R85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122" i="36"/>
  <c r="R123" i="36"/>
  <c r="R124" i="36"/>
  <c r="R125" i="36"/>
  <c r="R126" i="36"/>
  <c r="R127" i="36"/>
  <c r="R128" i="36"/>
  <c r="R129" i="36"/>
  <c r="R130" i="36"/>
  <c r="R131" i="36"/>
  <c r="R132" i="36"/>
  <c r="R133" i="36"/>
  <c r="R134" i="36"/>
  <c r="R135" i="36"/>
  <c r="R136" i="36"/>
  <c r="R137" i="36"/>
  <c r="R138" i="36"/>
  <c r="R139" i="36"/>
  <c r="R140" i="36"/>
  <c r="R141" i="36"/>
  <c r="R142" i="36"/>
  <c r="R143" i="36"/>
  <c r="R144" i="36"/>
  <c r="R145" i="36"/>
  <c r="R146" i="36"/>
  <c r="R147" i="36"/>
  <c r="R148" i="36"/>
  <c r="R149" i="36"/>
  <c r="R150" i="36"/>
  <c r="R151" i="36"/>
  <c r="R152" i="36"/>
  <c r="R153" i="36"/>
  <c r="R154" i="36"/>
  <c r="R155" i="36"/>
  <c r="R156" i="36"/>
  <c r="R157" i="36"/>
  <c r="R158" i="36"/>
  <c r="R159" i="36"/>
  <c r="R160" i="36"/>
  <c r="R161" i="36"/>
  <c r="R162" i="36"/>
  <c r="R163" i="36"/>
  <c r="R164" i="36"/>
  <c r="R165" i="36"/>
  <c r="R166" i="36"/>
  <c r="R167" i="36"/>
  <c r="R168" i="36"/>
  <c r="R169" i="36"/>
  <c r="R170" i="36"/>
  <c r="R171" i="36"/>
  <c r="R172" i="36"/>
  <c r="R173" i="36"/>
  <c r="R174" i="36"/>
  <c r="R175" i="36"/>
  <c r="R176" i="36"/>
  <c r="R177" i="36"/>
  <c r="R178" i="36"/>
  <c r="R179" i="36"/>
  <c r="R180" i="36"/>
  <c r="R181" i="36"/>
  <c r="R182" i="36"/>
  <c r="R183" i="36"/>
  <c r="R184" i="36"/>
  <c r="R185" i="36"/>
  <c r="R186" i="36"/>
  <c r="R187" i="36"/>
  <c r="R188" i="36"/>
  <c r="R189" i="36"/>
  <c r="R190" i="36"/>
  <c r="R191" i="36"/>
  <c r="R192" i="36"/>
  <c r="R193" i="36"/>
  <c r="R194" i="36"/>
  <c r="R195" i="36"/>
  <c r="R196" i="36"/>
  <c r="R197" i="36"/>
  <c r="R198" i="36"/>
  <c r="R199" i="36"/>
  <c r="R200" i="36"/>
  <c r="R201" i="36"/>
  <c r="R202" i="36"/>
  <c r="R8" i="33"/>
  <c r="R9" i="33"/>
  <c r="R10" i="33"/>
  <c r="R11" i="33"/>
  <c r="R12" i="33"/>
  <c r="R13" i="33"/>
  <c r="R14" i="33"/>
  <c r="R15" i="33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73" i="33"/>
  <c r="R74" i="33"/>
  <c r="R75" i="33"/>
  <c r="R76" i="33"/>
  <c r="R77" i="33"/>
  <c r="R78" i="33"/>
  <c r="R79" i="33"/>
  <c r="R80" i="33"/>
  <c r="R81" i="33"/>
  <c r="R82" i="33"/>
  <c r="R83" i="33"/>
  <c r="R84" i="33"/>
  <c r="R85" i="33"/>
  <c r="R86" i="33"/>
  <c r="R87" i="33"/>
  <c r="R88" i="33"/>
  <c r="R89" i="33"/>
  <c r="R90" i="33"/>
  <c r="R91" i="33"/>
  <c r="R92" i="33"/>
  <c r="R93" i="33"/>
  <c r="R94" i="33"/>
  <c r="R95" i="33"/>
  <c r="R96" i="33"/>
  <c r="R97" i="33"/>
  <c r="R98" i="33"/>
  <c r="R99" i="33"/>
  <c r="R100" i="33"/>
  <c r="R101" i="33"/>
  <c r="R102" i="33"/>
  <c r="R103" i="33"/>
  <c r="R104" i="33"/>
  <c r="R105" i="33"/>
  <c r="R106" i="33"/>
  <c r="R107" i="33"/>
  <c r="R108" i="33"/>
  <c r="R109" i="33"/>
  <c r="R110" i="33"/>
  <c r="R111" i="33"/>
  <c r="R112" i="33"/>
  <c r="R113" i="33"/>
  <c r="R114" i="33"/>
  <c r="R115" i="33"/>
  <c r="R116" i="33"/>
  <c r="R117" i="33"/>
  <c r="R118" i="33"/>
  <c r="R119" i="33"/>
  <c r="R120" i="33"/>
  <c r="R121" i="33"/>
  <c r="R122" i="33"/>
  <c r="R123" i="33"/>
  <c r="R124" i="33"/>
  <c r="R125" i="33"/>
  <c r="R126" i="33"/>
  <c r="R127" i="33"/>
  <c r="R128" i="33"/>
  <c r="R129" i="33"/>
  <c r="R130" i="33"/>
  <c r="R131" i="33"/>
  <c r="R132" i="33"/>
  <c r="R133" i="33"/>
  <c r="R134" i="33"/>
  <c r="R135" i="33"/>
  <c r="R136" i="33"/>
  <c r="R137" i="33"/>
  <c r="R138" i="33"/>
  <c r="R139" i="33"/>
  <c r="R140" i="33"/>
  <c r="R141" i="33"/>
  <c r="R142" i="33"/>
  <c r="R143" i="33"/>
  <c r="R144" i="33"/>
  <c r="R145" i="33"/>
  <c r="R146" i="33"/>
  <c r="R147" i="33"/>
  <c r="R148" i="33"/>
  <c r="R149" i="33"/>
  <c r="R150" i="33"/>
  <c r="R151" i="33"/>
  <c r="R152" i="33"/>
  <c r="R153" i="33"/>
  <c r="R154" i="33"/>
  <c r="R155" i="33"/>
  <c r="R156" i="33"/>
  <c r="R157" i="33"/>
  <c r="R158" i="33"/>
  <c r="R159" i="33"/>
  <c r="R160" i="33"/>
  <c r="R161" i="33"/>
  <c r="R162" i="33"/>
  <c r="R163" i="33"/>
  <c r="R164" i="33"/>
  <c r="R165" i="33"/>
  <c r="R166" i="33"/>
  <c r="R167" i="33"/>
  <c r="R168" i="33"/>
  <c r="R169" i="33"/>
  <c r="R170" i="33"/>
  <c r="R171" i="33"/>
  <c r="R172" i="33"/>
  <c r="R173" i="33"/>
  <c r="R174" i="33"/>
  <c r="R175" i="33"/>
  <c r="R176" i="33"/>
  <c r="R177" i="33"/>
  <c r="R178" i="33"/>
  <c r="R179" i="33"/>
  <c r="R180" i="33"/>
  <c r="R181" i="33"/>
  <c r="R182" i="33"/>
  <c r="R183" i="33"/>
  <c r="R184" i="33"/>
  <c r="R185" i="33"/>
  <c r="R186" i="33"/>
  <c r="R187" i="33"/>
  <c r="R188" i="33"/>
  <c r="R189" i="33"/>
  <c r="R190" i="33"/>
  <c r="R191" i="33"/>
  <c r="R192" i="33"/>
  <c r="R193" i="33"/>
  <c r="R194" i="33"/>
  <c r="R195" i="33"/>
  <c r="R196" i="33"/>
  <c r="R197" i="33"/>
  <c r="R198" i="33"/>
  <c r="R199" i="33"/>
  <c r="R200" i="33"/>
  <c r="R201" i="33"/>
  <c r="R202" i="33"/>
  <c r="P125" i="34"/>
  <c r="P126" i="34"/>
  <c r="P127" i="34"/>
  <c r="P128" i="34"/>
  <c r="P129" i="34"/>
  <c r="P130" i="34"/>
  <c r="P131" i="34"/>
  <c r="P132" i="34"/>
  <c r="P133" i="34"/>
  <c r="P134" i="34"/>
  <c r="P135" i="34"/>
  <c r="P136" i="34"/>
  <c r="P137" i="34"/>
  <c r="P138" i="34"/>
  <c r="P139" i="34"/>
  <c r="P140" i="34"/>
  <c r="P141" i="34"/>
  <c r="P142" i="34"/>
  <c r="P143" i="34"/>
  <c r="P144" i="34"/>
  <c r="P145" i="34"/>
  <c r="P146" i="34"/>
  <c r="P147" i="34"/>
  <c r="P148" i="34"/>
  <c r="P149" i="34"/>
  <c r="P150" i="34"/>
  <c r="P151" i="34"/>
  <c r="P152" i="34"/>
  <c r="P153" i="34"/>
  <c r="P154" i="34"/>
  <c r="P155" i="34"/>
  <c r="P156" i="34"/>
  <c r="P157" i="34"/>
  <c r="P158" i="34"/>
  <c r="P159" i="34"/>
  <c r="P160" i="34"/>
  <c r="P161" i="34"/>
  <c r="P162" i="34"/>
  <c r="P163" i="34"/>
  <c r="P164" i="34"/>
  <c r="P165" i="34"/>
  <c r="P166" i="34"/>
  <c r="P167" i="34"/>
  <c r="P168" i="34"/>
  <c r="P169" i="34"/>
  <c r="P170" i="34"/>
  <c r="P171" i="34"/>
  <c r="P172" i="34"/>
  <c r="P173" i="34"/>
  <c r="P174" i="34"/>
  <c r="P175" i="34"/>
  <c r="P176" i="34"/>
  <c r="P177" i="34"/>
  <c r="P178" i="34"/>
  <c r="P179" i="34"/>
  <c r="P180" i="34"/>
  <c r="P181" i="34"/>
  <c r="P182" i="34"/>
  <c r="P183" i="34"/>
  <c r="P184" i="34"/>
  <c r="P185" i="34"/>
  <c r="P186" i="34"/>
  <c r="P187" i="34"/>
  <c r="P188" i="34"/>
  <c r="P189" i="34"/>
  <c r="P190" i="34"/>
  <c r="P191" i="34"/>
  <c r="P192" i="34"/>
  <c r="P193" i="34"/>
  <c r="P194" i="34"/>
  <c r="P195" i="34"/>
  <c r="P196" i="34"/>
  <c r="P197" i="34"/>
  <c r="P198" i="34"/>
  <c r="P199" i="34"/>
  <c r="P200" i="34"/>
  <c r="P201" i="34"/>
  <c r="P202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24" i="34"/>
  <c r="P25" i="34"/>
  <c r="P26" i="34"/>
  <c r="P27" i="34"/>
  <c r="P28" i="34"/>
  <c r="P29" i="34"/>
  <c r="P30" i="34"/>
  <c r="P31" i="34"/>
  <c r="P32" i="34"/>
  <c r="P33" i="34"/>
  <c r="P34" i="34"/>
  <c r="P35" i="34"/>
  <c r="P36" i="34"/>
  <c r="P37" i="34"/>
  <c r="P38" i="34"/>
  <c r="P39" i="34"/>
  <c r="P40" i="34"/>
  <c r="P41" i="34"/>
  <c r="P42" i="34"/>
  <c r="P43" i="34"/>
  <c r="P44" i="34"/>
  <c r="P45" i="34"/>
  <c r="P46" i="34"/>
  <c r="P47" i="34"/>
  <c r="P48" i="34"/>
  <c r="P49" i="34"/>
  <c r="P50" i="34"/>
  <c r="P51" i="34"/>
  <c r="P52" i="34"/>
  <c r="P53" i="34"/>
  <c r="P54" i="34"/>
  <c r="P55" i="34"/>
  <c r="P56" i="34"/>
  <c r="P57" i="34"/>
  <c r="P58" i="34"/>
  <c r="P59" i="34"/>
  <c r="P60" i="34"/>
  <c r="P61" i="34"/>
  <c r="P62" i="34"/>
  <c r="P63" i="34"/>
  <c r="P64" i="34"/>
  <c r="P65" i="34"/>
  <c r="P66" i="34"/>
  <c r="P67" i="34"/>
  <c r="P68" i="34"/>
  <c r="P69" i="34"/>
  <c r="P70" i="34"/>
  <c r="P71" i="34"/>
  <c r="P72" i="34"/>
  <c r="P73" i="34"/>
  <c r="P74" i="34"/>
  <c r="P75" i="34"/>
  <c r="P76" i="34"/>
  <c r="P77" i="34"/>
  <c r="P78" i="34"/>
  <c r="P79" i="34"/>
  <c r="P80" i="34"/>
  <c r="P81" i="34"/>
  <c r="P82" i="34"/>
  <c r="P83" i="34"/>
  <c r="P84" i="34"/>
  <c r="P85" i="34"/>
  <c r="P86" i="34"/>
  <c r="P87" i="34"/>
  <c r="P88" i="34"/>
  <c r="P89" i="34"/>
  <c r="P90" i="34"/>
  <c r="P91" i="34"/>
  <c r="P92" i="34"/>
  <c r="P93" i="34"/>
  <c r="P94" i="34"/>
  <c r="P95" i="34"/>
  <c r="P96" i="34"/>
  <c r="P97" i="34"/>
  <c r="P98" i="34"/>
  <c r="P99" i="34"/>
  <c r="P100" i="34"/>
  <c r="P101" i="34"/>
  <c r="P102" i="34"/>
  <c r="P103" i="34"/>
  <c r="P104" i="34"/>
  <c r="P105" i="34"/>
  <c r="P106" i="34"/>
  <c r="P107" i="34"/>
  <c r="P108" i="34"/>
  <c r="P109" i="34"/>
  <c r="P110" i="34"/>
  <c r="P111" i="34"/>
  <c r="P112" i="34"/>
  <c r="P113" i="34"/>
  <c r="P114" i="34"/>
  <c r="P115" i="34"/>
  <c r="P116" i="34"/>
  <c r="P117" i="34"/>
  <c r="P118" i="34"/>
  <c r="P119" i="34"/>
  <c r="P120" i="34"/>
  <c r="P121" i="34"/>
  <c r="P122" i="34"/>
  <c r="P123" i="34"/>
  <c r="P124" i="34"/>
  <c r="R8" i="35"/>
  <c r="R9" i="35"/>
  <c r="R10" i="35"/>
  <c r="R11" i="35"/>
  <c r="R12" i="35"/>
  <c r="R13" i="35"/>
  <c r="R14" i="35"/>
  <c r="R15" i="35"/>
  <c r="R16" i="35"/>
  <c r="R17" i="35"/>
  <c r="R18" i="35"/>
  <c r="R19" i="35"/>
  <c r="R20" i="35"/>
  <c r="R21" i="35"/>
  <c r="R22" i="35"/>
  <c r="R23" i="35"/>
  <c r="R24" i="35"/>
  <c r="R25" i="35"/>
  <c r="R26" i="35"/>
  <c r="R27" i="35"/>
  <c r="R28" i="35"/>
  <c r="R29" i="35"/>
  <c r="R30" i="35"/>
  <c r="R31" i="35"/>
  <c r="R32" i="35"/>
  <c r="R33" i="35"/>
  <c r="R34" i="35"/>
  <c r="R35" i="35"/>
  <c r="R36" i="35"/>
  <c r="R37" i="35"/>
  <c r="R38" i="35"/>
  <c r="R39" i="35"/>
  <c r="R40" i="35"/>
  <c r="R41" i="35"/>
  <c r="R42" i="35"/>
  <c r="R43" i="35"/>
  <c r="R44" i="35"/>
  <c r="R45" i="35"/>
  <c r="R46" i="35"/>
  <c r="R47" i="35"/>
  <c r="R48" i="35"/>
  <c r="R49" i="35"/>
  <c r="R50" i="35"/>
  <c r="R51" i="35"/>
  <c r="R52" i="35"/>
  <c r="R53" i="35"/>
  <c r="R54" i="35"/>
  <c r="R55" i="35"/>
  <c r="R56" i="35"/>
  <c r="R57" i="35"/>
  <c r="R58" i="35"/>
  <c r="R59" i="35"/>
  <c r="R60" i="35"/>
  <c r="R61" i="35"/>
  <c r="R62" i="35"/>
  <c r="R63" i="35"/>
  <c r="R64" i="35"/>
  <c r="R65" i="35"/>
  <c r="R66" i="35"/>
  <c r="R67" i="35"/>
  <c r="R68" i="35"/>
  <c r="R69" i="35"/>
  <c r="R70" i="35"/>
  <c r="R71" i="35"/>
  <c r="R72" i="35"/>
  <c r="R73" i="35"/>
  <c r="R74" i="35"/>
  <c r="R75" i="35"/>
  <c r="R76" i="35"/>
  <c r="R77" i="35"/>
  <c r="R78" i="35"/>
  <c r="R79" i="35"/>
  <c r="R80" i="35"/>
  <c r="R81" i="35"/>
  <c r="R82" i="35"/>
  <c r="R83" i="35"/>
  <c r="R84" i="35"/>
  <c r="R85" i="35"/>
  <c r="R86" i="35"/>
  <c r="R87" i="35"/>
  <c r="R88" i="35"/>
  <c r="R89" i="35"/>
  <c r="R90" i="35"/>
  <c r="R91" i="35"/>
  <c r="R92" i="35"/>
  <c r="R93" i="35"/>
  <c r="R94" i="35"/>
  <c r="R95" i="35"/>
  <c r="R96" i="35"/>
  <c r="R97" i="35"/>
  <c r="R98" i="35"/>
  <c r="R99" i="35"/>
  <c r="R100" i="35"/>
  <c r="R101" i="35"/>
  <c r="R102" i="35"/>
  <c r="R103" i="35"/>
  <c r="R104" i="35"/>
  <c r="R105" i="35"/>
  <c r="R106" i="35"/>
  <c r="R107" i="35"/>
  <c r="R108" i="35"/>
  <c r="R109" i="35"/>
  <c r="R110" i="35"/>
  <c r="R111" i="35"/>
  <c r="R112" i="35"/>
  <c r="R113" i="35"/>
  <c r="R114" i="35"/>
  <c r="R115" i="35"/>
  <c r="R116" i="35"/>
  <c r="R117" i="35"/>
  <c r="R118" i="35"/>
  <c r="R119" i="35"/>
  <c r="R120" i="35"/>
  <c r="R121" i="35"/>
  <c r="R122" i="35"/>
  <c r="R123" i="35"/>
  <c r="R124" i="35"/>
  <c r="R125" i="35"/>
  <c r="R126" i="35"/>
  <c r="R127" i="35"/>
  <c r="R128" i="35"/>
  <c r="R129" i="35"/>
  <c r="R130" i="35"/>
  <c r="R131" i="35"/>
  <c r="R132" i="35"/>
  <c r="R133" i="35"/>
  <c r="R134" i="35"/>
  <c r="R135" i="35"/>
  <c r="R136" i="35"/>
  <c r="R137" i="35"/>
  <c r="R138" i="35"/>
  <c r="R139" i="35"/>
  <c r="R140" i="35"/>
  <c r="R141" i="35"/>
  <c r="R142" i="35"/>
  <c r="R143" i="35"/>
  <c r="R144" i="35"/>
  <c r="R145" i="35"/>
  <c r="R146" i="35"/>
  <c r="R147" i="35"/>
  <c r="R148" i="35"/>
  <c r="R149" i="35"/>
  <c r="R150" i="35"/>
  <c r="R151" i="35"/>
  <c r="R152" i="35"/>
  <c r="R153" i="35"/>
  <c r="R154" i="35"/>
  <c r="R155" i="35"/>
  <c r="R156" i="35"/>
  <c r="R157" i="35"/>
  <c r="R158" i="35"/>
  <c r="R159" i="35"/>
  <c r="R160" i="35"/>
  <c r="R161" i="35"/>
  <c r="R162" i="35"/>
  <c r="R163" i="35"/>
  <c r="R164" i="35"/>
  <c r="R165" i="35"/>
  <c r="R166" i="35"/>
  <c r="R167" i="35"/>
  <c r="R168" i="35"/>
  <c r="R169" i="35"/>
  <c r="R170" i="35"/>
  <c r="R171" i="35"/>
  <c r="R172" i="35"/>
  <c r="R173" i="35"/>
  <c r="R174" i="35"/>
  <c r="R175" i="35"/>
  <c r="R176" i="35"/>
  <c r="R177" i="35"/>
  <c r="R178" i="35"/>
  <c r="R179" i="35"/>
  <c r="R180" i="35"/>
  <c r="R181" i="35"/>
  <c r="R182" i="35"/>
  <c r="R183" i="35"/>
  <c r="R184" i="35"/>
  <c r="R185" i="35"/>
  <c r="R186" i="35"/>
  <c r="R187" i="35"/>
  <c r="R188" i="35"/>
  <c r="R189" i="35"/>
  <c r="R190" i="35"/>
  <c r="R191" i="35"/>
  <c r="R192" i="35"/>
  <c r="R193" i="35"/>
  <c r="R194" i="35"/>
  <c r="R195" i="35"/>
  <c r="R196" i="35"/>
  <c r="R197" i="35"/>
  <c r="R198" i="35"/>
  <c r="R199" i="35"/>
  <c r="R200" i="35"/>
  <c r="R201" i="35"/>
  <c r="R202" i="35"/>
  <c r="T8" i="32"/>
  <c r="T9" i="32"/>
  <c r="T10" i="32"/>
  <c r="T11" i="32"/>
  <c r="T12" i="32"/>
  <c r="T13" i="32"/>
  <c r="T14" i="32"/>
  <c r="T15" i="32"/>
  <c r="T16" i="32"/>
  <c r="T17" i="32"/>
  <c r="T18" i="32"/>
  <c r="T19" i="32"/>
  <c r="T20" i="32"/>
  <c r="T21" i="32"/>
  <c r="T22" i="32"/>
  <c r="T23" i="32"/>
  <c r="T24" i="32"/>
  <c r="T25" i="32"/>
  <c r="T26" i="32"/>
  <c r="T27" i="32"/>
  <c r="T28" i="32"/>
  <c r="T29" i="32"/>
  <c r="T30" i="32"/>
  <c r="T31" i="32"/>
  <c r="T32" i="32"/>
  <c r="T33" i="32"/>
  <c r="T34" i="32"/>
  <c r="T35" i="32"/>
  <c r="T36" i="32"/>
  <c r="T37" i="32"/>
  <c r="T38" i="32"/>
  <c r="T39" i="32"/>
  <c r="T40" i="32"/>
  <c r="T41" i="32"/>
  <c r="T42" i="32"/>
  <c r="T43" i="32"/>
  <c r="T44" i="32"/>
  <c r="T45" i="32"/>
  <c r="T46" i="32"/>
  <c r="T47" i="32"/>
  <c r="T48" i="32"/>
  <c r="T49" i="32"/>
  <c r="T50" i="32"/>
  <c r="T51" i="32"/>
  <c r="T52" i="32"/>
  <c r="T53" i="32"/>
  <c r="T54" i="32"/>
  <c r="T55" i="32"/>
  <c r="T56" i="32"/>
  <c r="T57" i="32"/>
  <c r="T58" i="32"/>
  <c r="T59" i="32"/>
  <c r="T60" i="32"/>
  <c r="T61" i="32"/>
  <c r="T62" i="32"/>
  <c r="T63" i="32"/>
  <c r="T64" i="32"/>
  <c r="T65" i="32"/>
  <c r="T66" i="32"/>
  <c r="T67" i="32"/>
  <c r="T68" i="32"/>
  <c r="T69" i="32"/>
  <c r="T70" i="32"/>
  <c r="T71" i="32"/>
  <c r="T72" i="32"/>
  <c r="T73" i="32"/>
  <c r="T74" i="32"/>
  <c r="T75" i="32"/>
  <c r="T76" i="32"/>
  <c r="T77" i="32"/>
  <c r="T78" i="32"/>
  <c r="T79" i="32"/>
  <c r="T80" i="32"/>
  <c r="T81" i="32"/>
  <c r="T82" i="32"/>
  <c r="T83" i="32"/>
  <c r="T84" i="32"/>
  <c r="T85" i="32"/>
  <c r="T86" i="32"/>
  <c r="T87" i="32"/>
  <c r="T88" i="32"/>
  <c r="T89" i="32"/>
  <c r="T90" i="32"/>
  <c r="T91" i="32"/>
  <c r="T92" i="32"/>
  <c r="T93" i="32"/>
  <c r="T94" i="32"/>
  <c r="T95" i="32"/>
  <c r="T96" i="32"/>
  <c r="T97" i="32"/>
  <c r="T98" i="32"/>
  <c r="T99" i="32"/>
  <c r="T100" i="32"/>
  <c r="T101" i="32"/>
  <c r="T102" i="32"/>
  <c r="T103" i="32"/>
  <c r="T104" i="32"/>
  <c r="T105" i="32"/>
  <c r="T106" i="32"/>
  <c r="T107" i="32"/>
  <c r="T108" i="32"/>
  <c r="T109" i="32"/>
  <c r="T110" i="32"/>
  <c r="T111" i="32"/>
  <c r="T112" i="32"/>
  <c r="T113" i="32"/>
  <c r="T114" i="32"/>
  <c r="T115" i="32"/>
  <c r="T116" i="32"/>
  <c r="T117" i="32"/>
  <c r="T118" i="32"/>
  <c r="T119" i="32"/>
  <c r="T120" i="32"/>
  <c r="T121" i="32"/>
  <c r="T122" i="32"/>
  <c r="T123" i="32"/>
  <c r="T124" i="32"/>
  <c r="T125" i="32"/>
  <c r="T126" i="32"/>
  <c r="T127" i="32"/>
  <c r="T128" i="32"/>
  <c r="T129" i="32"/>
  <c r="T130" i="32"/>
  <c r="T131" i="32"/>
  <c r="T132" i="32"/>
  <c r="T133" i="32"/>
  <c r="T134" i="32"/>
  <c r="T135" i="32"/>
  <c r="T136" i="32"/>
  <c r="T137" i="32"/>
  <c r="T138" i="32"/>
  <c r="T139" i="32"/>
  <c r="T140" i="32"/>
  <c r="T141" i="32"/>
  <c r="T142" i="32"/>
  <c r="T143" i="32"/>
  <c r="T144" i="32"/>
  <c r="T145" i="32"/>
  <c r="T146" i="32"/>
  <c r="T147" i="32"/>
  <c r="T148" i="32"/>
  <c r="T149" i="32"/>
  <c r="T150" i="32"/>
  <c r="T151" i="32"/>
  <c r="T152" i="32"/>
  <c r="T153" i="32"/>
  <c r="T154" i="32"/>
  <c r="T155" i="32"/>
  <c r="T156" i="32"/>
  <c r="T157" i="32"/>
  <c r="T158" i="32"/>
  <c r="T159" i="32"/>
  <c r="T160" i="32"/>
  <c r="T161" i="32"/>
  <c r="T162" i="32"/>
  <c r="T163" i="32"/>
  <c r="T164" i="32"/>
  <c r="T165" i="32"/>
  <c r="T166" i="32"/>
  <c r="T167" i="32"/>
  <c r="T168" i="32"/>
  <c r="T169" i="32"/>
  <c r="T170" i="32"/>
  <c r="T171" i="32"/>
  <c r="T172" i="32"/>
  <c r="T173" i="32"/>
  <c r="T174" i="32"/>
  <c r="T175" i="32"/>
  <c r="T176" i="32"/>
  <c r="T177" i="32"/>
  <c r="T178" i="32"/>
  <c r="T179" i="32"/>
  <c r="T180" i="32"/>
  <c r="T181" i="32"/>
  <c r="T182" i="32"/>
  <c r="T183" i="32"/>
  <c r="T184" i="32"/>
  <c r="T185" i="32"/>
  <c r="T186" i="32"/>
  <c r="T187" i="32"/>
  <c r="T188" i="32"/>
  <c r="T189" i="32"/>
  <c r="T190" i="32"/>
  <c r="T191" i="32"/>
  <c r="T192" i="32"/>
  <c r="T193" i="32"/>
  <c r="T194" i="32"/>
  <c r="T195" i="32"/>
  <c r="T196" i="32"/>
  <c r="T197" i="32"/>
  <c r="T198" i="32"/>
  <c r="T199" i="32"/>
  <c r="T200" i="32"/>
  <c r="T201" i="32"/>
  <c r="T202" i="32"/>
  <c r="R8" i="31"/>
  <c r="R9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Z9" i="29"/>
  <c r="Z10" i="29"/>
  <c r="Z11" i="29"/>
  <c r="Z12" i="29"/>
  <c r="Z13" i="29"/>
  <c r="Z14" i="29"/>
  <c r="Z15" i="29"/>
  <c r="Z16" i="29"/>
  <c r="Z17" i="29"/>
  <c r="Z18" i="29"/>
  <c r="Z19" i="29"/>
  <c r="Z20" i="29"/>
  <c r="Z21" i="29"/>
  <c r="Z22" i="29"/>
  <c r="Z23" i="29"/>
  <c r="Z24" i="29"/>
  <c r="Z25" i="29"/>
  <c r="Z26" i="29"/>
  <c r="Z27" i="29"/>
  <c r="Z28" i="29"/>
  <c r="Z29" i="29"/>
  <c r="Z30" i="29"/>
  <c r="Z31" i="29"/>
  <c r="Z32" i="29"/>
  <c r="Z33" i="29"/>
  <c r="Z34" i="29"/>
  <c r="Z35" i="29"/>
  <c r="Z36" i="29"/>
  <c r="Z37" i="29"/>
  <c r="Z38" i="29"/>
  <c r="Z39" i="29"/>
  <c r="Z40" i="29"/>
  <c r="Z41" i="29"/>
  <c r="Z42" i="29"/>
  <c r="Z43" i="29"/>
  <c r="Z44" i="29"/>
  <c r="Z45" i="29"/>
  <c r="Z46" i="29"/>
  <c r="Z47" i="29"/>
  <c r="Z48" i="29"/>
  <c r="Z49" i="29"/>
  <c r="Z50" i="29"/>
  <c r="Z51" i="29"/>
  <c r="Z52" i="29"/>
  <c r="Z53" i="29"/>
  <c r="Z54" i="29"/>
  <c r="Z55" i="29"/>
  <c r="Z56" i="29"/>
  <c r="Z57" i="29"/>
  <c r="Z58" i="29"/>
  <c r="Z59" i="29"/>
  <c r="Z60" i="29"/>
  <c r="Z61" i="29"/>
  <c r="Z62" i="29"/>
  <c r="Z63" i="29"/>
  <c r="Z64" i="29"/>
  <c r="Z65" i="29"/>
  <c r="Z66" i="29"/>
  <c r="Z67" i="29"/>
  <c r="Z68" i="29"/>
  <c r="Z69" i="29"/>
  <c r="Z70" i="29"/>
  <c r="Z71" i="29"/>
  <c r="Z72" i="29"/>
  <c r="Z73" i="29"/>
  <c r="Z74" i="29"/>
  <c r="Z75" i="29"/>
  <c r="Z76" i="29"/>
  <c r="Z77" i="29"/>
  <c r="Z78" i="29"/>
  <c r="Z79" i="29"/>
  <c r="Z80" i="29"/>
  <c r="Z81" i="29"/>
  <c r="Z82" i="29"/>
  <c r="Z83" i="29"/>
  <c r="Z84" i="29"/>
  <c r="Z85" i="29"/>
  <c r="Z86" i="29"/>
  <c r="Z87" i="29"/>
  <c r="Z88" i="29"/>
  <c r="Z89" i="29"/>
  <c r="Z90" i="29"/>
  <c r="Z91" i="29"/>
  <c r="Z92" i="29"/>
  <c r="Z93" i="29"/>
  <c r="Z94" i="29"/>
  <c r="Z95" i="29"/>
  <c r="Z96" i="29"/>
  <c r="Z97" i="29"/>
  <c r="Z98" i="29"/>
  <c r="Z99" i="29"/>
  <c r="Z100" i="29"/>
  <c r="Z101" i="29"/>
  <c r="Z102" i="29"/>
  <c r="Z103" i="29"/>
  <c r="Z104" i="29"/>
  <c r="Z105" i="29"/>
  <c r="Z106" i="29"/>
  <c r="Z107" i="29"/>
  <c r="Z108" i="29"/>
  <c r="Z109" i="29"/>
  <c r="Z110" i="29"/>
  <c r="Z111" i="29"/>
  <c r="Z112" i="29"/>
  <c r="Z113" i="29"/>
  <c r="Z114" i="29"/>
  <c r="Z115" i="29"/>
  <c r="Z116" i="29"/>
  <c r="Z117" i="29"/>
  <c r="Z118" i="29"/>
  <c r="Z119" i="29"/>
  <c r="Z120" i="29"/>
  <c r="Z121" i="29"/>
  <c r="Z122" i="29"/>
  <c r="Z123" i="29"/>
  <c r="Z124" i="29"/>
  <c r="Z125" i="29"/>
  <c r="Z126" i="29"/>
  <c r="Z127" i="29"/>
  <c r="Z128" i="29"/>
  <c r="Z129" i="29"/>
  <c r="Z130" i="29"/>
  <c r="Z131" i="29"/>
  <c r="Z132" i="29"/>
  <c r="Z133" i="29"/>
  <c r="Z134" i="29"/>
  <c r="Z135" i="29"/>
  <c r="Z136" i="29"/>
  <c r="Z137" i="29"/>
  <c r="Z138" i="29"/>
  <c r="Z139" i="29"/>
  <c r="Z140" i="29"/>
  <c r="Z141" i="29"/>
  <c r="Z142" i="29"/>
  <c r="Z143" i="29"/>
  <c r="Z144" i="29"/>
  <c r="Z145" i="29"/>
  <c r="Z146" i="29"/>
  <c r="Z147" i="29"/>
  <c r="Z148" i="29"/>
  <c r="Z149" i="29"/>
  <c r="Z150" i="29"/>
  <c r="Z151" i="29"/>
  <c r="Z152" i="29"/>
  <c r="Z153" i="29"/>
  <c r="Z154" i="29"/>
  <c r="Z155" i="29"/>
  <c r="Z156" i="29"/>
  <c r="Z157" i="29"/>
  <c r="Z158" i="29"/>
  <c r="Z159" i="29"/>
  <c r="Z160" i="29"/>
  <c r="Z161" i="29"/>
  <c r="Z162" i="29"/>
  <c r="Z163" i="29"/>
  <c r="Z164" i="29"/>
  <c r="Z165" i="29"/>
  <c r="Z166" i="29"/>
  <c r="Z167" i="29"/>
  <c r="Z168" i="29"/>
  <c r="Z169" i="29"/>
  <c r="Z170" i="29"/>
  <c r="Z171" i="29"/>
  <c r="Z172" i="29"/>
  <c r="Z173" i="29"/>
  <c r="Z174" i="29"/>
  <c r="Z175" i="29"/>
  <c r="Z176" i="29"/>
  <c r="Z177" i="29"/>
  <c r="Z178" i="29"/>
  <c r="Z179" i="29"/>
  <c r="Z180" i="29"/>
  <c r="Z181" i="29"/>
  <c r="Z182" i="29"/>
  <c r="Z183" i="29"/>
  <c r="Z184" i="29"/>
  <c r="Z185" i="29"/>
  <c r="Z186" i="29"/>
  <c r="Z187" i="29"/>
  <c r="Z188" i="29"/>
  <c r="Z189" i="29"/>
  <c r="Z190" i="29"/>
  <c r="Z191" i="29"/>
  <c r="Z192" i="29"/>
  <c r="Z193" i="29"/>
  <c r="Z194" i="29"/>
  <c r="Z195" i="29"/>
  <c r="Z196" i="29"/>
  <c r="Z197" i="29"/>
  <c r="Z198" i="29"/>
  <c r="Z199" i="29"/>
  <c r="Z200" i="29"/>
  <c r="Z201" i="29"/>
  <c r="Z8" i="29"/>
  <c r="W125" i="28"/>
  <c r="W126" i="28"/>
  <c r="W127" i="28"/>
  <c r="W128" i="28"/>
  <c r="W129" i="28"/>
  <c r="W130" i="28"/>
  <c r="W131" i="28"/>
  <c r="W132" i="28"/>
  <c r="W133" i="28"/>
  <c r="W134" i="28"/>
  <c r="W135" i="28"/>
  <c r="W136" i="28"/>
  <c r="W137" i="28"/>
  <c r="W138" i="28"/>
  <c r="W139" i="28"/>
  <c r="W140" i="28"/>
  <c r="W141" i="28"/>
  <c r="W142" i="28"/>
  <c r="W143" i="28"/>
  <c r="W144" i="28"/>
  <c r="W145" i="28"/>
  <c r="W146" i="28"/>
  <c r="W147" i="28"/>
  <c r="W148" i="28"/>
  <c r="W149" i="28"/>
  <c r="W150" i="28"/>
  <c r="W151" i="28"/>
  <c r="W152" i="28"/>
  <c r="W153" i="28"/>
  <c r="W154" i="28"/>
  <c r="W155" i="28"/>
  <c r="W156" i="28"/>
  <c r="W157" i="28"/>
  <c r="W158" i="28"/>
  <c r="W159" i="28"/>
  <c r="W160" i="28"/>
  <c r="W161" i="28"/>
  <c r="W162" i="28"/>
  <c r="W163" i="28"/>
  <c r="W164" i="28"/>
  <c r="W165" i="28"/>
  <c r="W166" i="28"/>
  <c r="W167" i="28"/>
  <c r="W168" i="28"/>
  <c r="W169" i="28"/>
  <c r="W170" i="28"/>
  <c r="W171" i="28"/>
  <c r="W172" i="28"/>
  <c r="W173" i="28"/>
  <c r="W174" i="28"/>
  <c r="W175" i="28"/>
  <c r="W176" i="28"/>
  <c r="W177" i="28"/>
  <c r="W178" i="28"/>
  <c r="W179" i="28"/>
  <c r="W180" i="28"/>
  <c r="W181" i="28"/>
  <c r="W182" i="28"/>
  <c r="W183" i="28"/>
  <c r="W184" i="28"/>
  <c r="W185" i="28"/>
  <c r="W186" i="28"/>
  <c r="W187" i="28"/>
  <c r="W188" i="28"/>
  <c r="W189" i="28"/>
  <c r="W190" i="28"/>
  <c r="W191" i="28"/>
  <c r="W192" i="28"/>
  <c r="W193" i="28"/>
  <c r="W194" i="28"/>
  <c r="W195" i="28"/>
  <c r="W196" i="28"/>
  <c r="W197" i="28"/>
  <c r="W198" i="28"/>
  <c r="W199" i="28"/>
  <c r="W200" i="28"/>
  <c r="W201" i="28"/>
  <c r="W202" i="28"/>
  <c r="W8" i="28"/>
  <c r="W9" i="28"/>
  <c r="W10" i="28"/>
  <c r="W11" i="28"/>
  <c r="W12" i="28"/>
  <c r="W13" i="28"/>
  <c r="W14" i="28"/>
  <c r="W15" i="28"/>
  <c r="W16" i="28"/>
  <c r="W17" i="28"/>
  <c r="W18" i="28"/>
  <c r="W19" i="28"/>
  <c r="W20" i="28"/>
  <c r="W21" i="28"/>
  <c r="W22" i="28"/>
  <c r="W23" i="28"/>
  <c r="W24" i="28"/>
  <c r="W25" i="28"/>
  <c r="W26" i="28"/>
  <c r="W27" i="28"/>
  <c r="W28" i="28"/>
  <c r="W29" i="28"/>
  <c r="W30" i="28"/>
  <c r="W31" i="28"/>
  <c r="W32" i="28"/>
  <c r="W33" i="28"/>
  <c r="W34" i="28"/>
  <c r="W35" i="28"/>
  <c r="W36" i="28"/>
  <c r="W37" i="28"/>
  <c r="W38" i="28"/>
  <c r="W39" i="28"/>
  <c r="W40" i="28"/>
  <c r="W41" i="28"/>
  <c r="W42" i="28"/>
  <c r="W43" i="28"/>
  <c r="W44" i="28"/>
  <c r="W45" i="28"/>
  <c r="W46" i="28"/>
  <c r="W47" i="28"/>
  <c r="W48" i="28"/>
  <c r="W49" i="28"/>
  <c r="W50" i="28"/>
  <c r="W51" i="28"/>
  <c r="W52" i="28"/>
  <c r="W53" i="28"/>
  <c r="W54" i="28"/>
  <c r="W55" i="28"/>
  <c r="W56" i="28"/>
  <c r="W57" i="28"/>
  <c r="W58" i="28"/>
  <c r="W59" i="28"/>
  <c r="W60" i="28"/>
  <c r="W61" i="28"/>
  <c r="W62" i="28"/>
  <c r="W63" i="28"/>
  <c r="W64" i="28"/>
  <c r="W65" i="28"/>
  <c r="W66" i="28"/>
  <c r="W67" i="28"/>
  <c r="W68" i="28"/>
  <c r="W69" i="28"/>
  <c r="W70" i="28"/>
  <c r="W71" i="28"/>
  <c r="W72" i="28"/>
  <c r="W73" i="28"/>
  <c r="W74" i="28"/>
  <c r="W75" i="28"/>
  <c r="W76" i="28"/>
  <c r="W77" i="28"/>
  <c r="W78" i="28"/>
  <c r="W79" i="28"/>
  <c r="W80" i="28"/>
  <c r="W81" i="28"/>
  <c r="W82" i="28"/>
  <c r="W83" i="28"/>
  <c r="W84" i="28"/>
  <c r="W85" i="28"/>
  <c r="W86" i="28"/>
  <c r="W87" i="28"/>
  <c r="W88" i="28"/>
  <c r="W89" i="28"/>
  <c r="W90" i="28"/>
  <c r="W91" i="28"/>
  <c r="W92" i="28"/>
  <c r="W93" i="28"/>
  <c r="W94" i="28"/>
  <c r="W95" i="28"/>
  <c r="W96" i="28"/>
  <c r="W97" i="28"/>
  <c r="W98" i="28"/>
  <c r="W99" i="28"/>
  <c r="W100" i="28"/>
  <c r="W101" i="28"/>
  <c r="W102" i="28"/>
  <c r="W103" i="28"/>
  <c r="W104" i="28"/>
  <c r="W105" i="28"/>
  <c r="W106" i="28"/>
  <c r="W107" i="28"/>
  <c r="W108" i="28"/>
  <c r="W109" i="28"/>
  <c r="W110" i="28"/>
  <c r="W111" i="28"/>
  <c r="W112" i="28"/>
  <c r="W113" i="28"/>
  <c r="W114" i="28"/>
  <c r="W115" i="28"/>
  <c r="W116" i="28"/>
  <c r="W117" i="28"/>
  <c r="W118" i="28"/>
  <c r="W119" i="28"/>
  <c r="W120" i="28"/>
  <c r="W121" i="28"/>
  <c r="W122" i="28"/>
  <c r="W123" i="28"/>
  <c r="W124" i="28"/>
  <c r="W7" i="28"/>
  <c r="O85" i="29"/>
  <c r="P85" i="29"/>
  <c r="Q85" i="29"/>
  <c r="R85" i="29"/>
  <c r="S85" i="29"/>
  <c r="T85" i="29"/>
  <c r="U85" i="29"/>
  <c r="V85" i="29"/>
  <c r="W85" i="29"/>
  <c r="X85" i="29"/>
  <c r="Y85" i="29"/>
  <c r="I76" i="36"/>
  <c r="F12" i="31"/>
  <c r="AP12" i="2"/>
  <c r="AP19" i="2"/>
  <c r="AP23" i="2"/>
  <c r="AP30" i="2"/>
  <c r="AP35" i="2"/>
  <c r="AP41" i="2"/>
  <c r="AP11" i="2"/>
  <c r="AP52" i="2"/>
  <c r="AP61" i="2"/>
  <c r="AP65" i="2"/>
  <c r="AP47" i="2"/>
  <c r="AP68" i="2"/>
  <c r="AP76" i="2"/>
  <c r="AP72" i="2"/>
  <c r="AP85" i="2"/>
  <c r="AP89" i="2"/>
  <c r="AP93" i="2"/>
  <c r="AP67" i="2"/>
  <c r="AP99" i="2"/>
  <c r="AP105" i="2"/>
  <c r="AP113" i="2"/>
  <c r="AP120" i="2"/>
  <c r="AP128" i="2"/>
  <c r="AP127" i="2"/>
  <c r="AP98" i="2"/>
  <c r="AP10" i="2"/>
  <c r="AP140" i="2"/>
  <c r="AP144" i="2"/>
  <c r="AP148" i="2"/>
  <c r="AP152" i="2"/>
  <c r="AP157" i="2"/>
  <c r="AP143" i="2"/>
  <c r="AP142" i="2"/>
  <c r="AP160" i="2"/>
  <c r="AP159" i="2"/>
  <c r="AP9" i="2"/>
  <c r="AP165" i="2"/>
  <c r="AP168" i="2"/>
  <c r="AP164" i="2"/>
  <c r="AP171" i="2"/>
  <c r="AP163" i="2"/>
  <c r="AP8" i="2"/>
  <c r="EB8" i="51"/>
  <c r="EB9" i="51"/>
  <c r="EB10" i="51"/>
  <c r="EB11" i="51"/>
  <c r="EB12" i="51"/>
  <c r="EB13" i="51"/>
  <c r="EB14" i="51"/>
  <c r="EB15" i="51"/>
  <c r="EB16" i="51"/>
  <c r="EB17" i="51"/>
  <c r="EB18" i="51"/>
  <c r="EB19" i="51"/>
  <c r="EB20" i="51"/>
  <c r="EB21" i="51"/>
  <c r="EB22" i="51"/>
  <c r="EB23" i="51"/>
  <c r="EB24" i="51"/>
  <c r="EB25" i="51"/>
  <c r="EB26" i="51"/>
  <c r="EB27" i="51"/>
  <c r="EB28" i="51"/>
  <c r="EB29" i="51"/>
  <c r="EB30" i="51"/>
  <c r="EB31" i="51"/>
  <c r="EB32" i="51"/>
  <c r="EB33" i="51"/>
  <c r="EB34" i="51"/>
  <c r="EB35" i="51"/>
  <c r="EB36" i="51"/>
  <c r="EB37" i="51"/>
  <c r="EB38" i="51"/>
  <c r="EB39" i="51"/>
  <c r="EB40" i="51"/>
  <c r="EB41" i="51"/>
  <c r="EB42" i="51"/>
  <c r="EB43" i="51"/>
  <c r="EB44" i="51"/>
  <c r="EB45" i="51"/>
  <c r="EB46" i="51"/>
  <c r="EB47" i="51"/>
  <c r="EB48" i="51"/>
  <c r="EB49" i="51"/>
  <c r="EB50" i="51"/>
  <c r="EB51" i="51"/>
  <c r="EB52" i="51"/>
  <c r="EB53" i="51"/>
  <c r="EB54" i="51"/>
  <c r="EB55" i="51"/>
  <c r="EB56" i="51"/>
  <c r="EB57" i="51"/>
  <c r="EB58" i="51"/>
  <c r="EB59" i="51"/>
  <c r="EB60" i="51"/>
  <c r="EB61" i="51"/>
  <c r="EB62" i="51"/>
  <c r="EB63" i="51"/>
  <c r="EB64" i="51"/>
  <c r="EB65" i="51"/>
  <c r="EB66" i="51"/>
  <c r="EB67" i="51"/>
  <c r="EB68" i="51"/>
  <c r="EB69" i="51"/>
  <c r="EB70" i="51"/>
  <c r="EB71" i="51"/>
  <c r="EB72" i="51"/>
  <c r="EB73" i="51"/>
  <c r="EB74" i="51"/>
  <c r="EB75" i="51"/>
  <c r="EB76" i="51"/>
  <c r="EB77" i="51"/>
  <c r="EB78" i="51"/>
  <c r="EB79" i="51"/>
  <c r="EB80" i="51"/>
  <c r="EB81" i="51"/>
  <c r="EB82" i="51"/>
  <c r="EB83" i="51"/>
  <c r="EB84" i="51"/>
  <c r="EB85" i="51"/>
  <c r="EB86" i="51"/>
  <c r="EB87" i="51"/>
  <c r="EB88" i="51"/>
  <c r="EB89" i="51"/>
  <c r="EB90" i="51"/>
  <c r="EB91" i="51"/>
  <c r="EB92" i="51"/>
  <c r="EB93" i="51"/>
  <c r="EB94" i="51"/>
  <c r="EB95" i="51"/>
  <c r="EB96" i="51"/>
  <c r="EB97" i="51"/>
  <c r="EB98" i="51"/>
  <c r="EB99" i="51"/>
  <c r="EB100" i="51"/>
  <c r="EB101" i="51"/>
  <c r="EB102" i="51"/>
  <c r="EB103" i="51"/>
  <c r="EB104" i="51"/>
  <c r="EB105" i="51"/>
  <c r="EB106" i="51"/>
  <c r="EB107" i="51"/>
  <c r="EB108" i="51"/>
  <c r="EB109" i="51"/>
  <c r="EB110" i="51"/>
  <c r="EB111" i="51"/>
  <c r="EB112" i="51"/>
  <c r="EB113" i="51"/>
  <c r="EB114" i="51"/>
  <c r="EB115" i="51"/>
  <c r="EB116" i="51"/>
  <c r="EB117" i="51"/>
  <c r="EB118" i="51"/>
  <c r="EB119" i="51"/>
  <c r="EB120" i="51"/>
  <c r="EB121" i="51"/>
  <c r="EB122" i="51"/>
  <c r="EB123" i="51"/>
  <c r="EB124" i="51"/>
  <c r="EB125" i="51"/>
  <c r="EB126" i="51"/>
  <c r="EB127" i="51"/>
  <c r="EB128" i="51"/>
  <c r="EB129" i="51"/>
  <c r="EB130" i="51"/>
  <c r="EB131" i="51"/>
  <c r="EB132" i="51"/>
  <c r="EB133" i="51"/>
  <c r="EB134" i="51"/>
  <c r="EB135" i="51"/>
  <c r="EB136" i="51"/>
  <c r="EB137" i="51"/>
  <c r="EB138" i="51"/>
  <c r="EB139" i="51"/>
  <c r="EB140" i="51"/>
  <c r="EB141" i="51"/>
  <c r="EB142" i="51"/>
  <c r="EB143" i="51"/>
  <c r="EB144" i="51"/>
  <c r="EB145" i="51"/>
  <c r="EB146" i="51"/>
  <c r="EB147" i="51"/>
  <c r="EB148" i="51"/>
  <c r="EB149" i="51"/>
  <c r="EB150" i="51"/>
  <c r="EB151" i="51"/>
  <c r="EB152" i="51"/>
  <c r="EB153" i="51"/>
  <c r="EB154" i="51"/>
  <c r="EB155" i="51"/>
  <c r="EB156" i="51"/>
  <c r="EB157" i="51"/>
  <c r="EB158" i="51"/>
  <c r="EB159" i="51"/>
  <c r="EB160" i="51"/>
  <c r="EB161" i="51"/>
  <c r="EB162" i="51"/>
  <c r="EB163" i="51"/>
  <c r="EB164" i="51"/>
  <c r="EB165" i="51"/>
  <c r="EB166" i="51"/>
  <c r="EB167" i="51"/>
  <c r="EB168" i="51"/>
  <c r="EB169" i="51"/>
  <c r="EB170" i="51"/>
  <c r="EB171" i="51"/>
  <c r="EB172" i="51"/>
  <c r="AP176" i="2"/>
  <c r="AP182" i="2"/>
  <c r="AP186" i="2"/>
  <c r="AP191" i="2"/>
  <c r="AP195" i="2"/>
  <c r="AP179" i="2"/>
  <c r="AP175" i="2"/>
  <c r="AP174" i="2"/>
  <c r="AP173" i="2"/>
  <c r="EB173" i="51"/>
  <c r="EB174" i="51"/>
  <c r="EB175" i="51"/>
  <c r="EB176" i="51"/>
  <c r="EB177" i="51"/>
  <c r="EB178" i="51"/>
  <c r="EB179" i="51"/>
  <c r="EB180" i="51"/>
  <c r="EB181" i="51"/>
  <c r="EB182" i="51"/>
  <c r="EB183" i="51"/>
  <c r="EB184" i="51"/>
  <c r="EB185" i="51"/>
  <c r="EB186" i="51"/>
  <c r="EB187" i="51"/>
  <c r="EB188" i="51"/>
  <c r="EB189" i="51"/>
  <c r="EB190" i="51"/>
  <c r="EB191" i="51"/>
  <c r="EB192" i="51"/>
  <c r="EB193" i="51"/>
  <c r="EB194" i="51"/>
  <c r="EB195" i="51"/>
  <c r="EB196" i="51"/>
  <c r="EB197" i="51"/>
  <c r="EB198" i="51"/>
  <c r="EB199" i="51"/>
  <c r="EB200" i="51"/>
  <c r="EB201" i="51"/>
  <c r="EB202" i="51"/>
  <c r="AP7" i="2"/>
  <c r="EB7" i="51"/>
  <c r="AI12" i="26"/>
  <c r="AI19" i="26"/>
  <c r="AI23" i="26"/>
  <c r="AI30" i="26"/>
  <c r="AI35" i="26"/>
  <c r="AI41" i="26"/>
  <c r="AI11" i="26"/>
  <c r="AI52" i="26"/>
  <c r="AI61" i="26"/>
  <c r="AI65" i="26"/>
  <c r="AI47" i="26"/>
  <c r="AI68" i="26"/>
  <c r="AI76" i="26"/>
  <c r="AI72" i="26"/>
  <c r="AI85" i="26"/>
  <c r="AI89" i="26"/>
  <c r="AI93" i="26"/>
  <c r="AI67" i="26"/>
  <c r="AI99" i="26"/>
  <c r="AI105" i="26"/>
  <c r="AI113" i="26"/>
  <c r="AI120" i="26"/>
  <c r="AI128" i="26"/>
  <c r="AI127" i="26"/>
  <c r="AI98" i="26"/>
  <c r="AI10" i="26"/>
  <c r="AI140" i="26"/>
  <c r="AI144" i="26"/>
  <c r="AI148" i="26"/>
  <c r="AI152" i="26"/>
  <c r="AI157" i="26"/>
  <c r="AI143" i="26"/>
  <c r="AI142" i="26"/>
  <c r="AI160" i="26"/>
  <c r="AI159" i="26"/>
  <c r="AI9" i="26"/>
  <c r="AI165" i="26"/>
  <c r="AI168" i="26"/>
  <c r="AI164" i="26"/>
  <c r="AI171" i="26"/>
  <c r="AI163" i="26"/>
  <c r="AI8" i="26"/>
  <c r="EC8" i="51"/>
  <c r="AU12" i="27"/>
  <c r="AU19" i="27"/>
  <c r="AU23" i="27"/>
  <c r="AU30" i="27"/>
  <c r="AU35" i="27"/>
  <c r="AU41" i="27"/>
  <c r="AU11" i="27"/>
  <c r="AU52" i="27"/>
  <c r="AU61" i="27"/>
  <c r="AU65" i="27"/>
  <c r="AU47" i="27"/>
  <c r="AU68" i="27"/>
  <c r="AU76" i="27"/>
  <c r="AU72" i="27"/>
  <c r="AU85" i="27"/>
  <c r="AU89" i="27"/>
  <c r="AU93" i="27"/>
  <c r="AU67" i="27"/>
  <c r="AU99" i="27"/>
  <c r="AU105" i="27"/>
  <c r="AU113" i="27"/>
  <c r="AU120" i="27"/>
  <c r="AU128" i="27"/>
  <c r="AU127" i="27"/>
  <c r="AU98" i="27"/>
  <c r="AU10" i="27"/>
  <c r="AU140" i="27"/>
  <c r="AU144" i="27"/>
  <c r="AU148" i="27"/>
  <c r="AU152" i="27"/>
  <c r="AU157" i="27"/>
  <c r="AU143" i="27"/>
  <c r="AU142" i="27"/>
  <c r="AU160" i="27"/>
  <c r="AU159" i="27"/>
  <c r="AU9" i="27"/>
  <c r="AU165" i="27"/>
  <c r="AU168" i="27"/>
  <c r="AU164" i="27"/>
  <c r="AU171" i="27"/>
  <c r="AU163" i="27"/>
  <c r="AU8" i="27"/>
  <c r="ED8" i="51"/>
  <c r="AS12" i="30"/>
  <c r="AS19" i="30"/>
  <c r="AS23" i="30"/>
  <c r="AS30" i="30"/>
  <c r="AS35" i="30"/>
  <c r="AS41" i="30"/>
  <c r="AS11" i="30"/>
  <c r="AS52" i="30"/>
  <c r="AS61" i="30"/>
  <c r="AS65" i="30"/>
  <c r="AS47" i="30"/>
  <c r="AS68" i="30"/>
  <c r="AS76" i="30"/>
  <c r="AS72" i="30"/>
  <c r="AS85" i="30"/>
  <c r="AS89" i="30"/>
  <c r="AS93" i="30"/>
  <c r="AS67" i="30"/>
  <c r="AS99" i="30"/>
  <c r="AS105" i="30"/>
  <c r="AS113" i="30"/>
  <c r="AS120" i="30"/>
  <c r="AS128" i="30"/>
  <c r="AS127" i="30"/>
  <c r="AS98" i="30"/>
  <c r="AS10" i="30"/>
  <c r="AS140" i="30"/>
  <c r="AS144" i="30"/>
  <c r="AS148" i="30"/>
  <c r="AS152" i="30"/>
  <c r="AS157" i="30"/>
  <c r="AS143" i="30"/>
  <c r="AS142" i="30"/>
  <c r="AS160" i="30"/>
  <c r="AS159" i="30"/>
  <c r="AS9" i="30"/>
  <c r="AS165" i="30"/>
  <c r="AS168" i="30"/>
  <c r="AS164" i="30"/>
  <c r="AS171" i="30"/>
  <c r="AS163" i="30"/>
  <c r="AS8" i="30"/>
  <c r="EE8" i="51"/>
  <c r="AM12" i="28"/>
  <c r="AM19" i="28"/>
  <c r="AM23" i="28"/>
  <c r="AM30" i="28"/>
  <c r="AM35" i="28"/>
  <c r="AM41" i="28"/>
  <c r="AM11" i="28"/>
  <c r="AM52" i="28"/>
  <c r="AM61" i="28"/>
  <c r="AM65" i="28"/>
  <c r="AM47" i="28"/>
  <c r="AM68" i="28"/>
  <c r="AM76" i="28"/>
  <c r="AM72" i="28"/>
  <c r="AM85" i="28"/>
  <c r="AM89" i="28"/>
  <c r="AM93" i="28"/>
  <c r="AM67" i="28"/>
  <c r="AM99" i="28"/>
  <c r="AM105" i="28"/>
  <c r="AM113" i="28"/>
  <c r="AM120" i="28"/>
  <c r="AM128" i="28"/>
  <c r="AM127" i="28"/>
  <c r="AM98" i="28"/>
  <c r="AM10" i="28"/>
  <c r="AM140" i="28"/>
  <c r="AM144" i="28"/>
  <c r="AM148" i="28"/>
  <c r="AM152" i="28"/>
  <c r="AM157" i="28"/>
  <c r="AM143" i="28"/>
  <c r="AM142" i="28"/>
  <c r="AM160" i="28"/>
  <c r="AM159" i="28"/>
  <c r="AM9" i="28"/>
  <c r="AM165" i="28"/>
  <c r="AM168" i="28"/>
  <c r="AM164" i="28"/>
  <c r="AM171" i="28"/>
  <c r="AM163" i="28"/>
  <c r="AM8" i="28"/>
  <c r="EF8" i="51"/>
  <c r="AO12" i="29"/>
  <c r="AO19" i="29"/>
  <c r="AO23" i="29"/>
  <c r="AO30" i="29"/>
  <c r="AO35" i="29"/>
  <c r="AO41" i="29"/>
  <c r="AO11" i="29"/>
  <c r="AO52" i="29"/>
  <c r="AO61" i="29"/>
  <c r="AO65" i="29"/>
  <c r="AO47" i="29"/>
  <c r="AO68" i="29"/>
  <c r="AO76" i="29"/>
  <c r="AO72" i="29"/>
  <c r="AO85" i="29"/>
  <c r="AO89" i="29"/>
  <c r="AO93" i="29"/>
  <c r="AO67" i="29"/>
  <c r="AO99" i="29"/>
  <c r="AO105" i="29"/>
  <c r="AO113" i="29"/>
  <c r="AO120" i="29"/>
  <c r="AO128" i="29"/>
  <c r="AO127" i="29"/>
  <c r="AO98" i="29"/>
  <c r="AO10" i="29"/>
  <c r="AO140" i="29"/>
  <c r="AO144" i="29"/>
  <c r="AO148" i="29"/>
  <c r="AO152" i="29"/>
  <c r="AO157" i="29"/>
  <c r="AO143" i="29"/>
  <c r="AO142" i="29"/>
  <c r="AO160" i="29"/>
  <c r="AO159" i="29"/>
  <c r="AO9" i="29"/>
  <c r="AO165" i="29"/>
  <c r="AO168" i="29"/>
  <c r="AO164" i="29"/>
  <c r="AO171" i="29"/>
  <c r="AO163" i="29"/>
  <c r="AO8" i="29"/>
  <c r="EG8" i="51"/>
  <c r="AC12" i="31"/>
  <c r="AC19" i="31"/>
  <c r="AC23" i="31"/>
  <c r="AC30" i="31"/>
  <c r="AC35" i="31"/>
  <c r="AC41" i="31"/>
  <c r="AC11" i="31"/>
  <c r="AC52" i="31"/>
  <c r="AC61" i="31"/>
  <c r="AC65" i="31"/>
  <c r="AC47" i="31"/>
  <c r="AC68" i="31"/>
  <c r="AC76" i="31"/>
  <c r="AC72" i="31"/>
  <c r="AC85" i="31"/>
  <c r="AC89" i="31"/>
  <c r="AC93" i="31"/>
  <c r="AC67" i="31"/>
  <c r="AC99" i="31"/>
  <c r="AC105" i="31"/>
  <c r="AC113" i="31"/>
  <c r="AC120" i="31"/>
  <c r="AC128" i="31"/>
  <c r="AC127" i="31"/>
  <c r="AC98" i="31"/>
  <c r="AC10" i="31"/>
  <c r="AC140" i="31"/>
  <c r="AC144" i="31"/>
  <c r="AC148" i="31"/>
  <c r="AC152" i="31"/>
  <c r="AC157" i="31"/>
  <c r="AC143" i="31"/>
  <c r="AC142" i="31"/>
  <c r="AC160" i="31"/>
  <c r="AC159" i="31"/>
  <c r="AC9" i="31"/>
  <c r="AC165" i="31"/>
  <c r="AC168" i="31"/>
  <c r="AC164" i="31"/>
  <c r="AC171" i="31"/>
  <c r="AC163" i="31"/>
  <c r="AC8" i="31"/>
  <c r="EH8" i="51"/>
  <c r="AG12" i="32"/>
  <c r="AG19" i="32"/>
  <c r="AG23" i="32"/>
  <c r="AG30" i="32"/>
  <c r="AG35" i="32"/>
  <c r="AG41" i="32"/>
  <c r="AG11" i="32"/>
  <c r="AG52" i="32"/>
  <c r="AG61" i="32"/>
  <c r="AG65" i="32"/>
  <c r="AG47" i="32"/>
  <c r="AG68" i="32"/>
  <c r="AG76" i="32"/>
  <c r="AG72" i="32"/>
  <c r="AG85" i="32"/>
  <c r="AG89" i="32"/>
  <c r="AG93" i="32"/>
  <c r="AG67" i="32"/>
  <c r="AG99" i="32"/>
  <c r="AG105" i="32"/>
  <c r="AG113" i="32"/>
  <c r="AG120" i="32"/>
  <c r="AG128" i="32"/>
  <c r="AG127" i="32"/>
  <c r="AG98" i="32"/>
  <c r="AG10" i="32"/>
  <c r="AG140" i="32"/>
  <c r="AG144" i="32"/>
  <c r="AG148" i="32"/>
  <c r="AG152" i="32"/>
  <c r="AG157" i="32"/>
  <c r="AG143" i="32"/>
  <c r="AG142" i="32"/>
  <c r="AG160" i="32"/>
  <c r="AG159" i="32"/>
  <c r="AG9" i="32"/>
  <c r="AG165" i="32"/>
  <c r="AG168" i="32"/>
  <c r="AG164" i="32"/>
  <c r="AG171" i="32"/>
  <c r="AG163" i="32"/>
  <c r="AG8" i="32"/>
  <c r="EI8" i="51"/>
  <c r="AC12" i="35"/>
  <c r="AC19" i="35"/>
  <c r="AC23" i="35"/>
  <c r="AC30" i="35"/>
  <c r="AC35" i="35"/>
  <c r="AC41" i="35"/>
  <c r="AC11" i="35"/>
  <c r="AC52" i="35"/>
  <c r="AC61" i="35"/>
  <c r="AC65" i="35"/>
  <c r="AC47" i="35"/>
  <c r="AC68" i="35"/>
  <c r="AC76" i="35"/>
  <c r="AC72" i="35"/>
  <c r="AC85" i="35"/>
  <c r="AC89" i="35"/>
  <c r="AC93" i="35"/>
  <c r="AC67" i="35"/>
  <c r="AC99" i="35"/>
  <c r="AC105" i="35"/>
  <c r="AC113" i="35"/>
  <c r="AC120" i="35"/>
  <c r="AC128" i="35"/>
  <c r="AC127" i="35"/>
  <c r="AC98" i="35"/>
  <c r="AC10" i="35"/>
  <c r="AC140" i="35"/>
  <c r="AC144" i="35"/>
  <c r="AC148" i="35"/>
  <c r="AC152" i="35"/>
  <c r="AC157" i="35"/>
  <c r="AC143" i="35"/>
  <c r="AC142" i="35"/>
  <c r="AC160" i="35"/>
  <c r="AC159" i="35"/>
  <c r="AC9" i="35"/>
  <c r="AC165" i="35"/>
  <c r="AC168" i="35"/>
  <c r="AC164" i="35"/>
  <c r="AC171" i="35"/>
  <c r="AC163" i="35"/>
  <c r="AC8" i="35"/>
  <c r="EJ8" i="51"/>
  <c r="Y12" i="34"/>
  <c r="Y19" i="34"/>
  <c r="Y23" i="34"/>
  <c r="Y30" i="34"/>
  <c r="Y35" i="34"/>
  <c r="Y41" i="34"/>
  <c r="Y11" i="34"/>
  <c r="Y52" i="34"/>
  <c r="Y61" i="34"/>
  <c r="Y65" i="34"/>
  <c r="Y47" i="34"/>
  <c r="Y68" i="34"/>
  <c r="Y76" i="34"/>
  <c r="Y72" i="34"/>
  <c r="Y85" i="34"/>
  <c r="Y89" i="34"/>
  <c r="Y93" i="34"/>
  <c r="Y67" i="34"/>
  <c r="Y99" i="34"/>
  <c r="Y105" i="34"/>
  <c r="Y113" i="34"/>
  <c r="Y120" i="34"/>
  <c r="Y128" i="34"/>
  <c r="Y127" i="34"/>
  <c r="Y98" i="34"/>
  <c r="Y10" i="34"/>
  <c r="Y140" i="34"/>
  <c r="Y144" i="34"/>
  <c r="Y148" i="34"/>
  <c r="Y152" i="34"/>
  <c r="Y157" i="34"/>
  <c r="Y143" i="34"/>
  <c r="Y142" i="34"/>
  <c r="Y160" i="34"/>
  <c r="Y159" i="34"/>
  <c r="Y9" i="34"/>
  <c r="Y165" i="34"/>
  <c r="Y168" i="34"/>
  <c r="Y164" i="34"/>
  <c r="Y171" i="34"/>
  <c r="Y163" i="34"/>
  <c r="Y8" i="34"/>
  <c r="EK8" i="51"/>
  <c r="AC12" i="33"/>
  <c r="AC19" i="33"/>
  <c r="AC23" i="33"/>
  <c r="AC30" i="33"/>
  <c r="AC35" i="33"/>
  <c r="AC41" i="33"/>
  <c r="AC11" i="33"/>
  <c r="AC52" i="33"/>
  <c r="AC61" i="33"/>
  <c r="AC65" i="33"/>
  <c r="AC47" i="33"/>
  <c r="AC68" i="33"/>
  <c r="AC76" i="33"/>
  <c r="AC72" i="33"/>
  <c r="AC85" i="33"/>
  <c r="AC89" i="33"/>
  <c r="AC93" i="33"/>
  <c r="AC67" i="33"/>
  <c r="AC99" i="33"/>
  <c r="AC105" i="33"/>
  <c r="AC113" i="33"/>
  <c r="AC120" i="33"/>
  <c r="AC128" i="33"/>
  <c r="AC127" i="33"/>
  <c r="AC98" i="33"/>
  <c r="AC10" i="33"/>
  <c r="AC140" i="33"/>
  <c r="AC144" i="33"/>
  <c r="AC148" i="33"/>
  <c r="AC152" i="33"/>
  <c r="AC157" i="33"/>
  <c r="AC143" i="33"/>
  <c r="AC142" i="33"/>
  <c r="AC160" i="33"/>
  <c r="AC159" i="33"/>
  <c r="AC9" i="33"/>
  <c r="AC165" i="33"/>
  <c r="AC168" i="33"/>
  <c r="AC164" i="33"/>
  <c r="AC171" i="33"/>
  <c r="AC163" i="33"/>
  <c r="AC8" i="33"/>
  <c r="EL8" i="51"/>
  <c r="AC12" i="36"/>
  <c r="AC19" i="36"/>
  <c r="AC23" i="36"/>
  <c r="AC30" i="36"/>
  <c r="AC35" i="36"/>
  <c r="AC41" i="36"/>
  <c r="AC11" i="36"/>
  <c r="AC52" i="36"/>
  <c r="AC61" i="36"/>
  <c r="AC65" i="36"/>
  <c r="AC47" i="36"/>
  <c r="AC68" i="36"/>
  <c r="AC76" i="36"/>
  <c r="AC72" i="36"/>
  <c r="AC85" i="36"/>
  <c r="AC89" i="36"/>
  <c r="AC93" i="36"/>
  <c r="AC67" i="36"/>
  <c r="AC99" i="36"/>
  <c r="AC105" i="36"/>
  <c r="AC113" i="36"/>
  <c r="AC120" i="36"/>
  <c r="AC128" i="36"/>
  <c r="AC127" i="36"/>
  <c r="AC98" i="36"/>
  <c r="AC10" i="36"/>
  <c r="AC140" i="36"/>
  <c r="AC144" i="36"/>
  <c r="AC148" i="36"/>
  <c r="AC152" i="36"/>
  <c r="AC157" i="36"/>
  <c r="AC143" i="36"/>
  <c r="AC142" i="36"/>
  <c r="AC160" i="36"/>
  <c r="AC159" i="36"/>
  <c r="AC9" i="36"/>
  <c r="AC165" i="36"/>
  <c r="AC168" i="36"/>
  <c r="AC164" i="36"/>
  <c r="AC171" i="36"/>
  <c r="AC163" i="36"/>
  <c r="AC8" i="36"/>
  <c r="EM8" i="51"/>
  <c r="AC12" i="37"/>
  <c r="AC19" i="37"/>
  <c r="AC23" i="37"/>
  <c r="AC30" i="37"/>
  <c r="AC35" i="37"/>
  <c r="AC41" i="37"/>
  <c r="AC11" i="37"/>
  <c r="AC52" i="37"/>
  <c r="AC61" i="37"/>
  <c r="AC65" i="37"/>
  <c r="AC47" i="37"/>
  <c r="AC68" i="37"/>
  <c r="AC76" i="37"/>
  <c r="AC72" i="37"/>
  <c r="AC85" i="37"/>
  <c r="AC89" i="37"/>
  <c r="AC93" i="37"/>
  <c r="AC67" i="37"/>
  <c r="AC99" i="37"/>
  <c r="AC105" i="37"/>
  <c r="AC113" i="37"/>
  <c r="AC120" i="37"/>
  <c r="AC128" i="37"/>
  <c r="AC127" i="37"/>
  <c r="AC98" i="37"/>
  <c r="AC10" i="37"/>
  <c r="AC140" i="37"/>
  <c r="AC144" i="37"/>
  <c r="AC148" i="37"/>
  <c r="AC152" i="37"/>
  <c r="AC157" i="37"/>
  <c r="AC143" i="37"/>
  <c r="AC142" i="37"/>
  <c r="AC160" i="37"/>
  <c r="AC159" i="37"/>
  <c r="AC9" i="37"/>
  <c r="AC165" i="37"/>
  <c r="AC168" i="37"/>
  <c r="AC164" i="37"/>
  <c r="AC171" i="37"/>
  <c r="AC163" i="37"/>
  <c r="AC8" i="37"/>
  <c r="EN8" i="51"/>
  <c r="U12" i="38"/>
  <c r="U19" i="38"/>
  <c r="U23" i="38"/>
  <c r="U30" i="38"/>
  <c r="U35" i="38"/>
  <c r="U41" i="38"/>
  <c r="U11" i="38"/>
  <c r="U52" i="38"/>
  <c r="U61" i="38"/>
  <c r="U65" i="38"/>
  <c r="U47" i="38"/>
  <c r="U68" i="38"/>
  <c r="U76" i="38"/>
  <c r="U72" i="38"/>
  <c r="U85" i="38"/>
  <c r="U89" i="38"/>
  <c r="U93" i="38"/>
  <c r="U67" i="38"/>
  <c r="U99" i="38"/>
  <c r="U105" i="38"/>
  <c r="U113" i="38"/>
  <c r="U120" i="38"/>
  <c r="U128" i="38"/>
  <c r="U127" i="38"/>
  <c r="U98" i="38"/>
  <c r="U10" i="38"/>
  <c r="U140" i="38"/>
  <c r="U144" i="38"/>
  <c r="U148" i="38"/>
  <c r="U152" i="38"/>
  <c r="U157" i="38"/>
  <c r="U143" i="38"/>
  <c r="U142" i="38"/>
  <c r="U160" i="38"/>
  <c r="U159" i="38"/>
  <c r="U9" i="38"/>
  <c r="U165" i="38"/>
  <c r="U168" i="38"/>
  <c r="U164" i="38"/>
  <c r="U171" i="38"/>
  <c r="U163" i="38"/>
  <c r="U8" i="38"/>
  <c r="EO8" i="51"/>
  <c r="AA12" i="39"/>
  <c r="AA19" i="39"/>
  <c r="AA23" i="39"/>
  <c r="AA30" i="39"/>
  <c r="AA35" i="39"/>
  <c r="AA41" i="39"/>
  <c r="AA11" i="39"/>
  <c r="AA52" i="39"/>
  <c r="AA61" i="39"/>
  <c r="AA65" i="39"/>
  <c r="AA47" i="39"/>
  <c r="AA68" i="39"/>
  <c r="AA76" i="39"/>
  <c r="AA72" i="39"/>
  <c r="AA85" i="39"/>
  <c r="AA89" i="39"/>
  <c r="AA93" i="39"/>
  <c r="AA67" i="39"/>
  <c r="AA99" i="39"/>
  <c r="AA105" i="39"/>
  <c r="AA113" i="39"/>
  <c r="AA120" i="39"/>
  <c r="AA128" i="39"/>
  <c r="AA127" i="39"/>
  <c r="AA98" i="39"/>
  <c r="AA10" i="39"/>
  <c r="AA140" i="39"/>
  <c r="AA144" i="39"/>
  <c r="AA148" i="39"/>
  <c r="AA152" i="39"/>
  <c r="AA157" i="39"/>
  <c r="AA143" i="39"/>
  <c r="AA142" i="39"/>
  <c r="AA160" i="39"/>
  <c r="AA159" i="39"/>
  <c r="AA9" i="39"/>
  <c r="AA165" i="39"/>
  <c r="AA168" i="39"/>
  <c r="AA164" i="39"/>
  <c r="AA171" i="39"/>
  <c r="AA163" i="39"/>
  <c r="AA8" i="39"/>
  <c r="EP8" i="51"/>
  <c r="AC12" i="40"/>
  <c r="AC19" i="40"/>
  <c r="AC23" i="40"/>
  <c r="AC30" i="40"/>
  <c r="AC35" i="40"/>
  <c r="AC41" i="40"/>
  <c r="AC11" i="40"/>
  <c r="AC52" i="40"/>
  <c r="AC61" i="40"/>
  <c r="AC65" i="40"/>
  <c r="AC47" i="40"/>
  <c r="AC68" i="40"/>
  <c r="AC76" i="40"/>
  <c r="AC72" i="40"/>
  <c r="AC85" i="40"/>
  <c r="AC89" i="40"/>
  <c r="AC93" i="40"/>
  <c r="AC67" i="40"/>
  <c r="AC99" i="40"/>
  <c r="AC105" i="40"/>
  <c r="AC113" i="40"/>
  <c r="AC120" i="40"/>
  <c r="AC128" i="40"/>
  <c r="AC127" i="40"/>
  <c r="AC98" i="40"/>
  <c r="AC10" i="40"/>
  <c r="AC140" i="40"/>
  <c r="AC144" i="40"/>
  <c r="AC148" i="40"/>
  <c r="AC152" i="40"/>
  <c r="AC157" i="40"/>
  <c r="AC143" i="40"/>
  <c r="AC142" i="40"/>
  <c r="AC160" i="40"/>
  <c r="AC159" i="40"/>
  <c r="AC9" i="40"/>
  <c r="AC165" i="40"/>
  <c r="AC168" i="40"/>
  <c r="AC164" i="40"/>
  <c r="AC171" i="40"/>
  <c r="AC163" i="40"/>
  <c r="AC8" i="40"/>
  <c r="EQ8" i="51"/>
  <c r="Y12" i="41"/>
  <c r="Y19" i="41"/>
  <c r="Y23" i="41"/>
  <c r="Y30" i="41"/>
  <c r="Y35" i="41"/>
  <c r="Y41" i="41"/>
  <c r="Y11" i="41"/>
  <c r="Y52" i="41"/>
  <c r="Y61" i="41"/>
  <c r="Y65" i="41"/>
  <c r="Y47" i="41"/>
  <c r="Y68" i="41"/>
  <c r="Y76" i="41"/>
  <c r="Y72" i="41"/>
  <c r="Y85" i="41"/>
  <c r="Y89" i="41"/>
  <c r="Y93" i="41"/>
  <c r="Y67" i="41"/>
  <c r="Y99" i="41"/>
  <c r="Y105" i="41"/>
  <c r="Y113" i="41"/>
  <c r="Y120" i="41"/>
  <c r="Y128" i="41"/>
  <c r="Y127" i="41"/>
  <c r="Y98" i="41"/>
  <c r="Y10" i="41"/>
  <c r="Y140" i="41"/>
  <c r="Y144" i="41"/>
  <c r="Y148" i="41"/>
  <c r="Y152" i="41"/>
  <c r="Y157" i="41"/>
  <c r="Y143" i="41"/>
  <c r="Y142" i="41"/>
  <c r="Y160" i="41"/>
  <c r="Y159" i="41"/>
  <c r="Y9" i="41"/>
  <c r="Y165" i="41"/>
  <c r="Y168" i="41"/>
  <c r="Y164" i="41"/>
  <c r="Y171" i="41"/>
  <c r="Y163" i="41"/>
  <c r="Y8" i="41"/>
  <c r="ER8" i="51"/>
  <c r="AE12" i="42"/>
  <c r="AE19" i="42"/>
  <c r="AE23" i="42"/>
  <c r="AE30" i="42"/>
  <c r="AE35" i="42"/>
  <c r="AE41" i="42"/>
  <c r="AE11" i="42"/>
  <c r="AE52" i="42"/>
  <c r="AE61" i="42"/>
  <c r="AE65" i="42"/>
  <c r="AE47" i="42"/>
  <c r="AE68" i="42"/>
  <c r="AE76" i="42"/>
  <c r="AE72" i="42"/>
  <c r="AE85" i="42"/>
  <c r="AE89" i="42"/>
  <c r="AE93" i="42"/>
  <c r="AE67" i="42"/>
  <c r="AE99" i="42"/>
  <c r="AE105" i="42"/>
  <c r="AE113" i="42"/>
  <c r="AE120" i="42"/>
  <c r="AE128" i="42"/>
  <c r="AE127" i="42"/>
  <c r="AE98" i="42"/>
  <c r="AE10" i="42"/>
  <c r="AE140" i="42"/>
  <c r="AE144" i="42"/>
  <c r="AE148" i="42"/>
  <c r="AE152" i="42"/>
  <c r="AE157" i="42"/>
  <c r="AE143" i="42"/>
  <c r="AE142" i="42"/>
  <c r="AE160" i="42"/>
  <c r="AE159" i="42"/>
  <c r="AE9" i="42"/>
  <c r="AE165" i="42"/>
  <c r="AE168" i="42"/>
  <c r="AE164" i="42"/>
  <c r="AE171" i="42"/>
  <c r="AE163" i="42"/>
  <c r="AE8" i="42"/>
  <c r="ES8" i="51"/>
  <c r="W12" i="43"/>
  <c r="W19" i="43"/>
  <c r="W23" i="43"/>
  <c r="W30" i="43"/>
  <c r="W35" i="43"/>
  <c r="W41" i="43"/>
  <c r="W11" i="43"/>
  <c r="W52" i="43"/>
  <c r="W61" i="43"/>
  <c r="W65" i="43"/>
  <c r="W47" i="43"/>
  <c r="W68" i="43"/>
  <c r="W76" i="43"/>
  <c r="W72" i="43"/>
  <c r="W85" i="43"/>
  <c r="W89" i="43"/>
  <c r="W93" i="43"/>
  <c r="W67" i="43"/>
  <c r="W99" i="43"/>
  <c r="W105" i="43"/>
  <c r="W113" i="43"/>
  <c r="W120" i="43"/>
  <c r="W128" i="43"/>
  <c r="W127" i="43"/>
  <c r="W98" i="43"/>
  <c r="W10" i="43"/>
  <c r="W140" i="43"/>
  <c r="W144" i="43"/>
  <c r="W148" i="43"/>
  <c r="W152" i="43"/>
  <c r="W157" i="43"/>
  <c r="W143" i="43"/>
  <c r="W142" i="43"/>
  <c r="W160" i="43"/>
  <c r="W159" i="43"/>
  <c r="W9" i="43"/>
  <c r="W165" i="43"/>
  <c r="W168" i="43"/>
  <c r="W164" i="43"/>
  <c r="W171" i="43"/>
  <c r="W163" i="43"/>
  <c r="W8" i="43"/>
  <c r="ET8" i="51"/>
  <c r="AE12" i="44"/>
  <c r="AE19" i="44"/>
  <c r="AE23" i="44"/>
  <c r="AE30" i="44"/>
  <c r="AE35" i="44"/>
  <c r="AE41" i="44"/>
  <c r="AE11" i="44"/>
  <c r="AE52" i="44"/>
  <c r="AE61" i="44"/>
  <c r="AE65" i="44"/>
  <c r="AE47" i="44"/>
  <c r="AE68" i="44"/>
  <c r="AE76" i="44"/>
  <c r="AE72" i="44"/>
  <c r="AE85" i="44"/>
  <c r="AE89" i="44"/>
  <c r="AE93" i="44"/>
  <c r="AE67" i="44"/>
  <c r="AE99" i="44"/>
  <c r="AE105" i="44"/>
  <c r="AE113" i="44"/>
  <c r="AE120" i="44"/>
  <c r="AE128" i="44"/>
  <c r="AE127" i="44"/>
  <c r="AE98" i="44"/>
  <c r="AE10" i="44"/>
  <c r="AE140" i="44"/>
  <c r="AE144" i="44"/>
  <c r="AE148" i="44"/>
  <c r="AE152" i="44"/>
  <c r="AE157" i="44"/>
  <c r="AE143" i="44"/>
  <c r="AE142" i="44"/>
  <c r="AE160" i="44"/>
  <c r="AE159" i="44"/>
  <c r="AE9" i="44"/>
  <c r="AE165" i="44"/>
  <c r="AE168" i="44"/>
  <c r="AE164" i="44"/>
  <c r="AE171" i="44"/>
  <c r="AE163" i="44"/>
  <c r="AE8" i="44"/>
  <c r="EU8" i="51"/>
  <c r="W12" i="46"/>
  <c r="W19" i="46"/>
  <c r="W23" i="46"/>
  <c r="W30" i="46"/>
  <c r="W35" i="46"/>
  <c r="W41" i="46"/>
  <c r="W11" i="46"/>
  <c r="W52" i="46"/>
  <c r="W61" i="46"/>
  <c r="W65" i="46"/>
  <c r="W47" i="46"/>
  <c r="W68" i="46"/>
  <c r="W76" i="46"/>
  <c r="W72" i="46"/>
  <c r="W85" i="46"/>
  <c r="W89" i="46"/>
  <c r="W93" i="46"/>
  <c r="W67" i="46"/>
  <c r="W99" i="46"/>
  <c r="W105" i="46"/>
  <c r="W113" i="46"/>
  <c r="W120" i="46"/>
  <c r="W128" i="46"/>
  <c r="W127" i="46"/>
  <c r="W98" i="46"/>
  <c r="W10" i="46"/>
  <c r="W140" i="46"/>
  <c r="W144" i="46"/>
  <c r="W148" i="46"/>
  <c r="W152" i="46"/>
  <c r="W157" i="46"/>
  <c r="W143" i="46"/>
  <c r="W142" i="46"/>
  <c r="W160" i="46"/>
  <c r="W159" i="46"/>
  <c r="W9" i="46"/>
  <c r="W165" i="46"/>
  <c r="W168" i="46"/>
  <c r="W164" i="46"/>
  <c r="W171" i="46"/>
  <c r="W163" i="46"/>
  <c r="W8" i="46"/>
  <c r="EV8" i="51"/>
  <c r="Q12" i="45"/>
  <c r="Q19" i="45"/>
  <c r="Q23" i="45"/>
  <c r="Q30" i="45"/>
  <c r="Q35" i="45"/>
  <c r="Q41" i="45"/>
  <c r="Q11" i="45"/>
  <c r="Q52" i="45"/>
  <c r="Q61" i="45"/>
  <c r="Q65" i="45"/>
  <c r="Q47" i="45"/>
  <c r="Q68" i="45"/>
  <c r="Q76" i="45"/>
  <c r="Q72" i="45"/>
  <c r="Q85" i="45"/>
  <c r="Q89" i="45"/>
  <c r="Q93" i="45"/>
  <c r="Q67" i="45"/>
  <c r="Q99" i="45"/>
  <c r="Q105" i="45"/>
  <c r="Q113" i="45"/>
  <c r="Q120" i="45"/>
  <c r="Q128" i="45"/>
  <c r="Q127" i="45"/>
  <c r="Q98" i="45"/>
  <c r="Q10" i="45"/>
  <c r="Q140" i="45"/>
  <c r="Q144" i="45"/>
  <c r="Q148" i="45"/>
  <c r="Q152" i="45"/>
  <c r="Q157" i="45"/>
  <c r="Q143" i="45"/>
  <c r="Q142" i="45"/>
  <c r="Q160" i="45"/>
  <c r="Q159" i="45"/>
  <c r="Q9" i="45"/>
  <c r="Q165" i="45"/>
  <c r="Q168" i="45"/>
  <c r="Q164" i="45"/>
  <c r="Q171" i="45"/>
  <c r="Q163" i="45"/>
  <c r="Q8" i="45"/>
  <c r="EW8" i="51"/>
  <c r="Q12" i="47"/>
  <c r="Q19" i="47"/>
  <c r="Q23" i="47"/>
  <c r="Q30" i="47"/>
  <c r="Q35" i="47"/>
  <c r="Q41" i="47"/>
  <c r="Q11" i="47"/>
  <c r="Q52" i="47"/>
  <c r="Q61" i="47"/>
  <c r="Q65" i="47"/>
  <c r="Q47" i="47"/>
  <c r="Q68" i="47"/>
  <c r="Q76" i="47"/>
  <c r="Q72" i="47"/>
  <c r="Q85" i="47"/>
  <c r="Q89" i="47"/>
  <c r="Q93" i="47"/>
  <c r="Q67" i="47"/>
  <c r="Q99" i="47"/>
  <c r="Q105" i="47"/>
  <c r="Q113" i="47"/>
  <c r="Q120" i="47"/>
  <c r="Q128" i="47"/>
  <c r="Q127" i="47"/>
  <c r="Q98" i="47"/>
  <c r="Q10" i="47"/>
  <c r="Q140" i="47"/>
  <c r="Q144" i="47"/>
  <c r="Q148" i="47"/>
  <c r="Q157" i="47"/>
  <c r="Q143" i="47"/>
  <c r="Q142" i="47"/>
  <c r="Q160" i="47"/>
  <c r="Q159" i="47"/>
  <c r="Q9" i="47"/>
  <c r="Q165" i="47"/>
  <c r="Q168" i="47"/>
  <c r="Q164" i="47"/>
  <c r="Q171" i="47"/>
  <c r="Q163" i="47"/>
  <c r="Q8" i="47"/>
  <c r="EX8" i="51"/>
  <c r="W12" i="48"/>
  <c r="W19" i="48"/>
  <c r="W23" i="48"/>
  <c r="W30" i="48"/>
  <c r="W35" i="48"/>
  <c r="W41" i="48"/>
  <c r="W11" i="48"/>
  <c r="W52" i="48"/>
  <c r="W61" i="48"/>
  <c r="W65" i="48"/>
  <c r="W47" i="48"/>
  <c r="W68" i="48"/>
  <c r="W76" i="48"/>
  <c r="W72" i="48"/>
  <c r="W85" i="48"/>
  <c r="W89" i="48"/>
  <c r="W93" i="48"/>
  <c r="W67" i="48"/>
  <c r="W99" i="48"/>
  <c r="W105" i="48"/>
  <c r="W113" i="48"/>
  <c r="W120" i="48"/>
  <c r="W128" i="48"/>
  <c r="W127" i="48"/>
  <c r="W98" i="48"/>
  <c r="W10" i="48"/>
  <c r="W140" i="48"/>
  <c r="W144" i="48"/>
  <c r="W148" i="48"/>
  <c r="W152" i="48"/>
  <c r="W157" i="48"/>
  <c r="W143" i="48"/>
  <c r="W142" i="48"/>
  <c r="W160" i="48"/>
  <c r="W159" i="48"/>
  <c r="W9" i="48"/>
  <c r="W165" i="48"/>
  <c r="W168" i="48"/>
  <c r="W164" i="48"/>
  <c r="W171" i="48"/>
  <c r="W163" i="48"/>
  <c r="W8" i="48"/>
  <c r="EY8" i="51"/>
  <c r="EC9" i="51"/>
  <c r="ED9" i="51"/>
  <c r="EE9" i="51"/>
  <c r="EF9" i="51"/>
  <c r="EG9" i="51"/>
  <c r="EH9" i="51"/>
  <c r="EI9" i="51"/>
  <c r="EJ9" i="51"/>
  <c r="EK9" i="51"/>
  <c r="EL9" i="51"/>
  <c r="EM9" i="51"/>
  <c r="EN9" i="51"/>
  <c r="EO9" i="51"/>
  <c r="EP9" i="51"/>
  <c r="EQ9" i="51"/>
  <c r="ER9" i="51"/>
  <c r="ES9" i="51"/>
  <c r="ET9" i="51"/>
  <c r="EU9" i="51"/>
  <c r="EV9" i="51"/>
  <c r="EW9" i="51"/>
  <c r="EX9" i="51"/>
  <c r="EY9" i="51"/>
  <c r="EC10" i="51"/>
  <c r="ED10" i="51"/>
  <c r="EE10" i="51"/>
  <c r="EF10" i="51"/>
  <c r="EG10" i="51"/>
  <c r="EH10" i="51"/>
  <c r="EI10" i="51"/>
  <c r="EJ10" i="51"/>
  <c r="EK10" i="51"/>
  <c r="EL10" i="51"/>
  <c r="EM10" i="51"/>
  <c r="EN10" i="51"/>
  <c r="EO10" i="51"/>
  <c r="EP10" i="51"/>
  <c r="EQ10" i="51"/>
  <c r="ER10" i="51"/>
  <c r="ES10" i="51"/>
  <c r="ET10" i="51"/>
  <c r="EU10" i="51"/>
  <c r="EV10" i="51"/>
  <c r="EW10" i="51"/>
  <c r="EX10" i="51"/>
  <c r="EY10" i="51"/>
  <c r="EC11" i="51"/>
  <c r="ED11" i="51"/>
  <c r="EE11" i="51"/>
  <c r="EF11" i="51"/>
  <c r="EG11" i="51"/>
  <c r="EH11" i="51"/>
  <c r="EI11" i="51"/>
  <c r="EJ11" i="51"/>
  <c r="EK11" i="51"/>
  <c r="EL11" i="51"/>
  <c r="EM11" i="51"/>
  <c r="EN11" i="51"/>
  <c r="EO11" i="51"/>
  <c r="EP11" i="51"/>
  <c r="EQ11" i="51"/>
  <c r="ER11" i="51"/>
  <c r="ES11" i="51"/>
  <c r="ET11" i="51"/>
  <c r="EU11" i="51"/>
  <c r="EV11" i="51"/>
  <c r="EW11" i="51"/>
  <c r="EX11" i="51"/>
  <c r="EY11" i="51"/>
  <c r="EC12" i="51"/>
  <c r="ED12" i="51"/>
  <c r="EE12" i="51"/>
  <c r="EF12" i="51"/>
  <c r="EG12" i="51"/>
  <c r="EH12" i="51"/>
  <c r="EI12" i="51"/>
  <c r="EJ12" i="51"/>
  <c r="EK12" i="51"/>
  <c r="EL12" i="51"/>
  <c r="EM12" i="51"/>
  <c r="EN12" i="51"/>
  <c r="EO12" i="51"/>
  <c r="EP12" i="51"/>
  <c r="EQ12" i="51"/>
  <c r="ER12" i="51"/>
  <c r="ES12" i="51"/>
  <c r="ET12" i="51"/>
  <c r="EU12" i="51"/>
  <c r="EV12" i="51"/>
  <c r="EW12" i="51"/>
  <c r="EX12" i="51"/>
  <c r="EY12" i="51"/>
  <c r="EC13" i="51"/>
  <c r="ED13" i="51"/>
  <c r="EE13" i="51"/>
  <c r="EF13" i="51"/>
  <c r="EG13" i="51"/>
  <c r="EH13" i="51"/>
  <c r="EI13" i="51"/>
  <c r="EJ13" i="51"/>
  <c r="EK13" i="51"/>
  <c r="EL13" i="51"/>
  <c r="EM13" i="51"/>
  <c r="EN13" i="51"/>
  <c r="EO13" i="51"/>
  <c r="EP13" i="51"/>
  <c r="EQ13" i="51"/>
  <c r="ER13" i="51"/>
  <c r="ES13" i="51"/>
  <c r="ET13" i="51"/>
  <c r="EU13" i="51"/>
  <c r="EV13" i="51"/>
  <c r="EW13" i="51"/>
  <c r="EX13" i="51"/>
  <c r="EY13" i="51"/>
  <c r="EC14" i="51"/>
  <c r="ED14" i="51"/>
  <c r="EE14" i="51"/>
  <c r="EF14" i="51"/>
  <c r="EG14" i="51"/>
  <c r="EH14" i="51"/>
  <c r="EI14" i="51"/>
  <c r="EJ14" i="51"/>
  <c r="EK14" i="51"/>
  <c r="EL14" i="51"/>
  <c r="EM14" i="51"/>
  <c r="EN14" i="51"/>
  <c r="EO14" i="51"/>
  <c r="EP14" i="51"/>
  <c r="EQ14" i="51"/>
  <c r="ER14" i="51"/>
  <c r="ES14" i="51"/>
  <c r="ET14" i="51"/>
  <c r="EU14" i="51"/>
  <c r="EV14" i="51"/>
  <c r="EW14" i="51"/>
  <c r="EX14" i="51"/>
  <c r="EY14" i="51"/>
  <c r="EC15" i="51"/>
  <c r="ED15" i="51"/>
  <c r="EE15" i="51"/>
  <c r="EF15" i="51"/>
  <c r="EG15" i="51"/>
  <c r="EH15" i="51"/>
  <c r="EI15" i="51"/>
  <c r="EJ15" i="51"/>
  <c r="EK15" i="51"/>
  <c r="EL15" i="51"/>
  <c r="EM15" i="51"/>
  <c r="EN15" i="51"/>
  <c r="EO15" i="51"/>
  <c r="EP15" i="51"/>
  <c r="EQ15" i="51"/>
  <c r="ER15" i="51"/>
  <c r="ES15" i="51"/>
  <c r="ET15" i="51"/>
  <c r="EU15" i="51"/>
  <c r="EV15" i="51"/>
  <c r="EW15" i="51"/>
  <c r="EX15" i="51"/>
  <c r="EY15" i="51"/>
  <c r="EC16" i="51"/>
  <c r="ED16" i="51"/>
  <c r="EE16" i="51"/>
  <c r="EF16" i="51"/>
  <c r="EG16" i="51"/>
  <c r="EH16" i="51"/>
  <c r="EI16" i="51"/>
  <c r="EJ16" i="51"/>
  <c r="EK16" i="51"/>
  <c r="EL16" i="51"/>
  <c r="EM16" i="51"/>
  <c r="EN16" i="51"/>
  <c r="EO16" i="51"/>
  <c r="EP16" i="51"/>
  <c r="EQ16" i="51"/>
  <c r="ER16" i="51"/>
  <c r="ES16" i="51"/>
  <c r="ET16" i="51"/>
  <c r="EU16" i="51"/>
  <c r="EV16" i="51"/>
  <c r="EW16" i="51"/>
  <c r="EX16" i="51"/>
  <c r="EY16" i="51"/>
  <c r="EC17" i="51"/>
  <c r="ED17" i="51"/>
  <c r="EE17" i="51"/>
  <c r="EF17" i="51"/>
  <c r="EG17" i="51"/>
  <c r="EH17" i="51"/>
  <c r="EI17" i="51"/>
  <c r="EJ17" i="51"/>
  <c r="EK17" i="51"/>
  <c r="EL17" i="51"/>
  <c r="EM17" i="51"/>
  <c r="EN17" i="51"/>
  <c r="EO17" i="51"/>
  <c r="EP17" i="51"/>
  <c r="EQ17" i="51"/>
  <c r="ER17" i="51"/>
  <c r="ES17" i="51"/>
  <c r="ET17" i="51"/>
  <c r="EU17" i="51"/>
  <c r="EV17" i="51"/>
  <c r="EW17" i="51"/>
  <c r="EX17" i="51"/>
  <c r="EY17" i="51"/>
  <c r="EC18" i="51"/>
  <c r="ED18" i="51"/>
  <c r="EE18" i="51"/>
  <c r="EF18" i="51"/>
  <c r="EG18" i="51"/>
  <c r="EH18" i="51"/>
  <c r="EI18" i="51"/>
  <c r="EJ18" i="51"/>
  <c r="EK18" i="51"/>
  <c r="EL18" i="51"/>
  <c r="EM18" i="51"/>
  <c r="EN18" i="51"/>
  <c r="EO18" i="51"/>
  <c r="EP18" i="51"/>
  <c r="EQ18" i="51"/>
  <c r="ER18" i="51"/>
  <c r="ES18" i="51"/>
  <c r="ET18" i="51"/>
  <c r="EU18" i="51"/>
  <c r="EV18" i="51"/>
  <c r="EW18" i="51"/>
  <c r="EX18" i="51"/>
  <c r="EY18" i="51"/>
  <c r="EC19" i="51"/>
  <c r="ED19" i="51"/>
  <c r="EE19" i="51"/>
  <c r="EF19" i="51"/>
  <c r="EG19" i="51"/>
  <c r="EH19" i="51"/>
  <c r="EI19" i="51"/>
  <c r="EJ19" i="51"/>
  <c r="EK19" i="51"/>
  <c r="EL19" i="51"/>
  <c r="EM19" i="51"/>
  <c r="EN19" i="51"/>
  <c r="EO19" i="51"/>
  <c r="EP19" i="51"/>
  <c r="EQ19" i="51"/>
  <c r="ER19" i="51"/>
  <c r="ES19" i="51"/>
  <c r="ET19" i="51"/>
  <c r="EU19" i="51"/>
  <c r="EV19" i="51"/>
  <c r="EW19" i="51"/>
  <c r="EX19" i="51"/>
  <c r="EY19" i="51"/>
  <c r="EC20" i="51"/>
  <c r="ED20" i="51"/>
  <c r="EE20" i="51"/>
  <c r="EF20" i="51"/>
  <c r="EG20" i="51"/>
  <c r="EH20" i="51"/>
  <c r="EI20" i="51"/>
  <c r="EJ20" i="51"/>
  <c r="EK20" i="51"/>
  <c r="EL20" i="51"/>
  <c r="EM20" i="51"/>
  <c r="EN20" i="51"/>
  <c r="EO20" i="51"/>
  <c r="EP20" i="51"/>
  <c r="EQ20" i="51"/>
  <c r="ER20" i="51"/>
  <c r="ES20" i="51"/>
  <c r="ET20" i="51"/>
  <c r="EU20" i="51"/>
  <c r="EV20" i="51"/>
  <c r="EW20" i="51"/>
  <c r="EX20" i="51"/>
  <c r="EY20" i="51"/>
  <c r="EC21" i="51"/>
  <c r="ED21" i="51"/>
  <c r="EE21" i="51"/>
  <c r="EF21" i="51"/>
  <c r="EG21" i="51"/>
  <c r="EH21" i="51"/>
  <c r="EI21" i="51"/>
  <c r="EJ21" i="51"/>
  <c r="EK21" i="51"/>
  <c r="EL21" i="51"/>
  <c r="EM21" i="51"/>
  <c r="EN21" i="51"/>
  <c r="EO21" i="51"/>
  <c r="EP21" i="51"/>
  <c r="EQ21" i="51"/>
  <c r="ER21" i="51"/>
  <c r="ES21" i="51"/>
  <c r="ET21" i="51"/>
  <c r="EU21" i="51"/>
  <c r="EV21" i="51"/>
  <c r="EW21" i="51"/>
  <c r="EX21" i="51"/>
  <c r="EY21" i="51"/>
  <c r="EC22" i="51"/>
  <c r="ED22" i="51"/>
  <c r="EE22" i="51"/>
  <c r="EF22" i="51"/>
  <c r="EG22" i="51"/>
  <c r="EH22" i="51"/>
  <c r="EI22" i="51"/>
  <c r="EJ22" i="51"/>
  <c r="EK22" i="51"/>
  <c r="EL22" i="51"/>
  <c r="EM22" i="51"/>
  <c r="EN22" i="51"/>
  <c r="EO22" i="51"/>
  <c r="EP22" i="51"/>
  <c r="EQ22" i="51"/>
  <c r="ER22" i="51"/>
  <c r="ES22" i="51"/>
  <c r="ET22" i="51"/>
  <c r="EU22" i="51"/>
  <c r="EV22" i="51"/>
  <c r="EW22" i="51"/>
  <c r="EX22" i="51"/>
  <c r="EY22" i="51"/>
  <c r="EC23" i="51"/>
  <c r="ED23" i="51"/>
  <c r="EE23" i="51"/>
  <c r="EF23" i="51"/>
  <c r="EG23" i="51"/>
  <c r="EH23" i="51"/>
  <c r="EI23" i="51"/>
  <c r="EJ23" i="51"/>
  <c r="EK23" i="51"/>
  <c r="EL23" i="51"/>
  <c r="EM23" i="51"/>
  <c r="EN23" i="51"/>
  <c r="EO23" i="51"/>
  <c r="EP23" i="51"/>
  <c r="EQ23" i="51"/>
  <c r="ER23" i="51"/>
  <c r="ES23" i="51"/>
  <c r="ET23" i="51"/>
  <c r="EU23" i="51"/>
  <c r="EV23" i="51"/>
  <c r="EW23" i="51"/>
  <c r="EX23" i="51"/>
  <c r="EY23" i="51"/>
  <c r="EC24" i="51"/>
  <c r="ED24" i="51"/>
  <c r="EE24" i="51"/>
  <c r="EF24" i="51"/>
  <c r="EG24" i="51"/>
  <c r="EH24" i="51"/>
  <c r="EI24" i="51"/>
  <c r="EJ24" i="51"/>
  <c r="EK24" i="51"/>
  <c r="EL24" i="51"/>
  <c r="EM24" i="51"/>
  <c r="EN24" i="51"/>
  <c r="EO24" i="51"/>
  <c r="EP24" i="51"/>
  <c r="EQ24" i="51"/>
  <c r="ER24" i="51"/>
  <c r="ES24" i="51"/>
  <c r="ET24" i="51"/>
  <c r="EU24" i="51"/>
  <c r="EV24" i="51"/>
  <c r="EW24" i="51"/>
  <c r="EX24" i="51"/>
  <c r="EY24" i="51"/>
  <c r="EC25" i="51"/>
  <c r="ED25" i="51"/>
  <c r="EE25" i="51"/>
  <c r="EF25" i="51"/>
  <c r="EG25" i="51"/>
  <c r="EH25" i="51"/>
  <c r="EI25" i="51"/>
  <c r="EJ25" i="51"/>
  <c r="EK25" i="51"/>
  <c r="EL25" i="51"/>
  <c r="EM25" i="51"/>
  <c r="EN25" i="51"/>
  <c r="EO25" i="51"/>
  <c r="EP25" i="51"/>
  <c r="EQ25" i="51"/>
  <c r="ER25" i="51"/>
  <c r="ES25" i="51"/>
  <c r="ET25" i="51"/>
  <c r="EU25" i="51"/>
  <c r="EV25" i="51"/>
  <c r="EW25" i="51"/>
  <c r="EX25" i="51"/>
  <c r="EY25" i="51"/>
  <c r="EC26" i="51"/>
  <c r="ED26" i="51"/>
  <c r="EE26" i="51"/>
  <c r="EF26" i="51"/>
  <c r="EG26" i="51"/>
  <c r="EH26" i="51"/>
  <c r="EI26" i="51"/>
  <c r="EJ26" i="51"/>
  <c r="EK26" i="51"/>
  <c r="EL26" i="51"/>
  <c r="EM26" i="51"/>
  <c r="EN26" i="51"/>
  <c r="EO26" i="51"/>
  <c r="EP26" i="51"/>
  <c r="EQ26" i="51"/>
  <c r="ER26" i="51"/>
  <c r="ES26" i="51"/>
  <c r="ET26" i="51"/>
  <c r="EU26" i="51"/>
  <c r="EV26" i="51"/>
  <c r="EW26" i="51"/>
  <c r="EX26" i="51"/>
  <c r="EY26" i="51"/>
  <c r="EC27" i="51"/>
  <c r="ED27" i="51"/>
  <c r="EE27" i="51"/>
  <c r="EF27" i="51"/>
  <c r="EG27" i="51"/>
  <c r="EH27" i="51"/>
  <c r="EI27" i="51"/>
  <c r="EJ27" i="51"/>
  <c r="EK27" i="51"/>
  <c r="EL27" i="51"/>
  <c r="EM27" i="51"/>
  <c r="EN27" i="51"/>
  <c r="EO27" i="51"/>
  <c r="EP27" i="51"/>
  <c r="EQ27" i="51"/>
  <c r="ER27" i="51"/>
  <c r="ES27" i="51"/>
  <c r="ET27" i="51"/>
  <c r="EU27" i="51"/>
  <c r="EV27" i="51"/>
  <c r="EW27" i="51"/>
  <c r="EX27" i="51"/>
  <c r="EY27" i="51"/>
  <c r="EC28" i="51"/>
  <c r="ED28" i="51"/>
  <c r="EE28" i="51"/>
  <c r="EF28" i="51"/>
  <c r="EG28" i="51"/>
  <c r="EH28" i="51"/>
  <c r="EI28" i="51"/>
  <c r="EJ28" i="51"/>
  <c r="EK28" i="51"/>
  <c r="EL28" i="51"/>
  <c r="EM28" i="51"/>
  <c r="EN28" i="51"/>
  <c r="EO28" i="51"/>
  <c r="EP28" i="51"/>
  <c r="EQ28" i="51"/>
  <c r="ER28" i="51"/>
  <c r="ES28" i="51"/>
  <c r="ET28" i="51"/>
  <c r="EU28" i="51"/>
  <c r="EV28" i="51"/>
  <c r="EW28" i="51"/>
  <c r="EX28" i="51"/>
  <c r="EY28" i="51"/>
  <c r="EC29" i="51"/>
  <c r="ED29" i="51"/>
  <c r="EE29" i="51"/>
  <c r="EF29" i="51"/>
  <c r="EG29" i="51"/>
  <c r="EH29" i="51"/>
  <c r="EI29" i="51"/>
  <c r="EJ29" i="51"/>
  <c r="EK29" i="51"/>
  <c r="EL29" i="51"/>
  <c r="EM29" i="51"/>
  <c r="EN29" i="51"/>
  <c r="EO29" i="51"/>
  <c r="EP29" i="51"/>
  <c r="EQ29" i="51"/>
  <c r="ER29" i="51"/>
  <c r="ES29" i="51"/>
  <c r="ET29" i="51"/>
  <c r="EU29" i="51"/>
  <c r="EV29" i="51"/>
  <c r="EW29" i="51"/>
  <c r="EX29" i="51"/>
  <c r="EY29" i="51"/>
  <c r="EC30" i="51"/>
  <c r="ED30" i="51"/>
  <c r="EE30" i="51"/>
  <c r="EF30" i="51"/>
  <c r="EG30" i="51"/>
  <c r="EH30" i="51"/>
  <c r="EI30" i="51"/>
  <c r="EJ30" i="51"/>
  <c r="EK30" i="51"/>
  <c r="EL30" i="51"/>
  <c r="EM30" i="51"/>
  <c r="EN30" i="51"/>
  <c r="EO30" i="51"/>
  <c r="EP30" i="51"/>
  <c r="EQ30" i="51"/>
  <c r="ER30" i="51"/>
  <c r="ES30" i="51"/>
  <c r="ET30" i="51"/>
  <c r="EU30" i="51"/>
  <c r="EV30" i="51"/>
  <c r="EW30" i="51"/>
  <c r="EX30" i="51"/>
  <c r="EY30" i="51"/>
  <c r="EC31" i="51"/>
  <c r="ED31" i="51"/>
  <c r="EE31" i="51"/>
  <c r="EF31" i="51"/>
  <c r="EG31" i="51"/>
  <c r="EH31" i="51"/>
  <c r="EI31" i="51"/>
  <c r="EJ31" i="51"/>
  <c r="EK31" i="51"/>
  <c r="EL31" i="51"/>
  <c r="EM31" i="51"/>
  <c r="EN31" i="51"/>
  <c r="EO31" i="51"/>
  <c r="EP31" i="51"/>
  <c r="EQ31" i="51"/>
  <c r="ER31" i="51"/>
  <c r="ES31" i="51"/>
  <c r="ET31" i="51"/>
  <c r="EU31" i="51"/>
  <c r="EV31" i="51"/>
  <c r="EW31" i="51"/>
  <c r="EX31" i="51"/>
  <c r="EY31" i="51"/>
  <c r="EC32" i="51"/>
  <c r="ED32" i="51"/>
  <c r="EE32" i="51"/>
  <c r="EF32" i="51"/>
  <c r="EG32" i="51"/>
  <c r="EH32" i="51"/>
  <c r="EI32" i="51"/>
  <c r="EJ32" i="51"/>
  <c r="EK32" i="51"/>
  <c r="EL32" i="51"/>
  <c r="EM32" i="51"/>
  <c r="EN32" i="51"/>
  <c r="EO32" i="51"/>
  <c r="EP32" i="51"/>
  <c r="EQ32" i="51"/>
  <c r="ER32" i="51"/>
  <c r="ES32" i="51"/>
  <c r="ET32" i="51"/>
  <c r="EU32" i="51"/>
  <c r="EV32" i="51"/>
  <c r="EW32" i="51"/>
  <c r="EX32" i="51"/>
  <c r="EY32" i="51"/>
  <c r="EC33" i="51"/>
  <c r="ED33" i="51"/>
  <c r="EE33" i="51"/>
  <c r="EF33" i="51"/>
  <c r="EG33" i="51"/>
  <c r="EH33" i="51"/>
  <c r="EI33" i="51"/>
  <c r="EJ33" i="51"/>
  <c r="EK33" i="51"/>
  <c r="EL33" i="51"/>
  <c r="EM33" i="51"/>
  <c r="EN33" i="51"/>
  <c r="EO33" i="51"/>
  <c r="EP33" i="51"/>
  <c r="EQ33" i="51"/>
  <c r="ER33" i="51"/>
  <c r="ES33" i="51"/>
  <c r="ET33" i="51"/>
  <c r="EU33" i="51"/>
  <c r="EV33" i="51"/>
  <c r="EW33" i="51"/>
  <c r="EX33" i="51"/>
  <c r="EY33" i="51"/>
  <c r="EC34" i="51"/>
  <c r="ED34" i="51"/>
  <c r="EE34" i="51"/>
  <c r="EF34" i="51"/>
  <c r="EG34" i="51"/>
  <c r="EH34" i="51"/>
  <c r="EI34" i="51"/>
  <c r="EJ34" i="51"/>
  <c r="EK34" i="51"/>
  <c r="EL34" i="51"/>
  <c r="EM34" i="51"/>
  <c r="EN34" i="51"/>
  <c r="EO34" i="51"/>
  <c r="EP34" i="51"/>
  <c r="EQ34" i="51"/>
  <c r="ER34" i="51"/>
  <c r="ES34" i="51"/>
  <c r="ET34" i="51"/>
  <c r="EU34" i="51"/>
  <c r="EV34" i="51"/>
  <c r="EW34" i="51"/>
  <c r="EX34" i="51"/>
  <c r="EY34" i="51"/>
  <c r="EC35" i="51"/>
  <c r="ED35" i="51"/>
  <c r="EE35" i="51"/>
  <c r="EF35" i="51"/>
  <c r="EG35" i="51"/>
  <c r="EH35" i="51"/>
  <c r="EI35" i="51"/>
  <c r="EJ35" i="51"/>
  <c r="EK35" i="51"/>
  <c r="EL35" i="51"/>
  <c r="EM35" i="51"/>
  <c r="EN35" i="51"/>
  <c r="EO35" i="51"/>
  <c r="EP35" i="51"/>
  <c r="EQ35" i="51"/>
  <c r="ER35" i="51"/>
  <c r="ES35" i="51"/>
  <c r="ET35" i="51"/>
  <c r="EU35" i="51"/>
  <c r="EV35" i="51"/>
  <c r="EW35" i="51"/>
  <c r="EX35" i="51"/>
  <c r="EY35" i="51"/>
  <c r="EC36" i="51"/>
  <c r="ED36" i="51"/>
  <c r="EE36" i="51"/>
  <c r="EF36" i="51"/>
  <c r="EG36" i="51"/>
  <c r="EH36" i="51"/>
  <c r="EI36" i="51"/>
  <c r="EJ36" i="51"/>
  <c r="EK36" i="51"/>
  <c r="EL36" i="51"/>
  <c r="EM36" i="51"/>
  <c r="EN36" i="51"/>
  <c r="EO36" i="51"/>
  <c r="EP36" i="51"/>
  <c r="EQ36" i="51"/>
  <c r="ER36" i="51"/>
  <c r="ES36" i="51"/>
  <c r="ET36" i="51"/>
  <c r="EU36" i="51"/>
  <c r="EV36" i="51"/>
  <c r="EW36" i="51"/>
  <c r="EX36" i="51"/>
  <c r="EY36" i="51"/>
  <c r="EC37" i="51"/>
  <c r="ED37" i="51"/>
  <c r="EE37" i="51"/>
  <c r="EF37" i="51"/>
  <c r="EG37" i="51"/>
  <c r="EH37" i="51"/>
  <c r="EI37" i="51"/>
  <c r="EJ37" i="51"/>
  <c r="EK37" i="51"/>
  <c r="EL37" i="51"/>
  <c r="EM37" i="51"/>
  <c r="EN37" i="51"/>
  <c r="EO37" i="51"/>
  <c r="EP37" i="51"/>
  <c r="EQ37" i="51"/>
  <c r="ER37" i="51"/>
  <c r="ES37" i="51"/>
  <c r="ET37" i="51"/>
  <c r="EU37" i="51"/>
  <c r="EV37" i="51"/>
  <c r="EW37" i="51"/>
  <c r="EX37" i="51"/>
  <c r="EY37" i="51"/>
  <c r="EC38" i="51"/>
  <c r="ED38" i="51"/>
  <c r="EE38" i="51"/>
  <c r="EF38" i="51"/>
  <c r="EG38" i="51"/>
  <c r="EH38" i="51"/>
  <c r="EI38" i="51"/>
  <c r="EJ38" i="51"/>
  <c r="EK38" i="51"/>
  <c r="EL38" i="51"/>
  <c r="EM38" i="51"/>
  <c r="EN38" i="51"/>
  <c r="EO38" i="51"/>
  <c r="EP38" i="51"/>
  <c r="EQ38" i="51"/>
  <c r="ER38" i="51"/>
  <c r="ES38" i="51"/>
  <c r="ET38" i="51"/>
  <c r="EU38" i="51"/>
  <c r="EV38" i="51"/>
  <c r="EW38" i="51"/>
  <c r="EX38" i="51"/>
  <c r="EY38" i="51"/>
  <c r="EC39" i="51"/>
  <c r="ED39" i="51"/>
  <c r="EE39" i="51"/>
  <c r="EF39" i="51"/>
  <c r="EG39" i="51"/>
  <c r="EH39" i="51"/>
  <c r="EI39" i="51"/>
  <c r="EJ39" i="51"/>
  <c r="EK39" i="51"/>
  <c r="EL39" i="51"/>
  <c r="EM39" i="51"/>
  <c r="EN39" i="51"/>
  <c r="EO39" i="51"/>
  <c r="EP39" i="51"/>
  <c r="EQ39" i="51"/>
  <c r="ER39" i="51"/>
  <c r="ES39" i="51"/>
  <c r="ET39" i="51"/>
  <c r="EU39" i="51"/>
  <c r="EV39" i="51"/>
  <c r="EW39" i="51"/>
  <c r="EX39" i="51"/>
  <c r="EY39" i="51"/>
  <c r="EC40" i="51"/>
  <c r="ED40" i="51"/>
  <c r="EE40" i="51"/>
  <c r="EF40" i="51"/>
  <c r="EG40" i="51"/>
  <c r="EH40" i="51"/>
  <c r="EI40" i="51"/>
  <c r="EJ40" i="51"/>
  <c r="EK40" i="51"/>
  <c r="EL40" i="51"/>
  <c r="EM40" i="51"/>
  <c r="EN40" i="51"/>
  <c r="EO40" i="51"/>
  <c r="EP40" i="51"/>
  <c r="EQ40" i="51"/>
  <c r="ER40" i="51"/>
  <c r="ES40" i="51"/>
  <c r="ET40" i="51"/>
  <c r="EU40" i="51"/>
  <c r="EV40" i="51"/>
  <c r="EW40" i="51"/>
  <c r="EX40" i="51"/>
  <c r="EY40" i="51"/>
  <c r="EC41" i="51"/>
  <c r="ED41" i="51"/>
  <c r="EE41" i="51"/>
  <c r="EF41" i="51"/>
  <c r="EG41" i="51"/>
  <c r="EH41" i="51"/>
  <c r="EI41" i="51"/>
  <c r="EJ41" i="51"/>
  <c r="EK41" i="51"/>
  <c r="EL41" i="51"/>
  <c r="EM41" i="51"/>
  <c r="EN41" i="51"/>
  <c r="EO41" i="51"/>
  <c r="EP41" i="51"/>
  <c r="EQ41" i="51"/>
  <c r="ER41" i="51"/>
  <c r="ES41" i="51"/>
  <c r="ET41" i="51"/>
  <c r="EU41" i="51"/>
  <c r="EV41" i="51"/>
  <c r="EW41" i="51"/>
  <c r="EX41" i="51"/>
  <c r="EY41" i="51"/>
  <c r="EC42" i="51"/>
  <c r="ED42" i="51"/>
  <c r="EE42" i="51"/>
  <c r="EF42" i="51"/>
  <c r="EG42" i="51"/>
  <c r="EH42" i="51"/>
  <c r="EI42" i="51"/>
  <c r="EJ42" i="51"/>
  <c r="EK42" i="51"/>
  <c r="EL42" i="51"/>
  <c r="EM42" i="51"/>
  <c r="EN42" i="51"/>
  <c r="EO42" i="51"/>
  <c r="EP42" i="51"/>
  <c r="EQ42" i="51"/>
  <c r="ER42" i="51"/>
  <c r="ES42" i="51"/>
  <c r="ET42" i="51"/>
  <c r="EU42" i="51"/>
  <c r="EV42" i="51"/>
  <c r="EW42" i="51"/>
  <c r="EX42" i="51"/>
  <c r="EY42" i="51"/>
  <c r="EC43" i="51"/>
  <c r="ED43" i="51"/>
  <c r="EE43" i="51"/>
  <c r="EF43" i="51"/>
  <c r="EG43" i="51"/>
  <c r="EH43" i="51"/>
  <c r="EI43" i="51"/>
  <c r="EJ43" i="51"/>
  <c r="EK43" i="51"/>
  <c r="EL43" i="51"/>
  <c r="EM43" i="51"/>
  <c r="EN43" i="51"/>
  <c r="EO43" i="51"/>
  <c r="EP43" i="51"/>
  <c r="EQ43" i="51"/>
  <c r="ER43" i="51"/>
  <c r="ES43" i="51"/>
  <c r="ET43" i="51"/>
  <c r="EU43" i="51"/>
  <c r="EV43" i="51"/>
  <c r="EW43" i="51"/>
  <c r="EX43" i="51"/>
  <c r="EY43" i="51"/>
  <c r="EC44" i="51"/>
  <c r="ED44" i="51"/>
  <c r="EE44" i="51"/>
  <c r="EF44" i="51"/>
  <c r="EG44" i="51"/>
  <c r="EH44" i="51"/>
  <c r="EI44" i="51"/>
  <c r="EJ44" i="51"/>
  <c r="EK44" i="51"/>
  <c r="EL44" i="51"/>
  <c r="EM44" i="51"/>
  <c r="EN44" i="51"/>
  <c r="EO44" i="51"/>
  <c r="EP44" i="51"/>
  <c r="EQ44" i="51"/>
  <c r="ER44" i="51"/>
  <c r="ES44" i="51"/>
  <c r="ET44" i="51"/>
  <c r="EU44" i="51"/>
  <c r="EV44" i="51"/>
  <c r="EW44" i="51"/>
  <c r="EX44" i="51"/>
  <c r="EY44" i="51"/>
  <c r="EC45" i="51"/>
  <c r="ED45" i="51"/>
  <c r="EE45" i="51"/>
  <c r="EF45" i="51"/>
  <c r="EG45" i="51"/>
  <c r="EH45" i="51"/>
  <c r="EI45" i="51"/>
  <c r="EJ45" i="51"/>
  <c r="EK45" i="51"/>
  <c r="EL45" i="51"/>
  <c r="EM45" i="51"/>
  <c r="EN45" i="51"/>
  <c r="EO45" i="51"/>
  <c r="EP45" i="51"/>
  <c r="EQ45" i="51"/>
  <c r="ER45" i="51"/>
  <c r="ES45" i="51"/>
  <c r="ET45" i="51"/>
  <c r="EU45" i="51"/>
  <c r="EV45" i="51"/>
  <c r="EW45" i="51"/>
  <c r="EX45" i="51"/>
  <c r="EY45" i="51"/>
  <c r="EC46" i="51"/>
  <c r="ED46" i="51"/>
  <c r="EE46" i="51"/>
  <c r="EF46" i="51"/>
  <c r="EG46" i="51"/>
  <c r="EH46" i="51"/>
  <c r="EI46" i="51"/>
  <c r="EJ46" i="51"/>
  <c r="EK46" i="51"/>
  <c r="EL46" i="51"/>
  <c r="EM46" i="51"/>
  <c r="EN46" i="51"/>
  <c r="EO46" i="51"/>
  <c r="EP46" i="51"/>
  <c r="EQ46" i="51"/>
  <c r="ER46" i="51"/>
  <c r="ES46" i="51"/>
  <c r="ET46" i="51"/>
  <c r="EU46" i="51"/>
  <c r="EV46" i="51"/>
  <c r="EW46" i="51"/>
  <c r="EX46" i="51"/>
  <c r="EY46" i="51"/>
  <c r="EC47" i="51"/>
  <c r="ED47" i="51"/>
  <c r="EE47" i="51"/>
  <c r="EF47" i="51"/>
  <c r="EG47" i="51"/>
  <c r="EH47" i="51"/>
  <c r="EI47" i="51"/>
  <c r="EJ47" i="51"/>
  <c r="EK47" i="51"/>
  <c r="EL47" i="51"/>
  <c r="EM47" i="51"/>
  <c r="EN47" i="51"/>
  <c r="EO47" i="51"/>
  <c r="EP47" i="51"/>
  <c r="EQ47" i="51"/>
  <c r="ER47" i="51"/>
  <c r="ES47" i="51"/>
  <c r="ET47" i="51"/>
  <c r="EU47" i="51"/>
  <c r="EV47" i="51"/>
  <c r="EW47" i="51"/>
  <c r="EX47" i="51"/>
  <c r="EY47" i="51"/>
  <c r="EC48" i="51"/>
  <c r="ED48" i="51"/>
  <c r="EE48" i="51"/>
  <c r="EF48" i="51"/>
  <c r="EG48" i="51"/>
  <c r="EH48" i="51"/>
  <c r="EI48" i="51"/>
  <c r="EJ48" i="51"/>
  <c r="EK48" i="51"/>
  <c r="EL48" i="51"/>
  <c r="EM48" i="51"/>
  <c r="EN48" i="51"/>
  <c r="EO48" i="51"/>
  <c r="EP48" i="51"/>
  <c r="EQ48" i="51"/>
  <c r="ER48" i="51"/>
  <c r="ES48" i="51"/>
  <c r="ET48" i="51"/>
  <c r="EU48" i="51"/>
  <c r="EV48" i="51"/>
  <c r="EW48" i="51"/>
  <c r="EX48" i="51"/>
  <c r="EY48" i="51"/>
  <c r="EC49" i="51"/>
  <c r="ED49" i="51"/>
  <c r="EE49" i="51"/>
  <c r="EF49" i="51"/>
  <c r="EG49" i="51"/>
  <c r="EH49" i="51"/>
  <c r="EI49" i="51"/>
  <c r="EJ49" i="51"/>
  <c r="EK49" i="51"/>
  <c r="EL49" i="51"/>
  <c r="EM49" i="51"/>
  <c r="EN49" i="51"/>
  <c r="EO49" i="51"/>
  <c r="EP49" i="51"/>
  <c r="EQ49" i="51"/>
  <c r="ER49" i="51"/>
  <c r="ES49" i="51"/>
  <c r="ET49" i="51"/>
  <c r="EU49" i="51"/>
  <c r="EV49" i="51"/>
  <c r="EW49" i="51"/>
  <c r="EX49" i="51"/>
  <c r="EY49" i="51"/>
  <c r="EC50" i="51"/>
  <c r="ED50" i="51"/>
  <c r="EE50" i="51"/>
  <c r="EF50" i="51"/>
  <c r="EG50" i="51"/>
  <c r="EH50" i="51"/>
  <c r="EI50" i="51"/>
  <c r="EJ50" i="51"/>
  <c r="EK50" i="51"/>
  <c r="EL50" i="51"/>
  <c r="EM50" i="51"/>
  <c r="EN50" i="51"/>
  <c r="EO50" i="51"/>
  <c r="EP50" i="51"/>
  <c r="EQ50" i="51"/>
  <c r="ER50" i="51"/>
  <c r="ES50" i="51"/>
  <c r="ET50" i="51"/>
  <c r="EU50" i="51"/>
  <c r="EV50" i="51"/>
  <c r="EW50" i="51"/>
  <c r="EX50" i="51"/>
  <c r="EY50" i="51"/>
  <c r="EC51" i="51"/>
  <c r="ED51" i="51"/>
  <c r="EE51" i="51"/>
  <c r="EF51" i="51"/>
  <c r="EG51" i="51"/>
  <c r="EH51" i="51"/>
  <c r="EI51" i="51"/>
  <c r="EJ51" i="51"/>
  <c r="EK51" i="51"/>
  <c r="EL51" i="51"/>
  <c r="EM51" i="51"/>
  <c r="EN51" i="51"/>
  <c r="EO51" i="51"/>
  <c r="EP51" i="51"/>
  <c r="EQ51" i="51"/>
  <c r="ER51" i="51"/>
  <c r="ES51" i="51"/>
  <c r="ET51" i="51"/>
  <c r="EU51" i="51"/>
  <c r="EV51" i="51"/>
  <c r="EW51" i="51"/>
  <c r="EX51" i="51"/>
  <c r="EY51" i="51"/>
  <c r="EC52" i="51"/>
  <c r="ED52" i="51"/>
  <c r="EE52" i="51"/>
  <c r="EF52" i="51"/>
  <c r="EG52" i="51"/>
  <c r="EH52" i="51"/>
  <c r="EI52" i="51"/>
  <c r="EJ52" i="51"/>
  <c r="EK52" i="51"/>
  <c r="EL52" i="51"/>
  <c r="EM52" i="51"/>
  <c r="EN52" i="51"/>
  <c r="EO52" i="51"/>
  <c r="EP52" i="51"/>
  <c r="EQ52" i="51"/>
  <c r="ER52" i="51"/>
  <c r="ES52" i="51"/>
  <c r="ET52" i="51"/>
  <c r="EU52" i="51"/>
  <c r="EV52" i="51"/>
  <c r="EW52" i="51"/>
  <c r="EX52" i="51"/>
  <c r="EY52" i="51"/>
  <c r="EC53" i="51"/>
  <c r="ED53" i="51"/>
  <c r="EE53" i="51"/>
  <c r="EF53" i="51"/>
  <c r="EG53" i="51"/>
  <c r="EH53" i="51"/>
  <c r="EI53" i="51"/>
  <c r="EJ53" i="51"/>
  <c r="EK53" i="51"/>
  <c r="EL53" i="51"/>
  <c r="EM53" i="51"/>
  <c r="EN53" i="51"/>
  <c r="EO53" i="51"/>
  <c r="EP53" i="51"/>
  <c r="EQ53" i="51"/>
  <c r="ER53" i="51"/>
  <c r="ES53" i="51"/>
  <c r="ET53" i="51"/>
  <c r="EU53" i="51"/>
  <c r="EV53" i="51"/>
  <c r="EW53" i="51"/>
  <c r="EX53" i="51"/>
  <c r="EY53" i="51"/>
  <c r="EC54" i="51"/>
  <c r="ED54" i="51"/>
  <c r="EE54" i="51"/>
  <c r="EF54" i="51"/>
  <c r="EG54" i="51"/>
  <c r="EH54" i="51"/>
  <c r="EI54" i="51"/>
  <c r="EJ54" i="51"/>
  <c r="EK54" i="51"/>
  <c r="EL54" i="51"/>
  <c r="EM54" i="51"/>
  <c r="EN54" i="51"/>
  <c r="EO54" i="51"/>
  <c r="EP54" i="51"/>
  <c r="EQ54" i="51"/>
  <c r="ER54" i="51"/>
  <c r="ES54" i="51"/>
  <c r="ET54" i="51"/>
  <c r="EU54" i="51"/>
  <c r="EV54" i="51"/>
  <c r="EW54" i="51"/>
  <c r="EX54" i="51"/>
  <c r="EY54" i="51"/>
  <c r="EC55" i="51"/>
  <c r="ED55" i="51"/>
  <c r="EE55" i="51"/>
  <c r="EF55" i="51"/>
  <c r="EG55" i="51"/>
  <c r="EH55" i="51"/>
  <c r="EI55" i="51"/>
  <c r="EJ55" i="51"/>
  <c r="EK55" i="51"/>
  <c r="EL55" i="51"/>
  <c r="EM55" i="51"/>
  <c r="EN55" i="51"/>
  <c r="EO55" i="51"/>
  <c r="EP55" i="51"/>
  <c r="EQ55" i="51"/>
  <c r="ER55" i="51"/>
  <c r="ES55" i="51"/>
  <c r="ET55" i="51"/>
  <c r="EU55" i="51"/>
  <c r="EV55" i="51"/>
  <c r="EW55" i="51"/>
  <c r="EX55" i="51"/>
  <c r="EY55" i="51"/>
  <c r="EC56" i="51"/>
  <c r="ED56" i="51"/>
  <c r="EE56" i="51"/>
  <c r="EF56" i="51"/>
  <c r="EG56" i="51"/>
  <c r="EH56" i="51"/>
  <c r="EI56" i="51"/>
  <c r="EJ56" i="51"/>
  <c r="EK56" i="51"/>
  <c r="EL56" i="51"/>
  <c r="EM56" i="51"/>
  <c r="EN56" i="51"/>
  <c r="EO56" i="51"/>
  <c r="EP56" i="51"/>
  <c r="EQ56" i="51"/>
  <c r="ER56" i="51"/>
  <c r="ES56" i="51"/>
  <c r="ET56" i="51"/>
  <c r="EU56" i="51"/>
  <c r="EV56" i="51"/>
  <c r="EW56" i="51"/>
  <c r="EX56" i="51"/>
  <c r="EY56" i="51"/>
  <c r="EC57" i="51"/>
  <c r="ED57" i="51"/>
  <c r="EE57" i="51"/>
  <c r="EF57" i="51"/>
  <c r="EG57" i="51"/>
  <c r="EH57" i="51"/>
  <c r="EI57" i="51"/>
  <c r="EJ57" i="51"/>
  <c r="EK57" i="51"/>
  <c r="EL57" i="51"/>
  <c r="EM57" i="51"/>
  <c r="EN57" i="51"/>
  <c r="EO57" i="51"/>
  <c r="EP57" i="51"/>
  <c r="EQ57" i="51"/>
  <c r="ER57" i="51"/>
  <c r="ES57" i="51"/>
  <c r="ET57" i="51"/>
  <c r="EU57" i="51"/>
  <c r="EV57" i="51"/>
  <c r="EW57" i="51"/>
  <c r="EX57" i="51"/>
  <c r="EY57" i="51"/>
  <c r="EC58" i="51"/>
  <c r="ED58" i="51"/>
  <c r="EE58" i="51"/>
  <c r="EF58" i="51"/>
  <c r="EG58" i="51"/>
  <c r="EH58" i="51"/>
  <c r="EI58" i="51"/>
  <c r="EJ58" i="51"/>
  <c r="EK58" i="51"/>
  <c r="EL58" i="51"/>
  <c r="EM58" i="51"/>
  <c r="EN58" i="51"/>
  <c r="EO58" i="51"/>
  <c r="EP58" i="51"/>
  <c r="EQ58" i="51"/>
  <c r="ER58" i="51"/>
  <c r="ES58" i="51"/>
  <c r="ET58" i="51"/>
  <c r="EU58" i="51"/>
  <c r="EV58" i="51"/>
  <c r="EW58" i="51"/>
  <c r="EX58" i="51"/>
  <c r="EY58" i="51"/>
  <c r="EC59" i="51"/>
  <c r="ED59" i="51"/>
  <c r="EE59" i="51"/>
  <c r="EF59" i="51"/>
  <c r="EG59" i="51"/>
  <c r="EH59" i="51"/>
  <c r="EI59" i="51"/>
  <c r="EJ59" i="51"/>
  <c r="EK59" i="51"/>
  <c r="EL59" i="51"/>
  <c r="EM59" i="51"/>
  <c r="EN59" i="51"/>
  <c r="EO59" i="51"/>
  <c r="EP59" i="51"/>
  <c r="EQ59" i="51"/>
  <c r="ER59" i="51"/>
  <c r="ES59" i="51"/>
  <c r="ET59" i="51"/>
  <c r="EU59" i="51"/>
  <c r="EV59" i="51"/>
  <c r="EW59" i="51"/>
  <c r="EX59" i="51"/>
  <c r="EY59" i="51"/>
  <c r="EC60" i="51"/>
  <c r="ED60" i="51"/>
  <c r="EE60" i="51"/>
  <c r="EF60" i="51"/>
  <c r="EG60" i="51"/>
  <c r="EH60" i="51"/>
  <c r="EI60" i="51"/>
  <c r="EJ60" i="51"/>
  <c r="EK60" i="51"/>
  <c r="EL60" i="51"/>
  <c r="EM60" i="51"/>
  <c r="EN60" i="51"/>
  <c r="EO60" i="51"/>
  <c r="EP60" i="51"/>
  <c r="EQ60" i="51"/>
  <c r="ER60" i="51"/>
  <c r="ES60" i="51"/>
  <c r="ET60" i="51"/>
  <c r="EU60" i="51"/>
  <c r="EV60" i="51"/>
  <c r="EW60" i="51"/>
  <c r="EX60" i="51"/>
  <c r="EY60" i="51"/>
  <c r="EC61" i="51"/>
  <c r="ED61" i="51"/>
  <c r="EE61" i="51"/>
  <c r="EF61" i="51"/>
  <c r="EG61" i="51"/>
  <c r="EH61" i="51"/>
  <c r="EI61" i="51"/>
  <c r="EJ61" i="51"/>
  <c r="EK61" i="51"/>
  <c r="EL61" i="51"/>
  <c r="EM61" i="51"/>
  <c r="EN61" i="51"/>
  <c r="EO61" i="51"/>
  <c r="EP61" i="51"/>
  <c r="EQ61" i="51"/>
  <c r="ER61" i="51"/>
  <c r="ES61" i="51"/>
  <c r="ET61" i="51"/>
  <c r="EU61" i="51"/>
  <c r="EV61" i="51"/>
  <c r="EW61" i="51"/>
  <c r="EX61" i="51"/>
  <c r="EY61" i="51"/>
  <c r="EC62" i="51"/>
  <c r="ED62" i="51"/>
  <c r="EE62" i="51"/>
  <c r="EF62" i="51"/>
  <c r="EG62" i="51"/>
  <c r="EH62" i="51"/>
  <c r="EI62" i="51"/>
  <c r="EJ62" i="51"/>
  <c r="EK62" i="51"/>
  <c r="EL62" i="51"/>
  <c r="EM62" i="51"/>
  <c r="EN62" i="51"/>
  <c r="EO62" i="51"/>
  <c r="EP62" i="51"/>
  <c r="EQ62" i="51"/>
  <c r="ER62" i="51"/>
  <c r="ES62" i="51"/>
  <c r="ET62" i="51"/>
  <c r="EU62" i="51"/>
  <c r="EV62" i="51"/>
  <c r="EW62" i="51"/>
  <c r="EX62" i="51"/>
  <c r="EY62" i="51"/>
  <c r="EC63" i="51"/>
  <c r="ED63" i="51"/>
  <c r="EE63" i="51"/>
  <c r="EF63" i="51"/>
  <c r="EG63" i="51"/>
  <c r="EH63" i="51"/>
  <c r="EI63" i="51"/>
  <c r="EJ63" i="51"/>
  <c r="EK63" i="51"/>
  <c r="EL63" i="51"/>
  <c r="EM63" i="51"/>
  <c r="EN63" i="51"/>
  <c r="EO63" i="51"/>
  <c r="EP63" i="51"/>
  <c r="EQ63" i="51"/>
  <c r="ER63" i="51"/>
  <c r="ES63" i="51"/>
  <c r="ET63" i="51"/>
  <c r="EU63" i="51"/>
  <c r="EV63" i="51"/>
  <c r="EW63" i="51"/>
  <c r="EX63" i="51"/>
  <c r="EY63" i="51"/>
  <c r="EC64" i="51"/>
  <c r="ED64" i="51"/>
  <c r="EE64" i="51"/>
  <c r="EF64" i="51"/>
  <c r="EG64" i="51"/>
  <c r="EH64" i="51"/>
  <c r="EI64" i="51"/>
  <c r="EJ64" i="51"/>
  <c r="EK64" i="51"/>
  <c r="EL64" i="51"/>
  <c r="EM64" i="51"/>
  <c r="EN64" i="51"/>
  <c r="EO64" i="51"/>
  <c r="EP64" i="51"/>
  <c r="EQ64" i="51"/>
  <c r="ER64" i="51"/>
  <c r="ES64" i="51"/>
  <c r="ET64" i="51"/>
  <c r="EU64" i="51"/>
  <c r="EV64" i="51"/>
  <c r="EW64" i="51"/>
  <c r="EX64" i="51"/>
  <c r="EY64" i="51"/>
  <c r="EC65" i="51"/>
  <c r="ED65" i="51"/>
  <c r="EE65" i="51"/>
  <c r="EF65" i="51"/>
  <c r="EG65" i="51"/>
  <c r="EH65" i="51"/>
  <c r="EI65" i="51"/>
  <c r="EJ65" i="51"/>
  <c r="EK65" i="51"/>
  <c r="EL65" i="51"/>
  <c r="EM65" i="51"/>
  <c r="EN65" i="51"/>
  <c r="EO65" i="51"/>
  <c r="EP65" i="51"/>
  <c r="EQ65" i="51"/>
  <c r="ER65" i="51"/>
  <c r="ES65" i="51"/>
  <c r="ET65" i="51"/>
  <c r="EU65" i="51"/>
  <c r="EV65" i="51"/>
  <c r="EW65" i="51"/>
  <c r="EX65" i="51"/>
  <c r="EY65" i="51"/>
  <c r="EC66" i="51"/>
  <c r="ED66" i="51"/>
  <c r="EE66" i="51"/>
  <c r="EF66" i="51"/>
  <c r="EG66" i="51"/>
  <c r="EH66" i="51"/>
  <c r="EI66" i="51"/>
  <c r="EJ66" i="51"/>
  <c r="EK66" i="51"/>
  <c r="EL66" i="51"/>
  <c r="EM66" i="51"/>
  <c r="EN66" i="51"/>
  <c r="EO66" i="51"/>
  <c r="EP66" i="51"/>
  <c r="EQ66" i="51"/>
  <c r="ER66" i="51"/>
  <c r="ES66" i="51"/>
  <c r="ET66" i="51"/>
  <c r="EU66" i="51"/>
  <c r="EV66" i="51"/>
  <c r="EW66" i="51"/>
  <c r="EX66" i="51"/>
  <c r="EY66" i="51"/>
  <c r="EC67" i="51"/>
  <c r="ED67" i="51"/>
  <c r="EE67" i="51"/>
  <c r="EF67" i="51"/>
  <c r="EG67" i="51"/>
  <c r="EH67" i="51"/>
  <c r="EI67" i="51"/>
  <c r="EJ67" i="51"/>
  <c r="EK67" i="51"/>
  <c r="EL67" i="51"/>
  <c r="EM67" i="51"/>
  <c r="EN67" i="51"/>
  <c r="EO67" i="51"/>
  <c r="EP67" i="51"/>
  <c r="EQ67" i="51"/>
  <c r="ER67" i="51"/>
  <c r="ES67" i="51"/>
  <c r="ET67" i="51"/>
  <c r="EU67" i="51"/>
  <c r="EV67" i="51"/>
  <c r="EW67" i="51"/>
  <c r="EX67" i="51"/>
  <c r="EY67" i="51"/>
  <c r="EC68" i="51"/>
  <c r="ED68" i="51"/>
  <c r="EE68" i="51"/>
  <c r="EF68" i="51"/>
  <c r="EG68" i="51"/>
  <c r="EH68" i="51"/>
  <c r="EI68" i="51"/>
  <c r="EJ68" i="51"/>
  <c r="EK68" i="51"/>
  <c r="EL68" i="51"/>
  <c r="EM68" i="51"/>
  <c r="EN68" i="51"/>
  <c r="EO68" i="51"/>
  <c r="EP68" i="51"/>
  <c r="EQ68" i="51"/>
  <c r="ER68" i="51"/>
  <c r="ES68" i="51"/>
  <c r="ET68" i="51"/>
  <c r="EU68" i="51"/>
  <c r="EV68" i="51"/>
  <c r="EW68" i="51"/>
  <c r="EX68" i="51"/>
  <c r="EY68" i="51"/>
  <c r="EC69" i="51"/>
  <c r="ED69" i="51"/>
  <c r="EE69" i="51"/>
  <c r="EF69" i="51"/>
  <c r="EG69" i="51"/>
  <c r="EH69" i="51"/>
  <c r="EI69" i="51"/>
  <c r="EJ69" i="51"/>
  <c r="EK69" i="51"/>
  <c r="EL69" i="51"/>
  <c r="EM69" i="51"/>
  <c r="EN69" i="51"/>
  <c r="EO69" i="51"/>
  <c r="EP69" i="51"/>
  <c r="EQ69" i="51"/>
  <c r="ER69" i="51"/>
  <c r="ES69" i="51"/>
  <c r="ET69" i="51"/>
  <c r="EU69" i="51"/>
  <c r="EV69" i="51"/>
  <c r="EW69" i="51"/>
  <c r="EX69" i="51"/>
  <c r="EY69" i="51"/>
  <c r="EC70" i="51"/>
  <c r="ED70" i="51"/>
  <c r="EE70" i="51"/>
  <c r="EF70" i="51"/>
  <c r="EG70" i="51"/>
  <c r="EH70" i="51"/>
  <c r="EI70" i="51"/>
  <c r="EJ70" i="51"/>
  <c r="EK70" i="51"/>
  <c r="EL70" i="51"/>
  <c r="EM70" i="51"/>
  <c r="EN70" i="51"/>
  <c r="EO70" i="51"/>
  <c r="EP70" i="51"/>
  <c r="EQ70" i="51"/>
  <c r="ER70" i="51"/>
  <c r="ES70" i="51"/>
  <c r="ET70" i="51"/>
  <c r="EU70" i="51"/>
  <c r="EV70" i="51"/>
  <c r="EW70" i="51"/>
  <c r="EX70" i="51"/>
  <c r="EY70" i="51"/>
  <c r="EC71" i="51"/>
  <c r="ED71" i="51"/>
  <c r="EE71" i="51"/>
  <c r="EF71" i="51"/>
  <c r="EG71" i="51"/>
  <c r="EH71" i="51"/>
  <c r="EI71" i="51"/>
  <c r="EJ71" i="51"/>
  <c r="EK71" i="51"/>
  <c r="EL71" i="51"/>
  <c r="EM71" i="51"/>
  <c r="EN71" i="51"/>
  <c r="EO71" i="51"/>
  <c r="EP71" i="51"/>
  <c r="EQ71" i="51"/>
  <c r="ER71" i="51"/>
  <c r="ES71" i="51"/>
  <c r="ET71" i="51"/>
  <c r="EU71" i="51"/>
  <c r="EV71" i="51"/>
  <c r="EW71" i="51"/>
  <c r="EX71" i="51"/>
  <c r="EY71" i="51"/>
  <c r="EC72" i="51"/>
  <c r="ED72" i="51"/>
  <c r="EE72" i="51"/>
  <c r="EF72" i="51"/>
  <c r="EG72" i="51"/>
  <c r="EH72" i="51"/>
  <c r="EI72" i="51"/>
  <c r="EJ72" i="51"/>
  <c r="EK72" i="51"/>
  <c r="EL72" i="51"/>
  <c r="EM72" i="51"/>
  <c r="EN72" i="51"/>
  <c r="EO72" i="51"/>
  <c r="EP72" i="51"/>
  <c r="EQ72" i="51"/>
  <c r="ER72" i="51"/>
  <c r="ES72" i="51"/>
  <c r="ET72" i="51"/>
  <c r="EU72" i="51"/>
  <c r="EV72" i="51"/>
  <c r="EW72" i="51"/>
  <c r="EX72" i="51"/>
  <c r="EY72" i="51"/>
  <c r="EC73" i="51"/>
  <c r="ED73" i="51"/>
  <c r="EE73" i="51"/>
  <c r="EF73" i="51"/>
  <c r="EG73" i="51"/>
  <c r="EH73" i="51"/>
  <c r="EI73" i="51"/>
  <c r="EJ73" i="51"/>
  <c r="EK73" i="51"/>
  <c r="EL73" i="51"/>
  <c r="EM73" i="51"/>
  <c r="EN73" i="51"/>
  <c r="EO73" i="51"/>
  <c r="EP73" i="51"/>
  <c r="EQ73" i="51"/>
  <c r="ER73" i="51"/>
  <c r="ES73" i="51"/>
  <c r="ET73" i="51"/>
  <c r="EU73" i="51"/>
  <c r="EV73" i="51"/>
  <c r="EW73" i="51"/>
  <c r="EX73" i="51"/>
  <c r="EY73" i="51"/>
  <c r="EC74" i="51"/>
  <c r="ED74" i="51"/>
  <c r="EE74" i="51"/>
  <c r="EF74" i="51"/>
  <c r="EG74" i="51"/>
  <c r="EH74" i="51"/>
  <c r="EI74" i="51"/>
  <c r="EJ74" i="51"/>
  <c r="EK74" i="51"/>
  <c r="EL74" i="51"/>
  <c r="EM74" i="51"/>
  <c r="EN74" i="51"/>
  <c r="EO74" i="51"/>
  <c r="EP74" i="51"/>
  <c r="EQ74" i="51"/>
  <c r="ER74" i="51"/>
  <c r="ES74" i="51"/>
  <c r="ET74" i="51"/>
  <c r="EU74" i="51"/>
  <c r="EV74" i="51"/>
  <c r="EW74" i="51"/>
  <c r="EX74" i="51"/>
  <c r="EY74" i="51"/>
  <c r="EC75" i="51"/>
  <c r="ED75" i="51"/>
  <c r="EE75" i="51"/>
  <c r="EF75" i="51"/>
  <c r="EG75" i="51"/>
  <c r="EH75" i="51"/>
  <c r="EI75" i="51"/>
  <c r="EJ75" i="51"/>
  <c r="EK75" i="51"/>
  <c r="EL75" i="51"/>
  <c r="EM75" i="51"/>
  <c r="EN75" i="51"/>
  <c r="EO75" i="51"/>
  <c r="EP75" i="51"/>
  <c r="EQ75" i="51"/>
  <c r="ER75" i="51"/>
  <c r="ES75" i="51"/>
  <c r="ET75" i="51"/>
  <c r="EU75" i="51"/>
  <c r="EV75" i="51"/>
  <c r="EW75" i="51"/>
  <c r="EX75" i="51"/>
  <c r="EY75" i="51"/>
  <c r="EC76" i="51"/>
  <c r="ED76" i="51"/>
  <c r="EE76" i="51"/>
  <c r="EF76" i="51"/>
  <c r="EG76" i="51"/>
  <c r="EH76" i="51"/>
  <c r="EI76" i="51"/>
  <c r="EJ76" i="51"/>
  <c r="EK76" i="51"/>
  <c r="EL76" i="51"/>
  <c r="EM76" i="51"/>
  <c r="EN76" i="51"/>
  <c r="EO76" i="51"/>
  <c r="EP76" i="51"/>
  <c r="EQ76" i="51"/>
  <c r="ER76" i="51"/>
  <c r="ES76" i="51"/>
  <c r="ET76" i="51"/>
  <c r="EU76" i="51"/>
  <c r="EV76" i="51"/>
  <c r="EW76" i="51"/>
  <c r="EX76" i="51"/>
  <c r="EY76" i="51"/>
  <c r="EC77" i="51"/>
  <c r="ED77" i="51"/>
  <c r="EE77" i="51"/>
  <c r="EF77" i="51"/>
  <c r="EG77" i="51"/>
  <c r="EH77" i="51"/>
  <c r="EI77" i="51"/>
  <c r="EJ77" i="51"/>
  <c r="EK77" i="51"/>
  <c r="EL77" i="51"/>
  <c r="EM77" i="51"/>
  <c r="EN77" i="51"/>
  <c r="EO77" i="51"/>
  <c r="EP77" i="51"/>
  <c r="EQ77" i="51"/>
  <c r="ER77" i="51"/>
  <c r="ES77" i="51"/>
  <c r="ET77" i="51"/>
  <c r="EU77" i="51"/>
  <c r="EV77" i="51"/>
  <c r="EW77" i="51"/>
  <c r="EX77" i="51"/>
  <c r="EY77" i="51"/>
  <c r="EC78" i="51"/>
  <c r="ED78" i="51"/>
  <c r="EE78" i="51"/>
  <c r="EF78" i="51"/>
  <c r="EG78" i="51"/>
  <c r="EH78" i="51"/>
  <c r="EI78" i="51"/>
  <c r="EJ78" i="51"/>
  <c r="EK78" i="51"/>
  <c r="EL78" i="51"/>
  <c r="EM78" i="51"/>
  <c r="EN78" i="51"/>
  <c r="EO78" i="51"/>
  <c r="EP78" i="51"/>
  <c r="EQ78" i="51"/>
  <c r="ER78" i="51"/>
  <c r="ES78" i="51"/>
  <c r="ET78" i="51"/>
  <c r="EU78" i="51"/>
  <c r="EV78" i="51"/>
  <c r="EW78" i="51"/>
  <c r="EX78" i="51"/>
  <c r="EY78" i="51"/>
  <c r="EC79" i="51"/>
  <c r="ED79" i="51"/>
  <c r="EE79" i="51"/>
  <c r="EF79" i="51"/>
  <c r="EG79" i="51"/>
  <c r="EH79" i="51"/>
  <c r="EI79" i="51"/>
  <c r="EJ79" i="51"/>
  <c r="EK79" i="51"/>
  <c r="EL79" i="51"/>
  <c r="EM79" i="51"/>
  <c r="EN79" i="51"/>
  <c r="EO79" i="51"/>
  <c r="EP79" i="51"/>
  <c r="EQ79" i="51"/>
  <c r="ER79" i="51"/>
  <c r="ES79" i="51"/>
  <c r="ET79" i="51"/>
  <c r="EU79" i="51"/>
  <c r="EV79" i="51"/>
  <c r="EW79" i="51"/>
  <c r="EX79" i="51"/>
  <c r="EY79" i="51"/>
  <c r="EC80" i="51"/>
  <c r="ED80" i="51"/>
  <c r="EE80" i="51"/>
  <c r="EF80" i="51"/>
  <c r="EG80" i="51"/>
  <c r="EH80" i="51"/>
  <c r="EI80" i="51"/>
  <c r="EJ80" i="51"/>
  <c r="EK80" i="51"/>
  <c r="EL80" i="51"/>
  <c r="EM80" i="51"/>
  <c r="EN80" i="51"/>
  <c r="EO80" i="51"/>
  <c r="EP80" i="51"/>
  <c r="EQ80" i="51"/>
  <c r="ER80" i="51"/>
  <c r="ES80" i="51"/>
  <c r="ET80" i="51"/>
  <c r="EU80" i="51"/>
  <c r="EV80" i="51"/>
  <c r="EW80" i="51"/>
  <c r="EX80" i="51"/>
  <c r="EY80" i="51"/>
  <c r="EC81" i="51"/>
  <c r="ED81" i="51"/>
  <c r="EE81" i="51"/>
  <c r="EF81" i="51"/>
  <c r="EG81" i="51"/>
  <c r="EH81" i="51"/>
  <c r="EI81" i="51"/>
  <c r="EJ81" i="51"/>
  <c r="EK81" i="51"/>
  <c r="EL81" i="51"/>
  <c r="EM81" i="51"/>
  <c r="EN81" i="51"/>
  <c r="EO81" i="51"/>
  <c r="EP81" i="51"/>
  <c r="EQ81" i="51"/>
  <c r="ER81" i="51"/>
  <c r="ES81" i="51"/>
  <c r="ET81" i="51"/>
  <c r="EU81" i="51"/>
  <c r="EV81" i="51"/>
  <c r="EW81" i="51"/>
  <c r="EX81" i="51"/>
  <c r="EY81" i="51"/>
  <c r="EC82" i="51"/>
  <c r="ED82" i="51"/>
  <c r="EE82" i="51"/>
  <c r="EF82" i="51"/>
  <c r="EG82" i="51"/>
  <c r="EH82" i="51"/>
  <c r="EI82" i="51"/>
  <c r="EJ82" i="51"/>
  <c r="EK82" i="51"/>
  <c r="EL82" i="51"/>
  <c r="EM82" i="51"/>
  <c r="EN82" i="51"/>
  <c r="EO82" i="51"/>
  <c r="EP82" i="51"/>
  <c r="EQ82" i="51"/>
  <c r="ER82" i="51"/>
  <c r="ES82" i="51"/>
  <c r="ET82" i="51"/>
  <c r="EU82" i="51"/>
  <c r="EV82" i="51"/>
  <c r="EW82" i="51"/>
  <c r="EX82" i="51"/>
  <c r="EY82" i="51"/>
  <c r="EC83" i="51"/>
  <c r="ED83" i="51"/>
  <c r="EE83" i="51"/>
  <c r="EF83" i="51"/>
  <c r="EG83" i="51"/>
  <c r="EH83" i="51"/>
  <c r="EI83" i="51"/>
  <c r="EJ83" i="51"/>
  <c r="EK83" i="51"/>
  <c r="EL83" i="51"/>
  <c r="EM83" i="51"/>
  <c r="EN83" i="51"/>
  <c r="EO83" i="51"/>
  <c r="EP83" i="51"/>
  <c r="EQ83" i="51"/>
  <c r="ER83" i="51"/>
  <c r="ES83" i="51"/>
  <c r="ET83" i="51"/>
  <c r="EU83" i="51"/>
  <c r="EV83" i="51"/>
  <c r="EW83" i="51"/>
  <c r="EX83" i="51"/>
  <c r="EY83" i="51"/>
  <c r="EC84" i="51"/>
  <c r="ED84" i="51"/>
  <c r="EE84" i="51"/>
  <c r="EF84" i="51"/>
  <c r="EG84" i="51"/>
  <c r="EH84" i="51"/>
  <c r="EI84" i="51"/>
  <c r="EJ84" i="51"/>
  <c r="EK84" i="51"/>
  <c r="EL84" i="51"/>
  <c r="EM84" i="51"/>
  <c r="EN84" i="51"/>
  <c r="EO84" i="51"/>
  <c r="EP84" i="51"/>
  <c r="EQ84" i="51"/>
  <c r="ER84" i="51"/>
  <c r="ES84" i="51"/>
  <c r="ET84" i="51"/>
  <c r="EU84" i="51"/>
  <c r="EV84" i="51"/>
  <c r="EW84" i="51"/>
  <c r="EX84" i="51"/>
  <c r="EY84" i="51"/>
  <c r="EC85" i="51"/>
  <c r="ED85" i="51"/>
  <c r="EE85" i="51"/>
  <c r="EF85" i="51"/>
  <c r="EG85" i="51"/>
  <c r="EH85" i="51"/>
  <c r="EI85" i="51"/>
  <c r="EJ85" i="51"/>
  <c r="EK85" i="51"/>
  <c r="EL85" i="51"/>
  <c r="EM85" i="51"/>
  <c r="EN85" i="51"/>
  <c r="EO85" i="51"/>
  <c r="EP85" i="51"/>
  <c r="EQ85" i="51"/>
  <c r="ER85" i="51"/>
  <c r="ES85" i="51"/>
  <c r="ET85" i="51"/>
  <c r="EU85" i="51"/>
  <c r="EV85" i="51"/>
  <c r="EW85" i="51"/>
  <c r="EX85" i="51"/>
  <c r="EY85" i="51"/>
  <c r="EC86" i="51"/>
  <c r="ED86" i="51"/>
  <c r="EE86" i="51"/>
  <c r="EF86" i="51"/>
  <c r="EG86" i="51"/>
  <c r="EH86" i="51"/>
  <c r="EI86" i="51"/>
  <c r="EJ86" i="51"/>
  <c r="EK86" i="51"/>
  <c r="EL86" i="51"/>
  <c r="EM86" i="51"/>
  <c r="EN86" i="51"/>
  <c r="EO86" i="51"/>
  <c r="EP86" i="51"/>
  <c r="EQ86" i="51"/>
  <c r="ER86" i="51"/>
  <c r="ES86" i="51"/>
  <c r="ET86" i="51"/>
  <c r="EU86" i="51"/>
  <c r="EV86" i="51"/>
  <c r="EW86" i="51"/>
  <c r="EX86" i="51"/>
  <c r="EY86" i="51"/>
  <c r="EC87" i="51"/>
  <c r="ED87" i="51"/>
  <c r="EE87" i="51"/>
  <c r="EF87" i="51"/>
  <c r="EG87" i="51"/>
  <c r="EH87" i="51"/>
  <c r="EI87" i="51"/>
  <c r="EJ87" i="51"/>
  <c r="EK87" i="51"/>
  <c r="EL87" i="51"/>
  <c r="EM87" i="51"/>
  <c r="EN87" i="51"/>
  <c r="EO87" i="51"/>
  <c r="EP87" i="51"/>
  <c r="EQ87" i="51"/>
  <c r="ER87" i="51"/>
  <c r="ES87" i="51"/>
  <c r="ET87" i="51"/>
  <c r="EU87" i="51"/>
  <c r="EV87" i="51"/>
  <c r="EW87" i="51"/>
  <c r="EX87" i="51"/>
  <c r="EY87" i="51"/>
  <c r="EC88" i="51"/>
  <c r="ED88" i="51"/>
  <c r="EE88" i="51"/>
  <c r="EF88" i="51"/>
  <c r="EG88" i="51"/>
  <c r="EH88" i="51"/>
  <c r="EI88" i="51"/>
  <c r="EJ88" i="51"/>
  <c r="EK88" i="51"/>
  <c r="EL88" i="51"/>
  <c r="EM88" i="51"/>
  <c r="EN88" i="51"/>
  <c r="EO88" i="51"/>
  <c r="EP88" i="51"/>
  <c r="EQ88" i="51"/>
  <c r="ER88" i="51"/>
  <c r="ES88" i="51"/>
  <c r="ET88" i="51"/>
  <c r="EU88" i="51"/>
  <c r="EV88" i="51"/>
  <c r="EW88" i="51"/>
  <c r="EX88" i="51"/>
  <c r="EY88" i="51"/>
  <c r="EC89" i="51"/>
  <c r="ED89" i="51"/>
  <c r="EE89" i="51"/>
  <c r="EF89" i="51"/>
  <c r="EG89" i="51"/>
  <c r="EH89" i="51"/>
  <c r="EI89" i="51"/>
  <c r="EJ89" i="51"/>
  <c r="EK89" i="51"/>
  <c r="EL89" i="51"/>
  <c r="EM89" i="51"/>
  <c r="EN89" i="51"/>
  <c r="EO89" i="51"/>
  <c r="EP89" i="51"/>
  <c r="EQ89" i="51"/>
  <c r="ER89" i="51"/>
  <c r="ES89" i="51"/>
  <c r="ET89" i="51"/>
  <c r="EU89" i="51"/>
  <c r="EV89" i="51"/>
  <c r="EW89" i="51"/>
  <c r="EX89" i="51"/>
  <c r="EY89" i="51"/>
  <c r="EC90" i="51"/>
  <c r="ED90" i="51"/>
  <c r="EE90" i="51"/>
  <c r="EF90" i="51"/>
  <c r="EG90" i="51"/>
  <c r="EH90" i="51"/>
  <c r="EI90" i="51"/>
  <c r="EJ90" i="51"/>
  <c r="EK90" i="51"/>
  <c r="EL90" i="51"/>
  <c r="EM90" i="51"/>
  <c r="EN90" i="51"/>
  <c r="EO90" i="51"/>
  <c r="EP90" i="51"/>
  <c r="EQ90" i="51"/>
  <c r="ER90" i="51"/>
  <c r="ES90" i="51"/>
  <c r="ET90" i="51"/>
  <c r="EU90" i="51"/>
  <c r="EV90" i="51"/>
  <c r="EW90" i="51"/>
  <c r="EX90" i="51"/>
  <c r="EY90" i="51"/>
  <c r="EC91" i="51"/>
  <c r="ED91" i="51"/>
  <c r="EE91" i="51"/>
  <c r="EF91" i="51"/>
  <c r="EG91" i="51"/>
  <c r="EH91" i="51"/>
  <c r="EI91" i="51"/>
  <c r="EJ91" i="51"/>
  <c r="EK91" i="51"/>
  <c r="EL91" i="51"/>
  <c r="EM91" i="51"/>
  <c r="EN91" i="51"/>
  <c r="EO91" i="51"/>
  <c r="EP91" i="51"/>
  <c r="EQ91" i="51"/>
  <c r="ER91" i="51"/>
  <c r="ES91" i="51"/>
  <c r="ET91" i="51"/>
  <c r="EU91" i="51"/>
  <c r="EV91" i="51"/>
  <c r="EW91" i="51"/>
  <c r="EX91" i="51"/>
  <c r="EY91" i="51"/>
  <c r="EC92" i="51"/>
  <c r="ED92" i="51"/>
  <c r="EE92" i="51"/>
  <c r="EF92" i="51"/>
  <c r="EG92" i="51"/>
  <c r="EH92" i="51"/>
  <c r="EI92" i="51"/>
  <c r="EJ92" i="51"/>
  <c r="EK92" i="51"/>
  <c r="EL92" i="51"/>
  <c r="EM92" i="51"/>
  <c r="EN92" i="51"/>
  <c r="EO92" i="51"/>
  <c r="EP92" i="51"/>
  <c r="EQ92" i="51"/>
  <c r="ER92" i="51"/>
  <c r="ES92" i="51"/>
  <c r="ET92" i="51"/>
  <c r="EU92" i="51"/>
  <c r="EV92" i="51"/>
  <c r="EW92" i="51"/>
  <c r="EX92" i="51"/>
  <c r="EY92" i="51"/>
  <c r="EC93" i="51"/>
  <c r="ED93" i="51"/>
  <c r="EE93" i="51"/>
  <c r="EF93" i="51"/>
  <c r="EG93" i="51"/>
  <c r="EH93" i="51"/>
  <c r="EI93" i="51"/>
  <c r="EJ93" i="51"/>
  <c r="EK93" i="51"/>
  <c r="EL93" i="51"/>
  <c r="EM93" i="51"/>
  <c r="EN93" i="51"/>
  <c r="EO93" i="51"/>
  <c r="EP93" i="51"/>
  <c r="EQ93" i="51"/>
  <c r="ER93" i="51"/>
  <c r="ES93" i="51"/>
  <c r="ET93" i="51"/>
  <c r="EU93" i="51"/>
  <c r="EV93" i="51"/>
  <c r="EW93" i="51"/>
  <c r="EX93" i="51"/>
  <c r="EY93" i="51"/>
  <c r="EC94" i="51"/>
  <c r="ED94" i="51"/>
  <c r="EE94" i="51"/>
  <c r="EF94" i="51"/>
  <c r="EG94" i="51"/>
  <c r="EH94" i="51"/>
  <c r="EI94" i="51"/>
  <c r="EJ94" i="51"/>
  <c r="EK94" i="51"/>
  <c r="EL94" i="51"/>
  <c r="EM94" i="51"/>
  <c r="EN94" i="51"/>
  <c r="EO94" i="51"/>
  <c r="EP94" i="51"/>
  <c r="EQ94" i="51"/>
  <c r="ER94" i="51"/>
  <c r="ES94" i="51"/>
  <c r="ET94" i="51"/>
  <c r="EU94" i="51"/>
  <c r="EV94" i="51"/>
  <c r="EW94" i="51"/>
  <c r="EX94" i="51"/>
  <c r="EY94" i="51"/>
  <c r="EC95" i="51"/>
  <c r="ED95" i="51"/>
  <c r="EE95" i="51"/>
  <c r="EF95" i="51"/>
  <c r="EG95" i="51"/>
  <c r="EH95" i="51"/>
  <c r="EI95" i="51"/>
  <c r="EJ95" i="51"/>
  <c r="EK95" i="51"/>
  <c r="EL95" i="51"/>
  <c r="EM95" i="51"/>
  <c r="EN95" i="51"/>
  <c r="EO95" i="51"/>
  <c r="EP95" i="51"/>
  <c r="EQ95" i="51"/>
  <c r="ER95" i="51"/>
  <c r="ES95" i="51"/>
  <c r="ET95" i="51"/>
  <c r="EU95" i="51"/>
  <c r="EV95" i="51"/>
  <c r="EW95" i="51"/>
  <c r="EX95" i="51"/>
  <c r="EY95" i="51"/>
  <c r="EC96" i="51"/>
  <c r="ED96" i="51"/>
  <c r="EE96" i="51"/>
  <c r="EF96" i="51"/>
  <c r="EG96" i="51"/>
  <c r="EH96" i="51"/>
  <c r="EI96" i="51"/>
  <c r="EJ96" i="51"/>
  <c r="EK96" i="51"/>
  <c r="EL96" i="51"/>
  <c r="EM96" i="51"/>
  <c r="EN96" i="51"/>
  <c r="EO96" i="51"/>
  <c r="EP96" i="51"/>
  <c r="EQ96" i="51"/>
  <c r="ER96" i="51"/>
  <c r="ES96" i="51"/>
  <c r="ET96" i="51"/>
  <c r="EU96" i="51"/>
  <c r="EV96" i="51"/>
  <c r="EW96" i="51"/>
  <c r="EX96" i="51"/>
  <c r="EY96" i="51"/>
  <c r="EC97" i="51"/>
  <c r="ED97" i="51"/>
  <c r="EE97" i="51"/>
  <c r="EF97" i="51"/>
  <c r="EG97" i="51"/>
  <c r="EH97" i="51"/>
  <c r="EI97" i="51"/>
  <c r="EJ97" i="51"/>
  <c r="EK97" i="51"/>
  <c r="EL97" i="51"/>
  <c r="EM97" i="51"/>
  <c r="EN97" i="51"/>
  <c r="EO97" i="51"/>
  <c r="EP97" i="51"/>
  <c r="EQ97" i="51"/>
  <c r="ER97" i="51"/>
  <c r="ES97" i="51"/>
  <c r="ET97" i="51"/>
  <c r="EU97" i="51"/>
  <c r="EV97" i="51"/>
  <c r="EW97" i="51"/>
  <c r="EX97" i="51"/>
  <c r="EY97" i="51"/>
  <c r="EC98" i="51"/>
  <c r="ED98" i="51"/>
  <c r="EE98" i="51"/>
  <c r="EF98" i="51"/>
  <c r="EG98" i="51"/>
  <c r="EH98" i="51"/>
  <c r="EI98" i="51"/>
  <c r="EJ98" i="51"/>
  <c r="EK98" i="51"/>
  <c r="EL98" i="51"/>
  <c r="EM98" i="51"/>
  <c r="EN98" i="51"/>
  <c r="EO98" i="51"/>
  <c r="EP98" i="51"/>
  <c r="EQ98" i="51"/>
  <c r="ER98" i="51"/>
  <c r="ES98" i="51"/>
  <c r="ET98" i="51"/>
  <c r="EU98" i="51"/>
  <c r="EV98" i="51"/>
  <c r="EW98" i="51"/>
  <c r="EX98" i="51"/>
  <c r="EY98" i="51"/>
  <c r="EC99" i="51"/>
  <c r="ED99" i="51"/>
  <c r="EE99" i="51"/>
  <c r="EF99" i="51"/>
  <c r="EG99" i="51"/>
  <c r="EH99" i="51"/>
  <c r="EI99" i="51"/>
  <c r="EJ99" i="51"/>
  <c r="EK99" i="51"/>
  <c r="EL99" i="51"/>
  <c r="EM99" i="51"/>
  <c r="EN99" i="51"/>
  <c r="EO99" i="51"/>
  <c r="EP99" i="51"/>
  <c r="EQ99" i="51"/>
  <c r="ER99" i="51"/>
  <c r="ES99" i="51"/>
  <c r="ET99" i="51"/>
  <c r="EU99" i="51"/>
  <c r="EV99" i="51"/>
  <c r="EW99" i="51"/>
  <c r="EX99" i="51"/>
  <c r="EY99" i="51"/>
  <c r="EC100" i="51"/>
  <c r="ED100" i="51"/>
  <c r="EE100" i="51"/>
  <c r="EF100" i="51"/>
  <c r="EG100" i="51"/>
  <c r="EH100" i="51"/>
  <c r="EI100" i="51"/>
  <c r="EJ100" i="51"/>
  <c r="EK100" i="51"/>
  <c r="EL100" i="51"/>
  <c r="EM100" i="51"/>
  <c r="EN100" i="51"/>
  <c r="EO100" i="51"/>
  <c r="EP100" i="51"/>
  <c r="EQ100" i="51"/>
  <c r="ER100" i="51"/>
  <c r="ES100" i="51"/>
  <c r="ET100" i="51"/>
  <c r="EU100" i="51"/>
  <c r="EV100" i="51"/>
  <c r="EW100" i="51"/>
  <c r="EX100" i="51"/>
  <c r="EY100" i="51"/>
  <c r="EC101" i="51"/>
  <c r="ED101" i="51"/>
  <c r="EE101" i="51"/>
  <c r="EF101" i="51"/>
  <c r="EG101" i="51"/>
  <c r="EH101" i="51"/>
  <c r="EI101" i="51"/>
  <c r="EJ101" i="51"/>
  <c r="EK101" i="51"/>
  <c r="EL101" i="51"/>
  <c r="EM101" i="51"/>
  <c r="EN101" i="51"/>
  <c r="EO101" i="51"/>
  <c r="EP101" i="51"/>
  <c r="EQ101" i="51"/>
  <c r="ER101" i="51"/>
  <c r="ES101" i="51"/>
  <c r="ET101" i="51"/>
  <c r="EU101" i="51"/>
  <c r="EV101" i="51"/>
  <c r="EW101" i="51"/>
  <c r="EX101" i="51"/>
  <c r="EY101" i="51"/>
  <c r="EC102" i="51"/>
  <c r="ED102" i="51"/>
  <c r="EE102" i="51"/>
  <c r="EF102" i="51"/>
  <c r="EG102" i="51"/>
  <c r="EH102" i="51"/>
  <c r="EI102" i="51"/>
  <c r="EJ102" i="51"/>
  <c r="EK102" i="51"/>
  <c r="EL102" i="51"/>
  <c r="EM102" i="51"/>
  <c r="EN102" i="51"/>
  <c r="EO102" i="51"/>
  <c r="EP102" i="51"/>
  <c r="EQ102" i="51"/>
  <c r="ER102" i="51"/>
  <c r="ES102" i="51"/>
  <c r="ET102" i="51"/>
  <c r="EU102" i="51"/>
  <c r="EV102" i="51"/>
  <c r="EW102" i="51"/>
  <c r="EX102" i="51"/>
  <c r="EY102" i="51"/>
  <c r="EC103" i="51"/>
  <c r="ED103" i="51"/>
  <c r="EE103" i="51"/>
  <c r="EF103" i="51"/>
  <c r="EG103" i="51"/>
  <c r="EH103" i="51"/>
  <c r="EI103" i="51"/>
  <c r="EJ103" i="51"/>
  <c r="EK103" i="51"/>
  <c r="EL103" i="51"/>
  <c r="EM103" i="51"/>
  <c r="EN103" i="51"/>
  <c r="EO103" i="51"/>
  <c r="EP103" i="51"/>
  <c r="EQ103" i="51"/>
  <c r="ER103" i="51"/>
  <c r="ES103" i="51"/>
  <c r="ET103" i="51"/>
  <c r="EU103" i="51"/>
  <c r="EV103" i="51"/>
  <c r="EW103" i="51"/>
  <c r="EX103" i="51"/>
  <c r="EY103" i="51"/>
  <c r="EC104" i="51"/>
  <c r="ED104" i="51"/>
  <c r="EE104" i="51"/>
  <c r="EF104" i="51"/>
  <c r="EG104" i="51"/>
  <c r="EH104" i="51"/>
  <c r="EI104" i="51"/>
  <c r="EJ104" i="51"/>
  <c r="EK104" i="51"/>
  <c r="EL104" i="51"/>
  <c r="EM104" i="51"/>
  <c r="EN104" i="51"/>
  <c r="EO104" i="51"/>
  <c r="EP104" i="51"/>
  <c r="EQ104" i="51"/>
  <c r="ER104" i="51"/>
  <c r="ES104" i="51"/>
  <c r="ET104" i="51"/>
  <c r="EU104" i="51"/>
  <c r="EV104" i="51"/>
  <c r="EW104" i="51"/>
  <c r="EX104" i="51"/>
  <c r="EY104" i="51"/>
  <c r="EC105" i="51"/>
  <c r="ED105" i="51"/>
  <c r="EE105" i="51"/>
  <c r="EF105" i="51"/>
  <c r="EG105" i="51"/>
  <c r="EH105" i="51"/>
  <c r="EI105" i="51"/>
  <c r="EJ105" i="51"/>
  <c r="EK105" i="51"/>
  <c r="EL105" i="51"/>
  <c r="EM105" i="51"/>
  <c r="EN105" i="51"/>
  <c r="EO105" i="51"/>
  <c r="EP105" i="51"/>
  <c r="EQ105" i="51"/>
  <c r="ER105" i="51"/>
  <c r="ES105" i="51"/>
  <c r="ET105" i="51"/>
  <c r="EU105" i="51"/>
  <c r="EV105" i="51"/>
  <c r="EW105" i="51"/>
  <c r="EX105" i="51"/>
  <c r="EY105" i="51"/>
  <c r="EC106" i="51"/>
  <c r="ED106" i="51"/>
  <c r="EE106" i="51"/>
  <c r="EF106" i="51"/>
  <c r="EG106" i="51"/>
  <c r="EH106" i="51"/>
  <c r="EI106" i="51"/>
  <c r="EJ106" i="51"/>
  <c r="EK106" i="51"/>
  <c r="EL106" i="51"/>
  <c r="EM106" i="51"/>
  <c r="EN106" i="51"/>
  <c r="EO106" i="51"/>
  <c r="EP106" i="51"/>
  <c r="EQ106" i="51"/>
  <c r="ER106" i="51"/>
  <c r="ES106" i="51"/>
  <c r="ET106" i="51"/>
  <c r="EU106" i="51"/>
  <c r="EV106" i="51"/>
  <c r="EW106" i="51"/>
  <c r="EX106" i="51"/>
  <c r="EY106" i="51"/>
  <c r="EC107" i="51"/>
  <c r="ED107" i="51"/>
  <c r="EE107" i="51"/>
  <c r="EF107" i="51"/>
  <c r="EG107" i="51"/>
  <c r="EH107" i="51"/>
  <c r="EI107" i="51"/>
  <c r="EJ107" i="51"/>
  <c r="EK107" i="51"/>
  <c r="EL107" i="51"/>
  <c r="EM107" i="51"/>
  <c r="EN107" i="51"/>
  <c r="EO107" i="51"/>
  <c r="EP107" i="51"/>
  <c r="EQ107" i="51"/>
  <c r="ER107" i="51"/>
  <c r="ES107" i="51"/>
  <c r="ET107" i="51"/>
  <c r="EU107" i="51"/>
  <c r="EV107" i="51"/>
  <c r="EW107" i="51"/>
  <c r="EX107" i="51"/>
  <c r="EY107" i="51"/>
  <c r="EC108" i="51"/>
  <c r="ED108" i="51"/>
  <c r="EE108" i="51"/>
  <c r="EF108" i="51"/>
  <c r="EG108" i="51"/>
  <c r="EH108" i="51"/>
  <c r="EI108" i="51"/>
  <c r="EJ108" i="51"/>
  <c r="EK108" i="51"/>
  <c r="EL108" i="51"/>
  <c r="EM108" i="51"/>
  <c r="EN108" i="51"/>
  <c r="EO108" i="51"/>
  <c r="EP108" i="51"/>
  <c r="EQ108" i="51"/>
  <c r="ER108" i="51"/>
  <c r="ES108" i="51"/>
  <c r="ET108" i="51"/>
  <c r="EU108" i="51"/>
  <c r="EV108" i="51"/>
  <c r="EW108" i="51"/>
  <c r="EX108" i="51"/>
  <c r="EY108" i="51"/>
  <c r="EC109" i="51"/>
  <c r="ED109" i="51"/>
  <c r="EE109" i="51"/>
  <c r="EF109" i="51"/>
  <c r="EG109" i="51"/>
  <c r="EH109" i="51"/>
  <c r="EI109" i="51"/>
  <c r="EJ109" i="51"/>
  <c r="EK109" i="51"/>
  <c r="EL109" i="51"/>
  <c r="EM109" i="51"/>
  <c r="EN109" i="51"/>
  <c r="EO109" i="51"/>
  <c r="EP109" i="51"/>
  <c r="EQ109" i="51"/>
  <c r="ER109" i="51"/>
  <c r="ES109" i="51"/>
  <c r="ET109" i="51"/>
  <c r="EU109" i="51"/>
  <c r="EV109" i="51"/>
  <c r="EW109" i="51"/>
  <c r="EX109" i="51"/>
  <c r="EY109" i="51"/>
  <c r="EC110" i="51"/>
  <c r="ED110" i="51"/>
  <c r="EE110" i="51"/>
  <c r="EF110" i="51"/>
  <c r="EG110" i="51"/>
  <c r="EH110" i="51"/>
  <c r="EI110" i="51"/>
  <c r="EJ110" i="51"/>
  <c r="EK110" i="51"/>
  <c r="EL110" i="51"/>
  <c r="EM110" i="51"/>
  <c r="EN110" i="51"/>
  <c r="EO110" i="51"/>
  <c r="EP110" i="51"/>
  <c r="EQ110" i="51"/>
  <c r="ER110" i="51"/>
  <c r="ES110" i="51"/>
  <c r="ET110" i="51"/>
  <c r="EU110" i="51"/>
  <c r="EV110" i="51"/>
  <c r="EW110" i="51"/>
  <c r="EX110" i="51"/>
  <c r="EY110" i="51"/>
  <c r="EC111" i="51"/>
  <c r="ED111" i="51"/>
  <c r="EE111" i="51"/>
  <c r="EF111" i="51"/>
  <c r="EG111" i="51"/>
  <c r="EH111" i="51"/>
  <c r="EI111" i="51"/>
  <c r="EJ111" i="51"/>
  <c r="EK111" i="51"/>
  <c r="EL111" i="51"/>
  <c r="EM111" i="51"/>
  <c r="EN111" i="51"/>
  <c r="EO111" i="51"/>
  <c r="EP111" i="51"/>
  <c r="EQ111" i="51"/>
  <c r="ER111" i="51"/>
  <c r="ES111" i="51"/>
  <c r="ET111" i="51"/>
  <c r="EU111" i="51"/>
  <c r="EV111" i="51"/>
  <c r="EW111" i="51"/>
  <c r="EX111" i="51"/>
  <c r="EY111" i="51"/>
  <c r="EC112" i="51"/>
  <c r="ED112" i="51"/>
  <c r="EE112" i="51"/>
  <c r="EF112" i="51"/>
  <c r="EG112" i="51"/>
  <c r="EH112" i="51"/>
  <c r="EI112" i="51"/>
  <c r="EJ112" i="51"/>
  <c r="EK112" i="51"/>
  <c r="EL112" i="51"/>
  <c r="EM112" i="51"/>
  <c r="EN112" i="51"/>
  <c r="EO112" i="51"/>
  <c r="EP112" i="51"/>
  <c r="EQ112" i="51"/>
  <c r="ER112" i="51"/>
  <c r="ES112" i="51"/>
  <c r="ET112" i="51"/>
  <c r="EU112" i="51"/>
  <c r="EV112" i="51"/>
  <c r="EW112" i="51"/>
  <c r="EX112" i="51"/>
  <c r="EY112" i="51"/>
  <c r="EC113" i="51"/>
  <c r="ED113" i="51"/>
  <c r="EE113" i="51"/>
  <c r="EF113" i="51"/>
  <c r="EG113" i="51"/>
  <c r="EH113" i="51"/>
  <c r="EI113" i="51"/>
  <c r="EJ113" i="51"/>
  <c r="EK113" i="51"/>
  <c r="EL113" i="51"/>
  <c r="EM113" i="51"/>
  <c r="EN113" i="51"/>
  <c r="EO113" i="51"/>
  <c r="EP113" i="51"/>
  <c r="EQ113" i="51"/>
  <c r="ER113" i="51"/>
  <c r="ES113" i="51"/>
  <c r="ET113" i="51"/>
  <c r="EU113" i="51"/>
  <c r="EV113" i="51"/>
  <c r="EW113" i="51"/>
  <c r="EX113" i="51"/>
  <c r="EY113" i="51"/>
  <c r="EC114" i="51"/>
  <c r="ED114" i="51"/>
  <c r="EE114" i="51"/>
  <c r="EF114" i="51"/>
  <c r="EG114" i="51"/>
  <c r="EH114" i="51"/>
  <c r="EI114" i="51"/>
  <c r="EJ114" i="51"/>
  <c r="EK114" i="51"/>
  <c r="EL114" i="51"/>
  <c r="EM114" i="51"/>
  <c r="EN114" i="51"/>
  <c r="EO114" i="51"/>
  <c r="EP114" i="51"/>
  <c r="EQ114" i="51"/>
  <c r="ER114" i="51"/>
  <c r="ES114" i="51"/>
  <c r="ET114" i="51"/>
  <c r="EU114" i="51"/>
  <c r="EV114" i="51"/>
  <c r="EW114" i="51"/>
  <c r="EX114" i="51"/>
  <c r="EY114" i="51"/>
  <c r="EC115" i="51"/>
  <c r="ED115" i="51"/>
  <c r="EE115" i="51"/>
  <c r="EF115" i="51"/>
  <c r="EG115" i="51"/>
  <c r="EH115" i="51"/>
  <c r="EI115" i="51"/>
  <c r="EJ115" i="51"/>
  <c r="EK115" i="51"/>
  <c r="EL115" i="51"/>
  <c r="EM115" i="51"/>
  <c r="EN115" i="51"/>
  <c r="EO115" i="51"/>
  <c r="EP115" i="51"/>
  <c r="EQ115" i="51"/>
  <c r="ER115" i="51"/>
  <c r="ES115" i="51"/>
  <c r="ET115" i="51"/>
  <c r="EU115" i="51"/>
  <c r="EV115" i="51"/>
  <c r="EW115" i="51"/>
  <c r="EX115" i="51"/>
  <c r="EY115" i="51"/>
  <c r="EC116" i="51"/>
  <c r="ED116" i="51"/>
  <c r="EE116" i="51"/>
  <c r="EF116" i="51"/>
  <c r="EG116" i="51"/>
  <c r="EH116" i="51"/>
  <c r="EI116" i="51"/>
  <c r="EJ116" i="51"/>
  <c r="EK116" i="51"/>
  <c r="EL116" i="51"/>
  <c r="EM116" i="51"/>
  <c r="EN116" i="51"/>
  <c r="EO116" i="51"/>
  <c r="EP116" i="51"/>
  <c r="EQ116" i="51"/>
  <c r="ER116" i="51"/>
  <c r="ES116" i="51"/>
  <c r="ET116" i="51"/>
  <c r="EU116" i="51"/>
  <c r="EV116" i="51"/>
  <c r="EW116" i="51"/>
  <c r="EX116" i="51"/>
  <c r="EY116" i="51"/>
  <c r="EC117" i="51"/>
  <c r="ED117" i="51"/>
  <c r="EE117" i="51"/>
  <c r="EF117" i="51"/>
  <c r="EG117" i="51"/>
  <c r="EH117" i="51"/>
  <c r="EI117" i="51"/>
  <c r="EJ117" i="51"/>
  <c r="EK117" i="51"/>
  <c r="EL117" i="51"/>
  <c r="EM117" i="51"/>
  <c r="EN117" i="51"/>
  <c r="EO117" i="51"/>
  <c r="EP117" i="51"/>
  <c r="EQ117" i="51"/>
  <c r="ER117" i="51"/>
  <c r="ES117" i="51"/>
  <c r="ET117" i="51"/>
  <c r="EU117" i="51"/>
  <c r="EV117" i="51"/>
  <c r="EW117" i="51"/>
  <c r="EX117" i="51"/>
  <c r="EY117" i="51"/>
  <c r="EC118" i="51"/>
  <c r="ED118" i="51"/>
  <c r="EE118" i="51"/>
  <c r="EF118" i="51"/>
  <c r="EG118" i="51"/>
  <c r="EH118" i="51"/>
  <c r="EI118" i="51"/>
  <c r="EJ118" i="51"/>
  <c r="EK118" i="51"/>
  <c r="EL118" i="51"/>
  <c r="EM118" i="51"/>
  <c r="EN118" i="51"/>
  <c r="EO118" i="51"/>
  <c r="EP118" i="51"/>
  <c r="EQ118" i="51"/>
  <c r="ER118" i="51"/>
  <c r="ES118" i="51"/>
  <c r="ET118" i="51"/>
  <c r="EU118" i="51"/>
  <c r="EV118" i="51"/>
  <c r="EW118" i="51"/>
  <c r="EX118" i="51"/>
  <c r="EY118" i="51"/>
  <c r="EC119" i="51"/>
  <c r="ED119" i="51"/>
  <c r="EE119" i="51"/>
  <c r="EF119" i="51"/>
  <c r="EG119" i="51"/>
  <c r="EH119" i="51"/>
  <c r="EI119" i="51"/>
  <c r="EJ119" i="51"/>
  <c r="EK119" i="51"/>
  <c r="EL119" i="51"/>
  <c r="EM119" i="51"/>
  <c r="EN119" i="51"/>
  <c r="EO119" i="51"/>
  <c r="EP119" i="51"/>
  <c r="EQ119" i="51"/>
  <c r="ER119" i="51"/>
  <c r="ES119" i="51"/>
  <c r="ET119" i="51"/>
  <c r="EU119" i="51"/>
  <c r="EV119" i="51"/>
  <c r="EW119" i="51"/>
  <c r="EX119" i="51"/>
  <c r="EY119" i="51"/>
  <c r="EC120" i="51"/>
  <c r="ED120" i="51"/>
  <c r="EE120" i="51"/>
  <c r="EF120" i="51"/>
  <c r="EG120" i="51"/>
  <c r="EH120" i="51"/>
  <c r="EI120" i="51"/>
  <c r="EJ120" i="51"/>
  <c r="EK120" i="51"/>
  <c r="EL120" i="51"/>
  <c r="EM120" i="51"/>
  <c r="EN120" i="51"/>
  <c r="EO120" i="51"/>
  <c r="EP120" i="51"/>
  <c r="EQ120" i="51"/>
  <c r="ER120" i="51"/>
  <c r="ES120" i="51"/>
  <c r="ET120" i="51"/>
  <c r="EU120" i="51"/>
  <c r="EV120" i="51"/>
  <c r="EW120" i="51"/>
  <c r="EX120" i="51"/>
  <c r="EY120" i="51"/>
  <c r="EC121" i="51"/>
  <c r="ED121" i="51"/>
  <c r="EE121" i="51"/>
  <c r="EF121" i="51"/>
  <c r="EG121" i="51"/>
  <c r="EH121" i="51"/>
  <c r="EI121" i="51"/>
  <c r="EJ121" i="51"/>
  <c r="EK121" i="51"/>
  <c r="EL121" i="51"/>
  <c r="EM121" i="51"/>
  <c r="EN121" i="51"/>
  <c r="EO121" i="51"/>
  <c r="EP121" i="51"/>
  <c r="EQ121" i="51"/>
  <c r="ER121" i="51"/>
  <c r="ES121" i="51"/>
  <c r="ET121" i="51"/>
  <c r="EU121" i="51"/>
  <c r="EV121" i="51"/>
  <c r="EW121" i="51"/>
  <c r="EX121" i="51"/>
  <c r="EY121" i="51"/>
  <c r="EC122" i="51"/>
  <c r="ED122" i="51"/>
  <c r="EE122" i="51"/>
  <c r="EF122" i="51"/>
  <c r="EG122" i="51"/>
  <c r="EH122" i="51"/>
  <c r="EI122" i="51"/>
  <c r="EJ122" i="51"/>
  <c r="EK122" i="51"/>
  <c r="EL122" i="51"/>
  <c r="EM122" i="51"/>
  <c r="EN122" i="51"/>
  <c r="EO122" i="51"/>
  <c r="EP122" i="51"/>
  <c r="EQ122" i="51"/>
  <c r="ER122" i="51"/>
  <c r="ES122" i="51"/>
  <c r="ET122" i="51"/>
  <c r="EU122" i="51"/>
  <c r="EV122" i="51"/>
  <c r="EW122" i="51"/>
  <c r="EX122" i="51"/>
  <c r="EY122" i="51"/>
  <c r="EC123" i="51"/>
  <c r="ED123" i="51"/>
  <c r="EE123" i="51"/>
  <c r="EF123" i="51"/>
  <c r="EG123" i="51"/>
  <c r="EH123" i="51"/>
  <c r="EI123" i="51"/>
  <c r="EJ123" i="51"/>
  <c r="EK123" i="51"/>
  <c r="EL123" i="51"/>
  <c r="EM123" i="51"/>
  <c r="EN123" i="51"/>
  <c r="EO123" i="51"/>
  <c r="EP123" i="51"/>
  <c r="EQ123" i="51"/>
  <c r="ER123" i="51"/>
  <c r="ES123" i="51"/>
  <c r="ET123" i="51"/>
  <c r="EU123" i="51"/>
  <c r="EV123" i="51"/>
  <c r="EW123" i="51"/>
  <c r="EX123" i="51"/>
  <c r="EY123" i="51"/>
  <c r="EC124" i="51"/>
  <c r="ED124" i="51"/>
  <c r="EE124" i="51"/>
  <c r="EF124" i="51"/>
  <c r="EG124" i="51"/>
  <c r="EH124" i="51"/>
  <c r="EI124" i="51"/>
  <c r="EJ124" i="51"/>
  <c r="EK124" i="51"/>
  <c r="EL124" i="51"/>
  <c r="EM124" i="51"/>
  <c r="EN124" i="51"/>
  <c r="EO124" i="51"/>
  <c r="EP124" i="51"/>
  <c r="EQ124" i="51"/>
  <c r="ER124" i="51"/>
  <c r="ES124" i="51"/>
  <c r="ET124" i="51"/>
  <c r="EU124" i="51"/>
  <c r="EV124" i="51"/>
  <c r="EW124" i="51"/>
  <c r="EX124" i="51"/>
  <c r="EY124" i="51"/>
  <c r="EC125" i="51"/>
  <c r="ED125" i="51"/>
  <c r="EE125" i="51"/>
  <c r="EF125" i="51"/>
  <c r="EG125" i="51"/>
  <c r="EH125" i="51"/>
  <c r="EI125" i="51"/>
  <c r="EJ125" i="51"/>
  <c r="EK125" i="51"/>
  <c r="EL125" i="51"/>
  <c r="EM125" i="51"/>
  <c r="EN125" i="51"/>
  <c r="EO125" i="51"/>
  <c r="EP125" i="51"/>
  <c r="EQ125" i="51"/>
  <c r="ER125" i="51"/>
  <c r="ES125" i="51"/>
  <c r="ET125" i="51"/>
  <c r="EU125" i="51"/>
  <c r="EV125" i="51"/>
  <c r="EW125" i="51"/>
  <c r="EX125" i="51"/>
  <c r="EY125" i="51"/>
  <c r="EC126" i="51"/>
  <c r="ED126" i="51"/>
  <c r="EE126" i="51"/>
  <c r="EF126" i="51"/>
  <c r="EG126" i="51"/>
  <c r="EH126" i="51"/>
  <c r="EI126" i="51"/>
  <c r="EJ126" i="51"/>
  <c r="EK126" i="51"/>
  <c r="EL126" i="51"/>
  <c r="EM126" i="51"/>
  <c r="EN126" i="51"/>
  <c r="EO126" i="51"/>
  <c r="EP126" i="51"/>
  <c r="EQ126" i="51"/>
  <c r="ER126" i="51"/>
  <c r="ES126" i="51"/>
  <c r="ET126" i="51"/>
  <c r="EU126" i="51"/>
  <c r="EV126" i="51"/>
  <c r="EW126" i="51"/>
  <c r="EX126" i="51"/>
  <c r="EY126" i="51"/>
  <c r="EC127" i="51"/>
  <c r="ED127" i="51"/>
  <c r="EE127" i="51"/>
  <c r="EF127" i="51"/>
  <c r="EG127" i="51"/>
  <c r="EH127" i="51"/>
  <c r="EI127" i="51"/>
  <c r="EJ127" i="51"/>
  <c r="EK127" i="51"/>
  <c r="EL127" i="51"/>
  <c r="EM127" i="51"/>
  <c r="EN127" i="51"/>
  <c r="EO127" i="51"/>
  <c r="EP127" i="51"/>
  <c r="EQ127" i="51"/>
  <c r="ER127" i="51"/>
  <c r="ES127" i="51"/>
  <c r="ET127" i="51"/>
  <c r="EU127" i="51"/>
  <c r="EV127" i="51"/>
  <c r="EW127" i="51"/>
  <c r="EX127" i="51"/>
  <c r="EY127" i="51"/>
  <c r="EC128" i="51"/>
  <c r="ED128" i="51"/>
  <c r="EE128" i="51"/>
  <c r="EF128" i="51"/>
  <c r="EG128" i="51"/>
  <c r="EH128" i="51"/>
  <c r="EI128" i="51"/>
  <c r="EJ128" i="51"/>
  <c r="EK128" i="51"/>
  <c r="EL128" i="51"/>
  <c r="EM128" i="51"/>
  <c r="EN128" i="51"/>
  <c r="EO128" i="51"/>
  <c r="EP128" i="51"/>
  <c r="EQ128" i="51"/>
  <c r="ER128" i="51"/>
  <c r="ES128" i="51"/>
  <c r="ET128" i="51"/>
  <c r="EU128" i="51"/>
  <c r="EV128" i="51"/>
  <c r="EW128" i="51"/>
  <c r="EX128" i="51"/>
  <c r="EY128" i="51"/>
  <c r="EC129" i="51"/>
  <c r="ED129" i="51"/>
  <c r="EE129" i="51"/>
  <c r="EF129" i="51"/>
  <c r="EG129" i="51"/>
  <c r="EH129" i="51"/>
  <c r="EI129" i="51"/>
  <c r="EJ129" i="51"/>
  <c r="EK129" i="51"/>
  <c r="EL129" i="51"/>
  <c r="EM129" i="51"/>
  <c r="EN129" i="51"/>
  <c r="EO129" i="51"/>
  <c r="EP129" i="51"/>
  <c r="EQ129" i="51"/>
  <c r="ER129" i="51"/>
  <c r="ES129" i="51"/>
  <c r="ET129" i="51"/>
  <c r="EU129" i="51"/>
  <c r="EV129" i="51"/>
  <c r="EW129" i="51"/>
  <c r="EX129" i="51"/>
  <c r="EY129" i="51"/>
  <c r="EC130" i="51"/>
  <c r="ED130" i="51"/>
  <c r="EE130" i="51"/>
  <c r="EF130" i="51"/>
  <c r="EG130" i="51"/>
  <c r="EH130" i="51"/>
  <c r="EI130" i="51"/>
  <c r="EJ130" i="51"/>
  <c r="EK130" i="51"/>
  <c r="EL130" i="51"/>
  <c r="EM130" i="51"/>
  <c r="EN130" i="51"/>
  <c r="EO130" i="51"/>
  <c r="EP130" i="51"/>
  <c r="EQ130" i="51"/>
  <c r="ER130" i="51"/>
  <c r="ES130" i="51"/>
  <c r="ET130" i="51"/>
  <c r="EU130" i="51"/>
  <c r="EV130" i="51"/>
  <c r="EW130" i="51"/>
  <c r="EX130" i="51"/>
  <c r="EY130" i="51"/>
  <c r="EC131" i="51"/>
  <c r="ED131" i="51"/>
  <c r="EE131" i="51"/>
  <c r="EF131" i="51"/>
  <c r="EG131" i="51"/>
  <c r="EH131" i="51"/>
  <c r="EI131" i="51"/>
  <c r="EJ131" i="51"/>
  <c r="EK131" i="51"/>
  <c r="EL131" i="51"/>
  <c r="EM131" i="51"/>
  <c r="EN131" i="51"/>
  <c r="EO131" i="51"/>
  <c r="EP131" i="51"/>
  <c r="EQ131" i="51"/>
  <c r="ER131" i="51"/>
  <c r="ES131" i="51"/>
  <c r="ET131" i="51"/>
  <c r="EU131" i="51"/>
  <c r="EV131" i="51"/>
  <c r="EW131" i="51"/>
  <c r="EX131" i="51"/>
  <c r="EY131" i="51"/>
  <c r="EC132" i="51"/>
  <c r="ED132" i="51"/>
  <c r="EE132" i="51"/>
  <c r="EF132" i="51"/>
  <c r="EG132" i="51"/>
  <c r="EH132" i="51"/>
  <c r="EI132" i="51"/>
  <c r="EJ132" i="51"/>
  <c r="EK132" i="51"/>
  <c r="EL132" i="51"/>
  <c r="EM132" i="51"/>
  <c r="EN132" i="51"/>
  <c r="EO132" i="51"/>
  <c r="EP132" i="51"/>
  <c r="EQ132" i="51"/>
  <c r="ER132" i="51"/>
  <c r="ES132" i="51"/>
  <c r="ET132" i="51"/>
  <c r="EU132" i="51"/>
  <c r="EV132" i="51"/>
  <c r="EW132" i="51"/>
  <c r="EX132" i="51"/>
  <c r="EY132" i="51"/>
  <c r="EC133" i="51"/>
  <c r="ED133" i="51"/>
  <c r="EE133" i="51"/>
  <c r="EF133" i="51"/>
  <c r="EG133" i="51"/>
  <c r="EH133" i="51"/>
  <c r="EI133" i="51"/>
  <c r="EJ133" i="51"/>
  <c r="EK133" i="51"/>
  <c r="EL133" i="51"/>
  <c r="EM133" i="51"/>
  <c r="EN133" i="51"/>
  <c r="EO133" i="51"/>
  <c r="EP133" i="51"/>
  <c r="EQ133" i="51"/>
  <c r="ER133" i="51"/>
  <c r="ES133" i="51"/>
  <c r="ET133" i="51"/>
  <c r="EU133" i="51"/>
  <c r="EV133" i="51"/>
  <c r="EW133" i="51"/>
  <c r="EX133" i="51"/>
  <c r="EY133" i="51"/>
  <c r="EC134" i="51"/>
  <c r="ED134" i="51"/>
  <c r="EE134" i="51"/>
  <c r="EF134" i="51"/>
  <c r="EG134" i="51"/>
  <c r="EH134" i="51"/>
  <c r="EI134" i="51"/>
  <c r="EJ134" i="51"/>
  <c r="EK134" i="51"/>
  <c r="EL134" i="51"/>
  <c r="EM134" i="51"/>
  <c r="EN134" i="51"/>
  <c r="EO134" i="51"/>
  <c r="EP134" i="51"/>
  <c r="EQ134" i="51"/>
  <c r="ER134" i="51"/>
  <c r="ES134" i="51"/>
  <c r="ET134" i="51"/>
  <c r="EU134" i="51"/>
  <c r="EV134" i="51"/>
  <c r="EW134" i="51"/>
  <c r="EX134" i="51"/>
  <c r="EY134" i="51"/>
  <c r="EC135" i="51"/>
  <c r="ED135" i="51"/>
  <c r="EE135" i="51"/>
  <c r="EF135" i="51"/>
  <c r="EG135" i="51"/>
  <c r="EH135" i="51"/>
  <c r="EI135" i="51"/>
  <c r="EJ135" i="51"/>
  <c r="EK135" i="51"/>
  <c r="EL135" i="51"/>
  <c r="EM135" i="51"/>
  <c r="EN135" i="51"/>
  <c r="EO135" i="51"/>
  <c r="EP135" i="51"/>
  <c r="EQ135" i="51"/>
  <c r="ER135" i="51"/>
  <c r="ES135" i="51"/>
  <c r="ET135" i="51"/>
  <c r="EU135" i="51"/>
  <c r="EV135" i="51"/>
  <c r="EW135" i="51"/>
  <c r="EX135" i="51"/>
  <c r="EY135" i="51"/>
  <c r="EC136" i="51"/>
  <c r="ED136" i="51"/>
  <c r="EE136" i="51"/>
  <c r="EF136" i="51"/>
  <c r="EG136" i="51"/>
  <c r="EH136" i="51"/>
  <c r="EI136" i="51"/>
  <c r="EJ136" i="51"/>
  <c r="EK136" i="51"/>
  <c r="EL136" i="51"/>
  <c r="EM136" i="51"/>
  <c r="EN136" i="51"/>
  <c r="EO136" i="51"/>
  <c r="EP136" i="51"/>
  <c r="EQ136" i="51"/>
  <c r="ER136" i="51"/>
  <c r="ES136" i="51"/>
  <c r="ET136" i="51"/>
  <c r="EU136" i="51"/>
  <c r="EV136" i="51"/>
  <c r="EW136" i="51"/>
  <c r="EX136" i="51"/>
  <c r="EY136" i="51"/>
  <c r="EC137" i="51"/>
  <c r="ED137" i="51"/>
  <c r="EE137" i="51"/>
  <c r="EF137" i="51"/>
  <c r="EG137" i="51"/>
  <c r="EH137" i="51"/>
  <c r="EI137" i="51"/>
  <c r="EJ137" i="51"/>
  <c r="EK137" i="51"/>
  <c r="EL137" i="51"/>
  <c r="EM137" i="51"/>
  <c r="EN137" i="51"/>
  <c r="EO137" i="51"/>
  <c r="EP137" i="51"/>
  <c r="EQ137" i="51"/>
  <c r="ER137" i="51"/>
  <c r="ES137" i="51"/>
  <c r="ET137" i="51"/>
  <c r="EU137" i="51"/>
  <c r="EV137" i="51"/>
  <c r="EW137" i="51"/>
  <c r="EX137" i="51"/>
  <c r="EY137" i="51"/>
  <c r="EC138" i="51"/>
  <c r="ED138" i="51"/>
  <c r="EE138" i="51"/>
  <c r="EF138" i="51"/>
  <c r="EG138" i="51"/>
  <c r="EH138" i="51"/>
  <c r="EI138" i="51"/>
  <c r="EJ138" i="51"/>
  <c r="EK138" i="51"/>
  <c r="EL138" i="51"/>
  <c r="EM138" i="51"/>
  <c r="EN138" i="51"/>
  <c r="EO138" i="51"/>
  <c r="EP138" i="51"/>
  <c r="EQ138" i="51"/>
  <c r="ER138" i="51"/>
  <c r="ES138" i="51"/>
  <c r="ET138" i="51"/>
  <c r="EU138" i="51"/>
  <c r="EV138" i="51"/>
  <c r="EW138" i="51"/>
  <c r="EX138" i="51"/>
  <c r="EY138" i="51"/>
  <c r="EC139" i="51"/>
  <c r="ED139" i="51"/>
  <c r="EE139" i="51"/>
  <c r="EF139" i="51"/>
  <c r="EG139" i="51"/>
  <c r="EH139" i="51"/>
  <c r="EI139" i="51"/>
  <c r="EJ139" i="51"/>
  <c r="EK139" i="51"/>
  <c r="EL139" i="51"/>
  <c r="EM139" i="51"/>
  <c r="EN139" i="51"/>
  <c r="EO139" i="51"/>
  <c r="EP139" i="51"/>
  <c r="EQ139" i="51"/>
  <c r="ER139" i="51"/>
  <c r="ES139" i="51"/>
  <c r="ET139" i="51"/>
  <c r="EU139" i="51"/>
  <c r="EV139" i="51"/>
  <c r="EW139" i="51"/>
  <c r="EX139" i="51"/>
  <c r="EY139" i="51"/>
  <c r="EC140" i="51"/>
  <c r="ED140" i="51"/>
  <c r="EE140" i="51"/>
  <c r="EF140" i="51"/>
  <c r="EG140" i="51"/>
  <c r="EH140" i="51"/>
  <c r="EI140" i="51"/>
  <c r="EJ140" i="51"/>
  <c r="EK140" i="51"/>
  <c r="EL140" i="51"/>
  <c r="EM140" i="51"/>
  <c r="EN140" i="51"/>
  <c r="EO140" i="51"/>
  <c r="EP140" i="51"/>
  <c r="EQ140" i="51"/>
  <c r="ER140" i="51"/>
  <c r="ES140" i="51"/>
  <c r="ET140" i="51"/>
  <c r="EU140" i="51"/>
  <c r="EV140" i="51"/>
  <c r="EW140" i="51"/>
  <c r="EX140" i="51"/>
  <c r="EY140" i="51"/>
  <c r="EC141" i="51"/>
  <c r="ED141" i="51"/>
  <c r="EE141" i="51"/>
  <c r="EF141" i="51"/>
  <c r="EG141" i="51"/>
  <c r="EH141" i="51"/>
  <c r="EI141" i="51"/>
  <c r="EJ141" i="51"/>
  <c r="EK141" i="51"/>
  <c r="EL141" i="51"/>
  <c r="EM141" i="51"/>
  <c r="EN141" i="51"/>
  <c r="EO141" i="51"/>
  <c r="EP141" i="51"/>
  <c r="EQ141" i="51"/>
  <c r="ER141" i="51"/>
  <c r="ES141" i="51"/>
  <c r="ET141" i="51"/>
  <c r="EU141" i="51"/>
  <c r="EV141" i="51"/>
  <c r="EW141" i="51"/>
  <c r="EX141" i="51"/>
  <c r="EY141" i="51"/>
  <c r="EC142" i="51"/>
  <c r="ED142" i="51"/>
  <c r="EE142" i="51"/>
  <c r="EF142" i="51"/>
  <c r="EG142" i="51"/>
  <c r="EH142" i="51"/>
  <c r="EI142" i="51"/>
  <c r="EJ142" i="51"/>
  <c r="EK142" i="51"/>
  <c r="EL142" i="51"/>
  <c r="EM142" i="51"/>
  <c r="EN142" i="51"/>
  <c r="EO142" i="51"/>
  <c r="EP142" i="51"/>
  <c r="EQ142" i="51"/>
  <c r="ER142" i="51"/>
  <c r="ES142" i="51"/>
  <c r="ET142" i="51"/>
  <c r="EU142" i="51"/>
  <c r="EV142" i="51"/>
  <c r="EW142" i="51"/>
  <c r="EX142" i="51"/>
  <c r="EY142" i="51"/>
  <c r="EC143" i="51"/>
  <c r="ED143" i="51"/>
  <c r="EE143" i="51"/>
  <c r="EF143" i="51"/>
  <c r="EG143" i="51"/>
  <c r="EH143" i="51"/>
  <c r="EI143" i="51"/>
  <c r="EJ143" i="51"/>
  <c r="EK143" i="51"/>
  <c r="EL143" i="51"/>
  <c r="EM143" i="51"/>
  <c r="EN143" i="51"/>
  <c r="EO143" i="51"/>
  <c r="EP143" i="51"/>
  <c r="EQ143" i="51"/>
  <c r="ER143" i="51"/>
  <c r="ES143" i="51"/>
  <c r="ET143" i="51"/>
  <c r="EU143" i="51"/>
  <c r="EV143" i="51"/>
  <c r="EW143" i="51"/>
  <c r="EX143" i="51"/>
  <c r="EY143" i="51"/>
  <c r="EC144" i="51"/>
  <c r="ED144" i="51"/>
  <c r="EE144" i="51"/>
  <c r="EF144" i="51"/>
  <c r="EG144" i="51"/>
  <c r="EH144" i="51"/>
  <c r="EI144" i="51"/>
  <c r="EJ144" i="51"/>
  <c r="EK144" i="51"/>
  <c r="EL144" i="51"/>
  <c r="EM144" i="51"/>
  <c r="EN144" i="51"/>
  <c r="EO144" i="51"/>
  <c r="EP144" i="51"/>
  <c r="EQ144" i="51"/>
  <c r="ER144" i="51"/>
  <c r="ES144" i="51"/>
  <c r="ET144" i="51"/>
  <c r="EU144" i="51"/>
  <c r="EV144" i="51"/>
  <c r="EW144" i="51"/>
  <c r="EX144" i="51"/>
  <c r="EY144" i="51"/>
  <c r="EC145" i="51"/>
  <c r="ED145" i="51"/>
  <c r="EE145" i="51"/>
  <c r="EF145" i="51"/>
  <c r="EG145" i="51"/>
  <c r="EH145" i="51"/>
  <c r="EI145" i="51"/>
  <c r="EJ145" i="51"/>
  <c r="EK145" i="51"/>
  <c r="EL145" i="51"/>
  <c r="EM145" i="51"/>
  <c r="EN145" i="51"/>
  <c r="EO145" i="51"/>
  <c r="EP145" i="51"/>
  <c r="EQ145" i="51"/>
  <c r="ER145" i="51"/>
  <c r="ES145" i="51"/>
  <c r="ET145" i="51"/>
  <c r="EU145" i="51"/>
  <c r="EV145" i="51"/>
  <c r="EW145" i="51"/>
  <c r="EX145" i="51"/>
  <c r="EY145" i="51"/>
  <c r="EC146" i="51"/>
  <c r="ED146" i="51"/>
  <c r="EE146" i="51"/>
  <c r="EF146" i="51"/>
  <c r="EG146" i="51"/>
  <c r="EH146" i="51"/>
  <c r="EI146" i="51"/>
  <c r="EJ146" i="51"/>
  <c r="EK146" i="51"/>
  <c r="EL146" i="51"/>
  <c r="EM146" i="51"/>
  <c r="EN146" i="51"/>
  <c r="EO146" i="51"/>
  <c r="EP146" i="51"/>
  <c r="EQ146" i="51"/>
  <c r="ER146" i="51"/>
  <c r="ES146" i="51"/>
  <c r="ET146" i="51"/>
  <c r="EU146" i="51"/>
  <c r="EV146" i="51"/>
  <c r="EW146" i="51"/>
  <c r="EX146" i="51"/>
  <c r="EY146" i="51"/>
  <c r="EC147" i="51"/>
  <c r="ED147" i="51"/>
  <c r="EE147" i="51"/>
  <c r="EF147" i="51"/>
  <c r="EG147" i="51"/>
  <c r="EH147" i="51"/>
  <c r="EI147" i="51"/>
  <c r="EJ147" i="51"/>
  <c r="EK147" i="51"/>
  <c r="EL147" i="51"/>
  <c r="EM147" i="51"/>
  <c r="EN147" i="51"/>
  <c r="EO147" i="51"/>
  <c r="EP147" i="51"/>
  <c r="EQ147" i="51"/>
  <c r="ER147" i="51"/>
  <c r="ES147" i="51"/>
  <c r="ET147" i="51"/>
  <c r="EU147" i="51"/>
  <c r="EV147" i="51"/>
  <c r="EW147" i="51"/>
  <c r="EX147" i="51"/>
  <c r="EY147" i="51"/>
  <c r="EC148" i="51"/>
  <c r="ED148" i="51"/>
  <c r="EE148" i="51"/>
  <c r="EF148" i="51"/>
  <c r="EG148" i="51"/>
  <c r="EH148" i="51"/>
  <c r="EI148" i="51"/>
  <c r="EJ148" i="51"/>
  <c r="EK148" i="51"/>
  <c r="EL148" i="51"/>
  <c r="EM148" i="51"/>
  <c r="EN148" i="51"/>
  <c r="EO148" i="51"/>
  <c r="EP148" i="51"/>
  <c r="EQ148" i="51"/>
  <c r="ER148" i="51"/>
  <c r="ES148" i="51"/>
  <c r="ET148" i="51"/>
  <c r="EU148" i="51"/>
  <c r="EV148" i="51"/>
  <c r="EW148" i="51"/>
  <c r="EX148" i="51"/>
  <c r="EY148" i="51"/>
  <c r="EC149" i="51"/>
  <c r="ED149" i="51"/>
  <c r="EE149" i="51"/>
  <c r="EF149" i="51"/>
  <c r="EG149" i="51"/>
  <c r="EH149" i="51"/>
  <c r="EI149" i="51"/>
  <c r="EJ149" i="51"/>
  <c r="EK149" i="51"/>
  <c r="EL149" i="51"/>
  <c r="EM149" i="51"/>
  <c r="EN149" i="51"/>
  <c r="EO149" i="51"/>
  <c r="EP149" i="51"/>
  <c r="EQ149" i="51"/>
  <c r="ER149" i="51"/>
  <c r="ES149" i="51"/>
  <c r="ET149" i="51"/>
  <c r="EU149" i="51"/>
  <c r="EV149" i="51"/>
  <c r="EW149" i="51"/>
  <c r="EX149" i="51"/>
  <c r="EY149" i="51"/>
  <c r="EC150" i="51"/>
  <c r="ED150" i="51"/>
  <c r="EE150" i="51"/>
  <c r="EF150" i="51"/>
  <c r="EG150" i="51"/>
  <c r="EH150" i="51"/>
  <c r="EI150" i="51"/>
  <c r="EJ150" i="51"/>
  <c r="EK150" i="51"/>
  <c r="EL150" i="51"/>
  <c r="EM150" i="51"/>
  <c r="EN150" i="51"/>
  <c r="EO150" i="51"/>
  <c r="EP150" i="51"/>
  <c r="EQ150" i="51"/>
  <c r="ER150" i="51"/>
  <c r="ES150" i="51"/>
  <c r="ET150" i="51"/>
  <c r="EU150" i="51"/>
  <c r="EV150" i="51"/>
  <c r="EW150" i="51"/>
  <c r="EX150" i="51"/>
  <c r="EY150" i="51"/>
  <c r="EC151" i="51"/>
  <c r="ED151" i="51"/>
  <c r="EE151" i="51"/>
  <c r="EF151" i="51"/>
  <c r="EG151" i="51"/>
  <c r="EH151" i="51"/>
  <c r="EI151" i="51"/>
  <c r="EJ151" i="51"/>
  <c r="EK151" i="51"/>
  <c r="EL151" i="51"/>
  <c r="EM151" i="51"/>
  <c r="EN151" i="51"/>
  <c r="EO151" i="51"/>
  <c r="EP151" i="51"/>
  <c r="EQ151" i="51"/>
  <c r="ER151" i="51"/>
  <c r="ES151" i="51"/>
  <c r="ET151" i="51"/>
  <c r="EU151" i="51"/>
  <c r="EV151" i="51"/>
  <c r="EW151" i="51"/>
  <c r="EX151" i="51"/>
  <c r="EY151" i="51"/>
  <c r="EC152" i="51"/>
  <c r="ED152" i="51"/>
  <c r="EE152" i="51"/>
  <c r="EF152" i="51"/>
  <c r="EG152" i="51"/>
  <c r="EH152" i="51"/>
  <c r="EI152" i="51"/>
  <c r="EJ152" i="51"/>
  <c r="EK152" i="51"/>
  <c r="EL152" i="51"/>
  <c r="EM152" i="51"/>
  <c r="EN152" i="51"/>
  <c r="EO152" i="51"/>
  <c r="EP152" i="51"/>
  <c r="EQ152" i="51"/>
  <c r="ER152" i="51"/>
  <c r="ES152" i="51"/>
  <c r="ET152" i="51"/>
  <c r="EU152" i="51"/>
  <c r="EV152" i="51"/>
  <c r="EW152" i="51"/>
  <c r="EX152" i="51"/>
  <c r="EY152" i="51"/>
  <c r="EC153" i="51"/>
  <c r="ED153" i="51"/>
  <c r="EE153" i="51"/>
  <c r="EF153" i="51"/>
  <c r="EG153" i="51"/>
  <c r="EH153" i="51"/>
  <c r="EI153" i="51"/>
  <c r="EJ153" i="51"/>
  <c r="EK153" i="51"/>
  <c r="EL153" i="51"/>
  <c r="EM153" i="51"/>
  <c r="EN153" i="51"/>
  <c r="EO153" i="51"/>
  <c r="EP153" i="51"/>
  <c r="EQ153" i="51"/>
  <c r="ER153" i="51"/>
  <c r="ES153" i="51"/>
  <c r="ET153" i="51"/>
  <c r="EU153" i="51"/>
  <c r="EV153" i="51"/>
  <c r="EW153" i="51"/>
  <c r="EX153" i="51"/>
  <c r="EY153" i="51"/>
  <c r="EC154" i="51"/>
  <c r="ED154" i="51"/>
  <c r="EE154" i="51"/>
  <c r="EF154" i="51"/>
  <c r="EG154" i="51"/>
  <c r="EH154" i="51"/>
  <c r="EI154" i="51"/>
  <c r="EJ154" i="51"/>
  <c r="EK154" i="51"/>
  <c r="EL154" i="51"/>
  <c r="EM154" i="51"/>
  <c r="EN154" i="51"/>
  <c r="EO154" i="51"/>
  <c r="EP154" i="51"/>
  <c r="EQ154" i="51"/>
  <c r="ER154" i="51"/>
  <c r="ES154" i="51"/>
  <c r="ET154" i="51"/>
  <c r="EU154" i="51"/>
  <c r="EV154" i="51"/>
  <c r="EW154" i="51"/>
  <c r="EX154" i="51"/>
  <c r="EY154" i="51"/>
  <c r="EC155" i="51"/>
  <c r="ED155" i="51"/>
  <c r="EE155" i="51"/>
  <c r="EF155" i="51"/>
  <c r="EG155" i="51"/>
  <c r="EH155" i="51"/>
  <c r="EI155" i="51"/>
  <c r="EJ155" i="51"/>
  <c r="EK155" i="51"/>
  <c r="EL155" i="51"/>
  <c r="EM155" i="51"/>
  <c r="EN155" i="51"/>
  <c r="EO155" i="51"/>
  <c r="EP155" i="51"/>
  <c r="EQ155" i="51"/>
  <c r="ER155" i="51"/>
  <c r="ES155" i="51"/>
  <c r="ET155" i="51"/>
  <c r="EU155" i="51"/>
  <c r="EV155" i="51"/>
  <c r="EW155" i="51"/>
  <c r="EX155" i="51"/>
  <c r="EY155" i="51"/>
  <c r="EC156" i="51"/>
  <c r="ED156" i="51"/>
  <c r="EE156" i="51"/>
  <c r="EF156" i="51"/>
  <c r="EG156" i="51"/>
  <c r="EH156" i="51"/>
  <c r="EI156" i="51"/>
  <c r="EJ156" i="51"/>
  <c r="EK156" i="51"/>
  <c r="EL156" i="51"/>
  <c r="EM156" i="51"/>
  <c r="EN156" i="51"/>
  <c r="EO156" i="51"/>
  <c r="EP156" i="51"/>
  <c r="EQ156" i="51"/>
  <c r="ER156" i="51"/>
  <c r="ES156" i="51"/>
  <c r="ET156" i="51"/>
  <c r="EU156" i="51"/>
  <c r="EV156" i="51"/>
  <c r="EW156" i="51"/>
  <c r="EX156" i="51"/>
  <c r="EY156" i="51"/>
  <c r="EC157" i="51"/>
  <c r="ED157" i="51"/>
  <c r="EE157" i="51"/>
  <c r="EF157" i="51"/>
  <c r="EG157" i="51"/>
  <c r="EH157" i="51"/>
  <c r="EI157" i="51"/>
  <c r="EJ157" i="51"/>
  <c r="EK157" i="51"/>
  <c r="EL157" i="51"/>
  <c r="EM157" i="51"/>
  <c r="EN157" i="51"/>
  <c r="EO157" i="51"/>
  <c r="EP157" i="51"/>
  <c r="EQ157" i="51"/>
  <c r="ER157" i="51"/>
  <c r="ES157" i="51"/>
  <c r="ET157" i="51"/>
  <c r="EU157" i="51"/>
  <c r="EV157" i="51"/>
  <c r="EW157" i="51"/>
  <c r="EX157" i="51"/>
  <c r="EY157" i="51"/>
  <c r="EC158" i="51"/>
  <c r="ED158" i="51"/>
  <c r="EE158" i="51"/>
  <c r="EF158" i="51"/>
  <c r="EG158" i="51"/>
  <c r="EH158" i="51"/>
  <c r="EI158" i="51"/>
  <c r="EJ158" i="51"/>
  <c r="EK158" i="51"/>
  <c r="EL158" i="51"/>
  <c r="EM158" i="51"/>
  <c r="EN158" i="51"/>
  <c r="EO158" i="51"/>
  <c r="EP158" i="51"/>
  <c r="EQ158" i="51"/>
  <c r="ER158" i="51"/>
  <c r="ES158" i="51"/>
  <c r="ET158" i="51"/>
  <c r="EU158" i="51"/>
  <c r="EV158" i="51"/>
  <c r="EW158" i="51"/>
  <c r="EX158" i="51"/>
  <c r="EY158" i="51"/>
  <c r="EC159" i="51"/>
  <c r="ED159" i="51"/>
  <c r="EE159" i="51"/>
  <c r="EF159" i="51"/>
  <c r="EG159" i="51"/>
  <c r="EH159" i="51"/>
  <c r="EI159" i="51"/>
  <c r="EJ159" i="51"/>
  <c r="EK159" i="51"/>
  <c r="EL159" i="51"/>
  <c r="EM159" i="51"/>
  <c r="EN159" i="51"/>
  <c r="EO159" i="51"/>
  <c r="EP159" i="51"/>
  <c r="EQ159" i="51"/>
  <c r="ER159" i="51"/>
  <c r="ES159" i="51"/>
  <c r="ET159" i="51"/>
  <c r="EU159" i="51"/>
  <c r="EV159" i="51"/>
  <c r="EW159" i="51"/>
  <c r="EX159" i="51"/>
  <c r="EY159" i="51"/>
  <c r="EC160" i="51"/>
  <c r="ED160" i="51"/>
  <c r="EE160" i="51"/>
  <c r="EF160" i="51"/>
  <c r="EG160" i="51"/>
  <c r="EH160" i="51"/>
  <c r="EI160" i="51"/>
  <c r="EJ160" i="51"/>
  <c r="EK160" i="51"/>
  <c r="EL160" i="51"/>
  <c r="EM160" i="51"/>
  <c r="EN160" i="51"/>
  <c r="EO160" i="51"/>
  <c r="EP160" i="51"/>
  <c r="EQ160" i="51"/>
  <c r="ER160" i="51"/>
  <c r="ES160" i="51"/>
  <c r="ET160" i="51"/>
  <c r="EU160" i="51"/>
  <c r="EV160" i="51"/>
  <c r="EW160" i="51"/>
  <c r="EX160" i="51"/>
  <c r="EY160" i="51"/>
  <c r="EC161" i="51"/>
  <c r="ED161" i="51"/>
  <c r="EE161" i="51"/>
  <c r="EF161" i="51"/>
  <c r="EG161" i="51"/>
  <c r="EH161" i="51"/>
  <c r="EI161" i="51"/>
  <c r="EJ161" i="51"/>
  <c r="EK161" i="51"/>
  <c r="EL161" i="51"/>
  <c r="EM161" i="51"/>
  <c r="EN161" i="51"/>
  <c r="EO161" i="51"/>
  <c r="EP161" i="51"/>
  <c r="EQ161" i="51"/>
  <c r="ER161" i="51"/>
  <c r="ES161" i="51"/>
  <c r="ET161" i="51"/>
  <c r="EU161" i="51"/>
  <c r="EV161" i="51"/>
  <c r="EW161" i="51"/>
  <c r="EX161" i="51"/>
  <c r="EY161" i="51"/>
  <c r="EC162" i="51"/>
  <c r="ED162" i="51"/>
  <c r="EE162" i="51"/>
  <c r="EF162" i="51"/>
  <c r="EG162" i="51"/>
  <c r="EH162" i="51"/>
  <c r="EI162" i="51"/>
  <c r="EJ162" i="51"/>
  <c r="EK162" i="51"/>
  <c r="EL162" i="51"/>
  <c r="EM162" i="51"/>
  <c r="EN162" i="51"/>
  <c r="EO162" i="51"/>
  <c r="EP162" i="51"/>
  <c r="EQ162" i="51"/>
  <c r="ER162" i="51"/>
  <c r="ES162" i="51"/>
  <c r="ET162" i="51"/>
  <c r="EU162" i="51"/>
  <c r="EV162" i="51"/>
  <c r="EW162" i="51"/>
  <c r="EX162" i="51"/>
  <c r="EY162" i="51"/>
  <c r="EC163" i="51"/>
  <c r="ED163" i="51"/>
  <c r="EE163" i="51"/>
  <c r="EF163" i="51"/>
  <c r="EG163" i="51"/>
  <c r="EH163" i="51"/>
  <c r="EI163" i="51"/>
  <c r="EJ163" i="51"/>
  <c r="EK163" i="51"/>
  <c r="EL163" i="51"/>
  <c r="EM163" i="51"/>
  <c r="EN163" i="51"/>
  <c r="EO163" i="51"/>
  <c r="EP163" i="51"/>
  <c r="EQ163" i="51"/>
  <c r="ER163" i="51"/>
  <c r="ES163" i="51"/>
  <c r="ET163" i="51"/>
  <c r="EU163" i="51"/>
  <c r="EV163" i="51"/>
  <c r="EW163" i="51"/>
  <c r="EX163" i="51"/>
  <c r="EY163" i="51"/>
  <c r="EC164" i="51"/>
  <c r="ED164" i="51"/>
  <c r="EE164" i="51"/>
  <c r="EF164" i="51"/>
  <c r="EG164" i="51"/>
  <c r="EH164" i="51"/>
  <c r="EI164" i="51"/>
  <c r="EJ164" i="51"/>
  <c r="EK164" i="51"/>
  <c r="EL164" i="51"/>
  <c r="EM164" i="51"/>
  <c r="EN164" i="51"/>
  <c r="EO164" i="51"/>
  <c r="EP164" i="51"/>
  <c r="EQ164" i="51"/>
  <c r="ER164" i="51"/>
  <c r="ES164" i="51"/>
  <c r="ET164" i="51"/>
  <c r="EU164" i="51"/>
  <c r="EV164" i="51"/>
  <c r="EW164" i="51"/>
  <c r="EX164" i="51"/>
  <c r="EY164" i="51"/>
  <c r="EC165" i="51"/>
  <c r="ED165" i="51"/>
  <c r="EE165" i="51"/>
  <c r="EF165" i="51"/>
  <c r="EG165" i="51"/>
  <c r="EH165" i="51"/>
  <c r="EI165" i="51"/>
  <c r="EJ165" i="51"/>
  <c r="EK165" i="51"/>
  <c r="EL165" i="51"/>
  <c r="EM165" i="51"/>
  <c r="EN165" i="51"/>
  <c r="EO165" i="51"/>
  <c r="EP165" i="51"/>
  <c r="EQ165" i="51"/>
  <c r="ER165" i="51"/>
  <c r="ES165" i="51"/>
  <c r="ET165" i="51"/>
  <c r="EU165" i="51"/>
  <c r="EV165" i="51"/>
  <c r="EW165" i="51"/>
  <c r="EX165" i="51"/>
  <c r="EY165" i="51"/>
  <c r="EC166" i="51"/>
  <c r="ED166" i="51"/>
  <c r="EE166" i="51"/>
  <c r="EF166" i="51"/>
  <c r="EG166" i="51"/>
  <c r="EH166" i="51"/>
  <c r="EI166" i="51"/>
  <c r="EJ166" i="51"/>
  <c r="EK166" i="51"/>
  <c r="EL166" i="51"/>
  <c r="EM166" i="51"/>
  <c r="EN166" i="51"/>
  <c r="EO166" i="51"/>
  <c r="EP166" i="51"/>
  <c r="EQ166" i="51"/>
  <c r="ER166" i="51"/>
  <c r="ES166" i="51"/>
  <c r="ET166" i="51"/>
  <c r="EU166" i="51"/>
  <c r="EV166" i="51"/>
  <c r="EW166" i="51"/>
  <c r="EX166" i="51"/>
  <c r="EY166" i="51"/>
  <c r="EC167" i="51"/>
  <c r="ED167" i="51"/>
  <c r="EE167" i="51"/>
  <c r="EF167" i="51"/>
  <c r="EG167" i="51"/>
  <c r="EH167" i="51"/>
  <c r="EI167" i="51"/>
  <c r="EJ167" i="51"/>
  <c r="EK167" i="51"/>
  <c r="EL167" i="51"/>
  <c r="EM167" i="51"/>
  <c r="EN167" i="51"/>
  <c r="EO167" i="51"/>
  <c r="EP167" i="51"/>
  <c r="EQ167" i="51"/>
  <c r="ER167" i="51"/>
  <c r="ES167" i="51"/>
  <c r="ET167" i="51"/>
  <c r="EU167" i="51"/>
  <c r="EV167" i="51"/>
  <c r="EW167" i="51"/>
  <c r="EX167" i="51"/>
  <c r="EY167" i="51"/>
  <c r="EC168" i="51"/>
  <c r="ED168" i="51"/>
  <c r="EE168" i="51"/>
  <c r="EF168" i="51"/>
  <c r="EG168" i="51"/>
  <c r="EH168" i="51"/>
  <c r="EI168" i="51"/>
  <c r="EJ168" i="51"/>
  <c r="EK168" i="51"/>
  <c r="EL168" i="51"/>
  <c r="EM168" i="51"/>
  <c r="EN168" i="51"/>
  <c r="EO168" i="51"/>
  <c r="EP168" i="51"/>
  <c r="EQ168" i="51"/>
  <c r="ER168" i="51"/>
  <c r="ES168" i="51"/>
  <c r="ET168" i="51"/>
  <c r="EU168" i="51"/>
  <c r="EV168" i="51"/>
  <c r="EW168" i="51"/>
  <c r="EX168" i="51"/>
  <c r="EY168" i="51"/>
  <c r="EC169" i="51"/>
  <c r="ED169" i="51"/>
  <c r="EE169" i="51"/>
  <c r="EF169" i="51"/>
  <c r="EG169" i="51"/>
  <c r="EH169" i="51"/>
  <c r="EI169" i="51"/>
  <c r="EJ169" i="51"/>
  <c r="EK169" i="51"/>
  <c r="EL169" i="51"/>
  <c r="EM169" i="51"/>
  <c r="EN169" i="51"/>
  <c r="EO169" i="51"/>
  <c r="EP169" i="51"/>
  <c r="EQ169" i="51"/>
  <c r="ER169" i="51"/>
  <c r="ES169" i="51"/>
  <c r="ET169" i="51"/>
  <c r="EU169" i="51"/>
  <c r="EV169" i="51"/>
  <c r="EW169" i="51"/>
  <c r="EX169" i="51"/>
  <c r="EY169" i="51"/>
  <c r="EC170" i="51"/>
  <c r="ED170" i="51"/>
  <c r="EE170" i="51"/>
  <c r="EF170" i="51"/>
  <c r="EG170" i="51"/>
  <c r="EH170" i="51"/>
  <c r="EI170" i="51"/>
  <c r="EJ170" i="51"/>
  <c r="EK170" i="51"/>
  <c r="EL170" i="51"/>
  <c r="EM170" i="51"/>
  <c r="EN170" i="51"/>
  <c r="EO170" i="51"/>
  <c r="EP170" i="51"/>
  <c r="EQ170" i="51"/>
  <c r="ER170" i="51"/>
  <c r="ES170" i="51"/>
  <c r="ET170" i="51"/>
  <c r="EU170" i="51"/>
  <c r="EV170" i="51"/>
  <c r="EW170" i="51"/>
  <c r="EX170" i="51"/>
  <c r="EY170" i="51"/>
  <c r="EA170" i="51"/>
  <c r="EC171" i="51"/>
  <c r="ED171" i="51"/>
  <c r="EE171" i="51"/>
  <c r="EF171" i="51"/>
  <c r="EG171" i="51"/>
  <c r="EH171" i="51"/>
  <c r="EI171" i="51"/>
  <c r="EJ171" i="51"/>
  <c r="EK171" i="51"/>
  <c r="EL171" i="51"/>
  <c r="EM171" i="51"/>
  <c r="EN171" i="51"/>
  <c r="EO171" i="51"/>
  <c r="EP171" i="51"/>
  <c r="EQ171" i="51"/>
  <c r="ER171" i="51"/>
  <c r="ES171" i="51"/>
  <c r="ET171" i="51"/>
  <c r="EU171" i="51"/>
  <c r="EV171" i="51"/>
  <c r="EW171" i="51"/>
  <c r="EX171" i="51"/>
  <c r="EY171" i="51"/>
  <c r="EC172" i="51"/>
  <c r="ED172" i="51"/>
  <c r="EE172" i="51"/>
  <c r="EF172" i="51"/>
  <c r="EG172" i="51"/>
  <c r="EH172" i="51"/>
  <c r="EI172" i="51"/>
  <c r="EJ172" i="51"/>
  <c r="EK172" i="51"/>
  <c r="EL172" i="51"/>
  <c r="EM172" i="51"/>
  <c r="EN172" i="51"/>
  <c r="EO172" i="51"/>
  <c r="EP172" i="51"/>
  <c r="EQ172" i="51"/>
  <c r="ER172" i="51"/>
  <c r="ES172" i="51"/>
  <c r="ET172" i="51"/>
  <c r="EU172" i="51"/>
  <c r="EV172" i="51"/>
  <c r="EW172" i="51"/>
  <c r="EX172" i="51"/>
  <c r="EY172" i="51"/>
  <c r="EA172" i="51"/>
  <c r="AI176" i="26"/>
  <c r="AI182" i="26"/>
  <c r="AI186" i="26"/>
  <c r="AI191" i="26"/>
  <c r="AI195" i="26"/>
  <c r="AI179" i="26"/>
  <c r="AI175" i="26"/>
  <c r="AI174" i="26"/>
  <c r="AI173" i="26"/>
  <c r="EC173" i="51"/>
  <c r="AU176" i="27"/>
  <c r="AU182" i="27"/>
  <c r="AU186" i="27"/>
  <c r="AU191" i="27"/>
  <c r="AU195" i="27"/>
  <c r="AU179" i="27"/>
  <c r="AU175" i="27"/>
  <c r="AU174" i="27"/>
  <c r="AU173" i="27"/>
  <c r="ED173" i="51"/>
  <c r="AS176" i="30"/>
  <c r="AS182" i="30"/>
  <c r="AS186" i="30"/>
  <c r="AS191" i="30"/>
  <c r="AS195" i="30"/>
  <c r="AS179" i="30"/>
  <c r="AS175" i="30"/>
  <c r="AS174" i="30"/>
  <c r="AS173" i="30"/>
  <c r="EE173" i="51"/>
  <c r="AM176" i="28"/>
  <c r="AM182" i="28"/>
  <c r="AM186" i="28"/>
  <c r="AM191" i="28"/>
  <c r="AM195" i="28"/>
  <c r="AM179" i="28"/>
  <c r="AM175" i="28"/>
  <c r="AM174" i="28"/>
  <c r="AM173" i="28"/>
  <c r="EF173" i="51"/>
  <c r="AO176" i="29"/>
  <c r="AO182" i="29"/>
  <c r="AO186" i="29"/>
  <c r="AO191" i="29"/>
  <c r="AO195" i="29"/>
  <c r="AO179" i="29"/>
  <c r="AO175" i="29"/>
  <c r="AO174" i="29"/>
  <c r="AO173" i="29"/>
  <c r="EG173" i="51"/>
  <c r="AC176" i="31"/>
  <c r="AC182" i="31"/>
  <c r="AC186" i="31"/>
  <c r="AC191" i="31"/>
  <c r="AC195" i="31"/>
  <c r="AC179" i="31"/>
  <c r="AC175" i="31"/>
  <c r="AC174" i="31"/>
  <c r="AC173" i="31"/>
  <c r="EH173" i="51"/>
  <c r="AG176" i="32"/>
  <c r="AG182" i="32"/>
  <c r="AG186" i="32"/>
  <c r="AG191" i="32"/>
  <c r="AG195" i="32"/>
  <c r="AG179" i="32"/>
  <c r="AG175" i="32"/>
  <c r="AG174" i="32"/>
  <c r="AG173" i="32"/>
  <c r="EI173" i="51"/>
  <c r="AC176" i="35"/>
  <c r="AC182" i="35"/>
  <c r="AC186" i="35"/>
  <c r="AC191" i="35"/>
  <c r="AC195" i="35"/>
  <c r="AC179" i="35"/>
  <c r="AC175" i="35"/>
  <c r="AC174" i="35"/>
  <c r="AC173" i="35"/>
  <c r="EJ173" i="51"/>
  <c r="Y176" i="34"/>
  <c r="Y182" i="34"/>
  <c r="Y186" i="34"/>
  <c r="Y191" i="34"/>
  <c r="Y195" i="34"/>
  <c r="Y179" i="34"/>
  <c r="Y175" i="34"/>
  <c r="Y174" i="34"/>
  <c r="Y173" i="34"/>
  <c r="EK173" i="51"/>
  <c r="AC176" i="33"/>
  <c r="AC182" i="33"/>
  <c r="AC186" i="33"/>
  <c r="AC191" i="33"/>
  <c r="AC195" i="33"/>
  <c r="AC179" i="33"/>
  <c r="AC175" i="33"/>
  <c r="AC174" i="33"/>
  <c r="AC173" i="33"/>
  <c r="EL173" i="51"/>
  <c r="AC176" i="36"/>
  <c r="AC182" i="36"/>
  <c r="AC186" i="36"/>
  <c r="AC191" i="36"/>
  <c r="AC195" i="36"/>
  <c r="AC179" i="36"/>
  <c r="AC175" i="36"/>
  <c r="AC174" i="36"/>
  <c r="AC173" i="36"/>
  <c r="EM173" i="51"/>
  <c r="AC176" i="37"/>
  <c r="AC182" i="37"/>
  <c r="AC186" i="37"/>
  <c r="AC191" i="37"/>
  <c r="AC195" i="37"/>
  <c r="AC179" i="37"/>
  <c r="AC175" i="37"/>
  <c r="AC174" i="37"/>
  <c r="AC173" i="37"/>
  <c r="EN173" i="51"/>
  <c r="U176" i="38"/>
  <c r="U182" i="38"/>
  <c r="U186" i="38"/>
  <c r="U191" i="38"/>
  <c r="U195" i="38"/>
  <c r="U179" i="38"/>
  <c r="U175" i="38"/>
  <c r="U174" i="38"/>
  <c r="U173" i="38"/>
  <c r="EO173" i="51"/>
  <c r="AA176" i="39"/>
  <c r="AA182" i="39"/>
  <c r="AA186" i="39"/>
  <c r="AA191" i="39"/>
  <c r="AA195" i="39"/>
  <c r="AA179" i="39"/>
  <c r="AA175" i="39"/>
  <c r="AA174" i="39"/>
  <c r="AA173" i="39"/>
  <c r="EP173" i="51"/>
  <c r="AC176" i="40"/>
  <c r="AC182" i="40"/>
  <c r="AC186" i="40"/>
  <c r="AC191" i="40"/>
  <c r="AC195" i="40"/>
  <c r="AC179" i="40"/>
  <c r="AC175" i="40"/>
  <c r="AC174" i="40"/>
  <c r="AC173" i="40"/>
  <c r="EQ173" i="51"/>
  <c r="Y176" i="41"/>
  <c r="Y182" i="41"/>
  <c r="Y186" i="41"/>
  <c r="Y191" i="41"/>
  <c r="Y195" i="41"/>
  <c r="Y179" i="41"/>
  <c r="Y175" i="41"/>
  <c r="Y174" i="41"/>
  <c r="Y173" i="41"/>
  <c r="ER173" i="51"/>
  <c r="AE176" i="42"/>
  <c r="AE182" i="42"/>
  <c r="AE186" i="42"/>
  <c r="AE191" i="42"/>
  <c r="AE195" i="42"/>
  <c r="AE179" i="42"/>
  <c r="AE175" i="42"/>
  <c r="AE174" i="42"/>
  <c r="AE173" i="42"/>
  <c r="ES173" i="51"/>
  <c r="W176" i="43"/>
  <c r="W182" i="43"/>
  <c r="W186" i="43"/>
  <c r="W191" i="43"/>
  <c r="W195" i="43"/>
  <c r="W179" i="43"/>
  <c r="W175" i="43"/>
  <c r="W174" i="43"/>
  <c r="W173" i="43"/>
  <c r="ET173" i="51"/>
  <c r="AE176" i="44"/>
  <c r="AE182" i="44"/>
  <c r="AE186" i="44"/>
  <c r="AE191" i="44"/>
  <c r="AE195" i="44"/>
  <c r="AE179" i="44"/>
  <c r="AE175" i="44"/>
  <c r="AE174" i="44"/>
  <c r="AE173" i="44"/>
  <c r="EU173" i="51"/>
  <c r="W176" i="46"/>
  <c r="W182" i="46"/>
  <c r="W186" i="46"/>
  <c r="W191" i="46"/>
  <c r="W195" i="46"/>
  <c r="W179" i="46"/>
  <c r="W175" i="46"/>
  <c r="W174" i="46"/>
  <c r="W173" i="46"/>
  <c r="EV173" i="51"/>
  <c r="Q176" i="45"/>
  <c r="Q182" i="45"/>
  <c r="Q186" i="45"/>
  <c r="Q191" i="45"/>
  <c r="Q195" i="45"/>
  <c r="Q179" i="45"/>
  <c r="Q175" i="45"/>
  <c r="Q174" i="45"/>
  <c r="Q173" i="45"/>
  <c r="EW173" i="51"/>
  <c r="Q176" i="47"/>
  <c r="Q182" i="47"/>
  <c r="Q186" i="47"/>
  <c r="Q191" i="47"/>
  <c r="Q195" i="47"/>
  <c r="Q179" i="47"/>
  <c r="Q175" i="47"/>
  <c r="Q174" i="47"/>
  <c r="Q173" i="47"/>
  <c r="EX173" i="51"/>
  <c r="W176" i="48"/>
  <c r="W182" i="48"/>
  <c r="W186" i="48"/>
  <c r="W191" i="48"/>
  <c r="W195" i="48"/>
  <c r="W179" i="48"/>
  <c r="W175" i="48"/>
  <c r="W174" i="48"/>
  <c r="W173" i="48"/>
  <c r="EY173" i="51"/>
  <c r="EC174" i="51"/>
  <c r="ED174" i="51"/>
  <c r="EE174" i="51"/>
  <c r="EF174" i="51"/>
  <c r="EG174" i="51"/>
  <c r="EH174" i="51"/>
  <c r="EI174" i="51"/>
  <c r="EJ174" i="51"/>
  <c r="EK174" i="51"/>
  <c r="EL174" i="51"/>
  <c r="EM174" i="51"/>
  <c r="EN174" i="51"/>
  <c r="EO174" i="51"/>
  <c r="EP174" i="51"/>
  <c r="EQ174" i="51"/>
  <c r="ER174" i="51"/>
  <c r="ES174" i="51"/>
  <c r="ET174" i="51"/>
  <c r="EU174" i="51"/>
  <c r="EV174" i="51"/>
  <c r="EW174" i="51"/>
  <c r="EX174" i="51"/>
  <c r="EY174" i="51"/>
  <c r="EA174" i="51"/>
  <c r="EC175" i="51"/>
  <c r="ED175" i="51"/>
  <c r="EE175" i="51"/>
  <c r="EF175" i="51"/>
  <c r="EG175" i="51"/>
  <c r="EH175" i="51"/>
  <c r="EI175" i="51"/>
  <c r="EJ175" i="51"/>
  <c r="EK175" i="51"/>
  <c r="EL175" i="51"/>
  <c r="EM175" i="51"/>
  <c r="EN175" i="51"/>
  <c r="EO175" i="51"/>
  <c r="EP175" i="51"/>
  <c r="EQ175" i="51"/>
  <c r="ER175" i="51"/>
  <c r="ES175" i="51"/>
  <c r="ET175" i="51"/>
  <c r="EU175" i="51"/>
  <c r="EV175" i="51"/>
  <c r="EW175" i="51"/>
  <c r="EX175" i="51"/>
  <c r="EY175" i="51"/>
  <c r="EC176" i="51"/>
  <c r="ED176" i="51"/>
  <c r="EE176" i="51"/>
  <c r="EF176" i="51"/>
  <c r="EG176" i="51"/>
  <c r="EH176" i="51"/>
  <c r="EI176" i="51"/>
  <c r="EJ176" i="51"/>
  <c r="EK176" i="51"/>
  <c r="EL176" i="51"/>
  <c r="EM176" i="51"/>
  <c r="EN176" i="51"/>
  <c r="EO176" i="51"/>
  <c r="EP176" i="51"/>
  <c r="EQ176" i="51"/>
  <c r="ER176" i="51"/>
  <c r="ES176" i="51"/>
  <c r="ET176" i="51"/>
  <c r="EU176" i="51"/>
  <c r="EV176" i="51"/>
  <c r="EW176" i="51"/>
  <c r="EX176" i="51"/>
  <c r="EY176" i="51"/>
  <c r="EA176" i="51"/>
  <c r="EC177" i="51"/>
  <c r="ED177" i="51"/>
  <c r="EE177" i="51"/>
  <c r="EF177" i="51"/>
  <c r="EG177" i="51"/>
  <c r="EH177" i="51"/>
  <c r="EI177" i="51"/>
  <c r="EJ177" i="51"/>
  <c r="EK177" i="51"/>
  <c r="EL177" i="51"/>
  <c r="EM177" i="51"/>
  <c r="EN177" i="51"/>
  <c r="EO177" i="51"/>
  <c r="EP177" i="51"/>
  <c r="EQ177" i="51"/>
  <c r="ER177" i="51"/>
  <c r="ES177" i="51"/>
  <c r="ET177" i="51"/>
  <c r="EU177" i="51"/>
  <c r="EV177" i="51"/>
  <c r="EW177" i="51"/>
  <c r="EX177" i="51"/>
  <c r="EY177" i="51"/>
  <c r="EC178" i="51"/>
  <c r="ED178" i="51"/>
  <c r="EE178" i="51"/>
  <c r="EF178" i="51"/>
  <c r="EG178" i="51"/>
  <c r="EH178" i="51"/>
  <c r="EI178" i="51"/>
  <c r="EJ178" i="51"/>
  <c r="EK178" i="51"/>
  <c r="EL178" i="51"/>
  <c r="EM178" i="51"/>
  <c r="EN178" i="51"/>
  <c r="EO178" i="51"/>
  <c r="EP178" i="51"/>
  <c r="EQ178" i="51"/>
  <c r="ER178" i="51"/>
  <c r="ES178" i="51"/>
  <c r="ET178" i="51"/>
  <c r="EU178" i="51"/>
  <c r="EV178" i="51"/>
  <c r="EW178" i="51"/>
  <c r="EX178" i="51"/>
  <c r="EY178" i="51"/>
  <c r="EA178" i="51"/>
  <c r="EC179" i="51"/>
  <c r="ED179" i="51"/>
  <c r="EE179" i="51"/>
  <c r="EF179" i="51"/>
  <c r="EG179" i="51"/>
  <c r="EH179" i="51"/>
  <c r="EI179" i="51"/>
  <c r="EJ179" i="51"/>
  <c r="EK179" i="51"/>
  <c r="EL179" i="51"/>
  <c r="EM179" i="51"/>
  <c r="EN179" i="51"/>
  <c r="EO179" i="51"/>
  <c r="EP179" i="51"/>
  <c r="EQ179" i="51"/>
  <c r="ER179" i="51"/>
  <c r="ES179" i="51"/>
  <c r="ET179" i="51"/>
  <c r="EU179" i="51"/>
  <c r="EV179" i="51"/>
  <c r="EW179" i="51"/>
  <c r="EX179" i="51"/>
  <c r="EY179" i="51"/>
  <c r="EA179" i="51"/>
  <c r="EC180" i="51"/>
  <c r="ED180" i="51"/>
  <c r="EE180" i="51"/>
  <c r="EF180" i="51"/>
  <c r="EG180" i="51"/>
  <c r="EH180" i="51"/>
  <c r="EI180" i="51"/>
  <c r="EJ180" i="51"/>
  <c r="EK180" i="51"/>
  <c r="EL180" i="51"/>
  <c r="EM180" i="51"/>
  <c r="EN180" i="51"/>
  <c r="EO180" i="51"/>
  <c r="EP180" i="51"/>
  <c r="EQ180" i="51"/>
  <c r="ER180" i="51"/>
  <c r="ES180" i="51"/>
  <c r="ET180" i="51"/>
  <c r="EU180" i="51"/>
  <c r="EV180" i="51"/>
  <c r="EW180" i="51"/>
  <c r="EX180" i="51"/>
  <c r="EY180" i="51"/>
  <c r="EA180" i="51"/>
  <c r="EC181" i="51"/>
  <c r="ED181" i="51"/>
  <c r="EE181" i="51"/>
  <c r="EF181" i="51"/>
  <c r="EG181" i="51"/>
  <c r="EH181" i="51"/>
  <c r="EI181" i="51"/>
  <c r="EJ181" i="51"/>
  <c r="EK181" i="51"/>
  <c r="EL181" i="51"/>
  <c r="EM181" i="51"/>
  <c r="EN181" i="51"/>
  <c r="EO181" i="51"/>
  <c r="EP181" i="51"/>
  <c r="EQ181" i="51"/>
  <c r="ER181" i="51"/>
  <c r="ES181" i="51"/>
  <c r="ET181" i="51"/>
  <c r="EU181" i="51"/>
  <c r="EV181" i="51"/>
  <c r="EW181" i="51"/>
  <c r="EX181" i="51"/>
  <c r="EY181" i="51"/>
  <c r="EC182" i="51"/>
  <c r="ED182" i="51"/>
  <c r="EE182" i="51"/>
  <c r="EF182" i="51"/>
  <c r="EG182" i="51"/>
  <c r="EH182" i="51"/>
  <c r="EI182" i="51"/>
  <c r="EJ182" i="51"/>
  <c r="EK182" i="51"/>
  <c r="EL182" i="51"/>
  <c r="EM182" i="51"/>
  <c r="EN182" i="51"/>
  <c r="EO182" i="51"/>
  <c r="EP182" i="51"/>
  <c r="EQ182" i="51"/>
  <c r="ER182" i="51"/>
  <c r="ES182" i="51"/>
  <c r="ET182" i="51"/>
  <c r="EU182" i="51"/>
  <c r="EV182" i="51"/>
  <c r="EW182" i="51"/>
  <c r="EX182" i="51"/>
  <c r="EY182" i="51"/>
  <c r="EA182" i="51"/>
  <c r="EC183" i="51"/>
  <c r="ED183" i="51"/>
  <c r="EE183" i="51"/>
  <c r="EF183" i="51"/>
  <c r="EG183" i="51"/>
  <c r="EH183" i="51"/>
  <c r="EI183" i="51"/>
  <c r="EJ183" i="51"/>
  <c r="EK183" i="51"/>
  <c r="EL183" i="51"/>
  <c r="EM183" i="51"/>
  <c r="EN183" i="51"/>
  <c r="EO183" i="51"/>
  <c r="EP183" i="51"/>
  <c r="EQ183" i="51"/>
  <c r="ER183" i="51"/>
  <c r="ES183" i="51"/>
  <c r="ET183" i="51"/>
  <c r="EU183" i="51"/>
  <c r="EV183" i="51"/>
  <c r="EW183" i="51"/>
  <c r="EX183" i="51"/>
  <c r="EY183" i="51"/>
  <c r="EC184" i="51"/>
  <c r="ED184" i="51"/>
  <c r="EE184" i="51"/>
  <c r="EF184" i="51"/>
  <c r="EG184" i="51"/>
  <c r="EH184" i="51"/>
  <c r="EI184" i="51"/>
  <c r="EJ184" i="51"/>
  <c r="EK184" i="51"/>
  <c r="EL184" i="51"/>
  <c r="EM184" i="51"/>
  <c r="EN184" i="51"/>
  <c r="EO184" i="51"/>
  <c r="EP184" i="51"/>
  <c r="EQ184" i="51"/>
  <c r="ER184" i="51"/>
  <c r="ES184" i="51"/>
  <c r="ET184" i="51"/>
  <c r="EU184" i="51"/>
  <c r="EV184" i="51"/>
  <c r="EW184" i="51"/>
  <c r="EX184" i="51"/>
  <c r="EY184" i="51"/>
  <c r="EA184" i="51"/>
  <c r="EC185" i="51"/>
  <c r="ED185" i="51"/>
  <c r="EE185" i="51"/>
  <c r="EF185" i="51"/>
  <c r="EG185" i="51"/>
  <c r="EH185" i="51"/>
  <c r="EI185" i="51"/>
  <c r="EJ185" i="51"/>
  <c r="EK185" i="51"/>
  <c r="EL185" i="51"/>
  <c r="EM185" i="51"/>
  <c r="EN185" i="51"/>
  <c r="EO185" i="51"/>
  <c r="EP185" i="51"/>
  <c r="EQ185" i="51"/>
  <c r="ER185" i="51"/>
  <c r="ES185" i="51"/>
  <c r="ET185" i="51"/>
  <c r="EU185" i="51"/>
  <c r="EV185" i="51"/>
  <c r="EW185" i="51"/>
  <c r="EX185" i="51"/>
  <c r="EY185" i="51"/>
  <c r="EC186" i="51"/>
  <c r="ED186" i="51"/>
  <c r="EE186" i="51"/>
  <c r="EF186" i="51"/>
  <c r="EG186" i="51"/>
  <c r="EH186" i="51"/>
  <c r="EI186" i="51"/>
  <c r="EJ186" i="51"/>
  <c r="EK186" i="51"/>
  <c r="EL186" i="51"/>
  <c r="EM186" i="51"/>
  <c r="EN186" i="51"/>
  <c r="EO186" i="51"/>
  <c r="EP186" i="51"/>
  <c r="EQ186" i="51"/>
  <c r="ER186" i="51"/>
  <c r="ES186" i="51"/>
  <c r="ET186" i="51"/>
  <c r="EU186" i="51"/>
  <c r="EV186" i="51"/>
  <c r="EW186" i="51"/>
  <c r="EX186" i="51"/>
  <c r="EY186" i="51"/>
  <c r="EA186" i="51"/>
  <c r="EC187" i="51"/>
  <c r="ED187" i="51"/>
  <c r="EE187" i="51"/>
  <c r="EF187" i="51"/>
  <c r="EG187" i="51"/>
  <c r="EH187" i="51"/>
  <c r="EI187" i="51"/>
  <c r="EJ187" i="51"/>
  <c r="EK187" i="51"/>
  <c r="EL187" i="51"/>
  <c r="EM187" i="51"/>
  <c r="EN187" i="51"/>
  <c r="EO187" i="51"/>
  <c r="EP187" i="51"/>
  <c r="EQ187" i="51"/>
  <c r="ER187" i="51"/>
  <c r="ES187" i="51"/>
  <c r="ET187" i="51"/>
  <c r="EU187" i="51"/>
  <c r="EV187" i="51"/>
  <c r="EW187" i="51"/>
  <c r="EX187" i="51"/>
  <c r="EY187" i="51"/>
  <c r="EC188" i="51"/>
  <c r="ED188" i="51"/>
  <c r="EE188" i="51"/>
  <c r="EF188" i="51"/>
  <c r="EG188" i="51"/>
  <c r="EH188" i="51"/>
  <c r="EI188" i="51"/>
  <c r="EJ188" i="51"/>
  <c r="EK188" i="51"/>
  <c r="EL188" i="51"/>
  <c r="EM188" i="51"/>
  <c r="EN188" i="51"/>
  <c r="EO188" i="51"/>
  <c r="EP188" i="51"/>
  <c r="EQ188" i="51"/>
  <c r="ER188" i="51"/>
  <c r="ES188" i="51"/>
  <c r="ET188" i="51"/>
  <c r="EU188" i="51"/>
  <c r="EV188" i="51"/>
  <c r="EW188" i="51"/>
  <c r="EX188" i="51"/>
  <c r="EY188" i="51"/>
  <c r="EA188" i="51"/>
  <c r="EC189" i="51"/>
  <c r="ED189" i="51"/>
  <c r="EE189" i="51"/>
  <c r="EF189" i="51"/>
  <c r="EG189" i="51"/>
  <c r="EH189" i="51"/>
  <c r="EI189" i="51"/>
  <c r="EJ189" i="51"/>
  <c r="EK189" i="51"/>
  <c r="EL189" i="51"/>
  <c r="EM189" i="51"/>
  <c r="EN189" i="51"/>
  <c r="EO189" i="51"/>
  <c r="EP189" i="51"/>
  <c r="EQ189" i="51"/>
  <c r="ER189" i="51"/>
  <c r="ES189" i="51"/>
  <c r="ET189" i="51"/>
  <c r="EU189" i="51"/>
  <c r="EV189" i="51"/>
  <c r="EW189" i="51"/>
  <c r="EX189" i="51"/>
  <c r="EY189" i="51"/>
  <c r="EC190" i="51"/>
  <c r="ED190" i="51"/>
  <c r="EE190" i="51"/>
  <c r="EF190" i="51"/>
  <c r="EG190" i="51"/>
  <c r="EH190" i="51"/>
  <c r="EI190" i="51"/>
  <c r="EJ190" i="51"/>
  <c r="EK190" i="51"/>
  <c r="EL190" i="51"/>
  <c r="EM190" i="51"/>
  <c r="EN190" i="51"/>
  <c r="EO190" i="51"/>
  <c r="EP190" i="51"/>
  <c r="EQ190" i="51"/>
  <c r="ER190" i="51"/>
  <c r="ES190" i="51"/>
  <c r="ET190" i="51"/>
  <c r="EU190" i="51"/>
  <c r="EV190" i="51"/>
  <c r="EW190" i="51"/>
  <c r="EX190" i="51"/>
  <c r="EY190" i="51"/>
  <c r="EA190" i="51"/>
  <c r="EC191" i="51"/>
  <c r="ED191" i="51"/>
  <c r="EE191" i="51"/>
  <c r="EF191" i="51"/>
  <c r="EG191" i="51"/>
  <c r="EH191" i="51"/>
  <c r="EI191" i="51"/>
  <c r="EJ191" i="51"/>
  <c r="EK191" i="51"/>
  <c r="EL191" i="51"/>
  <c r="EM191" i="51"/>
  <c r="EN191" i="51"/>
  <c r="EO191" i="51"/>
  <c r="EP191" i="51"/>
  <c r="EQ191" i="51"/>
  <c r="ER191" i="51"/>
  <c r="ES191" i="51"/>
  <c r="ET191" i="51"/>
  <c r="EU191" i="51"/>
  <c r="EV191" i="51"/>
  <c r="EW191" i="51"/>
  <c r="EX191" i="51"/>
  <c r="EY191" i="51"/>
  <c r="EC192" i="51"/>
  <c r="ED192" i="51"/>
  <c r="EE192" i="51"/>
  <c r="EF192" i="51"/>
  <c r="EG192" i="51"/>
  <c r="EH192" i="51"/>
  <c r="EI192" i="51"/>
  <c r="EJ192" i="51"/>
  <c r="EK192" i="51"/>
  <c r="EL192" i="51"/>
  <c r="EM192" i="51"/>
  <c r="EN192" i="51"/>
  <c r="EO192" i="51"/>
  <c r="EP192" i="51"/>
  <c r="EQ192" i="51"/>
  <c r="ER192" i="51"/>
  <c r="ES192" i="51"/>
  <c r="ET192" i="51"/>
  <c r="EU192" i="51"/>
  <c r="EV192" i="51"/>
  <c r="EW192" i="51"/>
  <c r="EX192" i="51"/>
  <c r="EY192" i="51"/>
  <c r="EA192" i="51"/>
  <c r="EC193" i="51"/>
  <c r="ED193" i="51"/>
  <c r="EE193" i="51"/>
  <c r="EF193" i="51"/>
  <c r="EG193" i="51"/>
  <c r="EH193" i="51"/>
  <c r="EI193" i="51"/>
  <c r="EJ193" i="51"/>
  <c r="EK193" i="51"/>
  <c r="EL193" i="51"/>
  <c r="EM193" i="51"/>
  <c r="EN193" i="51"/>
  <c r="EO193" i="51"/>
  <c r="EP193" i="51"/>
  <c r="EQ193" i="51"/>
  <c r="ER193" i="51"/>
  <c r="ES193" i="51"/>
  <c r="ET193" i="51"/>
  <c r="EU193" i="51"/>
  <c r="EV193" i="51"/>
  <c r="EW193" i="51"/>
  <c r="EX193" i="51"/>
  <c r="EY193" i="51"/>
  <c r="EC194" i="51"/>
  <c r="ED194" i="51"/>
  <c r="EE194" i="51"/>
  <c r="EF194" i="51"/>
  <c r="EG194" i="51"/>
  <c r="EH194" i="51"/>
  <c r="EI194" i="51"/>
  <c r="EJ194" i="51"/>
  <c r="EK194" i="51"/>
  <c r="EL194" i="51"/>
  <c r="EM194" i="51"/>
  <c r="EN194" i="51"/>
  <c r="EO194" i="51"/>
  <c r="EP194" i="51"/>
  <c r="EQ194" i="51"/>
  <c r="ER194" i="51"/>
  <c r="ES194" i="51"/>
  <c r="ET194" i="51"/>
  <c r="EU194" i="51"/>
  <c r="EV194" i="51"/>
  <c r="EW194" i="51"/>
  <c r="EX194" i="51"/>
  <c r="EY194" i="51"/>
  <c r="EA194" i="51"/>
  <c r="EC195" i="51"/>
  <c r="ED195" i="51"/>
  <c r="EE195" i="51"/>
  <c r="EF195" i="51"/>
  <c r="EG195" i="51"/>
  <c r="EH195" i="51"/>
  <c r="EI195" i="51"/>
  <c r="EJ195" i="51"/>
  <c r="EK195" i="51"/>
  <c r="EL195" i="51"/>
  <c r="EM195" i="51"/>
  <c r="EN195" i="51"/>
  <c r="EO195" i="51"/>
  <c r="EP195" i="51"/>
  <c r="EQ195" i="51"/>
  <c r="ER195" i="51"/>
  <c r="ES195" i="51"/>
  <c r="ET195" i="51"/>
  <c r="EU195" i="51"/>
  <c r="EV195" i="51"/>
  <c r="EW195" i="51"/>
  <c r="EX195" i="51"/>
  <c r="EY195" i="51"/>
  <c r="EC196" i="51"/>
  <c r="ED196" i="51"/>
  <c r="EE196" i="51"/>
  <c r="EF196" i="51"/>
  <c r="EG196" i="51"/>
  <c r="EH196" i="51"/>
  <c r="EI196" i="51"/>
  <c r="EJ196" i="51"/>
  <c r="EK196" i="51"/>
  <c r="EL196" i="51"/>
  <c r="EM196" i="51"/>
  <c r="EN196" i="51"/>
  <c r="EO196" i="51"/>
  <c r="EP196" i="51"/>
  <c r="EQ196" i="51"/>
  <c r="ER196" i="51"/>
  <c r="ES196" i="51"/>
  <c r="ET196" i="51"/>
  <c r="EU196" i="51"/>
  <c r="EV196" i="51"/>
  <c r="EW196" i="51"/>
  <c r="EX196" i="51"/>
  <c r="EY196" i="51"/>
  <c r="EA196" i="51"/>
  <c r="EC197" i="51"/>
  <c r="ED197" i="51"/>
  <c r="EE197" i="51"/>
  <c r="EF197" i="51"/>
  <c r="EG197" i="51"/>
  <c r="EH197" i="51"/>
  <c r="EI197" i="51"/>
  <c r="EJ197" i="51"/>
  <c r="EK197" i="51"/>
  <c r="EL197" i="51"/>
  <c r="EM197" i="51"/>
  <c r="EN197" i="51"/>
  <c r="EO197" i="51"/>
  <c r="EP197" i="51"/>
  <c r="EQ197" i="51"/>
  <c r="ER197" i="51"/>
  <c r="ES197" i="51"/>
  <c r="ET197" i="51"/>
  <c r="EU197" i="51"/>
  <c r="EV197" i="51"/>
  <c r="EW197" i="51"/>
  <c r="EX197" i="51"/>
  <c r="EY197" i="51"/>
  <c r="EC198" i="51"/>
  <c r="ED198" i="51"/>
  <c r="EE198" i="51"/>
  <c r="EF198" i="51"/>
  <c r="EG198" i="51"/>
  <c r="EH198" i="51"/>
  <c r="EI198" i="51"/>
  <c r="EJ198" i="51"/>
  <c r="EK198" i="51"/>
  <c r="EL198" i="51"/>
  <c r="EM198" i="51"/>
  <c r="EN198" i="51"/>
  <c r="EO198" i="51"/>
  <c r="EP198" i="51"/>
  <c r="EQ198" i="51"/>
  <c r="ER198" i="51"/>
  <c r="ES198" i="51"/>
  <c r="ET198" i="51"/>
  <c r="EU198" i="51"/>
  <c r="EV198" i="51"/>
  <c r="EW198" i="51"/>
  <c r="EX198" i="51"/>
  <c r="EY198" i="51"/>
  <c r="EA198" i="51"/>
  <c r="EC199" i="51"/>
  <c r="ED199" i="51"/>
  <c r="EE199" i="51"/>
  <c r="EF199" i="51"/>
  <c r="EG199" i="51"/>
  <c r="EH199" i="51"/>
  <c r="EI199" i="51"/>
  <c r="EJ199" i="51"/>
  <c r="EK199" i="51"/>
  <c r="EL199" i="51"/>
  <c r="EM199" i="51"/>
  <c r="EN199" i="51"/>
  <c r="EO199" i="51"/>
  <c r="EP199" i="51"/>
  <c r="EQ199" i="51"/>
  <c r="ER199" i="51"/>
  <c r="ES199" i="51"/>
  <c r="ET199" i="51"/>
  <c r="EU199" i="51"/>
  <c r="EV199" i="51"/>
  <c r="EW199" i="51"/>
  <c r="EX199" i="51"/>
  <c r="EY199" i="51"/>
  <c r="EC200" i="51"/>
  <c r="ED200" i="51"/>
  <c r="EE200" i="51"/>
  <c r="EF200" i="51"/>
  <c r="EG200" i="51"/>
  <c r="EH200" i="51"/>
  <c r="EI200" i="51"/>
  <c r="EJ200" i="51"/>
  <c r="EK200" i="51"/>
  <c r="EL200" i="51"/>
  <c r="EM200" i="51"/>
  <c r="EN200" i="51"/>
  <c r="EO200" i="51"/>
  <c r="EP200" i="51"/>
  <c r="EQ200" i="51"/>
  <c r="ER200" i="51"/>
  <c r="ES200" i="51"/>
  <c r="ET200" i="51"/>
  <c r="EU200" i="51"/>
  <c r="EV200" i="51"/>
  <c r="EW200" i="51"/>
  <c r="EX200" i="51"/>
  <c r="EY200" i="51"/>
  <c r="EA200" i="51"/>
  <c r="EC201" i="51"/>
  <c r="ED201" i="51"/>
  <c r="EE201" i="51"/>
  <c r="EF201" i="51"/>
  <c r="EG201" i="51"/>
  <c r="EH201" i="51"/>
  <c r="EI201" i="51"/>
  <c r="EJ201" i="51"/>
  <c r="EK201" i="51"/>
  <c r="EL201" i="51"/>
  <c r="EM201" i="51"/>
  <c r="EN201" i="51"/>
  <c r="EO201" i="51"/>
  <c r="EP201" i="51"/>
  <c r="EQ201" i="51"/>
  <c r="ER201" i="51"/>
  <c r="ES201" i="51"/>
  <c r="ET201" i="51"/>
  <c r="EU201" i="51"/>
  <c r="EV201" i="51"/>
  <c r="EW201" i="51"/>
  <c r="EX201" i="51"/>
  <c r="EY201" i="51"/>
  <c r="EC202" i="51"/>
  <c r="ED202" i="51"/>
  <c r="EE202" i="51"/>
  <c r="EF202" i="51"/>
  <c r="EG202" i="51"/>
  <c r="EH202" i="51"/>
  <c r="EI202" i="51"/>
  <c r="EJ202" i="51"/>
  <c r="EK202" i="51"/>
  <c r="EL202" i="51"/>
  <c r="EM202" i="51"/>
  <c r="EN202" i="51"/>
  <c r="EO202" i="51"/>
  <c r="EP202" i="51"/>
  <c r="EQ202" i="51"/>
  <c r="ER202" i="51"/>
  <c r="ES202" i="51"/>
  <c r="ET202" i="51"/>
  <c r="EU202" i="51"/>
  <c r="EV202" i="51"/>
  <c r="EW202" i="51"/>
  <c r="EX202" i="51"/>
  <c r="EY202" i="51"/>
  <c r="EA202" i="51"/>
  <c r="EA8" i="51"/>
  <c r="EA9" i="51"/>
  <c r="EA10" i="51"/>
  <c r="EA11" i="51"/>
  <c r="EA12" i="51"/>
  <c r="EA13" i="51"/>
  <c r="EA14" i="51"/>
  <c r="EA15" i="51"/>
  <c r="EA16" i="51"/>
  <c r="EA17" i="51"/>
  <c r="EA18" i="51"/>
  <c r="EA19" i="51"/>
  <c r="EA20" i="51"/>
  <c r="EA21" i="51"/>
  <c r="EA22" i="51"/>
  <c r="EA23" i="51"/>
  <c r="EA24" i="51"/>
  <c r="EA25" i="51"/>
  <c r="EA26" i="51"/>
  <c r="EA27" i="51"/>
  <c r="EA28" i="51"/>
  <c r="EA29" i="51"/>
  <c r="EA30" i="51"/>
  <c r="EA31" i="51"/>
  <c r="EA32" i="51"/>
  <c r="EA33" i="51"/>
  <c r="EA34" i="51"/>
  <c r="EA35" i="51"/>
  <c r="EA36" i="51"/>
  <c r="EA37" i="51"/>
  <c r="EA38" i="51"/>
  <c r="EA39" i="51"/>
  <c r="EA40" i="51"/>
  <c r="EA41" i="51"/>
  <c r="EA42" i="51"/>
  <c r="EA43" i="51"/>
  <c r="EA44" i="51"/>
  <c r="EA45" i="51"/>
  <c r="EA46" i="51"/>
  <c r="EA47" i="51"/>
  <c r="EA48" i="51"/>
  <c r="EA49" i="51"/>
  <c r="EA50" i="51"/>
  <c r="EA51" i="51"/>
  <c r="EA52" i="51"/>
  <c r="EA53" i="51"/>
  <c r="EA54" i="51"/>
  <c r="EA55" i="51"/>
  <c r="EA56" i="51"/>
  <c r="EA57" i="51"/>
  <c r="EA58" i="51"/>
  <c r="EA59" i="51"/>
  <c r="EA60" i="51"/>
  <c r="EA61" i="51"/>
  <c r="EA62" i="51"/>
  <c r="EA63" i="51"/>
  <c r="EA64" i="51"/>
  <c r="EA65" i="51"/>
  <c r="EA66" i="51"/>
  <c r="EA67" i="51"/>
  <c r="EA68" i="51"/>
  <c r="EA69" i="51"/>
  <c r="EA70" i="51"/>
  <c r="EA71" i="51"/>
  <c r="EA72" i="51"/>
  <c r="EA73" i="51"/>
  <c r="EA74" i="51"/>
  <c r="EA75" i="51"/>
  <c r="EA76" i="51"/>
  <c r="EA77" i="51"/>
  <c r="EA78" i="51"/>
  <c r="EA79" i="51"/>
  <c r="EA80" i="51"/>
  <c r="EA81" i="51"/>
  <c r="EA82" i="51"/>
  <c r="EA83" i="51"/>
  <c r="EA84" i="51"/>
  <c r="EA85" i="51"/>
  <c r="EA86" i="51"/>
  <c r="EA87" i="51"/>
  <c r="EA88" i="51"/>
  <c r="EA89" i="51"/>
  <c r="EA90" i="51"/>
  <c r="EA91" i="51"/>
  <c r="EA92" i="51"/>
  <c r="EA93" i="51"/>
  <c r="EA94" i="51"/>
  <c r="EA95" i="51"/>
  <c r="EA96" i="51"/>
  <c r="EA97" i="51"/>
  <c r="EA98" i="51"/>
  <c r="EA99" i="51"/>
  <c r="EA100" i="51"/>
  <c r="EA101" i="51"/>
  <c r="EA102" i="51"/>
  <c r="EA103" i="51"/>
  <c r="EA104" i="51"/>
  <c r="EA105" i="51"/>
  <c r="EA106" i="51"/>
  <c r="EA107" i="51"/>
  <c r="EA108" i="51"/>
  <c r="EA109" i="51"/>
  <c r="EA110" i="51"/>
  <c r="EA111" i="51"/>
  <c r="EA112" i="51"/>
  <c r="EA113" i="51"/>
  <c r="EA114" i="51"/>
  <c r="EA115" i="51"/>
  <c r="EA116" i="51"/>
  <c r="EA117" i="51"/>
  <c r="EA118" i="51"/>
  <c r="EA119" i="51"/>
  <c r="EA120" i="51"/>
  <c r="EA121" i="51"/>
  <c r="EA122" i="51"/>
  <c r="EA123" i="51"/>
  <c r="EA124" i="51"/>
  <c r="EA125" i="51"/>
  <c r="EA126" i="51"/>
  <c r="EA127" i="51"/>
  <c r="EA128" i="51"/>
  <c r="EA129" i="51"/>
  <c r="EA130" i="51"/>
  <c r="EA131" i="51"/>
  <c r="EA132" i="51"/>
  <c r="EA133" i="51"/>
  <c r="EA134" i="51"/>
  <c r="EA135" i="51"/>
  <c r="EA136" i="51"/>
  <c r="EA137" i="51"/>
  <c r="EA138" i="51"/>
  <c r="EA139" i="51"/>
  <c r="EA140" i="51"/>
  <c r="EA141" i="51"/>
  <c r="EA142" i="51"/>
  <c r="EA143" i="51"/>
  <c r="EA144" i="51"/>
  <c r="EA145" i="51"/>
  <c r="EA146" i="51"/>
  <c r="EA147" i="51"/>
  <c r="EA148" i="51"/>
  <c r="EA149" i="51"/>
  <c r="EA150" i="51"/>
  <c r="EA151" i="51"/>
  <c r="EA152" i="51"/>
  <c r="EA153" i="51"/>
  <c r="EA154" i="51"/>
  <c r="EA155" i="51"/>
  <c r="EA156" i="51"/>
  <c r="EA157" i="51"/>
  <c r="EA158" i="51"/>
  <c r="EA159" i="51"/>
  <c r="EA160" i="51"/>
  <c r="EA161" i="51"/>
  <c r="EA162" i="51"/>
  <c r="EA163" i="51"/>
  <c r="EA164" i="51"/>
  <c r="EA165" i="51"/>
  <c r="EA166" i="51"/>
  <c r="EA167" i="51"/>
  <c r="EA168" i="51"/>
  <c r="EA169" i="51"/>
  <c r="EA171" i="51"/>
  <c r="EA173" i="51"/>
  <c r="EA175" i="51"/>
  <c r="EA177" i="51"/>
  <c r="EA181" i="51"/>
  <c r="EA183" i="51"/>
  <c r="EA185" i="51"/>
  <c r="EA187" i="51"/>
  <c r="EA189" i="51"/>
  <c r="EA191" i="51"/>
  <c r="EA193" i="51"/>
  <c r="EA195" i="51"/>
  <c r="EA197" i="51"/>
  <c r="EA199" i="51"/>
  <c r="EA201" i="51"/>
  <c r="AR12" i="2"/>
  <c r="AR19" i="2"/>
  <c r="AR23" i="2"/>
  <c r="AR30" i="2"/>
  <c r="AR35" i="2"/>
  <c r="AR41" i="2"/>
  <c r="AR11" i="2"/>
  <c r="AR52" i="2"/>
  <c r="AR61" i="2"/>
  <c r="AR65" i="2"/>
  <c r="AR47" i="2"/>
  <c r="AR68" i="2"/>
  <c r="AR76" i="2"/>
  <c r="AR72" i="2"/>
  <c r="AR85" i="2"/>
  <c r="AR89" i="2"/>
  <c r="AR93" i="2"/>
  <c r="AR67" i="2"/>
  <c r="AR99" i="2"/>
  <c r="AR105" i="2"/>
  <c r="AR113" i="2"/>
  <c r="AR120" i="2"/>
  <c r="AR127" i="2"/>
  <c r="AR98" i="2"/>
  <c r="AR10" i="2"/>
  <c r="AR140" i="2"/>
  <c r="AR144" i="2"/>
  <c r="AR148" i="2"/>
  <c r="AR152" i="2"/>
  <c r="AR157" i="2"/>
  <c r="AR143" i="2"/>
  <c r="AR142" i="2"/>
  <c r="AR160" i="2"/>
  <c r="AR159" i="2"/>
  <c r="AR9" i="2"/>
  <c r="AR165" i="2"/>
  <c r="AR168" i="2"/>
  <c r="AR164" i="2"/>
  <c r="AR171" i="2"/>
  <c r="AR163" i="2"/>
  <c r="AR8" i="2"/>
  <c r="AS12" i="2"/>
  <c r="AS19" i="2"/>
  <c r="AS23" i="2"/>
  <c r="AS30" i="2"/>
  <c r="AS35" i="2"/>
  <c r="AS41" i="2"/>
  <c r="AS11" i="2"/>
  <c r="AS52" i="2"/>
  <c r="AS61" i="2"/>
  <c r="AS65" i="2"/>
  <c r="AS47" i="2"/>
  <c r="AS68" i="2"/>
  <c r="AS76" i="2"/>
  <c r="AS72" i="2"/>
  <c r="AS85" i="2"/>
  <c r="AS89" i="2"/>
  <c r="AS93" i="2"/>
  <c r="AS67" i="2"/>
  <c r="AS99" i="2"/>
  <c r="AS105" i="2"/>
  <c r="AS113" i="2"/>
  <c r="AS120" i="2"/>
  <c r="AS128" i="2"/>
  <c r="AS127" i="2"/>
  <c r="AS98" i="2"/>
  <c r="AS10" i="2"/>
  <c r="AS140" i="2"/>
  <c r="AS144" i="2"/>
  <c r="AS148" i="2"/>
  <c r="AS152" i="2"/>
  <c r="AS157" i="2"/>
  <c r="AS143" i="2"/>
  <c r="AS142" i="2"/>
  <c r="AS160" i="2"/>
  <c r="AS159" i="2"/>
  <c r="AS9" i="2"/>
  <c r="AS165" i="2"/>
  <c r="AS168" i="2"/>
  <c r="AS164" i="2"/>
  <c r="AS171" i="2"/>
  <c r="AS163" i="2"/>
  <c r="AS8" i="2"/>
  <c r="AT12" i="2"/>
  <c r="AT19" i="2"/>
  <c r="AT23" i="2"/>
  <c r="AT30" i="2"/>
  <c r="AT35" i="2"/>
  <c r="AT41" i="2"/>
  <c r="AT11" i="2"/>
  <c r="AT52" i="2"/>
  <c r="AT61" i="2"/>
  <c r="AT65" i="2"/>
  <c r="AT47" i="2"/>
  <c r="AT68" i="2"/>
  <c r="AT76" i="2"/>
  <c r="AT72" i="2"/>
  <c r="AT85" i="2"/>
  <c r="AT89" i="2"/>
  <c r="AT93" i="2"/>
  <c r="AT67" i="2"/>
  <c r="AT99" i="2"/>
  <c r="AT105" i="2"/>
  <c r="AT113" i="2"/>
  <c r="AT120" i="2"/>
  <c r="AT128" i="2"/>
  <c r="AT127" i="2"/>
  <c r="AT98" i="2"/>
  <c r="AT10" i="2"/>
  <c r="AT140" i="2"/>
  <c r="AT144" i="2"/>
  <c r="AT148" i="2"/>
  <c r="AT152" i="2"/>
  <c r="AT157" i="2"/>
  <c r="AT143" i="2"/>
  <c r="AT142" i="2"/>
  <c r="AT160" i="2"/>
  <c r="AT159" i="2"/>
  <c r="AT9" i="2"/>
  <c r="AT165" i="2"/>
  <c r="AT168" i="2"/>
  <c r="AT164" i="2"/>
  <c r="AT171" i="2"/>
  <c r="AT163" i="2"/>
  <c r="AT8" i="2"/>
  <c r="AU12" i="2"/>
  <c r="AU19" i="2"/>
  <c r="AU23" i="2"/>
  <c r="AU30" i="2"/>
  <c r="AU35" i="2"/>
  <c r="AU41" i="2"/>
  <c r="AU11" i="2"/>
  <c r="AU52" i="2"/>
  <c r="AU61" i="2"/>
  <c r="AU65" i="2"/>
  <c r="AU47" i="2"/>
  <c r="AU68" i="2"/>
  <c r="AU76" i="2"/>
  <c r="AU72" i="2"/>
  <c r="AU85" i="2"/>
  <c r="AU89" i="2"/>
  <c r="AU93" i="2"/>
  <c r="AU67" i="2"/>
  <c r="AU99" i="2"/>
  <c r="AU105" i="2"/>
  <c r="AU113" i="2"/>
  <c r="AU120" i="2"/>
  <c r="AU128" i="2"/>
  <c r="AU127" i="2"/>
  <c r="AU98" i="2"/>
  <c r="AU10" i="2"/>
  <c r="AU140" i="2"/>
  <c r="AU144" i="2"/>
  <c r="AU148" i="2"/>
  <c r="AU152" i="2"/>
  <c r="AU157" i="2"/>
  <c r="AU143" i="2"/>
  <c r="AU142" i="2"/>
  <c r="AU160" i="2"/>
  <c r="AU159" i="2"/>
  <c r="AU9" i="2"/>
  <c r="AU165" i="2"/>
  <c r="AU168" i="2"/>
  <c r="AU164" i="2"/>
  <c r="AU171" i="2"/>
  <c r="AU163" i="2"/>
  <c r="AU8" i="2"/>
  <c r="AV12" i="2"/>
  <c r="AV19" i="2"/>
  <c r="AV23" i="2"/>
  <c r="AV30" i="2"/>
  <c r="AV35" i="2"/>
  <c r="AV41" i="2"/>
  <c r="AV11" i="2"/>
  <c r="AV52" i="2"/>
  <c r="AV61" i="2"/>
  <c r="AV65" i="2"/>
  <c r="AV47" i="2"/>
  <c r="AV68" i="2"/>
  <c r="AV76" i="2"/>
  <c r="AV72" i="2"/>
  <c r="AV85" i="2"/>
  <c r="AV89" i="2"/>
  <c r="AV93" i="2"/>
  <c r="AV67" i="2"/>
  <c r="AV99" i="2"/>
  <c r="AV105" i="2"/>
  <c r="AV113" i="2"/>
  <c r="AV120" i="2"/>
  <c r="AV128" i="2"/>
  <c r="AV127" i="2"/>
  <c r="AV98" i="2"/>
  <c r="AV10" i="2"/>
  <c r="AV140" i="2"/>
  <c r="AV144" i="2"/>
  <c r="AV148" i="2"/>
  <c r="AV152" i="2"/>
  <c r="AV157" i="2"/>
  <c r="AV143" i="2"/>
  <c r="AV142" i="2"/>
  <c r="AV160" i="2"/>
  <c r="AV159" i="2"/>
  <c r="AV9" i="2"/>
  <c r="AV165" i="2"/>
  <c r="AV168" i="2"/>
  <c r="AV164" i="2"/>
  <c r="AV171" i="2"/>
  <c r="AV163" i="2"/>
  <c r="AV8" i="2"/>
  <c r="AW12" i="2"/>
  <c r="AW19" i="2"/>
  <c r="AW23" i="2"/>
  <c r="AW30" i="2"/>
  <c r="AW35" i="2"/>
  <c r="AW41" i="2"/>
  <c r="AW11" i="2"/>
  <c r="AW52" i="2"/>
  <c r="AW61" i="2"/>
  <c r="AW65" i="2"/>
  <c r="AW47" i="2"/>
  <c r="AW68" i="2"/>
  <c r="AW76" i="2"/>
  <c r="AW72" i="2"/>
  <c r="AW85" i="2"/>
  <c r="AW89" i="2"/>
  <c r="AW93" i="2"/>
  <c r="AW67" i="2"/>
  <c r="AW99" i="2"/>
  <c r="AW105" i="2"/>
  <c r="AW113" i="2"/>
  <c r="AW120" i="2"/>
  <c r="AW128" i="2"/>
  <c r="AW127" i="2"/>
  <c r="AW98" i="2"/>
  <c r="AW10" i="2"/>
  <c r="AW140" i="2"/>
  <c r="AW144" i="2"/>
  <c r="AW148" i="2"/>
  <c r="AW152" i="2"/>
  <c r="AW157" i="2"/>
  <c r="AW143" i="2"/>
  <c r="AW142" i="2"/>
  <c r="AW160" i="2"/>
  <c r="AW159" i="2"/>
  <c r="AW9" i="2"/>
  <c r="AW165" i="2"/>
  <c r="AW168" i="2"/>
  <c r="AW164" i="2"/>
  <c r="AW171" i="2"/>
  <c r="AW163" i="2"/>
  <c r="AW8" i="2"/>
  <c r="AX12" i="2"/>
  <c r="AX19" i="2"/>
  <c r="AX23" i="2"/>
  <c r="AX30" i="2"/>
  <c r="AX35" i="2"/>
  <c r="AX41" i="2"/>
  <c r="AX11" i="2"/>
  <c r="AX52" i="2"/>
  <c r="AX61" i="2"/>
  <c r="AX65" i="2"/>
  <c r="AX47" i="2"/>
  <c r="AX68" i="2"/>
  <c r="AX76" i="2"/>
  <c r="AX72" i="2"/>
  <c r="AX85" i="2"/>
  <c r="AX89" i="2"/>
  <c r="AX93" i="2"/>
  <c r="AX67" i="2"/>
  <c r="AX99" i="2"/>
  <c r="AX105" i="2"/>
  <c r="AX113" i="2"/>
  <c r="AX120" i="2"/>
  <c r="AX128" i="2"/>
  <c r="AX127" i="2"/>
  <c r="AX98" i="2"/>
  <c r="AX10" i="2"/>
  <c r="AX140" i="2"/>
  <c r="AX144" i="2"/>
  <c r="AX148" i="2"/>
  <c r="AX152" i="2"/>
  <c r="AX157" i="2"/>
  <c r="AX143" i="2"/>
  <c r="AX142" i="2"/>
  <c r="AX160" i="2"/>
  <c r="AX159" i="2"/>
  <c r="AX9" i="2"/>
  <c r="AX165" i="2"/>
  <c r="AX168" i="2"/>
  <c r="AX164" i="2"/>
  <c r="AX171" i="2"/>
  <c r="AX163" i="2"/>
  <c r="AX8" i="2"/>
  <c r="AY12" i="2"/>
  <c r="AY19" i="2"/>
  <c r="AY23" i="2"/>
  <c r="AY30" i="2"/>
  <c r="AY35" i="2"/>
  <c r="AY41" i="2"/>
  <c r="AY11" i="2"/>
  <c r="AY52" i="2"/>
  <c r="AY61" i="2"/>
  <c r="AY65" i="2"/>
  <c r="AY47" i="2"/>
  <c r="AY68" i="2"/>
  <c r="AY76" i="2"/>
  <c r="AY72" i="2"/>
  <c r="AY85" i="2"/>
  <c r="AY89" i="2"/>
  <c r="AY93" i="2"/>
  <c r="AY67" i="2"/>
  <c r="AY99" i="2"/>
  <c r="AY105" i="2"/>
  <c r="AY113" i="2"/>
  <c r="AY120" i="2"/>
  <c r="AY128" i="2"/>
  <c r="AY127" i="2"/>
  <c r="AY98" i="2"/>
  <c r="AY10" i="2"/>
  <c r="AY140" i="2"/>
  <c r="AY144" i="2"/>
  <c r="AY148" i="2"/>
  <c r="AY152" i="2"/>
  <c r="AY157" i="2"/>
  <c r="AY143" i="2"/>
  <c r="AY142" i="2"/>
  <c r="AY160" i="2"/>
  <c r="AY159" i="2"/>
  <c r="AY9" i="2"/>
  <c r="AY165" i="2"/>
  <c r="AY168" i="2"/>
  <c r="AY164" i="2"/>
  <c r="AY171" i="2"/>
  <c r="AY163" i="2"/>
  <c r="AY8" i="2"/>
  <c r="AZ12" i="2"/>
  <c r="AZ19" i="2"/>
  <c r="AZ23" i="2"/>
  <c r="AZ30" i="2"/>
  <c r="AZ35" i="2"/>
  <c r="AZ41" i="2"/>
  <c r="AZ11" i="2"/>
  <c r="AZ52" i="2"/>
  <c r="AZ61" i="2"/>
  <c r="AZ65" i="2"/>
  <c r="AZ47" i="2"/>
  <c r="AZ68" i="2"/>
  <c r="AZ76" i="2"/>
  <c r="AZ72" i="2"/>
  <c r="AZ85" i="2"/>
  <c r="AZ89" i="2"/>
  <c r="AZ93" i="2"/>
  <c r="AZ67" i="2"/>
  <c r="AZ99" i="2"/>
  <c r="AZ105" i="2"/>
  <c r="AZ113" i="2"/>
  <c r="AZ120" i="2"/>
  <c r="AZ128" i="2"/>
  <c r="AZ127" i="2"/>
  <c r="AZ98" i="2"/>
  <c r="AZ10" i="2"/>
  <c r="AZ140" i="2"/>
  <c r="AZ144" i="2"/>
  <c r="AZ148" i="2"/>
  <c r="AZ152" i="2"/>
  <c r="AZ157" i="2"/>
  <c r="AZ143" i="2"/>
  <c r="AZ142" i="2"/>
  <c r="AZ160" i="2"/>
  <c r="AZ159" i="2"/>
  <c r="AZ9" i="2"/>
  <c r="AZ165" i="2"/>
  <c r="AZ168" i="2"/>
  <c r="AZ164" i="2"/>
  <c r="AZ171" i="2"/>
  <c r="AZ163" i="2"/>
  <c r="AZ8" i="2"/>
  <c r="AQ8" i="2"/>
  <c r="BA12" i="2"/>
  <c r="BA19" i="2"/>
  <c r="BA23" i="2"/>
  <c r="BA30" i="2"/>
  <c r="BA35" i="2"/>
  <c r="BA41" i="2"/>
  <c r="BA11" i="2"/>
  <c r="BA52" i="2"/>
  <c r="BA61" i="2"/>
  <c r="BA65" i="2"/>
  <c r="BA47" i="2"/>
  <c r="BA68" i="2"/>
  <c r="BA76" i="2"/>
  <c r="BA72" i="2"/>
  <c r="BA85" i="2"/>
  <c r="BA89" i="2"/>
  <c r="BA93" i="2"/>
  <c r="BA67" i="2"/>
  <c r="BA99" i="2"/>
  <c r="BA105" i="2"/>
  <c r="BA113" i="2"/>
  <c r="BA120" i="2"/>
  <c r="BA128" i="2"/>
  <c r="BA127" i="2"/>
  <c r="BA98" i="2"/>
  <c r="BA10" i="2"/>
  <c r="BA140" i="2"/>
  <c r="BA144" i="2"/>
  <c r="BA148" i="2"/>
  <c r="BA152" i="2"/>
  <c r="BA157" i="2"/>
  <c r="BA143" i="2"/>
  <c r="BA142" i="2"/>
  <c r="BA160" i="2"/>
  <c r="BA159" i="2"/>
  <c r="BA9" i="2"/>
  <c r="BA165" i="2"/>
  <c r="BA168" i="2"/>
  <c r="BA164" i="2"/>
  <c r="BA171" i="2"/>
  <c r="BA163" i="2"/>
  <c r="BA8" i="2"/>
  <c r="AO8" i="2"/>
  <c r="AQ9" i="2"/>
  <c r="AO9" i="2"/>
  <c r="AQ10" i="2"/>
  <c r="AO10" i="2"/>
  <c r="AQ11" i="2"/>
  <c r="AO11" i="2"/>
  <c r="AQ12" i="2"/>
  <c r="AO12" i="2"/>
  <c r="AQ13" i="2"/>
  <c r="AO13" i="2"/>
  <c r="AQ14" i="2"/>
  <c r="AO14" i="2"/>
  <c r="AQ15" i="2"/>
  <c r="AO15" i="2"/>
  <c r="AQ16" i="2"/>
  <c r="AO16" i="2"/>
  <c r="AQ17" i="2"/>
  <c r="AO17" i="2"/>
  <c r="AQ18" i="2"/>
  <c r="AO18" i="2"/>
  <c r="AQ19" i="2"/>
  <c r="AO19" i="2"/>
  <c r="AQ20" i="2"/>
  <c r="AO20" i="2"/>
  <c r="AQ21" i="2"/>
  <c r="AO21" i="2"/>
  <c r="AQ22" i="2"/>
  <c r="AO22" i="2"/>
  <c r="AQ23" i="2"/>
  <c r="AO23" i="2"/>
  <c r="AQ24" i="2"/>
  <c r="AO24" i="2"/>
  <c r="AQ25" i="2"/>
  <c r="AO25" i="2"/>
  <c r="AQ26" i="2"/>
  <c r="AO26" i="2"/>
  <c r="AQ27" i="2"/>
  <c r="AO27" i="2"/>
  <c r="AQ28" i="2"/>
  <c r="AO28" i="2"/>
  <c r="AQ29" i="2"/>
  <c r="AO29" i="2"/>
  <c r="AQ30" i="2"/>
  <c r="AO30" i="2"/>
  <c r="AQ31" i="2"/>
  <c r="AO31" i="2"/>
  <c r="AQ32" i="2"/>
  <c r="AO32" i="2"/>
  <c r="AQ33" i="2"/>
  <c r="AO33" i="2"/>
  <c r="AQ34" i="2"/>
  <c r="AO34" i="2"/>
  <c r="AQ35" i="2"/>
  <c r="AO35" i="2"/>
  <c r="AQ36" i="2"/>
  <c r="AO36" i="2"/>
  <c r="AQ37" i="2"/>
  <c r="AO37" i="2"/>
  <c r="AQ38" i="2"/>
  <c r="AO38" i="2"/>
  <c r="AQ39" i="2"/>
  <c r="AO39" i="2"/>
  <c r="AQ40" i="2"/>
  <c r="AO40" i="2"/>
  <c r="AQ41" i="2"/>
  <c r="AO41" i="2"/>
  <c r="AQ42" i="2"/>
  <c r="AO42" i="2"/>
  <c r="AQ43" i="2"/>
  <c r="AO43" i="2"/>
  <c r="AQ44" i="2"/>
  <c r="AO44" i="2"/>
  <c r="AQ45" i="2"/>
  <c r="AO45" i="2"/>
  <c r="AQ46" i="2"/>
  <c r="AO46" i="2"/>
  <c r="AQ47" i="2"/>
  <c r="AO47" i="2"/>
  <c r="AQ48" i="2"/>
  <c r="AO48" i="2"/>
  <c r="AQ49" i="2"/>
  <c r="AO49" i="2"/>
  <c r="AQ50" i="2"/>
  <c r="AO50" i="2"/>
  <c r="AQ51" i="2"/>
  <c r="AO51" i="2"/>
  <c r="AQ52" i="2"/>
  <c r="AO52" i="2"/>
  <c r="AQ53" i="2"/>
  <c r="AO53" i="2"/>
  <c r="AQ54" i="2"/>
  <c r="AO54" i="2"/>
  <c r="AQ55" i="2"/>
  <c r="AO55" i="2"/>
  <c r="AQ56" i="2"/>
  <c r="AO56" i="2"/>
  <c r="AQ57" i="2"/>
  <c r="AO57" i="2"/>
  <c r="AQ58" i="2"/>
  <c r="AO58" i="2"/>
  <c r="AQ59" i="2"/>
  <c r="AO59" i="2"/>
  <c r="AQ60" i="2"/>
  <c r="AO60" i="2"/>
  <c r="AQ61" i="2"/>
  <c r="AO61" i="2"/>
  <c r="AQ62" i="2"/>
  <c r="AO62" i="2"/>
  <c r="AQ63" i="2"/>
  <c r="AO63" i="2"/>
  <c r="AQ64" i="2"/>
  <c r="AO64" i="2"/>
  <c r="AQ65" i="2"/>
  <c r="AO65" i="2"/>
  <c r="AQ66" i="2"/>
  <c r="AO66" i="2"/>
  <c r="AQ67" i="2"/>
  <c r="AO67" i="2"/>
  <c r="AQ68" i="2"/>
  <c r="AO68" i="2"/>
  <c r="AQ69" i="2"/>
  <c r="AO69" i="2"/>
  <c r="AQ70" i="2"/>
  <c r="AO70" i="2"/>
  <c r="AQ71" i="2"/>
  <c r="AO71" i="2"/>
  <c r="AQ72" i="2"/>
  <c r="AO72" i="2"/>
  <c r="AQ73" i="2"/>
  <c r="AO73" i="2"/>
  <c r="AQ74" i="2"/>
  <c r="AO74" i="2"/>
  <c r="AQ75" i="2"/>
  <c r="AO75" i="2"/>
  <c r="AQ76" i="2"/>
  <c r="AO76" i="2"/>
  <c r="AQ77" i="2"/>
  <c r="AO77" i="2"/>
  <c r="AQ78" i="2"/>
  <c r="AO78" i="2"/>
  <c r="AQ79" i="2"/>
  <c r="AO79" i="2"/>
  <c r="AQ80" i="2"/>
  <c r="AO80" i="2"/>
  <c r="AQ81" i="2"/>
  <c r="AO81" i="2"/>
  <c r="AQ82" i="2"/>
  <c r="AO82" i="2"/>
  <c r="AQ83" i="2"/>
  <c r="AO83" i="2"/>
  <c r="AQ84" i="2"/>
  <c r="AO84" i="2"/>
  <c r="AQ85" i="2"/>
  <c r="AO85" i="2"/>
  <c r="AQ86" i="2"/>
  <c r="AO86" i="2"/>
  <c r="AQ87" i="2"/>
  <c r="AO87" i="2"/>
  <c r="AQ88" i="2"/>
  <c r="AO88" i="2"/>
  <c r="AQ89" i="2"/>
  <c r="AO89" i="2"/>
  <c r="AQ90" i="2"/>
  <c r="AO90" i="2"/>
  <c r="AQ91" i="2"/>
  <c r="AO91" i="2"/>
  <c r="AQ92" i="2"/>
  <c r="AO92" i="2"/>
  <c r="AQ93" i="2"/>
  <c r="AO93" i="2"/>
  <c r="AQ94" i="2"/>
  <c r="AO94" i="2"/>
  <c r="AQ95" i="2"/>
  <c r="AO95" i="2"/>
  <c r="AQ96" i="2"/>
  <c r="AO96" i="2"/>
  <c r="AQ97" i="2"/>
  <c r="AO97" i="2"/>
  <c r="AQ98" i="2"/>
  <c r="AO98" i="2"/>
  <c r="AQ99" i="2"/>
  <c r="AO99" i="2"/>
  <c r="AQ100" i="2"/>
  <c r="AO100" i="2"/>
  <c r="AQ101" i="2"/>
  <c r="AO101" i="2"/>
  <c r="AQ102" i="2"/>
  <c r="AO102" i="2"/>
  <c r="AQ103" i="2"/>
  <c r="AO103" i="2"/>
  <c r="AQ104" i="2"/>
  <c r="AO104" i="2"/>
  <c r="AQ105" i="2"/>
  <c r="AO105" i="2"/>
  <c r="AQ106" i="2"/>
  <c r="AO106" i="2"/>
  <c r="AQ107" i="2"/>
  <c r="AO107" i="2"/>
  <c r="AQ108" i="2"/>
  <c r="AO108" i="2"/>
  <c r="AQ109" i="2"/>
  <c r="AO109" i="2"/>
  <c r="AQ110" i="2"/>
  <c r="AO110" i="2"/>
  <c r="AQ111" i="2"/>
  <c r="AO111" i="2"/>
  <c r="AQ112" i="2"/>
  <c r="AO112" i="2"/>
  <c r="AQ113" i="2"/>
  <c r="AO113" i="2"/>
  <c r="AQ114" i="2"/>
  <c r="AO114" i="2"/>
  <c r="AQ115" i="2"/>
  <c r="AO115" i="2"/>
  <c r="AQ116" i="2"/>
  <c r="AO116" i="2"/>
  <c r="AQ117" i="2"/>
  <c r="AO117" i="2"/>
  <c r="AQ118" i="2"/>
  <c r="AO118" i="2"/>
  <c r="AQ119" i="2"/>
  <c r="AO119" i="2"/>
  <c r="AQ120" i="2"/>
  <c r="AO120" i="2"/>
  <c r="AQ121" i="2"/>
  <c r="AO121" i="2"/>
  <c r="AQ122" i="2"/>
  <c r="AO122" i="2"/>
  <c r="AQ123" i="2"/>
  <c r="AO123" i="2"/>
  <c r="AQ124" i="2"/>
  <c r="AO124" i="2"/>
  <c r="AO125" i="2"/>
  <c r="AQ126" i="2"/>
  <c r="AO126" i="2"/>
  <c r="AQ127" i="2"/>
  <c r="AO127" i="2"/>
  <c r="AQ128" i="2"/>
  <c r="AO128" i="2"/>
  <c r="AQ129" i="2"/>
  <c r="AO129" i="2"/>
  <c r="AQ130" i="2"/>
  <c r="AO130" i="2"/>
  <c r="AQ131" i="2"/>
  <c r="AO131" i="2"/>
  <c r="AQ132" i="2"/>
  <c r="AO132" i="2"/>
  <c r="AQ133" i="2"/>
  <c r="AO133" i="2"/>
  <c r="AQ134" i="2"/>
  <c r="AO134" i="2"/>
  <c r="AQ135" i="2"/>
  <c r="AO135" i="2"/>
  <c r="AQ136" i="2"/>
  <c r="AO136" i="2"/>
  <c r="AQ137" i="2"/>
  <c r="AO137" i="2"/>
  <c r="AQ138" i="2"/>
  <c r="AO138" i="2"/>
  <c r="AQ139" i="2"/>
  <c r="AO139" i="2"/>
  <c r="AQ140" i="2"/>
  <c r="AO140" i="2"/>
  <c r="AQ141" i="2"/>
  <c r="AO141" i="2"/>
  <c r="AQ142" i="2"/>
  <c r="AO142" i="2"/>
  <c r="AQ143" i="2"/>
  <c r="AO143" i="2"/>
  <c r="AQ144" i="2"/>
  <c r="AO144" i="2"/>
  <c r="AQ145" i="2"/>
  <c r="AO145" i="2"/>
  <c r="AQ146" i="2"/>
  <c r="AO146" i="2"/>
  <c r="AQ147" i="2"/>
  <c r="AO147" i="2"/>
  <c r="AQ148" i="2"/>
  <c r="AO148" i="2"/>
  <c r="AQ149" i="2"/>
  <c r="AO149" i="2"/>
  <c r="AQ150" i="2"/>
  <c r="AO150" i="2"/>
  <c r="AQ151" i="2"/>
  <c r="AO151" i="2"/>
  <c r="AQ152" i="2"/>
  <c r="AO152" i="2"/>
  <c r="AQ153" i="2"/>
  <c r="AO153" i="2"/>
  <c r="AQ154" i="2"/>
  <c r="AO154" i="2"/>
  <c r="AQ155" i="2"/>
  <c r="AO155" i="2"/>
  <c r="AO156" i="2"/>
  <c r="AQ157" i="2"/>
  <c r="AO157" i="2"/>
  <c r="AQ158" i="2"/>
  <c r="AO158" i="2"/>
  <c r="AQ159" i="2"/>
  <c r="AO159" i="2"/>
  <c r="AQ160" i="2"/>
  <c r="AO160" i="2"/>
  <c r="AQ161" i="2"/>
  <c r="AO161" i="2"/>
  <c r="AQ162" i="2"/>
  <c r="AO162" i="2"/>
  <c r="AQ163" i="2"/>
  <c r="AO163" i="2"/>
  <c r="AQ164" i="2"/>
  <c r="AO164" i="2"/>
  <c r="AQ165" i="2"/>
  <c r="AO165" i="2"/>
  <c r="AQ166" i="2"/>
  <c r="AO166" i="2"/>
  <c r="AQ167" i="2"/>
  <c r="AO167" i="2"/>
  <c r="AQ168" i="2"/>
  <c r="AO168" i="2"/>
  <c r="AQ169" i="2"/>
  <c r="AO169" i="2"/>
  <c r="AQ170" i="2"/>
  <c r="AO170" i="2"/>
  <c r="AQ171" i="2"/>
  <c r="AO171" i="2"/>
  <c r="AQ172" i="2"/>
  <c r="AO172" i="2"/>
  <c r="AR176" i="2"/>
  <c r="AR182" i="2"/>
  <c r="AR186" i="2"/>
  <c r="AR191" i="2"/>
  <c r="AR195" i="2"/>
  <c r="AR179" i="2"/>
  <c r="AR175" i="2"/>
  <c r="AR174" i="2"/>
  <c r="AR173" i="2"/>
  <c r="AS176" i="2"/>
  <c r="AS182" i="2"/>
  <c r="AS186" i="2"/>
  <c r="AS191" i="2"/>
  <c r="AS195" i="2"/>
  <c r="AS179" i="2"/>
  <c r="AS175" i="2"/>
  <c r="AS174" i="2"/>
  <c r="AS173" i="2"/>
  <c r="AT176" i="2"/>
  <c r="AT182" i="2"/>
  <c r="AT186" i="2"/>
  <c r="AT191" i="2"/>
  <c r="AT195" i="2"/>
  <c r="AT179" i="2"/>
  <c r="AT175" i="2"/>
  <c r="AT174" i="2"/>
  <c r="AT173" i="2"/>
  <c r="AU176" i="2"/>
  <c r="AU182" i="2"/>
  <c r="AU186" i="2"/>
  <c r="AU191" i="2"/>
  <c r="AU195" i="2"/>
  <c r="AU179" i="2"/>
  <c r="AU175" i="2"/>
  <c r="AU174" i="2"/>
  <c r="AU173" i="2"/>
  <c r="AV176" i="2"/>
  <c r="AV182" i="2"/>
  <c r="AV186" i="2"/>
  <c r="AV191" i="2"/>
  <c r="AV195" i="2"/>
  <c r="AV179" i="2"/>
  <c r="AV175" i="2"/>
  <c r="AV174" i="2"/>
  <c r="AV173" i="2"/>
  <c r="AW176" i="2"/>
  <c r="AW182" i="2"/>
  <c r="AW186" i="2"/>
  <c r="AW191" i="2"/>
  <c r="AW195" i="2"/>
  <c r="AW179" i="2"/>
  <c r="AW175" i="2"/>
  <c r="AW174" i="2"/>
  <c r="AW173" i="2"/>
  <c r="AX176" i="2"/>
  <c r="AX182" i="2"/>
  <c r="AX186" i="2"/>
  <c r="AX191" i="2"/>
  <c r="AX195" i="2"/>
  <c r="AX179" i="2"/>
  <c r="AX175" i="2"/>
  <c r="AX174" i="2"/>
  <c r="AX173" i="2"/>
  <c r="AY176" i="2"/>
  <c r="AY182" i="2"/>
  <c r="AY186" i="2"/>
  <c r="AY191" i="2"/>
  <c r="AY195" i="2"/>
  <c r="AY179" i="2"/>
  <c r="AY175" i="2"/>
  <c r="AY174" i="2"/>
  <c r="AY173" i="2"/>
  <c r="AZ176" i="2"/>
  <c r="AZ182" i="2"/>
  <c r="AZ186" i="2"/>
  <c r="AZ191" i="2"/>
  <c r="AZ195" i="2"/>
  <c r="AZ179" i="2"/>
  <c r="AZ175" i="2"/>
  <c r="AZ174" i="2"/>
  <c r="AZ173" i="2"/>
  <c r="AQ173" i="2"/>
  <c r="BA176" i="2"/>
  <c r="BA182" i="2"/>
  <c r="BA186" i="2"/>
  <c r="BA191" i="2"/>
  <c r="BA195" i="2"/>
  <c r="BA179" i="2"/>
  <c r="BA175" i="2"/>
  <c r="BA174" i="2"/>
  <c r="BA173" i="2"/>
  <c r="AO173" i="2"/>
  <c r="AQ174" i="2"/>
  <c r="AO174" i="2"/>
  <c r="AQ175" i="2"/>
  <c r="AO175" i="2"/>
  <c r="AQ176" i="2"/>
  <c r="AO176" i="2"/>
  <c r="AQ177" i="2"/>
  <c r="AO177" i="2"/>
  <c r="AQ178" i="2"/>
  <c r="AO178" i="2"/>
  <c r="AQ179" i="2"/>
  <c r="AO179" i="2"/>
  <c r="AQ180" i="2"/>
  <c r="AO180" i="2"/>
  <c r="AQ181" i="2"/>
  <c r="AO181" i="2"/>
  <c r="AQ182" i="2"/>
  <c r="AO182" i="2"/>
  <c r="AQ183" i="2"/>
  <c r="AO183" i="2"/>
  <c r="AQ184" i="2"/>
  <c r="AO184" i="2"/>
  <c r="AQ185" i="2"/>
  <c r="AO185" i="2"/>
  <c r="AQ186" i="2"/>
  <c r="AO186" i="2"/>
  <c r="AQ187" i="2"/>
  <c r="AO187" i="2"/>
  <c r="AQ188" i="2"/>
  <c r="AO188" i="2"/>
  <c r="AQ189" i="2"/>
  <c r="AO189" i="2"/>
  <c r="AQ190" i="2"/>
  <c r="AO190" i="2"/>
  <c r="AQ191" i="2"/>
  <c r="AO191" i="2"/>
  <c r="AQ192" i="2"/>
  <c r="AO192" i="2"/>
  <c r="AQ193" i="2"/>
  <c r="AO193" i="2"/>
  <c r="AQ194" i="2"/>
  <c r="AO194" i="2"/>
  <c r="AQ195" i="2"/>
  <c r="AO195" i="2"/>
  <c r="AQ196" i="2"/>
  <c r="AO196" i="2"/>
  <c r="AQ197" i="2"/>
  <c r="AO197" i="2"/>
  <c r="AQ198" i="2"/>
  <c r="AO198" i="2"/>
  <c r="AQ199" i="2"/>
  <c r="AO199" i="2"/>
  <c r="AQ200" i="2"/>
  <c r="AO200" i="2"/>
  <c r="AQ201" i="2"/>
  <c r="AO201" i="2"/>
  <c r="AQ202" i="2"/>
  <c r="AO202" i="2"/>
  <c r="W7" i="48"/>
  <c r="EY7" i="51"/>
  <c r="Q7" i="47"/>
  <c r="EX7" i="51"/>
  <c r="Q7" i="45"/>
  <c r="EW7" i="51"/>
  <c r="W7" i="46"/>
  <c r="EV7" i="51"/>
  <c r="AE7" i="44"/>
  <c r="EU7" i="51"/>
  <c r="W7" i="43"/>
  <c r="ET7" i="51"/>
  <c r="AE7" i="42"/>
  <c r="ES7" i="51"/>
  <c r="Y7" i="41"/>
  <c r="ER7" i="51"/>
  <c r="AC7" i="40"/>
  <c r="EQ7" i="51"/>
  <c r="AA7" i="39"/>
  <c r="EP7" i="51"/>
  <c r="U7" i="38"/>
  <c r="EO7" i="51"/>
  <c r="AC7" i="37"/>
  <c r="EN7" i="51"/>
  <c r="AC7" i="36"/>
  <c r="EM7" i="51"/>
  <c r="AC7" i="33"/>
  <c r="EL7" i="51"/>
  <c r="Y7" i="34"/>
  <c r="EK7" i="51"/>
  <c r="AC7" i="35"/>
  <c r="EJ7" i="51"/>
  <c r="AG7" i="32"/>
  <c r="EI7" i="51"/>
  <c r="AC7" i="31"/>
  <c r="EH7" i="51"/>
  <c r="AO7" i="29"/>
  <c r="EG7" i="51"/>
  <c r="AM7" i="28"/>
  <c r="EF7" i="51"/>
  <c r="AS7" i="30"/>
  <c r="EE7" i="51"/>
  <c r="AU7" i="27"/>
  <c r="ED7" i="51"/>
  <c r="AI7" i="26"/>
  <c r="EC7" i="51"/>
  <c r="AD12" i="2"/>
  <c r="AD19" i="2"/>
  <c r="AD23" i="2"/>
  <c r="AD30" i="2"/>
  <c r="AD35" i="2"/>
  <c r="AD41" i="2"/>
  <c r="AD11" i="2"/>
  <c r="AD61" i="2"/>
  <c r="AD65" i="2"/>
  <c r="AD47" i="2"/>
  <c r="AD68" i="2"/>
  <c r="AD76" i="2"/>
  <c r="AD72" i="2"/>
  <c r="AD85" i="2"/>
  <c r="AD89" i="2"/>
  <c r="AD93" i="2"/>
  <c r="AD67" i="2"/>
  <c r="AD99" i="2"/>
  <c r="AD105" i="2"/>
  <c r="AD113" i="2"/>
  <c r="AD120" i="2"/>
  <c r="AD128" i="2"/>
  <c r="AD127" i="2"/>
  <c r="AD98" i="2"/>
  <c r="AD10" i="2"/>
  <c r="AD140" i="2"/>
  <c r="AD144" i="2"/>
  <c r="AD148" i="2"/>
  <c r="AD152" i="2"/>
  <c r="AD157" i="2"/>
  <c r="AD143" i="2"/>
  <c r="AD142" i="2"/>
  <c r="AD160" i="2"/>
  <c r="AD159" i="2"/>
  <c r="AD9" i="2"/>
  <c r="AD165" i="2"/>
  <c r="AD168" i="2"/>
  <c r="AD164" i="2"/>
  <c r="AD171" i="2"/>
  <c r="AD163" i="2"/>
  <c r="AD8" i="2"/>
  <c r="DC8" i="51"/>
  <c r="AH12" i="26"/>
  <c r="AH19" i="26"/>
  <c r="AH23" i="26"/>
  <c r="AH30" i="26"/>
  <c r="AH35" i="26"/>
  <c r="AH41" i="26"/>
  <c r="AH11" i="26"/>
  <c r="AH52" i="26"/>
  <c r="AH61" i="26"/>
  <c r="AH65" i="26"/>
  <c r="AH47" i="26"/>
  <c r="AH68" i="26"/>
  <c r="AH76" i="26"/>
  <c r="AH72" i="26"/>
  <c r="AH85" i="26"/>
  <c r="AH89" i="26"/>
  <c r="AH93" i="26"/>
  <c r="AH67" i="26"/>
  <c r="AH99" i="26"/>
  <c r="AH105" i="26"/>
  <c r="AH113" i="26"/>
  <c r="AH120" i="26"/>
  <c r="AH128" i="26"/>
  <c r="AH127" i="26"/>
  <c r="AH98" i="26"/>
  <c r="AH10" i="26"/>
  <c r="AH140" i="26"/>
  <c r="AH144" i="26"/>
  <c r="AH148" i="26"/>
  <c r="AH152" i="26"/>
  <c r="AH157" i="26"/>
  <c r="AH143" i="26"/>
  <c r="AH142" i="26"/>
  <c r="AH160" i="26"/>
  <c r="AH159" i="26"/>
  <c r="AH9" i="26"/>
  <c r="AH165" i="26"/>
  <c r="AH168" i="26"/>
  <c r="AH164" i="26"/>
  <c r="AH171" i="26"/>
  <c r="AH163" i="26"/>
  <c r="AH8" i="26"/>
  <c r="DD8" i="51"/>
  <c r="AT12" i="27"/>
  <c r="AT19" i="27"/>
  <c r="AT23" i="27"/>
  <c r="AT30" i="27"/>
  <c r="AT35" i="27"/>
  <c r="AT41" i="27"/>
  <c r="AT11" i="27"/>
  <c r="AT52" i="27"/>
  <c r="AT61" i="27"/>
  <c r="AT65" i="27"/>
  <c r="AT47" i="27"/>
  <c r="AT68" i="27"/>
  <c r="AT76" i="27"/>
  <c r="AT72" i="27"/>
  <c r="AT85" i="27"/>
  <c r="AT89" i="27"/>
  <c r="AT93" i="27"/>
  <c r="AT67" i="27"/>
  <c r="AT99" i="27"/>
  <c r="AT105" i="27"/>
  <c r="AT113" i="27"/>
  <c r="AT120" i="27"/>
  <c r="AT128" i="27"/>
  <c r="AT127" i="27"/>
  <c r="AT98" i="27"/>
  <c r="AT10" i="27"/>
  <c r="AT140" i="27"/>
  <c r="AT144" i="27"/>
  <c r="AT148" i="27"/>
  <c r="AT152" i="27"/>
  <c r="AT157" i="27"/>
  <c r="AT143" i="27"/>
  <c r="AT142" i="27"/>
  <c r="AT160" i="27"/>
  <c r="AT159" i="27"/>
  <c r="AT9" i="27"/>
  <c r="AT165" i="27"/>
  <c r="AT168" i="27"/>
  <c r="AT164" i="27"/>
  <c r="AT171" i="27"/>
  <c r="AT163" i="27"/>
  <c r="AT8" i="27"/>
  <c r="DE8" i="51"/>
  <c r="AR12" i="30"/>
  <c r="AR19" i="30"/>
  <c r="AR23" i="30"/>
  <c r="AR30" i="30"/>
  <c r="AR35" i="30"/>
  <c r="AR41" i="30"/>
  <c r="AR11" i="30"/>
  <c r="AR52" i="30"/>
  <c r="AR61" i="30"/>
  <c r="AR65" i="30"/>
  <c r="AR47" i="30"/>
  <c r="AR68" i="30"/>
  <c r="AR72" i="30"/>
  <c r="AR85" i="30"/>
  <c r="AR89" i="30"/>
  <c r="AR93" i="30"/>
  <c r="AR67" i="30"/>
  <c r="AR99" i="30"/>
  <c r="AR105" i="30"/>
  <c r="AR113" i="30"/>
  <c r="AR120" i="30"/>
  <c r="AR128" i="30"/>
  <c r="AR127" i="30"/>
  <c r="AR98" i="30"/>
  <c r="AR10" i="30"/>
  <c r="AR140" i="30"/>
  <c r="AR144" i="30"/>
  <c r="AR148" i="30"/>
  <c r="AR152" i="30"/>
  <c r="AR157" i="30"/>
  <c r="AR143" i="30"/>
  <c r="AR142" i="30"/>
  <c r="AR160" i="30"/>
  <c r="AR159" i="30"/>
  <c r="AR9" i="30"/>
  <c r="AR165" i="30"/>
  <c r="AR168" i="30"/>
  <c r="AR164" i="30"/>
  <c r="AR171" i="30"/>
  <c r="AR163" i="30"/>
  <c r="AR8" i="30"/>
  <c r="DF8" i="51"/>
  <c r="AL12" i="28"/>
  <c r="AL19" i="28"/>
  <c r="AL23" i="28"/>
  <c r="AL30" i="28"/>
  <c r="AL35" i="28"/>
  <c r="AL41" i="28"/>
  <c r="AL11" i="28"/>
  <c r="AL52" i="28"/>
  <c r="AL61" i="28"/>
  <c r="AL65" i="28"/>
  <c r="AL47" i="28"/>
  <c r="AL68" i="28"/>
  <c r="AL76" i="28"/>
  <c r="AL72" i="28"/>
  <c r="AL85" i="28"/>
  <c r="AL89" i="28"/>
  <c r="AL93" i="28"/>
  <c r="AL67" i="28"/>
  <c r="AL99" i="28"/>
  <c r="AL105" i="28"/>
  <c r="AL113" i="28"/>
  <c r="AL120" i="28"/>
  <c r="AL128" i="28"/>
  <c r="AL127" i="28"/>
  <c r="AL98" i="28"/>
  <c r="AL10" i="28"/>
  <c r="AL140" i="28"/>
  <c r="AL144" i="28"/>
  <c r="AL148" i="28"/>
  <c r="AL152" i="28"/>
  <c r="AL157" i="28"/>
  <c r="AL143" i="28"/>
  <c r="AL142" i="28"/>
  <c r="AL160" i="28"/>
  <c r="AL159" i="28"/>
  <c r="AL9" i="28"/>
  <c r="AL165" i="28"/>
  <c r="AL168" i="28"/>
  <c r="AL164" i="28"/>
  <c r="AL171" i="28"/>
  <c r="AL163" i="28"/>
  <c r="AL8" i="28"/>
  <c r="DG8" i="51"/>
  <c r="AN12" i="29"/>
  <c r="AN19" i="29"/>
  <c r="AN23" i="29"/>
  <c r="AN30" i="29"/>
  <c r="AN35" i="29"/>
  <c r="AN41" i="29"/>
  <c r="AN11" i="29"/>
  <c r="AN52" i="29"/>
  <c r="AN61" i="29"/>
  <c r="AN65" i="29"/>
  <c r="AN47" i="29"/>
  <c r="AN68" i="29"/>
  <c r="AN76" i="29"/>
  <c r="AN72" i="29"/>
  <c r="AN85" i="29"/>
  <c r="AN89" i="29"/>
  <c r="AN93" i="29"/>
  <c r="AN67" i="29"/>
  <c r="AN99" i="29"/>
  <c r="AN105" i="29"/>
  <c r="AN113" i="29"/>
  <c r="AN120" i="29"/>
  <c r="AN128" i="29"/>
  <c r="AN127" i="29"/>
  <c r="AN98" i="29"/>
  <c r="AN10" i="29"/>
  <c r="AN140" i="29"/>
  <c r="AN144" i="29"/>
  <c r="AN148" i="29"/>
  <c r="AN152" i="29"/>
  <c r="AN157" i="29"/>
  <c r="AN143" i="29"/>
  <c r="AN142" i="29"/>
  <c r="AN160" i="29"/>
  <c r="AN159" i="29"/>
  <c r="AN9" i="29"/>
  <c r="AN165" i="29"/>
  <c r="AN168" i="29"/>
  <c r="AN164" i="29"/>
  <c r="AN171" i="29"/>
  <c r="AN163" i="29"/>
  <c r="AN8" i="29"/>
  <c r="DH8" i="51"/>
  <c r="AB12" i="31"/>
  <c r="AB19" i="31"/>
  <c r="AB23" i="31"/>
  <c r="AB30" i="31"/>
  <c r="AB35" i="31"/>
  <c r="AB41" i="31"/>
  <c r="AB11" i="31"/>
  <c r="AB52" i="31"/>
  <c r="AB61" i="31"/>
  <c r="AB65" i="31"/>
  <c r="AB47" i="31"/>
  <c r="AB68" i="31"/>
  <c r="AB76" i="31"/>
  <c r="AB72" i="31"/>
  <c r="AB85" i="31"/>
  <c r="AB89" i="31"/>
  <c r="AB93" i="31"/>
  <c r="AB67" i="31"/>
  <c r="AB99" i="31"/>
  <c r="AB105" i="31"/>
  <c r="AB113" i="31"/>
  <c r="AB120" i="31"/>
  <c r="AB128" i="31"/>
  <c r="AB127" i="31"/>
  <c r="AB98" i="31"/>
  <c r="AB10" i="31"/>
  <c r="AB140" i="31"/>
  <c r="AB144" i="31"/>
  <c r="AB148" i="31"/>
  <c r="AB152" i="31"/>
  <c r="AB157" i="31"/>
  <c r="AB143" i="31"/>
  <c r="AB142" i="31"/>
  <c r="AB160" i="31"/>
  <c r="AB159" i="31"/>
  <c r="AB9" i="31"/>
  <c r="AB165" i="31"/>
  <c r="AB168" i="31"/>
  <c r="AB164" i="31"/>
  <c r="AB171" i="31"/>
  <c r="AB163" i="31"/>
  <c r="AB8" i="31"/>
  <c r="DI8" i="51"/>
  <c r="AF12" i="32"/>
  <c r="AF19" i="32"/>
  <c r="AF23" i="32"/>
  <c r="AF30" i="32"/>
  <c r="AF35" i="32"/>
  <c r="AF41" i="32"/>
  <c r="AF11" i="32"/>
  <c r="AF52" i="32"/>
  <c r="AF61" i="32"/>
  <c r="AF65" i="32"/>
  <c r="AF47" i="32"/>
  <c r="AF68" i="32"/>
  <c r="AF76" i="32"/>
  <c r="AF72" i="32"/>
  <c r="AF85" i="32"/>
  <c r="AF89" i="32"/>
  <c r="AF93" i="32"/>
  <c r="AF67" i="32"/>
  <c r="AF99" i="32"/>
  <c r="AF105" i="32"/>
  <c r="AF113" i="32"/>
  <c r="AF120" i="32"/>
  <c r="AF128" i="32"/>
  <c r="AF127" i="32"/>
  <c r="AF98" i="32"/>
  <c r="AF10" i="32"/>
  <c r="AF140" i="32"/>
  <c r="AF144" i="32"/>
  <c r="AF148" i="32"/>
  <c r="AF152" i="32"/>
  <c r="AF157" i="32"/>
  <c r="AF143" i="32"/>
  <c r="AF142" i="32"/>
  <c r="AF160" i="32"/>
  <c r="AF159" i="32"/>
  <c r="AF9" i="32"/>
  <c r="AF165" i="32"/>
  <c r="AF168" i="32"/>
  <c r="AF164" i="32"/>
  <c r="AF171" i="32"/>
  <c r="AF163" i="32"/>
  <c r="AF8" i="32"/>
  <c r="DJ8" i="51"/>
  <c r="AB12" i="35"/>
  <c r="AB19" i="35"/>
  <c r="AB23" i="35"/>
  <c r="AB30" i="35"/>
  <c r="AB35" i="35"/>
  <c r="AB41" i="35"/>
  <c r="AB11" i="35"/>
  <c r="AB52" i="35"/>
  <c r="AB61" i="35"/>
  <c r="AB65" i="35"/>
  <c r="AB47" i="35"/>
  <c r="AB68" i="35"/>
  <c r="AB76" i="35"/>
  <c r="AB72" i="35"/>
  <c r="AB85" i="35"/>
  <c r="AB89" i="35"/>
  <c r="AB93" i="35"/>
  <c r="AB67" i="35"/>
  <c r="AB99" i="35"/>
  <c r="AB105" i="35"/>
  <c r="AB113" i="35"/>
  <c r="AB120" i="35"/>
  <c r="AB128" i="35"/>
  <c r="AB127" i="35"/>
  <c r="AB98" i="35"/>
  <c r="AB10" i="35"/>
  <c r="AB140" i="35"/>
  <c r="AB144" i="35"/>
  <c r="AB148" i="35"/>
  <c r="AB152" i="35"/>
  <c r="AB157" i="35"/>
  <c r="AB143" i="35"/>
  <c r="AB142" i="35"/>
  <c r="AB160" i="35"/>
  <c r="AB159" i="35"/>
  <c r="AB9" i="35"/>
  <c r="AB165" i="35"/>
  <c r="AB168" i="35"/>
  <c r="AB164" i="35"/>
  <c r="AB171" i="35"/>
  <c r="AB163" i="35"/>
  <c r="AB8" i="35"/>
  <c r="DK8" i="51"/>
  <c r="X12" i="34"/>
  <c r="X19" i="34"/>
  <c r="X23" i="34"/>
  <c r="X30" i="34"/>
  <c r="X35" i="34"/>
  <c r="X41" i="34"/>
  <c r="X11" i="34"/>
  <c r="X52" i="34"/>
  <c r="X61" i="34"/>
  <c r="X65" i="34"/>
  <c r="X47" i="34"/>
  <c r="X68" i="34"/>
  <c r="X76" i="34"/>
  <c r="X72" i="34"/>
  <c r="X85" i="34"/>
  <c r="X89" i="34"/>
  <c r="X93" i="34"/>
  <c r="X67" i="34"/>
  <c r="X99" i="34"/>
  <c r="X105" i="34"/>
  <c r="X113" i="34"/>
  <c r="X120" i="34"/>
  <c r="X128" i="34"/>
  <c r="X127" i="34"/>
  <c r="X98" i="34"/>
  <c r="X10" i="34"/>
  <c r="X140" i="34"/>
  <c r="X144" i="34"/>
  <c r="X148" i="34"/>
  <c r="X152" i="34"/>
  <c r="X157" i="34"/>
  <c r="X143" i="34"/>
  <c r="X142" i="34"/>
  <c r="X160" i="34"/>
  <c r="X159" i="34"/>
  <c r="X9" i="34"/>
  <c r="X165" i="34"/>
  <c r="X168" i="34"/>
  <c r="X164" i="34"/>
  <c r="X171" i="34"/>
  <c r="X163" i="34"/>
  <c r="X8" i="34"/>
  <c r="DL8" i="51"/>
  <c r="AB12" i="33"/>
  <c r="AB19" i="33"/>
  <c r="AB23" i="33"/>
  <c r="AB30" i="33"/>
  <c r="AB35" i="33"/>
  <c r="AB41" i="33"/>
  <c r="AB11" i="33"/>
  <c r="AB52" i="33"/>
  <c r="AB61" i="33"/>
  <c r="AB65" i="33"/>
  <c r="AB47" i="33"/>
  <c r="AB68" i="33"/>
  <c r="AB76" i="33"/>
  <c r="AB72" i="33"/>
  <c r="AB85" i="33"/>
  <c r="AB89" i="33"/>
  <c r="AB93" i="33"/>
  <c r="AB67" i="33"/>
  <c r="AB99" i="33"/>
  <c r="AB105" i="33"/>
  <c r="AB113" i="33"/>
  <c r="AB120" i="33"/>
  <c r="AB128" i="33"/>
  <c r="AB127" i="33"/>
  <c r="AB98" i="33"/>
  <c r="AB10" i="33"/>
  <c r="AB140" i="33"/>
  <c r="AB144" i="33"/>
  <c r="AB148" i="33"/>
  <c r="AB152" i="33"/>
  <c r="AB157" i="33"/>
  <c r="AB143" i="33"/>
  <c r="AB142" i="33"/>
  <c r="AB160" i="33"/>
  <c r="AB159" i="33"/>
  <c r="AB9" i="33"/>
  <c r="AB165" i="33"/>
  <c r="AB168" i="33"/>
  <c r="AB164" i="33"/>
  <c r="AB171" i="33"/>
  <c r="AB163" i="33"/>
  <c r="AB8" i="33"/>
  <c r="DM8" i="51"/>
  <c r="AB12" i="36"/>
  <c r="AB19" i="36"/>
  <c r="AB23" i="36"/>
  <c r="AB30" i="36"/>
  <c r="AB35" i="36"/>
  <c r="AB41" i="36"/>
  <c r="AB11" i="36"/>
  <c r="AB52" i="36"/>
  <c r="AB61" i="36"/>
  <c r="AB65" i="36"/>
  <c r="AB47" i="36"/>
  <c r="AB68" i="36"/>
  <c r="AB76" i="36"/>
  <c r="AB72" i="36"/>
  <c r="AB85" i="36"/>
  <c r="AB89" i="36"/>
  <c r="AB93" i="36"/>
  <c r="AB67" i="36"/>
  <c r="AB99" i="36"/>
  <c r="AB105" i="36"/>
  <c r="AB113" i="36"/>
  <c r="AB120" i="36"/>
  <c r="AB128" i="36"/>
  <c r="AB127" i="36"/>
  <c r="AB98" i="36"/>
  <c r="AB10" i="36"/>
  <c r="AB140" i="36"/>
  <c r="AB144" i="36"/>
  <c r="AB148" i="36"/>
  <c r="AB152" i="36"/>
  <c r="AB157" i="36"/>
  <c r="AB143" i="36"/>
  <c r="AB142" i="36"/>
  <c r="AB160" i="36"/>
  <c r="AB159" i="36"/>
  <c r="AB9" i="36"/>
  <c r="AB165" i="36"/>
  <c r="AB168" i="36"/>
  <c r="AB164" i="36"/>
  <c r="AB171" i="36"/>
  <c r="AB163" i="36"/>
  <c r="AB8" i="36"/>
  <c r="DN8" i="51"/>
  <c r="AB12" i="37"/>
  <c r="AB19" i="37"/>
  <c r="AB23" i="37"/>
  <c r="AB30" i="37"/>
  <c r="AB35" i="37"/>
  <c r="AB41" i="37"/>
  <c r="AB11" i="37"/>
  <c r="AB52" i="37"/>
  <c r="AB61" i="37"/>
  <c r="AB65" i="37"/>
  <c r="AB47" i="37"/>
  <c r="AB68" i="37"/>
  <c r="AB76" i="37"/>
  <c r="AB72" i="37"/>
  <c r="AB85" i="37"/>
  <c r="AB89" i="37"/>
  <c r="AB93" i="37"/>
  <c r="AB67" i="37"/>
  <c r="AB99" i="37"/>
  <c r="AB105" i="37"/>
  <c r="AB113" i="37"/>
  <c r="AB120" i="37"/>
  <c r="AB128" i="37"/>
  <c r="AB127" i="37"/>
  <c r="AB98" i="37"/>
  <c r="AB10" i="37"/>
  <c r="AB140" i="37"/>
  <c r="AB144" i="37"/>
  <c r="AB148" i="37"/>
  <c r="AB152" i="37"/>
  <c r="AB157" i="37"/>
  <c r="AB143" i="37"/>
  <c r="AB142" i="37"/>
  <c r="AB160" i="37"/>
  <c r="AB159" i="37"/>
  <c r="AB9" i="37"/>
  <c r="AB165" i="37"/>
  <c r="AB168" i="37"/>
  <c r="AB164" i="37"/>
  <c r="AB171" i="37"/>
  <c r="AB163" i="37"/>
  <c r="AB8" i="37"/>
  <c r="DO8" i="51"/>
  <c r="T12" i="38"/>
  <c r="T19" i="38"/>
  <c r="T23" i="38"/>
  <c r="T30" i="38"/>
  <c r="T35" i="38"/>
  <c r="T41" i="38"/>
  <c r="T11" i="38"/>
  <c r="T52" i="38"/>
  <c r="T61" i="38"/>
  <c r="T65" i="38"/>
  <c r="T47" i="38"/>
  <c r="T68" i="38"/>
  <c r="T76" i="38"/>
  <c r="T72" i="38"/>
  <c r="T85" i="38"/>
  <c r="T89" i="38"/>
  <c r="T93" i="38"/>
  <c r="T67" i="38"/>
  <c r="T99" i="38"/>
  <c r="T105" i="38"/>
  <c r="T113" i="38"/>
  <c r="T120" i="38"/>
  <c r="T128" i="38"/>
  <c r="T127" i="38"/>
  <c r="T98" i="38"/>
  <c r="T10" i="38"/>
  <c r="T140" i="38"/>
  <c r="T144" i="38"/>
  <c r="T148" i="38"/>
  <c r="T152" i="38"/>
  <c r="T157" i="38"/>
  <c r="T143" i="38"/>
  <c r="T142" i="38"/>
  <c r="T160" i="38"/>
  <c r="T159" i="38"/>
  <c r="T9" i="38"/>
  <c r="T165" i="38"/>
  <c r="T168" i="38"/>
  <c r="T164" i="38"/>
  <c r="T171" i="38"/>
  <c r="T163" i="38"/>
  <c r="T8" i="38"/>
  <c r="DP8" i="51"/>
  <c r="Z12" i="39"/>
  <c r="Z19" i="39"/>
  <c r="Z23" i="39"/>
  <c r="Z30" i="39"/>
  <c r="Z35" i="39"/>
  <c r="Z41" i="39"/>
  <c r="Z11" i="39"/>
  <c r="Z52" i="39"/>
  <c r="Z61" i="39"/>
  <c r="Z65" i="39"/>
  <c r="Z47" i="39"/>
  <c r="Z68" i="39"/>
  <c r="Z76" i="39"/>
  <c r="Z72" i="39"/>
  <c r="Z85" i="39"/>
  <c r="Z89" i="39"/>
  <c r="Z93" i="39"/>
  <c r="Z67" i="39"/>
  <c r="Z99" i="39"/>
  <c r="Z105" i="39"/>
  <c r="Z113" i="39"/>
  <c r="Z120" i="39"/>
  <c r="Z128" i="39"/>
  <c r="Z127" i="39"/>
  <c r="Z98" i="39"/>
  <c r="Z10" i="39"/>
  <c r="Z140" i="39"/>
  <c r="Z144" i="39"/>
  <c r="Z148" i="39"/>
  <c r="Z157" i="39"/>
  <c r="Z143" i="39"/>
  <c r="Z142" i="39"/>
  <c r="Z160" i="39"/>
  <c r="Z159" i="39"/>
  <c r="Z9" i="39"/>
  <c r="Z165" i="39"/>
  <c r="Z168" i="39"/>
  <c r="Z164" i="39"/>
  <c r="Z171" i="39"/>
  <c r="Z163" i="39"/>
  <c r="Z8" i="39"/>
  <c r="DQ8" i="51"/>
  <c r="AB12" i="40"/>
  <c r="AB19" i="40"/>
  <c r="AB23" i="40"/>
  <c r="AB30" i="40"/>
  <c r="AB35" i="40"/>
  <c r="AB41" i="40"/>
  <c r="AB11" i="40"/>
  <c r="AB52" i="40"/>
  <c r="AB61" i="40"/>
  <c r="AB65" i="40"/>
  <c r="AB47" i="40"/>
  <c r="AB68" i="40"/>
  <c r="AB76" i="40"/>
  <c r="AB72" i="40"/>
  <c r="AB85" i="40"/>
  <c r="AB89" i="40"/>
  <c r="AB93" i="40"/>
  <c r="AB67" i="40"/>
  <c r="AB99" i="40"/>
  <c r="AB105" i="40"/>
  <c r="AB113" i="40"/>
  <c r="AB120" i="40"/>
  <c r="AB128" i="40"/>
  <c r="AB127" i="40"/>
  <c r="AB98" i="40"/>
  <c r="AB10" i="40"/>
  <c r="AB140" i="40"/>
  <c r="AB144" i="40"/>
  <c r="AB148" i="40"/>
  <c r="AB152" i="40"/>
  <c r="AB157" i="40"/>
  <c r="AB143" i="40"/>
  <c r="AB142" i="40"/>
  <c r="AB160" i="40"/>
  <c r="AB159" i="40"/>
  <c r="AB9" i="40"/>
  <c r="AB165" i="40"/>
  <c r="AB168" i="40"/>
  <c r="AB164" i="40"/>
  <c r="AB171" i="40"/>
  <c r="AB163" i="40"/>
  <c r="AB8" i="40"/>
  <c r="DR8" i="51"/>
  <c r="X12" i="41"/>
  <c r="X19" i="41"/>
  <c r="X23" i="41"/>
  <c r="X30" i="41"/>
  <c r="X35" i="41"/>
  <c r="X41" i="41"/>
  <c r="X11" i="41"/>
  <c r="X52" i="41"/>
  <c r="X61" i="41"/>
  <c r="X65" i="41"/>
  <c r="X47" i="41"/>
  <c r="X68" i="41"/>
  <c r="X76" i="41"/>
  <c r="X72" i="41"/>
  <c r="X85" i="41"/>
  <c r="X89" i="41"/>
  <c r="X93" i="41"/>
  <c r="X67" i="41"/>
  <c r="X99" i="41"/>
  <c r="X105" i="41"/>
  <c r="X113" i="41"/>
  <c r="X120" i="41"/>
  <c r="X128" i="41"/>
  <c r="X127" i="41"/>
  <c r="X98" i="41"/>
  <c r="X10" i="41"/>
  <c r="X140" i="41"/>
  <c r="X144" i="41"/>
  <c r="X148" i="41"/>
  <c r="X152" i="41"/>
  <c r="X157" i="41"/>
  <c r="X143" i="41"/>
  <c r="X142" i="41"/>
  <c r="X160" i="41"/>
  <c r="X159" i="41"/>
  <c r="X9" i="41"/>
  <c r="X165" i="41"/>
  <c r="X168" i="41"/>
  <c r="X164" i="41"/>
  <c r="X171" i="41"/>
  <c r="X163" i="41"/>
  <c r="X8" i="41"/>
  <c r="DS8" i="51"/>
  <c r="AD12" i="42"/>
  <c r="AD19" i="42"/>
  <c r="AD23" i="42"/>
  <c r="AD30" i="42"/>
  <c r="AD35" i="42"/>
  <c r="AD41" i="42"/>
  <c r="AD11" i="42"/>
  <c r="AD52" i="42"/>
  <c r="AD61" i="42"/>
  <c r="AD65" i="42"/>
  <c r="AD47" i="42"/>
  <c r="AD68" i="42"/>
  <c r="AD76" i="42"/>
  <c r="AD72" i="42"/>
  <c r="AD85" i="42"/>
  <c r="AD89" i="42"/>
  <c r="AD93" i="42"/>
  <c r="AD67" i="42"/>
  <c r="AD99" i="42"/>
  <c r="AD105" i="42"/>
  <c r="AD113" i="42"/>
  <c r="AD120" i="42"/>
  <c r="AD128" i="42"/>
  <c r="AD127" i="42"/>
  <c r="AD98" i="42"/>
  <c r="AD10" i="42"/>
  <c r="AD140" i="42"/>
  <c r="AD144" i="42"/>
  <c r="AD148" i="42"/>
  <c r="AD152" i="42"/>
  <c r="AD157" i="42"/>
  <c r="AD143" i="42"/>
  <c r="AD142" i="42"/>
  <c r="AD160" i="42"/>
  <c r="AD159" i="42"/>
  <c r="AD9" i="42"/>
  <c r="AD165" i="42"/>
  <c r="AD168" i="42"/>
  <c r="AD164" i="42"/>
  <c r="AD171" i="42"/>
  <c r="AD163" i="42"/>
  <c r="AD8" i="42"/>
  <c r="DT8" i="51"/>
  <c r="V12" i="43"/>
  <c r="V19" i="43"/>
  <c r="V23" i="43"/>
  <c r="V30" i="43"/>
  <c r="V35" i="43"/>
  <c r="V41" i="43"/>
  <c r="V11" i="43"/>
  <c r="V52" i="43"/>
  <c r="V61" i="43"/>
  <c r="V65" i="43"/>
  <c r="V47" i="43"/>
  <c r="V68" i="43"/>
  <c r="V76" i="43"/>
  <c r="V72" i="43"/>
  <c r="V85" i="43"/>
  <c r="V89" i="43"/>
  <c r="V93" i="43"/>
  <c r="V67" i="43"/>
  <c r="V99" i="43"/>
  <c r="V105" i="43"/>
  <c r="V113" i="43"/>
  <c r="V120" i="43"/>
  <c r="V128" i="43"/>
  <c r="V127" i="43"/>
  <c r="V98" i="43"/>
  <c r="V10" i="43"/>
  <c r="V140" i="43"/>
  <c r="V144" i="43"/>
  <c r="V148" i="43"/>
  <c r="V152" i="43"/>
  <c r="V157" i="43"/>
  <c r="V143" i="43"/>
  <c r="V142" i="43"/>
  <c r="V160" i="43"/>
  <c r="V159" i="43"/>
  <c r="V9" i="43"/>
  <c r="V165" i="43"/>
  <c r="V168" i="43"/>
  <c r="V164" i="43"/>
  <c r="V171" i="43"/>
  <c r="V163" i="43"/>
  <c r="V8" i="43"/>
  <c r="DU8" i="51"/>
  <c r="AD12" i="44"/>
  <c r="AD19" i="44"/>
  <c r="AD23" i="44"/>
  <c r="AD30" i="44"/>
  <c r="AD35" i="44"/>
  <c r="AD41" i="44"/>
  <c r="AD11" i="44"/>
  <c r="AD52" i="44"/>
  <c r="AD61" i="44"/>
  <c r="AD65" i="44"/>
  <c r="AD47" i="44"/>
  <c r="AD68" i="44"/>
  <c r="AD72" i="44"/>
  <c r="AD85" i="44"/>
  <c r="AD89" i="44"/>
  <c r="AD93" i="44"/>
  <c r="AD67" i="44"/>
  <c r="AD99" i="44"/>
  <c r="AD105" i="44"/>
  <c r="AD113" i="44"/>
  <c r="AD120" i="44"/>
  <c r="AD128" i="44"/>
  <c r="AD127" i="44"/>
  <c r="AD98" i="44"/>
  <c r="AD10" i="44"/>
  <c r="AD140" i="44"/>
  <c r="AD144" i="44"/>
  <c r="AD148" i="44"/>
  <c r="AD157" i="44"/>
  <c r="AD143" i="44"/>
  <c r="AD142" i="44"/>
  <c r="AD160" i="44"/>
  <c r="AD159" i="44"/>
  <c r="AD9" i="44"/>
  <c r="AD165" i="44"/>
  <c r="AD168" i="44"/>
  <c r="AD164" i="44"/>
  <c r="AD171" i="44"/>
  <c r="AD163" i="44"/>
  <c r="AD8" i="44"/>
  <c r="DV8" i="51"/>
  <c r="V12" i="46"/>
  <c r="V19" i="46"/>
  <c r="V23" i="46"/>
  <c r="V30" i="46"/>
  <c r="V35" i="46"/>
  <c r="V41" i="46"/>
  <c r="V11" i="46"/>
  <c r="V52" i="46"/>
  <c r="V61" i="46"/>
  <c r="V65" i="46"/>
  <c r="V47" i="46"/>
  <c r="V68" i="46"/>
  <c r="V76" i="46"/>
  <c r="V72" i="46"/>
  <c r="V85" i="46"/>
  <c r="V89" i="46"/>
  <c r="V93" i="46"/>
  <c r="V67" i="46"/>
  <c r="V99" i="46"/>
  <c r="V105" i="46"/>
  <c r="V113" i="46"/>
  <c r="V120" i="46"/>
  <c r="V128" i="46"/>
  <c r="V127" i="46"/>
  <c r="V98" i="46"/>
  <c r="V10" i="46"/>
  <c r="V140" i="46"/>
  <c r="V144" i="46"/>
  <c r="V148" i="46"/>
  <c r="V152" i="46"/>
  <c r="V157" i="46"/>
  <c r="V143" i="46"/>
  <c r="V142" i="46"/>
  <c r="V160" i="46"/>
  <c r="V159" i="46"/>
  <c r="V9" i="46"/>
  <c r="V165" i="46"/>
  <c r="V168" i="46"/>
  <c r="V164" i="46"/>
  <c r="V171" i="46"/>
  <c r="V163" i="46"/>
  <c r="V8" i="46"/>
  <c r="DW8" i="51"/>
  <c r="P12" i="45"/>
  <c r="P19" i="45"/>
  <c r="P23" i="45"/>
  <c r="P30" i="45"/>
  <c r="P35" i="45"/>
  <c r="P41" i="45"/>
  <c r="P11" i="45"/>
  <c r="P52" i="45"/>
  <c r="P61" i="45"/>
  <c r="P65" i="45"/>
  <c r="P47" i="45"/>
  <c r="P68" i="45"/>
  <c r="P76" i="45"/>
  <c r="P72" i="45"/>
  <c r="P85" i="45"/>
  <c r="P89" i="45"/>
  <c r="P93" i="45"/>
  <c r="P67" i="45"/>
  <c r="P99" i="45"/>
  <c r="P105" i="45"/>
  <c r="P113" i="45"/>
  <c r="P120" i="45"/>
  <c r="P128" i="45"/>
  <c r="P127" i="45"/>
  <c r="P98" i="45"/>
  <c r="P10" i="45"/>
  <c r="P140" i="45"/>
  <c r="P144" i="45"/>
  <c r="P148" i="45"/>
  <c r="P152" i="45"/>
  <c r="P157" i="45"/>
  <c r="P143" i="45"/>
  <c r="P142" i="45"/>
  <c r="P160" i="45"/>
  <c r="P159" i="45"/>
  <c r="P9" i="45"/>
  <c r="P165" i="45"/>
  <c r="P168" i="45"/>
  <c r="P164" i="45"/>
  <c r="P171" i="45"/>
  <c r="P163" i="45"/>
  <c r="P8" i="45"/>
  <c r="DX8" i="51"/>
  <c r="P12" i="47"/>
  <c r="P19" i="47"/>
  <c r="P23" i="47"/>
  <c r="P30" i="47"/>
  <c r="P35" i="47"/>
  <c r="P41" i="47"/>
  <c r="P11" i="47"/>
  <c r="P52" i="47"/>
  <c r="P61" i="47"/>
  <c r="P65" i="47"/>
  <c r="P47" i="47"/>
  <c r="P68" i="47"/>
  <c r="P76" i="47"/>
  <c r="P72" i="47"/>
  <c r="P85" i="47"/>
  <c r="P89" i="47"/>
  <c r="P93" i="47"/>
  <c r="P67" i="47"/>
  <c r="P99" i="47"/>
  <c r="P105" i="47"/>
  <c r="P113" i="47"/>
  <c r="P120" i="47"/>
  <c r="P128" i="47"/>
  <c r="P127" i="47"/>
  <c r="P98" i="47"/>
  <c r="P10" i="47"/>
  <c r="P140" i="47"/>
  <c r="P144" i="47"/>
  <c r="P148" i="47"/>
  <c r="P152" i="47"/>
  <c r="P157" i="47"/>
  <c r="P143" i="47"/>
  <c r="P142" i="47"/>
  <c r="P160" i="47"/>
  <c r="P159" i="47"/>
  <c r="P9" i="47"/>
  <c r="P165" i="47"/>
  <c r="P168" i="47"/>
  <c r="P164" i="47"/>
  <c r="P171" i="47"/>
  <c r="P163" i="47"/>
  <c r="P8" i="47"/>
  <c r="DY8" i="51"/>
  <c r="V12" i="48"/>
  <c r="V19" i="48"/>
  <c r="V23" i="48"/>
  <c r="V30" i="48"/>
  <c r="V35" i="48"/>
  <c r="V41" i="48"/>
  <c r="V11" i="48"/>
  <c r="V52" i="48"/>
  <c r="V61" i="48"/>
  <c r="V65" i="48"/>
  <c r="V47" i="48"/>
  <c r="V68" i="48"/>
  <c r="V76" i="48"/>
  <c r="V72" i="48"/>
  <c r="V85" i="48"/>
  <c r="V89" i="48"/>
  <c r="V93" i="48"/>
  <c r="V67" i="48"/>
  <c r="V99" i="48"/>
  <c r="V105" i="48"/>
  <c r="V113" i="48"/>
  <c r="V120" i="48"/>
  <c r="V128" i="48"/>
  <c r="V127" i="48"/>
  <c r="V98" i="48"/>
  <c r="V10" i="48"/>
  <c r="V140" i="48"/>
  <c r="V144" i="48"/>
  <c r="V148" i="48"/>
  <c r="V152" i="48"/>
  <c r="V157" i="48"/>
  <c r="V143" i="48"/>
  <c r="V142" i="48"/>
  <c r="V160" i="48"/>
  <c r="V159" i="48"/>
  <c r="V9" i="48"/>
  <c r="V165" i="48"/>
  <c r="V168" i="48"/>
  <c r="V164" i="48"/>
  <c r="V171" i="48"/>
  <c r="V163" i="48"/>
  <c r="V8" i="48"/>
  <c r="DZ8" i="51"/>
  <c r="DB8" i="51"/>
  <c r="DC9" i="51"/>
  <c r="DD9" i="51"/>
  <c r="DE9" i="51"/>
  <c r="DF9" i="51"/>
  <c r="DG9" i="51"/>
  <c r="DH9" i="51"/>
  <c r="DI9" i="51"/>
  <c r="DJ9" i="51"/>
  <c r="DK9" i="51"/>
  <c r="DL9" i="51"/>
  <c r="DM9" i="51"/>
  <c r="DN9" i="51"/>
  <c r="DO9" i="51"/>
  <c r="DP9" i="51"/>
  <c r="DQ9" i="51"/>
  <c r="DR9" i="51"/>
  <c r="DS9" i="51"/>
  <c r="DT9" i="51"/>
  <c r="DU9" i="51"/>
  <c r="DV9" i="51"/>
  <c r="DW9" i="51"/>
  <c r="DX9" i="51"/>
  <c r="DY9" i="51"/>
  <c r="DZ9" i="51"/>
  <c r="DB9" i="51"/>
  <c r="DC10" i="51"/>
  <c r="DD10" i="51"/>
  <c r="DE10" i="51"/>
  <c r="DF10" i="51"/>
  <c r="DG10" i="51"/>
  <c r="DH10" i="51"/>
  <c r="DI10" i="51"/>
  <c r="DJ10" i="51"/>
  <c r="DK10" i="51"/>
  <c r="DL10" i="51"/>
  <c r="DM10" i="51"/>
  <c r="DN10" i="51"/>
  <c r="DO10" i="51"/>
  <c r="DP10" i="51"/>
  <c r="DQ10" i="51"/>
  <c r="DR10" i="51"/>
  <c r="DS10" i="51"/>
  <c r="DT10" i="51"/>
  <c r="DU10" i="51"/>
  <c r="DV10" i="51"/>
  <c r="DW10" i="51"/>
  <c r="DX10" i="51"/>
  <c r="DY10" i="51"/>
  <c r="DZ10" i="51"/>
  <c r="DB10" i="51"/>
  <c r="DC11" i="51"/>
  <c r="DD11" i="51"/>
  <c r="DE11" i="51"/>
  <c r="DF11" i="51"/>
  <c r="DG11" i="51"/>
  <c r="DH11" i="51"/>
  <c r="DI11" i="51"/>
  <c r="DJ11" i="51"/>
  <c r="DK11" i="51"/>
  <c r="DL11" i="51"/>
  <c r="DM11" i="51"/>
  <c r="DN11" i="51"/>
  <c r="DO11" i="51"/>
  <c r="DP11" i="51"/>
  <c r="DQ11" i="51"/>
  <c r="DR11" i="51"/>
  <c r="DS11" i="51"/>
  <c r="DT11" i="51"/>
  <c r="DU11" i="51"/>
  <c r="DV11" i="51"/>
  <c r="DW11" i="51"/>
  <c r="DX11" i="51"/>
  <c r="DY11" i="51"/>
  <c r="DZ11" i="51"/>
  <c r="DB11" i="51"/>
  <c r="DC12" i="51"/>
  <c r="DD12" i="51"/>
  <c r="DE12" i="51"/>
  <c r="DF12" i="51"/>
  <c r="DG12" i="51"/>
  <c r="DH12" i="51"/>
  <c r="DI12" i="51"/>
  <c r="DJ12" i="51"/>
  <c r="DK12" i="51"/>
  <c r="DL12" i="51"/>
  <c r="DM12" i="51"/>
  <c r="DN12" i="51"/>
  <c r="DO12" i="51"/>
  <c r="DP12" i="51"/>
  <c r="DQ12" i="51"/>
  <c r="DR12" i="51"/>
  <c r="DS12" i="51"/>
  <c r="DT12" i="51"/>
  <c r="DU12" i="51"/>
  <c r="DV12" i="51"/>
  <c r="DW12" i="51"/>
  <c r="DX12" i="51"/>
  <c r="DY12" i="51"/>
  <c r="DZ12" i="51"/>
  <c r="DB12" i="51"/>
  <c r="DC13" i="51"/>
  <c r="DD13" i="51"/>
  <c r="DE13" i="51"/>
  <c r="DF13" i="51"/>
  <c r="DG13" i="51"/>
  <c r="DH13" i="51"/>
  <c r="DI13" i="51"/>
  <c r="DJ13" i="51"/>
  <c r="DK13" i="51"/>
  <c r="DL13" i="51"/>
  <c r="DM13" i="51"/>
  <c r="DN13" i="51"/>
  <c r="DO13" i="51"/>
  <c r="DP13" i="51"/>
  <c r="DQ13" i="51"/>
  <c r="DR13" i="51"/>
  <c r="DS13" i="51"/>
  <c r="DT13" i="51"/>
  <c r="DU13" i="51"/>
  <c r="DV13" i="51"/>
  <c r="DW13" i="51"/>
  <c r="DX13" i="51"/>
  <c r="DY13" i="51"/>
  <c r="DZ13" i="51"/>
  <c r="DB13" i="51"/>
  <c r="DC14" i="51"/>
  <c r="DD14" i="51"/>
  <c r="DE14" i="51"/>
  <c r="DF14" i="51"/>
  <c r="DG14" i="51"/>
  <c r="DH14" i="51"/>
  <c r="DI14" i="51"/>
  <c r="DJ14" i="51"/>
  <c r="DK14" i="51"/>
  <c r="DL14" i="51"/>
  <c r="DM14" i="51"/>
  <c r="DN14" i="51"/>
  <c r="DO14" i="51"/>
  <c r="DP14" i="51"/>
  <c r="DQ14" i="51"/>
  <c r="DR14" i="51"/>
  <c r="DS14" i="51"/>
  <c r="DT14" i="51"/>
  <c r="DU14" i="51"/>
  <c r="DV14" i="51"/>
  <c r="DW14" i="51"/>
  <c r="DX14" i="51"/>
  <c r="DY14" i="51"/>
  <c r="DZ14" i="51"/>
  <c r="DB14" i="51"/>
  <c r="DC15" i="51"/>
  <c r="DD15" i="51"/>
  <c r="DE15" i="51"/>
  <c r="DF15" i="51"/>
  <c r="DG15" i="51"/>
  <c r="DH15" i="51"/>
  <c r="DI15" i="51"/>
  <c r="DJ15" i="51"/>
  <c r="DK15" i="51"/>
  <c r="DL15" i="51"/>
  <c r="DM15" i="51"/>
  <c r="DN15" i="51"/>
  <c r="DO15" i="51"/>
  <c r="DP15" i="51"/>
  <c r="DQ15" i="51"/>
  <c r="DR15" i="51"/>
  <c r="DS15" i="51"/>
  <c r="DT15" i="51"/>
  <c r="DU15" i="51"/>
  <c r="DV15" i="51"/>
  <c r="DW15" i="51"/>
  <c r="DX15" i="51"/>
  <c r="DY15" i="51"/>
  <c r="DZ15" i="51"/>
  <c r="DB15" i="51"/>
  <c r="DC16" i="51"/>
  <c r="DD16" i="51"/>
  <c r="DE16" i="51"/>
  <c r="DF16" i="51"/>
  <c r="DG16" i="51"/>
  <c r="DH16" i="51"/>
  <c r="DI16" i="51"/>
  <c r="DJ16" i="51"/>
  <c r="DK16" i="51"/>
  <c r="DL16" i="51"/>
  <c r="DM16" i="51"/>
  <c r="DN16" i="51"/>
  <c r="DO16" i="51"/>
  <c r="DP16" i="51"/>
  <c r="DQ16" i="51"/>
  <c r="DR16" i="51"/>
  <c r="DS16" i="51"/>
  <c r="DT16" i="51"/>
  <c r="DU16" i="51"/>
  <c r="DV16" i="51"/>
  <c r="DW16" i="51"/>
  <c r="DX16" i="51"/>
  <c r="DY16" i="51"/>
  <c r="DZ16" i="51"/>
  <c r="DB16" i="51"/>
  <c r="DC17" i="51"/>
  <c r="DD17" i="51"/>
  <c r="DE17" i="51"/>
  <c r="DF17" i="51"/>
  <c r="DG17" i="51"/>
  <c r="DH17" i="51"/>
  <c r="DI17" i="51"/>
  <c r="DJ17" i="51"/>
  <c r="DK17" i="51"/>
  <c r="DL17" i="51"/>
  <c r="DM17" i="51"/>
  <c r="DN17" i="51"/>
  <c r="DO17" i="51"/>
  <c r="DP17" i="51"/>
  <c r="DQ17" i="51"/>
  <c r="DR17" i="51"/>
  <c r="DS17" i="51"/>
  <c r="DT17" i="51"/>
  <c r="DU17" i="51"/>
  <c r="DV17" i="51"/>
  <c r="DW17" i="51"/>
  <c r="DX17" i="51"/>
  <c r="DY17" i="51"/>
  <c r="DZ17" i="51"/>
  <c r="DB17" i="51"/>
  <c r="DC18" i="51"/>
  <c r="DD18" i="51"/>
  <c r="DE18" i="51"/>
  <c r="DF18" i="51"/>
  <c r="DG18" i="51"/>
  <c r="DH18" i="51"/>
  <c r="DI18" i="51"/>
  <c r="DJ18" i="51"/>
  <c r="DK18" i="51"/>
  <c r="DL18" i="51"/>
  <c r="DM18" i="51"/>
  <c r="DN18" i="51"/>
  <c r="DO18" i="51"/>
  <c r="DP18" i="51"/>
  <c r="DQ18" i="51"/>
  <c r="DR18" i="51"/>
  <c r="DS18" i="51"/>
  <c r="DT18" i="51"/>
  <c r="DU18" i="51"/>
  <c r="DV18" i="51"/>
  <c r="DW18" i="51"/>
  <c r="DX18" i="51"/>
  <c r="DY18" i="51"/>
  <c r="DZ18" i="51"/>
  <c r="DB18" i="51"/>
  <c r="DC19" i="51"/>
  <c r="DD19" i="51"/>
  <c r="DE19" i="51"/>
  <c r="DF19" i="51"/>
  <c r="DG19" i="51"/>
  <c r="DH19" i="51"/>
  <c r="DI19" i="51"/>
  <c r="DJ19" i="51"/>
  <c r="DK19" i="51"/>
  <c r="DL19" i="51"/>
  <c r="DM19" i="51"/>
  <c r="DN19" i="51"/>
  <c r="DO19" i="51"/>
  <c r="DP19" i="51"/>
  <c r="DQ19" i="51"/>
  <c r="DR19" i="51"/>
  <c r="DS19" i="51"/>
  <c r="DT19" i="51"/>
  <c r="DU19" i="51"/>
  <c r="DV19" i="51"/>
  <c r="DW19" i="51"/>
  <c r="DX19" i="51"/>
  <c r="DY19" i="51"/>
  <c r="DZ19" i="51"/>
  <c r="DB19" i="51"/>
  <c r="DC20" i="51"/>
  <c r="DD20" i="51"/>
  <c r="DE20" i="51"/>
  <c r="DF20" i="51"/>
  <c r="DG20" i="51"/>
  <c r="DH20" i="51"/>
  <c r="DI20" i="51"/>
  <c r="DJ20" i="51"/>
  <c r="DK20" i="51"/>
  <c r="DL20" i="51"/>
  <c r="DM20" i="51"/>
  <c r="DN20" i="51"/>
  <c r="DO20" i="51"/>
  <c r="DP20" i="51"/>
  <c r="DQ20" i="51"/>
  <c r="DR20" i="51"/>
  <c r="DS20" i="51"/>
  <c r="DT20" i="51"/>
  <c r="DU20" i="51"/>
  <c r="DV20" i="51"/>
  <c r="DW20" i="51"/>
  <c r="DX20" i="51"/>
  <c r="DY20" i="51"/>
  <c r="DZ20" i="51"/>
  <c r="DB20" i="51"/>
  <c r="DC21" i="51"/>
  <c r="DD21" i="51"/>
  <c r="DE21" i="51"/>
  <c r="DF21" i="51"/>
  <c r="DG21" i="51"/>
  <c r="DH21" i="51"/>
  <c r="DI21" i="51"/>
  <c r="DJ21" i="51"/>
  <c r="DK21" i="51"/>
  <c r="DL21" i="51"/>
  <c r="DM21" i="51"/>
  <c r="DN21" i="51"/>
  <c r="DO21" i="51"/>
  <c r="DP21" i="51"/>
  <c r="DQ21" i="51"/>
  <c r="DR21" i="51"/>
  <c r="DS21" i="51"/>
  <c r="DT21" i="51"/>
  <c r="DU21" i="51"/>
  <c r="DV21" i="51"/>
  <c r="DW21" i="51"/>
  <c r="DX21" i="51"/>
  <c r="DY21" i="51"/>
  <c r="DZ21" i="51"/>
  <c r="DB21" i="51"/>
  <c r="DC22" i="51"/>
  <c r="DD22" i="51"/>
  <c r="DE22" i="51"/>
  <c r="DF22" i="51"/>
  <c r="DG22" i="51"/>
  <c r="DH22" i="51"/>
  <c r="DI22" i="51"/>
  <c r="DJ22" i="51"/>
  <c r="DK22" i="51"/>
  <c r="DL22" i="51"/>
  <c r="DM22" i="51"/>
  <c r="DN22" i="51"/>
  <c r="DO22" i="51"/>
  <c r="DP22" i="51"/>
  <c r="DQ22" i="51"/>
  <c r="DR22" i="51"/>
  <c r="DS22" i="51"/>
  <c r="DT22" i="51"/>
  <c r="DU22" i="51"/>
  <c r="DV22" i="51"/>
  <c r="DW22" i="51"/>
  <c r="DX22" i="51"/>
  <c r="DY22" i="51"/>
  <c r="DZ22" i="51"/>
  <c r="DB22" i="51"/>
  <c r="DC23" i="51"/>
  <c r="DD23" i="51"/>
  <c r="DE23" i="51"/>
  <c r="DF23" i="51"/>
  <c r="DG23" i="51"/>
  <c r="DH23" i="51"/>
  <c r="DI23" i="51"/>
  <c r="DJ23" i="51"/>
  <c r="DK23" i="51"/>
  <c r="DL23" i="51"/>
  <c r="DM23" i="51"/>
  <c r="DN23" i="51"/>
  <c r="DO23" i="51"/>
  <c r="DP23" i="51"/>
  <c r="DQ23" i="51"/>
  <c r="DR23" i="51"/>
  <c r="DS23" i="51"/>
  <c r="DT23" i="51"/>
  <c r="DU23" i="51"/>
  <c r="DV23" i="51"/>
  <c r="DW23" i="51"/>
  <c r="DX23" i="51"/>
  <c r="DY23" i="51"/>
  <c r="DZ23" i="51"/>
  <c r="DB23" i="51"/>
  <c r="DC24" i="51"/>
  <c r="DD24" i="51"/>
  <c r="DE24" i="51"/>
  <c r="DF24" i="51"/>
  <c r="DG24" i="51"/>
  <c r="DH24" i="51"/>
  <c r="DI24" i="51"/>
  <c r="DJ24" i="51"/>
  <c r="DK24" i="51"/>
  <c r="DL24" i="51"/>
  <c r="DM24" i="51"/>
  <c r="DN24" i="51"/>
  <c r="DO24" i="51"/>
  <c r="DP24" i="51"/>
  <c r="DQ24" i="51"/>
  <c r="DR24" i="51"/>
  <c r="DS24" i="51"/>
  <c r="DT24" i="51"/>
  <c r="DU24" i="51"/>
  <c r="DV24" i="51"/>
  <c r="DW24" i="51"/>
  <c r="DX24" i="51"/>
  <c r="DY24" i="51"/>
  <c r="DZ24" i="51"/>
  <c r="DB24" i="51"/>
  <c r="DC25" i="51"/>
  <c r="DD25" i="51"/>
  <c r="DE25" i="51"/>
  <c r="DF25" i="51"/>
  <c r="DG25" i="51"/>
  <c r="DH25" i="51"/>
  <c r="DI25" i="51"/>
  <c r="DJ25" i="51"/>
  <c r="DK25" i="51"/>
  <c r="DL25" i="51"/>
  <c r="DM25" i="51"/>
  <c r="DN25" i="51"/>
  <c r="DO25" i="51"/>
  <c r="DP25" i="51"/>
  <c r="DQ25" i="51"/>
  <c r="DR25" i="51"/>
  <c r="DS25" i="51"/>
  <c r="DT25" i="51"/>
  <c r="DU25" i="51"/>
  <c r="DV25" i="51"/>
  <c r="DW25" i="51"/>
  <c r="DX25" i="51"/>
  <c r="DY25" i="51"/>
  <c r="DZ25" i="51"/>
  <c r="DB25" i="51"/>
  <c r="DC26" i="51"/>
  <c r="DD26" i="51"/>
  <c r="DE26" i="51"/>
  <c r="DF26" i="51"/>
  <c r="DG26" i="51"/>
  <c r="DH26" i="51"/>
  <c r="DI26" i="51"/>
  <c r="DJ26" i="51"/>
  <c r="DK26" i="51"/>
  <c r="DL26" i="51"/>
  <c r="DM26" i="51"/>
  <c r="DN26" i="51"/>
  <c r="DO26" i="51"/>
  <c r="DP26" i="51"/>
  <c r="DQ26" i="51"/>
  <c r="DR26" i="51"/>
  <c r="DS26" i="51"/>
  <c r="DT26" i="51"/>
  <c r="DU26" i="51"/>
  <c r="DV26" i="51"/>
  <c r="DW26" i="51"/>
  <c r="DX26" i="51"/>
  <c r="DY26" i="51"/>
  <c r="DZ26" i="51"/>
  <c r="DB26" i="51"/>
  <c r="DC27" i="51"/>
  <c r="DD27" i="51"/>
  <c r="DE27" i="51"/>
  <c r="DF27" i="51"/>
  <c r="DG27" i="51"/>
  <c r="DH27" i="51"/>
  <c r="DI27" i="51"/>
  <c r="DJ27" i="51"/>
  <c r="DK27" i="51"/>
  <c r="DL27" i="51"/>
  <c r="DM27" i="51"/>
  <c r="DN27" i="51"/>
  <c r="DO27" i="51"/>
  <c r="DP27" i="51"/>
  <c r="DQ27" i="51"/>
  <c r="DR27" i="51"/>
  <c r="DS27" i="51"/>
  <c r="DT27" i="51"/>
  <c r="DU27" i="51"/>
  <c r="DV27" i="51"/>
  <c r="DW27" i="51"/>
  <c r="DX27" i="51"/>
  <c r="DY27" i="51"/>
  <c r="DZ27" i="51"/>
  <c r="DB27" i="51"/>
  <c r="DC28" i="51"/>
  <c r="DD28" i="51"/>
  <c r="DE28" i="51"/>
  <c r="DF28" i="51"/>
  <c r="DG28" i="51"/>
  <c r="DH28" i="51"/>
  <c r="DI28" i="51"/>
  <c r="DJ28" i="51"/>
  <c r="DK28" i="51"/>
  <c r="DL28" i="51"/>
  <c r="DM28" i="51"/>
  <c r="DN28" i="51"/>
  <c r="DO28" i="51"/>
  <c r="DP28" i="51"/>
  <c r="DQ28" i="51"/>
  <c r="DR28" i="51"/>
  <c r="DS28" i="51"/>
  <c r="DT28" i="51"/>
  <c r="DU28" i="51"/>
  <c r="DV28" i="51"/>
  <c r="DW28" i="51"/>
  <c r="DX28" i="51"/>
  <c r="DY28" i="51"/>
  <c r="DZ28" i="51"/>
  <c r="DB28" i="51"/>
  <c r="DC29" i="51"/>
  <c r="DD29" i="51"/>
  <c r="DE29" i="51"/>
  <c r="DF29" i="51"/>
  <c r="DG29" i="51"/>
  <c r="DH29" i="51"/>
  <c r="DI29" i="51"/>
  <c r="DJ29" i="51"/>
  <c r="DK29" i="51"/>
  <c r="DL29" i="51"/>
  <c r="DM29" i="51"/>
  <c r="DN29" i="51"/>
  <c r="DO29" i="51"/>
  <c r="DP29" i="51"/>
  <c r="DQ29" i="51"/>
  <c r="DR29" i="51"/>
  <c r="DS29" i="51"/>
  <c r="DT29" i="51"/>
  <c r="DU29" i="51"/>
  <c r="DV29" i="51"/>
  <c r="DW29" i="51"/>
  <c r="DX29" i="51"/>
  <c r="DY29" i="51"/>
  <c r="DZ29" i="51"/>
  <c r="DB29" i="51"/>
  <c r="DC30" i="51"/>
  <c r="DD30" i="51"/>
  <c r="DE30" i="51"/>
  <c r="DF30" i="51"/>
  <c r="DG30" i="51"/>
  <c r="DH30" i="51"/>
  <c r="DI30" i="51"/>
  <c r="DJ30" i="51"/>
  <c r="DK30" i="51"/>
  <c r="DL30" i="51"/>
  <c r="DM30" i="51"/>
  <c r="DN30" i="51"/>
  <c r="DO30" i="51"/>
  <c r="DP30" i="51"/>
  <c r="DQ30" i="51"/>
  <c r="DR30" i="51"/>
  <c r="DS30" i="51"/>
  <c r="DT30" i="51"/>
  <c r="DU30" i="51"/>
  <c r="DV30" i="51"/>
  <c r="DW30" i="51"/>
  <c r="DX30" i="51"/>
  <c r="DY30" i="51"/>
  <c r="DZ30" i="51"/>
  <c r="DB30" i="51"/>
  <c r="DC31" i="51"/>
  <c r="DD31" i="51"/>
  <c r="DE31" i="51"/>
  <c r="DF31" i="51"/>
  <c r="DG31" i="51"/>
  <c r="DH31" i="51"/>
  <c r="DI31" i="51"/>
  <c r="DJ31" i="51"/>
  <c r="DK31" i="51"/>
  <c r="DL31" i="51"/>
  <c r="DM31" i="51"/>
  <c r="DN31" i="51"/>
  <c r="DO31" i="51"/>
  <c r="DP31" i="51"/>
  <c r="DQ31" i="51"/>
  <c r="DR31" i="51"/>
  <c r="DS31" i="51"/>
  <c r="DT31" i="51"/>
  <c r="DU31" i="51"/>
  <c r="DV31" i="51"/>
  <c r="DW31" i="51"/>
  <c r="DX31" i="51"/>
  <c r="DY31" i="51"/>
  <c r="DZ31" i="51"/>
  <c r="DB31" i="51"/>
  <c r="DC32" i="51"/>
  <c r="DD32" i="51"/>
  <c r="DE32" i="51"/>
  <c r="DF32" i="51"/>
  <c r="DG32" i="51"/>
  <c r="DH32" i="51"/>
  <c r="DI32" i="51"/>
  <c r="DJ32" i="51"/>
  <c r="DK32" i="51"/>
  <c r="DL32" i="51"/>
  <c r="DM32" i="51"/>
  <c r="DN32" i="51"/>
  <c r="DO32" i="51"/>
  <c r="DP32" i="51"/>
  <c r="DQ32" i="51"/>
  <c r="DR32" i="51"/>
  <c r="DS32" i="51"/>
  <c r="DT32" i="51"/>
  <c r="DU32" i="51"/>
  <c r="DV32" i="51"/>
  <c r="DW32" i="51"/>
  <c r="DX32" i="51"/>
  <c r="DY32" i="51"/>
  <c r="DZ32" i="51"/>
  <c r="DB32" i="51"/>
  <c r="DC33" i="51"/>
  <c r="DD33" i="51"/>
  <c r="DE33" i="51"/>
  <c r="DF33" i="51"/>
  <c r="DG33" i="51"/>
  <c r="DH33" i="51"/>
  <c r="DI33" i="51"/>
  <c r="DJ33" i="51"/>
  <c r="DK33" i="51"/>
  <c r="DL33" i="51"/>
  <c r="DM33" i="51"/>
  <c r="DN33" i="51"/>
  <c r="DO33" i="51"/>
  <c r="DP33" i="51"/>
  <c r="DQ33" i="51"/>
  <c r="DR33" i="51"/>
  <c r="DS33" i="51"/>
  <c r="DT33" i="51"/>
  <c r="DU33" i="51"/>
  <c r="DV33" i="51"/>
  <c r="DW33" i="51"/>
  <c r="DX33" i="51"/>
  <c r="DY33" i="51"/>
  <c r="DZ33" i="51"/>
  <c r="DB33" i="51"/>
  <c r="DC34" i="51"/>
  <c r="DD34" i="51"/>
  <c r="DE34" i="51"/>
  <c r="DF34" i="51"/>
  <c r="DG34" i="51"/>
  <c r="DH34" i="51"/>
  <c r="DI34" i="51"/>
  <c r="DJ34" i="51"/>
  <c r="DK34" i="51"/>
  <c r="DL34" i="51"/>
  <c r="DM34" i="51"/>
  <c r="DN34" i="51"/>
  <c r="DO34" i="51"/>
  <c r="DP34" i="51"/>
  <c r="DQ34" i="51"/>
  <c r="DR34" i="51"/>
  <c r="DS34" i="51"/>
  <c r="DT34" i="51"/>
  <c r="DU34" i="51"/>
  <c r="DV34" i="51"/>
  <c r="DW34" i="51"/>
  <c r="DX34" i="51"/>
  <c r="DY34" i="51"/>
  <c r="DZ34" i="51"/>
  <c r="DB34" i="51"/>
  <c r="DC35" i="51"/>
  <c r="DD35" i="51"/>
  <c r="DE35" i="51"/>
  <c r="DF35" i="51"/>
  <c r="DG35" i="51"/>
  <c r="DH35" i="51"/>
  <c r="DI35" i="51"/>
  <c r="DJ35" i="51"/>
  <c r="DK35" i="51"/>
  <c r="DL35" i="51"/>
  <c r="DM35" i="51"/>
  <c r="DN35" i="51"/>
  <c r="DO35" i="51"/>
  <c r="DP35" i="51"/>
  <c r="DQ35" i="51"/>
  <c r="DR35" i="51"/>
  <c r="DS35" i="51"/>
  <c r="DT35" i="51"/>
  <c r="DU35" i="51"/>
  <c r="DV35" i="51"/>
  <c r="DW35" i="51"/>
  <c r="DX35" i="51"/>
  <c r="DY35" i="51"/>
  <c r="DZ35" i="51"/>
  <c r="DB35" i="51"/>
  <c r="DC36" i="51"/>
  <c r="DD36" i="51"/>
  <c r="DE36" i="51"/>
  <c r="DF36" i="51"/>
  <c r="DG36" i="51"/>
  <c r="DH36" i="51"/>
  <c r="DI36" i="51"/>
  <c r="DJ36" i="51"/>
  <c r="DK36" i="51"/>
  <c r="DL36" i="51"/>
  <c r="DM36" i="51"/>
  <c r="DN36" i="51"/>
  <c r="DO36" i="51"/>
  <c r="DP36" i="51"/>
  <c r="DQ36" i="51"/>
  <c r="DR36" i="51"/>
  <c r="DS36" i="51"/>
  <c r="DT36" i="51"/>
  <c r="DU36" i="51"/>
  <c r="DV36" i="51"/>
  <c r="DW36" i="51"/>
  <c r="DX36" i="51"/>
  <c r="DY36" i="51"/>
  <c r="DZ36" i="51"/>
  <c r="DB36" i="51"/>
  <c r="DC37" i="51"/>
  <c r="DD37" i="51"/>
  <c r="DE37" i="51"/>
  <c r="DF37" i="51"/>
  <c r="DG37" i="51"/>
  <c r="DH37" i="51"/>
  <c r="DI37" i="51"/>
  <c r="DJ37" i="51"/>
  <c r="DK37" i="51"/>
  <c r="DL37" i="51"/>
  <c r="DM37" i="51"/>
  <c r="DN37" i="51"/>
  <c r="DO37" i="51"/>
  <c r="DP37" i="51"/>
  <c r="DQ37" i="51"/>
  <c r="DR37" i="51"/>
  <c r="DS37" i="51"/>
  <c r="DT37" i="51"/>
  <c r="DU37" i="51"/>
  <c r="DV37" i="51"/>
  <c r="DW37" i="51"/>
  <c r="DX37" i="51"/>
  <c r="DY37" i="51"/>
  <c r="DZ37" i="51"/>
  <c r="DB37" i="51"/>
  <c r="DC38" i="51"/>
  <c r="DD38" i="51"/>
  <c r="DE38" i="51"/>
  <c r="DF38" i="51"/>
  <c r="DG38" i="51"/>
  <c r="DH38" i="51"/>
  <c r="DI38" i="51"/>
  <c r="DJ38" i="51"/>
  <c r="DK38" i="51"/>
  <c r="DL38" i="51"/>
  <c r="DM38" i="51"/>
  <c r="DN38" i="51"/>
  <c r="DO38" i="51"/>
  <c r="DP38" i="51"/>
  <c r="DQ38" i="51"/>
  <c r="DR38" i="51"/>
  <c r="DS38" i="51"/>
  <c r="DT38" i="51"/>
  <c r="DU38" i="51"/>
  <c r="DV38" i="51"/>
  <c r="DW38" i="51"/>
  <c r="DX38" i="51"/>
  <c r="DY38" i="51"/>
  <c r="DZ38" i="51"/>
  <c r="DB38" i="51"/>
  <c r="DC39" i="51"/>
  <c r="DD39" i="51"/>
  <c r="DE39" i="51"/>
  <c r="DF39" i="51"/>
  <c r="DG39" i="51"/>
  <c r="DH39" i="51"/>
  <c r="DI39" i="51"/>
  <c r="DJ39" i="51"/>
  <c r="DK39" i="51"/>
  <c r="DL39" i="51"/>
  <c r="DM39" i="51"/>
  <c r="DN39" i="51"/>
  <c r="DO39" i="51"/>
  <c r="DP39" i="51"/>
  <c r="DQ39" i="51"/>
  <c r="DR39" i="51"/>
  <c r="DS39" i="51"/>
  <c r="DT39" i="51"/>
  <c r="DU39" i="51"/>
  <c r="DV39" i="51"/>
  <c r="DW39" i="51"/>
  <c r="DX39" i="51"/>
  <c r="DY39" i="51"/>
  <c r="DZ39" i="51"/>
  <c r="DB39" i="51"/>
  <c r="DC40" i="51"/>
  <c r="DD40" i="51"/>
  <c r="DE40" i="51"/>
  <c r="DF40" i="51"/>
  <c r="DG40" i="51"/>
  <c r="DH40" i="51"/>
  <c r="DI40" i="51"/>
  <c r="DJ40" i="51"/>
  <c r="DK40" i="51"/>
  <c r="DL40" i="51"/>
  <c r="DM40" i="51"/>
  <c r="DN40" i="51"/>
  <c r="DO40" i="51"/>
  <c r="DP40" i="51"/>
  <c r="DQ40" i="51"/>
  <c r="DR40" i="51"/>
  <c r="DS40" i="51"/>
  <c r="DT40" i="51"/>
  <c r="DU40" i="51"/>
  <c r="DV40" i="51"/>
  <c r="DW40" i="51"/>
  <c r="DX40" i="51"/>
  <c r="DY40" i="51"/>
  <c r="DZ40" i="51"/>
  <c r="DB40" i="51"/>
  <c r="DC41" i="51"/>
  <c r="DD41" i="51"/>
  <c r="DE41" i="51"/>
  <c r="DF41" i="51"/>
  <c r="DG41" i="51"/>
  <c r="DH41" i="51"/>
  <c r="DI41" i="51"/>
  <c r="DJ41" i="51"/>
  <c r="DK41" i="51"/>
  <c r="DL41" i="51"/>
  <c r="DM41" i="51"/>
  <c r="DN41" i="51"/>
  <c r="DO41" i="51"/>
  <c r="DP41" i="51"/>
  <c r="DQ41" i="51"/>
  <c r="DR41" i="51"/>
  <c r="DS41" i="51"/>
  <c r="DT41" i="51"/>
  <c r="DU41" i="51"/>
  <c r="DV41" i="51"/>
  <c r="DW41" i="51"/>
  <c r="DX41" i="51"/>
  <c r="DY41" i="51"/>
  <c r="DZ41" i="51"/>
  <c r="DB41" i="51"/>
  <c r="DC42" i="51"/>
  <c r="DD42" i="51"/>
  <c r="DE42" i="51"/>
  <c r="DF42" i="51"/>
  <c r="DG42" i="51"/>
  <c r="DH42" i="51"/>
  <c r="DI42" i="51"/>
  <c r="DJ42" i="51"/>
  <c r="DK42" i="51"/>
  <c r="DL42" i="51"/>
  <c r="DM42" i="51"/>
  <c r="DN42" i="51"/>
  <c r="DO42" i="51"/>
  <c r="DP42" i="51"/>
  <c r="DQ42" i="51"/>
  <c r="DR42" i="51"/>
  <c r="DS42" i="51"/>
  <c r="DT42" i="51"/>
  <c r="DU42" i="51"/>
  <c r="DV42" i="51"/>
  <c r="DW42" i="51"/>
  <c r="DX42" i="51"/>
  <c r="DY42" i="51"/>
  <c r="DZ42" i="51"/>
  <c r="DB42" i="51"/>
  <c r="DC43" i="51"/>
  <c r="DD43" i="51"/>
  <c r="DE43" i="51"/>
  <c r="DF43" i="51"/>
  <c r="DG43" i="51"/>
  <c r="DH43" i="51"/>
  <c r="DI43" i="51"/>
  <c r="DJ43" i="51"/>
  <c r="DK43" i="51"/>
  <c r="DL43" i="51"/>
  <c r="DM43" i="51"/>
  <c r="DN43" i="51"/>
  <c r="DO43" i="51"/>
  <c r="DP43" i="51"/>
  <c r="DQ43" i="51"/>
  <c r="DR43" i="51"/>
  <c r="DS43" i="51"/>
  <c r="DT43" i="51"/>
  <c r="DU43" i="51"/>
  <c r="DV43" i="51"/>
  <c r="DW43" i="51"/>
  <c r="DX43" i="51"/>
  <c r="DY43" i="51"/>
  <c r="DZ43" i="51"/>
  <c r="DB43" i="51"/>
  <c r="DC44" i="51"/>
  <c r="DD44" i="51"/>
  <c r="DE44" i="51"/>
  <c r="DF44" i="51"/>
  <c r="DG44" i="51"/>
  <c r="DH44" i="51"/>
  <c r="DI44" i="51"/>
  <c r="DJ44" i="51"/>
  <c r="DK44" i="51"/>
  <c r="DL44" i="51"/>
  <c r="DM44" i="51"/>
  <c r="DN44" i="51"/>
  <c r="DO44" i="51"/>
  <c r="DP44" i="51"/>
  <c r="DQ44" i="51"/>
  <c r="DR44" i="51"/>
  <c r="DS44" i="51"/>
  <c r="DT44" i="51"/>
  <c r="DU44" i="51"/>
  <c r="DV44" i="51"/>
  <c r="DW44" i="51"/>
  <c r="DX44" i="51"/>
  <c r="DY44" i="51"/>
  <c r="DZ44" i="51"/>
  <c r="DB44" i="51"/>
  <c r="DC45" i="51"/>
  <c r="DD45" i="51"/>
  <c r="DE45" i="51"/>
  <c r="DF45" i="51"/>
  <c r="DG45" i="51"/>
  <c r="DH45" i="51"/>
  <c r="DI45" i="51"/>
  <c r="DJ45" i="51"/>
  <c r="DK45" i="51"/>
  <c r="DL45" i="51"/>
  <c r="DM45" i="51"/>
  <c r="DN45" i="51"/>
  <c r="DO45" i="51"/>
  <c r="DP45" i="51"/>
  <c r="DQ45" i="51"/>
  <c r="DR45" i="51"/>
  <c r="DS45" i="51"/>
  <c r="DT45" i="51"/>
  <c r="DU45" i="51"/>
  <c r="DV45" i="51"/>
  <c r="DW45" i="51"/>
  <c r="DX45" i="51"/>
  <c r="DY45" i="51"/>
  <c r="DZ45" i="51"/>
  <c r="DB45" i="51"/>
  <c r="DC46" i="51"/>
  <c r="DD46" i="51"/>
  <c r="DE46" i="51"/>
  <c r="DF46" i="51"/>
  <c r="DG46" i="51"/>
  <c r="DH46" i="51"/>
  <c r="DI46" i="51"/>
  <c r="DJ46" i="51"/>
  <c r="DK46" i="51"/>
  <c r="DL46" i="51"/>
  <c r="DM46" i="51"/>
  <c r="DN46" i="51"/>
  <c r="DO46" i="51"/>
  <c r="DP46" i="51"/>
  <c r="DQ46" i="51"/>
  <c r="DR46" i="51"/>
  <c r="DS46" i="51"/>
  <c r="DT46" i="51"/>
  <c r="DU46" i="51"/>
  <c r="DV46" i="51"/>
  <c r="DW46" i="51"/>
  <c r="DX46" i="51"/>
  <c r="DY46" i="51"/>
  <c r="DZ46" i="51"/>
  <c r="DB46" i="51"/>
  <c r="DC47" i="51"/>
  <c r="DD47" i="51"/>
  <c r="DE47" i="51"/>
  <c r="DF47" i="51"/>
  <c r="DG47" i="51"/>
  <c r="DH47" i="51"/>
  <c r="DI47" i="51"/>
  <c r="DJ47" i="51"/>
  <c r="DK47" i="51"/>
  <c r="DL47" i="51"/>
  <c r="DM47" i="51"/>
  <c r="DN47" i="51"/>
  <c r="DO47" i="51"/>
  <c r="DP47" i="51"/>
  <c r="DQ47" i="51"/>
  <c r="DR47" i="51"/>
  <c r="DS47" i="51"/>
  <c r="DT47" i="51"/>
  <c r="DU47" i="51"/>
  <c r="DV47" i="51"/>
  <c r="DW47" i="51"/>
  <c r="DX47" i="51"/>
  <c r="DY47" i="51"/>
  <c r="DZ47" i="51"/>
  <c r="DB47" i="51"/>
  <c r="DC48" i="51"/>
  <c r="DD48" i="51"/>
  <c r="DE48" i="51"/>
  <c r="DF48" i="51"/>
  <c r="DG48" i="51"/>
  <c r="DH48" i="51"/>
  <c r="DI48" i="51"/>
  <c r="DJ48" i="51"/>
  <c r="DK48" i="51"/>
  <c r="DL48" i="51"/>
  <c r="DM48" i="51"/>
  <c r="DN48" i="51"/>
  <c r="DO48" i="51"/>
  <c r="DP48" i="51"/>
  <c r="DQ48" i="51"/>
  <c r="DR48" i="51"/>
  <c r="DS48" i="51"/>
  <c r="DT48" i="51"/>
  <c r="DU48" i="51"/>
  <c r="DV48" i="51"/>
  <c r="DW48" i="51"/>
  <c r="DX48" i="51"/>
  <c r="DY48" i="51"/>
  <c r="DZ48" i="51"/>
  <c r="DB48" i="51"/>
  <c r="DC49" i="51"/>
  <c r="DD49" i="51"/>
  <c r="DE49" i="51"/>
  <c r="DF49" i="51"/>
  <c r="DG49" i="51"/>
  <c r="DH49" i="51"/>
  <c r="DI49" i="51"/>
  <c r="DJ49" i="51"/>
  <c r="DK49" i="51"/>
  <c r="DL49" i="51"/>
  <c r="DM49" i="51"/>
  <c r="DN49" i="51"/>
  <c r="DO49" i="51"/>
  <c r="DP49" i="51"/>
  <c r="DQ49" i="51"/>
  <c r="DR49" i="51"/>
  <c r="DS49" i="51"/>
  <c r="DT49" i="51"/>
  <c r="DU49" i="51"/>
  <c r="DV49" i="51"/>
  <c r="DW49" i="51"/>
  <c r="DX49" i="51"/>
  <c r="DY49" i="51"/>
  <c r="DZ49" i="51"/>
  <c r="DB49" i="51"/>
  <c r="DC50" i="51"/>
  <c r="DD50" i="51"/>
  <c r="DE50" i="51"/>
  <c r="DF50" i="51"/>
  <c r="DG50" i="51"/>
  <c r="DH50" i="51"/>
  <c r="DI50" i="51"/>
  <c r="DJ50" i="51"/>
  <c r="DK50" i="51"/>
  <c r="DL50" i="51"/>
  <c r="DM50" i="51"/>
  <c r="DN50" i="51"/>
  <c r="DO50" i="51"/>
  <c r="DP50" i="51"/>
  <c r="DQ50" i="51"/>
  <c r="DR50" i="51"/>
  <c r="DS50" i="51"/>
  <c r="DT50" i="51"/>
  <c r="DU50" i="51"/>
  <c r="DV50" i="51"/>
  <c r="DW50" i="51"/>
  <c r="DX50" i="51"/>
  <c r="DY50" i="51"/>
  <c r="DZ50" i="51"/>
  <c r="DB50" i="51"/>
  <c r="DC51" i="51"/>
  <c r="DD51" i="51"/>
  <c r="DE51" i="51"/>
  <c r="DF51" i="51"/>
  <c r="DG51" i="51"/>
  <c r="DH51" i="51"/>
  <c r="DI51" i="51"/>
  <c r="DJ51" i="51"/>
  <c r="DK51" i="51"/>
  <c r="DL51" i="51"/>
  <c r="DM51" i="51"/>
  <c r="DN51" i="51"/>
  <c r="DO51" i="51"/>
  <c r="DP51" i="51"/>
  <c r="DQ51" i="51"/>
  <c r="DR51" i="51"/>
  <c r="DS51" i="51"/>
  <c r="DT51" i="51"/>
  <c r="DU51" i="51"/>
  <c r="DV51" i="51"/>
  <c r="DW51" i="51"/>
  <c r="DX51" i="51"/>
  <c r="DY51" i="51"/>
  <c r="DZ51" i="51"/>
  <c r="DB51" i="51"/>
  <c r="DC52" i="51"/>
  <c r="DD52" i="51"/>
  <c r="DE52" i="51"/>
  <c r="DF52" i="51"/>
  <c r="DG52" i="51"/>
  <c r="DH52" i="51"/>
  <c r="DI52" i="51"/>
  <c r="DJ52" i="51"/>
  <c r="DK52" i="51"/>
  <c r="DL52" i="51"/>
  <c r="DM52" i="51"/>
  <c r="DN52" i="51"/>
  <c r="DO52" i="51"/>
  <c r="DP52" i="51"/>
  <c r="DQ52" i="51"/>
  <c r="DR52" i="51"/>
  <c r="DS52" i="51"/>
  <c r="DT52" i="51"/>
  <c r="DU52" i="51"/>
  <c r="DV52" i="51"/>
  <c r="DW52" i="51"/>
  <c r="DX52" i="51"/>
  <c r="DY52" i="51"/>
  <c r="DZ52" i="51"/>
  <c r="DB52" i="51"/>
  <c r="DC53" i="51"/>
  <c r="DD53" i="51"/>
  <c r="DE53" i="51"/>
  <c r="DF53" i="51"/>
  <c r="DG53" i="51"/>
  <c r="DH53" i="51"/>
  <c r="DI53" i="51"/>
  <c r="DJ53" i="51"/>
  <c r="DK53" i="51"/>
  <c r="DL53" i="51"/>
  <c r="DM53" i="51"/>
  <c r="DN53" i="51"/>
  <c r="DO53" i="51"/>
  <c r="DP53" i="51"/>
  <c r="DQ53" i="51"/>
  <c r="DR53" i="51"/>
  <c r="DS53" i="51"/>
  <c r="DT53" i="51"/>
  <c r="DU53" i="51"/>
  <c r="DV53" i="51"/>
  <c r="DW53" i="51"/>
  <c r="DX53" i="51"/>
  <c r="DY53" i="51"/>
  <c r="DZ53" i="51"/>
  <c r="DB53" i="51"/>
  <c r="DC54" i="51"/>
  <c r="DD54" i="51"/>
  <c r="DE54" i="51"/>
  <c r="DF54" i="51"/>
  <c r="DG54" i="51"/>
  <c r="DH54" i="51"/>
  <c r="DI54" i="51"/>
  <c r="DJ54" i="51"/>
  <c r="DK54" i="51"/>
  <c r="DL54" i="51"/>
  <c r="DM54" i="51"/>
  <c r="DN54" i="51"/>
  <c r="DO54" i="51"/>
  <c r="DP54" i="51"/>
  <c r="DQ54" i="51"/>
  <c r="DR54" i="51"/>
  <c r="DS54" i="51"/>
  <c r="DT54" i="51"/>
  <c r="DU54" i="51"/>
  <c r="DV54" i="51"/>
  <c r="DW54" i="51"/>
  <c r="DX54" i="51"/>
  <c r="DY54" i="51"/>
  <c r="DZ54" i="51"/>
  <c r="DB54" i="51"/>
  <c r="DC55" i="51"/>
  <c r="DD55" i="51"/>
  <c r="DE55" i="51"/>
  <c r="DF55" i="51"/>
  <c r="DG55" i="51"/>
  <c r="DH55" i="51"/>
  <c r="DI55" i="51"/>
  <c r="DJ55" i="51"/>
  <c r="DK55" i="51"/>
  <c r="DL55" i="51"/>
  <c r="DM55" i="51"/>
  <c r="DN55" i="51"/>
  <c r="DO55" i="51"/>
  <c r="DP55" i="51"/>
  <c r="DQ55" i="51"/>
  <c r="DR55" i="51"/>
  <c r="DS55" i="51"/>
  <c r="DT55" i="51"/>
  <c r="DU55" i="51"/>
  <c r="DV55" i="51"/>
  <c r="DW55" i="51"/>
  <c r="DX55" i="51"/>
  <c r="DY55" i="51"/>
  <c r="DZ55" i="51"/>
  <c r="DB55" i="51"/>
  <c r="DC56" i="51"/>
  <c r="DD56" i="51"/>
  <c r="DE56" i="51"/>
  <c r="DF56" i="51"/>
  <c r="DG56" i="51"/>
  <c r="DH56" i="51"/>
  <c r="DI56" i="51"/>
  <c r="DJ56" i="51"/>
  <c r="DK56" i="51"/>
  <c r="DL56" i="51"/>
  <c r="DM56" i="51"/>
  <c r="DN56" i="51"/>
  <c r="DO56" i="51"/>
  <c r="DP56" i="51"/>
  <c r="DQ56" i="51"/>
  <c r="DR56" i="51"/>
  <c r="DS56" i="51"/>
  <c r="DT56" i="51"/>
  <c r="DU56" i="51"/>
  <c r="DV56" i="51"/>
  <c r="DW56" i="51"/>
  <c r="DX56" i="51"/>
  <c r="DY56" i="51"/>
  <c r="DZ56" i="51"/>
  <c r="DB56" i="51"/>
  <c r="DC57" i="51"/>
  <c r="DD57" i="51"/>
  <c r="DE57" i="51"/>
  <c r="DF57" i="51"/>
  <c r="DG57" i="51"/>
  <c r="DH57" i="51"/>
  <c r="DI57" i="51"/>
  <c r="DJ57" i="51"/>
  <c r="DK57" i="51"/>
  <c r="DL57" i="51"/>
  <c r="DM57" i="51"/>
  <c r="DN57" i="51"/>
  <c r="DO57" i="51"/>
  <c r="DP57" i="51"/>
  <c r="DQ57" i="51"/>
  <c r="DR57" i="51"/>
  <c r="DS57" i="51"/>
  <c r="DT57" i="51"/>
  <c r="DU57" i="51"/>
  <c r="DV57" i="51"/>
  <c r="DW57" i="51"/>
  <c r="DX57" i="51"/>
  <c r="DY57" i="51"/>
  <c r="DZ57" i="51"/>
  <c r="DB57" i="51"/>
  <c r="DC58" i="51"/>
  <c r="DD58" i="51"/>
  <c r="DE58" i="51"/>
  <c r="DF58" i="51"/>
  <c r="DG58" i="51"/>
  <c r="DH58" i="51"/>
  <c r="DI58" i="51"/>
  <c r="DJ58" i="51"/>
  <c r="DK58" i="51"/>
  <c r="DL58" i="51"/>
  <c r="DM58" i="51"/>
  <c r="DN58" i="51"/>
  <c r="DO58" i="51"/>
  <c r="DP58" i="51"/>
  <c r="DQ58" i="51"/>
  <c r="DR58" i="51"/>
  <c r="DS58" i="51"/>
  <c r="DT58" i="51"/>
  <c r="DU58" i="51"/>
  <c r="DV58" i="51"/>
  <c r="DW58" i="51"/>
  <c r="DX58" i="51"/>
  <c r="DY58" i="51"/>
  <c r="DZ58" i="51"/>
  <c r="DB58" i="51"/>
  <c r="DC59" i="51"/>
  <c r="DD59" i="51"/>
  <c r="DE59" i="51"/>
  <c r="DF59" i="51"/>
  <c r="DG59" i="51"/>
  <c r="DH59" i="51"/>
  <c r="DI59" i="51"/>
  <c r="DJ59" i="51"/>
  <c r="DK59" i="51"/>
  <c r="DL59" i="51"/>
  <c r="DM59" i="51"/>
  <c r="DN59" i="51"/>
  <c r="DO59" i="51"/>
  <c r="DP59" i="51"/>
  <c r="DQ59" i="51"/>
  <c r="DR59" i="51"/>
  <c r="DS59" i="51"/>
  <c r="DT59" i="51"/>
  <c r="DU59" i="51"/>
  <c r="DV59" i="51"/>
  <c r="DW59" i="51"/>
  <c r="DX59" i="51"/>
  <c r="DY59" i="51"/>
  <c r="DZ59" i="51"/>
  <c r="DB59" i="51"/>
  <c r="DC60" i="51"/>
  <c r="DD60" i="51"/>
  <c r="DE60" i="51"/>
  <c r="DF60" i="51"/>
  <c r="DG60" i="51"/>
  <c r="DH60" i="51"/>
  <c r="DI60" i="51"/>
  <c r="DJ60" i="51"/>
  <c r="DK60" i="51"/>
  <c r="DL60" i="51"/>
  <c r="DM60" i="51"/>
  <c r="DN60" i="51"/>
  <c r="DO60" i="51"/>
  <c r="DP60" i="51"/>
  <c r="DQ60" i="51"/>
  <c r="DR60" i="51"/>
  <c r="DS60" i="51"/>
  <c r="DT60" i="51"/>
  <c r="DU60" i="51"/>
  <c r="DV60" i="51"/>
  <c r="DW60" i="51"/>
  <c r="DX60" i="51"/>
  <c r="DY60" i="51"/>
  <c r="DZ60" i="51"/>
  <c r="DB60" i="51"/>
  <c r="DC61" i="51"/>
  <c r="DD61" i="51"/>
  <c r="DE61" i="51"/>
  <c r="DF61" i="51"/>
  <c r="DG61" i="51"/>
  <c r="DH61" i="51"/>
  <c r="DI61" i="51"/>
  <c r="DJ61" i="51"/>
  <c r="DK61" i="51"/>
  <c r="DL61" i="51"/>
  <c r="DM61" i="51"/>
  <c r="DN61" i="51"/>
  <c r="DO61" i="51"/>
  <c r="DP61" i="51"/>
  <c r="DQ61" i="51"/>
  <c r="DR61" i="51"/>
  <c r="DS61" i="51"/>
  <c r="DT61" i="51"/>
  <c r="DU61" i="51"/>
  <c r="DV61" i="51"/>
  <c r="DW61" i="51"/>
  <c r="DX61" i="51"/>
  <c r="DY61" i="51"/>
  <c r="DZ61" i="51"/>
  <c r="DB61" i="51"/>
  <c r="DC62" i="51"/>
  <c r="DD62" i="51"/>
  <c r="DE62" i="51"/>
  <c r="DF62" i="51"/>
  <c r="DG62" i="51"/>
  <c r="DH62" i="51"/>
  <c r="DI62" i="51"/>
  <c r="DJ62" i="51"/>
  <c r="DK62" i="51"/>
  <c r="DL62" i="51"/>
  <c r="DM62" i="51"/>
  <c r="DN62" i="51"/>
  <c r="DO62" i="51"/>
  <c r="DP62" i="51"/>
  <c r="DQ62" i="51"/>
  <c r="DR62" i="51"/>
  <c r="DS62" i="51"/>
  <c r="DT62" i="51"/>
  <c r="DU62" i="51"/>
  <c r="DV62" i="51"/>
  <c r="DW62" i="51"/>
  <c r="DX62" i="51"/>
  <c r="DY62" i="51"/>
  <c r="DZ62" i="51"/>
  <c r="DB62" i="51"/>
  <c r="DC63" i="51"/>
  <c r="DD63" i="51"/>
  <c r="DE63" i="51"/>
  <c r="DF63" i="51"/>
  <c r="DG63" i="51"/>
  <c r="DH63" i="51"/>
  <c r="DI63" i="51"/>
  <c r="DJ63" i="51"/>
  <c r="DK63" i="51"/>
  <c r="DL63" i="51"/>
  <c r="DM63" i="51"/>
  <c r="DN63" i="51"/>
  <c r="DO63" i="51"/>
  <c r="DP63" i="51"/>
  <c r="DQ63" i="51"/>
  <c r="DR63" i="51"/>
  <c r="DS63" i="51"/>
  <c r="DT63" i="51"/>
  <c r="DU63" i="51"/>
  <c r="DV63" i="51"/>
  <c r="DW63" i="51"/>
  <c r="DX63" i="51"/>
  <c r="DY63" i="51"/>
  <c r="DZ63" i="51"/>
  <c r="DB63" i="51"/>
  <c r="DC64" i="51"/>
  <c r="DD64" i="51"/>
  <c r="DE64" i="51"/>
  <c r="DF64" i="51"/>
  <c r="DG64" i="51"/>
  <c r="DH64" i="51"/>
  <c r="DI64" i="51"/>
  <c r="DJ64" i="51"/>
  <c r="DK64" i="51"/>
  <c r="DL64" i="51"/>
  <c r="DM64" i="51"/>
  <c r="DN64" i="51"/>
  <c r="DO64" i="51"/>
  <c r="DP64" i="51"/>
  <c r="DQ64" i="51"/>
  <c r="DR64" i="51"/>
  <c r="DS64" i="51"/>
  <c r="DT64" i="51"/>
  <c r="DU64" i="51"/>
  <c r="DV64" i="51"/>
  <c r="DW64" i="51"/>
  <c r="DX64" i="51"/>
  <c r="DY64" i="51"/>
  <c r="DZ64" i="51"/>
  <c r="DB64" i="51"/>
  <c r="DC65" i="51"/>
  <c r="DD65" i="51"/>
  <c r="DE65" i="51"/>
  <c r="DF65" i="51"/>
  <c r="DG65" i="51"/>
  <c r="DH65" i="51"/>
  <c r="DI65" i="51"/>
  <c r="DJ65" i="51"/>
  <c r="DK65" i="51"/>
  <c r="DL65" i="51"/>
  <c r="DM65" i="51"/>
  <c r="DN65" i="51"/>
  <c r="DO65" i="51"/>
  <c r="DP65" i="51"/>
  <c r="DQ65" i="51"/>
  <c r="DR65" i="51"/>
  <c r="DS65" i="51"/>
  <c r="DT65" i="51"/>
  <c r="DU65" i="51"/>
  <c r="DV65" i="51"/>
  <c r="DW65" i="51"/>
  <c r="DX65" i="51"/>
  <c r="DY65" i="51"/>
  <c r="DZ65" i="51"/>
  <c r="DB65" i="51"/>
  <c r="DC66" i="51"/>
  <c r="DD66" i="51"/>
  <c r="DE66" i="51"/>
  <c r="DF66" i="51"/>
  <c r="DG66" i="51"/>
  <c r="DH66" i="51"/>
  <c r="DI66" i="51"/>
  <c r="DJ66" i="51"/>
  <c r="DK66" i="51"/>
  <c r="DL66" i="51"/>
  <c r="DM66" i="51"/>
  <c r="DN66" i="51"/>
  <c r="DO66" i="51"/>
  <c r="DP66" i="51"/>
  <c r="DQ66" i="51"/>
  <c r="DR66" i="51"/>
  <c r="DS66" i="51"/>
  <c r="DT66" i="51"/>
  <c r="DU66" i="51"/>
  <c r="DV66" i="51"/>
  <c r="DW66" i="51"/>
  <c r="DX66" i="51"/>
  <c r="DY66" i="51"/>
  <c r="DZ66" i="51"/>
  <c r="DB66" i="51"/>
  <c r="DC67" i="51"/>
  <c r="DD67" i="51"/>
  <c r="DE67" i="51"/>
  <c r="DF67" i="51"/>
  <c r="DG67" i="51"/>
  <c r="DH67" i="51"/>
  <c r="DI67" i="51"/>
  <c r="DJ67" i="51"/>
  <c r="DK67" i="51"/>
  <c r="DL67" i="51"/>
  <c r="DM67" i="51"/>
  <c r="DN67" i="51"/>
  <c r="DO67" i="51"/>
  <c r="DP67" i="51"/>
  <c r="DQ67" i="51"/>
  <c r="DR67" i="51"/>
  <c r="DS67" i="51"/>
  <c r="DT67" i="51"/>
  <c r="DU67" i="51"/>
  <c r="DV67" i="51"/>
  <c r="DW67" i="51"/>
  <c r="DX67" i="51"/>
  <c r="DY67" i="51"/>
  <c r="DZ67" i="51"/>
  <c r="DB67" i="51"/>
  <c r="DC68" i="51"/>
  <c r="DD68" i="51"/>
  <c r="DE68" i="51"/>
  <c r="DF68" i="51"/>
  <c r="DG68" i="51"/>
  <c r="DH68" i="51"/>
  <c r="DI68" i="51"/>
  <c r="DJ68" i="51"/>
  <c r="DK68" i="51"/>
  <c r="DL68" i="51"/>
  <c r="DM68" i="51"/>
  <c r="DN68" i="51"/>
  <c r="DO68" i="51"/>
  <c r="DP68" i="51"/>
  <c r="DQ68" i="51"/>
  <c r="DR68" i="51"/>
  <c r="DS68" i="51"/>
  <c r="DT68" i="51"/>
  <c r="DU68" i="51"/>
  <c r="DV68" i="51"/>
  <c r="DW68" i="51"/>
  <c r="DX68" i="51"/>
  <c r="DY68" i="51"/>
  <c r="DZ68" i="51"/>
  <c r="DB68" i="51"/>
  <c r="DC69" i="51"/>
  <c r="DD69" i="51"/>
  <c r="DE69" i="51"/>
  <c r="DF69" i="51"/>
  <c r="DG69" i="51"/>
  <c r="DH69" i="51"/>
  <c r="DI69" i="51"/>
  <c r="DJ69" i="51"/>
  <c r="DK69" i="51"/>
  <c r="DL69" i="51"/>
  <c r="DM69" i="51"/>
  <c r="DN69" i="51"/>
  <c r="DO69" i="51"/>
  <c r="DP69" i="51"/>
  <c r="DQ69" i="51"/>
  <c r="DR69" i="51"/>
  <c r="DS69" i="51"/>
  <c r="DT69" i="51"/>
  <c r="DU69" i="51"/>
  <c r="DV69" i="51"/>
  <c r="DW69" i="51"/>
  <c r="DX69" i="51"/>
  <c r="DY69" i="51"/>
  <c r="DZ69" i="51"/>
  <c r="DB69" i="51"/>
  <c r="DC70" i="51"/>
  <c r="DD70" i="51"/>
  <c r="DE70" i="51"/>
  <c r="DF70" i="51"/>
  <c r="DG70" i="51"/>
  <c r="DH70" i="51"/>
  <c r="DI70" i="51"/>
  <c r="DJ70" i="51"/>
  <c r="DK70" i="51"/>
  <c r="DL70" i="51"/>
  <c r="DM70" i="51"/>
  <c r="DN70" i="51"/>
  <c r="DO70" i="51"/>
  <c r="DP70" i="51"/>
  <c r="DQ70" i="51"/>
  <c r="DR70" i="51"/>
  <c r="DS70" i="51"/>
  <c r="DT70" i="51"/>
  <c r="DU70" i="51"/>
  <c r="DV70" i="51"/>
  <c r="DW70" i="51"/>
  <c r="DX70" i="51"/>
  <c r="DY70" i="51"/>
  <c r="DZ70" i="51"/>
  <c r="DB70" i="51"/>
  <c r="DC71" i="51"/>
  <c r="DD71" i="51"/>
  <c r="DE71" i="51"/>
  <c r="DF71" i="51"/>
  <c r="DG71" i="51"/>
  <c r="DH71" i="51"/>
  <c r="DI71" i="51"/>
  <c r="DJ71" i="51"/>
  <c r="DK71" i="51"/>
  <c r="DL71" i="51"/>
  <c r="DM71" i="51"/>
  <c r="DN71" i="51"/>
  <c r="DO71" i="51"/>
  <c r="DP71" i="51"/>
  <c r="DQ71" i="51"/>
  <c r="DR71" i="51"/>
  <c r="DS71" i="51"/>
  <c r="DT71" i="51"/>
  <c r="DU71" i="51"/>
  <c r="DV71" i="51"/>
  <c r="DW71" i="51"/>
  <c r="DX71" i="51"/>
  <c r="DY71" i="51"/>
  <c r="DZ71" i="51"/>
  <c r="DB71" i="51"/>
  <c r="DC72" i="51"/>
  <c r="DD72" i="51"/>
  <c r="DE72" i="51"/>
  <c r="DF72" i="51"/>
  <c r="DG72" i="51"/>
  <c r="DH72" i="51"/>
  <c r="DI72" i="51"/>
  <c r="DJ72" i="51"/>
  <c r="DK72" i="51"/>
  <c r="DL72" i="51"/>
  <c r="DM72" i="51"/>
  <c r="DN72" i="51"/>
  <c r="DO72" i="51"/>
  <c r="DP72" i="51"/>
  <c r="DQ72" i="51"/>
  <c r="DR72" i="51"/>
  <c r="DS72" i="51"/>
  <c r="DT72" i="51"/>
  <c r="DU72" i="51"/>
  <c r="DV72" i="51"/>
  <c r="DW72" i="51"/>
  <c r="DX72" i="51"/>
  <c r="DY72" i="51"/>
  <c r="DZ72" i="51"/>
  <c r="DB72" i="51"/>
  <c r="DC73" i="51"/>
  <c r="DD73" i="51"/>
  <c r="DE73" i="51"/>
  <c r="DF73" i="51"/>
  <c r="DG73" i="51"/>
  <c r="DH73" i="51"/>
  <c r="DI73" i="51"/>
  <c r="DJ73" i="51"/>
  <c r="DK73" i="51"/>
  <c r="DL73" i="51"/>
  <c r="DM73" i="51"/>
  <c r="DN73" i="51"/>
  <c r="DO73" i="51"/>
  <c r="DP73" i="51"/>
  <c r="DQ73" i="51"/>
  <c r="DR73" i="51"/>
  <c r="DS73" i="51"/>
  <c r="DT73" i="51"/>
  <c r="DU73" i="51"/>
  <c r="DV73" i="51"/>
  <c r="DW73" i="51"/>
  <c r="DX73" i="51"/>
  <c r="DY73" i="51"/>
  <c r="DZ73" i="51"/>
  <c r="DB73" i="51"/>
  <c r="DC74" i="51"/>
  <c r="DD74" i="51"/>
  <c r="DE74" i="51"/>
  <c r="DF74" i="51"/>
  <c r="DG74" i="51"/>
  <c r="DH74" i="51"/>
  <c r="DI74" i="51"/>
  <c r="DJ74" i="51"/>
  <c r="DK74" i="51"/>
  <c r="DL74" i="51"/>
  <c r="DM74" i="51"/>
  <c r="DN74" i="51"/>
  <c r="DO74" i="51"/>
  <c r="DP74" i="51"/>
  <c r="DQ74" i="51"/>
  <c r="DR74" i="51"/>
  <c r="DS74" i="51"/>
  <c r="DT74" i="51"/>
  <c r="DU74" i="51"/>
  <c r="DV74" i="51"/>
  <c r="DW74" i="51"/>
  <c r="DX74" i="51"/>
  <c r="DY74" i="51"/>
  <c r="DZ74" i="51"/>
  <c r="DB74" i="51"/>
  <c r="DC75" i="51"/>
  <c r="DD75" i="51"/>
  <c r="DE75" i="51"/>
  <c r="DF75" i="51"/>
  <c r="DG75" i="51"/>
  <c r="DH75" i="51"/>
  <c r="DI75" i="51"/>
  <c r="DJ75" i="51"/>
  <c r="DK75" i="51"/>
  <c r="DL75" i="51"/>
  <c r="DM75" i="51"/>
  <c r="DN75" i="51"/>
  <c r="DO75" i="51"/>
  <c r="DP75" i="51"/>
  <c r="DQ75" i="51"/>
  <c r="DR75" i="51"/>
  <c r="DS75" i="51"/>
  <c r="DT75" i="51"/>
  <c r="DU75" i="51"/>
  <c r="DV75" i="51"/>
  <c r="DW75" i="51"/>
  <c r="DX75" i="51"/>
  <c r="DY75" i="51"/>
  <c r="DZ75" i="51"/>
  <c r="DB75" i="51"/>
  <c r="DC76" i="51"/>
  <c r="DD76" i="51"/>
  <c r="DE76" i="51"/>
  <c r="DF76" i="51"/>
  <c r="DG76" i="51"/>
  <c r="DH76" i="51"/>
  <c r="DI76" i="51"/>
  <c r="DJ76" i="51"/>
  <c r="DK76" i="51"/>
  <c r="DL76" i="51"/>
  <c r="DM76" i="51"/>
  <c r="DN76" i="51"/>
  <c r="DO76" i="51"/>
  <c r="DP76" i="51"/>
  <c r="DQ76" i="51"/>
  <c r="DR76" i="51"/>
  <c r="DS76" i="51"/>
  <c r="DT76" i="51"/>
  <c r="DU76" i="51"/>
  <c r="DV76" i="51"/>
  <c r="DW76" i="51"/>
  <c r="DX76" i="51"/>
  <c r="DY76" i="51"/>
  <c r="DZ76" i="51"/>
  <c r="DB76" i="51"/>
  <c r="DC77" i="51"/>
  <c r="DD77" i="51"/>
  <c r="DE77" i="51"/>
  <c r="DF77" i="51"/>
  <c r="DG77" i="51"/>
  <c r="DH77" i="51"/>
  <c r="DI77" i="51"/>
  <c r="DJ77" i="51"/>
  <c r="DK77" i="51"/>
  <c r="DL77" i="51"/>
  <c r="DM77" i="51"/>
  <c r="DN77" i="51"/>
  <c r="DO77" i="51"/>
  <c r="DP77" i="51"/>
  <c r="DQ77" i="51"/>
  <c r="DR77" i="51"/>
  <c r="DS77" i="51"/>
  <c r="DT77" i="51"/>
  <c r="DU77" i="51"/>
  <c r="DV77" i="51"/>
  <c r="DW77" i="51"/>
  <c r="DX77" i="51"/>
  <c r="DY77" i="51"/>
  <c r="DZ77" i="51"/>
  <c r="DB77" i="51"/>
  <c r="DC78" i="51"/>
  <c r="DD78" i="51"/>
  <c r="DE78" i="51"/>
  <c r="DF78" i="51"/>
  <c r="DG78" i="51"/>
  <c r="DH78" i="51"/>
  <c r="DI78" i="51"/>
  <c r="DJ78" i="51"/>
  <c r="DK78" i="51"/>
  <c r="DL78" i="51"/>
  <c r="DM78" i="51"/>
  <c r="DN78" i="51"/>
  <c r="DO78" i="51"/>
  <c r="DP78" i="51"/>
  <c r="DQ78" i="51"/>
  <c r="DR78" i="51"/>
  <c r="DS78" i="51"/>
  <c r="DT78" i="51"/>
  <c r="DU78" i="51"/>
  <c r="DV78" i="51"/>
  <c r="DW78" i="51"/>
  <c r="DX78" i="51"/>
  <c r="DY78" i="51"/>
  <c r="DZ78" i="51"/>
  <c r="DB78" i="51"/>
  <c r="DC79" i="51"/>
  <c r="DD79" i="51"/>
  <c r="DE79" i="51"/>
  <c r="DF79" i="51"/>
  <c r="DG79" i="51"/>
  <c r="DH79" i="51"/>
  <c r="DI79" i="51"/>
  <c r="DJ79" i="51"/>
  <c r="DK79" i="51"/>
  <c r="DL79" i="51"/>
  <c r="DM79" i="51"/>
  <c r="DN79" i="51"/>
  <c r="DO79" i="51"/>
  <c r="DP79" i="51"/>
  <c r="DQ79" i="51"/>
  <c r="DR79" i="51"/>
  <c r="DS79" i="51"/>
  <c r="DT79" i="51"/>
  <c r="DU79" i="51"/>
  <c r="DV79" i="51"/>
  <c r="DW79" i="51"/>
  <c r="DX79" i="51"/>
  <c r="DY79" i="51"/>
  <c r="DZ79" i="51"/>
  <c r="DB79" i="51"/>
  <c r="DC80" i="51"/>
  <c r="DD80" i="51"/>
  <c r="DE80" i="51"/>
  <c r="DF80" i="51"/>
  <c r="DG80" i="51"/>
  <c r="DH80" i="51"/>
  <c r="DI80" i="51"/>
  <c r="DJ80" i="51"/>
  <c r="DK80" i="51"/>
  <c r="DL80" i="51"/>
  <c r="DM80" i="51"/>
  <c r="DN80" i="51"/>
  <c r="DO80" i="51"/>
  <c r="DP80" i="51"/>
  <c r="DQ80" i="51"/>
  <c r="DR80" i="51"/>
  <c r="DS80" i="51"/>
  <c r="DT80" i="51"/>
  <c r="DU80" i="51"/>
  <c r="DV80" i="51"/>
  <c r="DW80" i="51"/>
  <c r="DX80" i="51"/>
  <c r="DY80" i="51"/>
  <c r="DZ80" i="51"/>
  <c r="DB80" i="51"/>
  <c r="DC81" i="51"/>
  <c r="DD81" i="51"/>
  <c r="DE81" i="51"/>
  <c r="DF81" i="51"/>
  <c r="DG81" i="51"/>
  <c r="DH81" i="51"/>
  <c r="DI81" i="51"/>
  <c r="DJ81" i="51"/>
  <c r="DK81" i="51"/>
  <c r="DL81" i="51"/>
  <c r="DM81" i="51"/>
  <c r="DN81" i="51"/>
  <c r="DO81" i="51"/>
  <c r="DP81" i="51"/>
  <c r="DQ81" i="51"/>
  <c r="DR81" i="51"/>
  <c r="DS81" i="51"/>
  <c r="DT81" i="51"/>
  <c r="DU81" i="51"/>
  <c r="DV81" i="51"/>
  <c r="DW81" i="51"/>
  <c r="DX81" i="51"/>
  <c r="DY81" i="51"/>
  <c r="DZ81" i="51"/>
  <c r="DB81" i="51"/>
  <c r="DC82" i="51"/>
  <c r="DD82" i="51"/>
  <c r="DE82" i="51"/>
  <c r="DF82" i="51"/>
  <c r="DG82" i="51"/>
  <c r="DH82" i="51"/>
  <c r="DI82" i="51"/>
  <c r="DJ82" i="51"/>
  <c r="DK82" i="51"/>
  <c r="DL82" i="51"/>
  <c r="DM82" i="51"/>
  <c r="DN82" i="51"/>
  <c r="DO82" i="51"/>
  <c r="DP82" i="51"/>
  <c r="DQ82" i="51"/>
  <c r="DR82" i="51"/>
  <c r="DS82" i="51"/>
  <c r="DT82" i="51"/>
  <c r="DU82" i="51"/>
  <c r="DV82" i="51"/>
  <c r="DW82" i="51"/>
  <c r="DX82" i="51"/>
  <c r="DY82" i="51"/>
  <c r="DZ82" i="51"/>
  <c r="DB82" i="51"/>
  <c r="DC83" i="51"/>
  <c r="DD83" i="51"/>
  <c r="DE83" i="51"/>
  <c r="DF83" i="51"/>
  <c r="DG83" i="51"/>
  <c r="DH83" i="51"/>
  <c r="DI83" i="51"/>
  <c r="DJ83" i="51"/>
  <c r="DK83" i="51"/>
  <c r="DL83" i="51"/>
  <c r="DM83" i="51"/>
  <c r="DN83" i="51"/>
  <c r="DO83" i="51"/>
  <c r="DP83" i="51"/>
  <c r="DQ83" i="51"/>
  <c r="DR83" i="51"/>
  <c r="DS83" i="51"/>
  <c r="DT83" i="51"/>
  <c r="DU83" i="51"/>
  <c r="DV83" i="51"/>
  <c r="DW83" i="51"/>
  <c r="DX83" i="51"/>
  <c r="DY83" i="51"/>
  <c r="DZ83" i="51"/>
  <c r="DB83" i="51"/>
  <c r="DC84" i="51"/>
  <c r="DD84" i="51"/>
  <c r="DE84" i="51"/>
  <c r="DF84" i="51"/>
  <c r="DG84" i="51"/>
  <c r="DH84" i="51"/>
  <c r="DI84" i="51"/>
  <c r="DJ84" i="51"/>
  <c r="DK84" i="51"/>
  <c r="DL84" i="51"/>
  <c r="DM84" i="51"/>
  <c r="DN84" i="51"/>
  <c r="DO84" i="51"/>
  <c r="DP84" i="51"/>
  <c r="DQ84" i="51"/>
  <c r="DR84" i="51"/>
  <c r="DS84" i="51"/>
  <c r="DT84" i="51"/>
  <c r="DU84" i="51"/>
  <c r="DV84" i="51"/>
  <c r="DW84" i="51"/>
  <c r="DX84" i="51"/>
  <c r="DY84" i="51"/>
  <c r="DZ84" i="51"/>
  <c r="DB84" i="51"/>
  <c r="DC85" i="51"/>
  <c r="DD85" i="51"/>
  <c r="DE85" i="51"/>
  <c r="DF85" i="51"/>
  <c r="DG85" i="51"/>
  <c r="DH85" i="51"/>
  <c r="DI85" i="51"/>
  <c r="DJ85" i="51"/>
  <c r="DK85" i="51"/>
  <c r="DL85" i="51"/>
  <c r="DM85" i="51"/>
  <c r="DN85" i="51"/>
  <c r="DO85" i="51"/>
  <c r="DP85" i="51"/>
  <c r="DQ85" i="51"/>
  <c r="DR85" i="51"/>
  <c r="DS85" i="51"/>
  <c r="DT85" i="51"/>
  <c r="DU85" i="51"/>
  <c r="DV85" i="51"/>
  <c r="DW85" i="51"/>
  <c r="DX85" i="51"/>
  <c r="DY85" i="51"/>
  <c r="DZ85" i="51"/>
  <c r="DB85" i="51"/>
  <c r="DC86" i="51"/>
  <c r="DD86" i="51"/>
  <c r="DE86" i="51"/>
  <c r="DF86" i="51"/>
  <c r="DG86" i="51"/>
  <c r="DH86" i="51"/>
  <c r="DI86" i="51"/>
  <c r="DJ86" i="51"/>
  <c r="DK86" i="51"/>
  <c r="DL86" i="51"/>
  <c r="DM86" i="51"/>
  <c r="DN86" i="51"/>
  <c r="DO86" i="51"/>
  <c r="DP86" i="51"/>
  <c r="DQ86" i="51"/>
  <c r="DR86" i="51"/>
  <c r="DS86" i="51"/>
  <c r="DT86" i="51"/>
  <c r="DU86" i="51"/>
  <c r="DV86" i="51"/>
  <c r="DW86" i="51"/>
  <c r="DX86" i="51"/>
  <c r="DY86" i="51"/>
  <c r="DZ86" i="51"/>
  <c r="DB86" i="51"/>
  <c r="DC87" i="51"/>
  <c r="DD87" i="51"/>
  <c r="DE87" i="51"/>
  <c r="DF87" i="51"/>
  <c r="DG87" i="51"/>
  <c r="DH87" i="51"/>
  <c r="DI87" i="51"/>
  <c r="DJ87" i="51"/>
  <c r="DK87" i="51"/>
  <c r="DL87" i="51"/>
  <c r="DM87" i="51"/>
  <c r="DN87" i="51"/>
  <c r="DO87" i="51"/>
  <c r="DP87" i="51"/>
  <c r="DQ87" i="51"/>
  <c r="DR87" i="51"/>
  <c r="DS87" i="51"/>
  <c r="DT87" i="51"/>
  <c r="DU87" i="51"/>
  <c r="DV87" i="51"/>
  <c r="DW87" i="51"/>
  <c r="DX87" i="51"/>
  <c r="DY87" i="51"/>
  <c r="DZ87" i="51"/>
  <c r="DB87" i="51"/>
  <c r="DC88" i="51"/>
  <c r="DD88" i="51"/>
  <c r="DE88" i="51"/>
  <c r="DF88" i="51"/>
  <c r="DG88" i="51"/>
  <c r="DH88" i="51"/>
  <c r="DI88" i="51"/>
  <c r="DJ88" i="51"/>
  <c r="DK88" i="51"/>
  <c r="DL88" i="51"/>
  <c r="DM88" i="51"/>
  <c r="DN88" i="51"/>
  <c r="DO88" i="51"/>
  <c r="DP88" i="51"/>
  <c r="DQ88" i="51"/>
  <c r="DR88" i="51"/>
  <c r="DS88" i="51"/>
  <c r="DT88" i="51"/>
  <c r="DU88" i="51"/>
  <c r="DV88" i="51"/>
  <c r="DW88" i="51"/>
  <c r="DX88" i="51"/>
  <c r="DY88" i="51"/>
  <c r="DZ88" i="51"/>
  <c r="DB88" i="51"/>
  <c r="DC89" i="51"/>
  <c r="DD89" i="51"/>
  <c r="DE89" i="51"/>
  <c r="DF89" i="51"/>
  <c r="DG89" i="51"/>
  <c r="DH89" i="51"/>
  <c r="DI89" i="51"/>
  <c r="DJ89" i="51"/>
  <c r="DK89" i="51"/>
  <c r="DL89" i="51"/>
  <c r="DM89" i="51"/>
  <c r="DN89" i="51"/>
  <c r="DO89" i="51"/>
  <c r="DP89" i="51"/>
  <c r="DQ89" i="51"/>
  <c r="DR89" i="51"/>
  <c r="DS89" i="51"/>
  <c r="DT89" i="51"/>
  <c r="DU89" i="51"/>
  <c r="DV89" i="51"/>
  <c r="DW89" i="51"/>
  <c r="DX89" i="51"/>
  <c r="DY89" i="51"/>
  <c r="DZ89" i="51"/>
  <c r="DB89" i="51"/>
  <c r="DC90" i="51"/>
  <c r="DD90" i="51"/>
  <c r="DE90" i="51"/>
  <c r="DF90" i="51"/>
  <c r="DG90" i="51"/>
  <c r="DH90" i="51"/>
  <c r="DI90" i="51"/>
  <c r="DJ90" i="51"/>
  <c r="DK90" i="51"/>
  <c r="DL90" i="51"/>
  <c r="DM90" i="51"/>
  <c r="DN90" i="51"/>
  <c r="DO90" i="51"/>
  <c r="DP90" i="51"/>
  <c r="DQ90" i="51"/>
  <c r="DR90" i="51"/>
  <c r="DS90" i="51"/>
  <c r="DT90" i="51"/>
  <c r="DU90" i="51"/>
  <c r="DV90" i="51"/>
  <c r="DW90" i="51"/>
  <c r="DX90" i="51"/>
  <c r="DY90" i="51"/>
  <c r="DZ90" i="51"/>
  <c r="DB90" i="51"/>
  <c r="DC91" i="51"/>
  <c r="DD91" i="51"/>
  <c r="DE91" i="51"/>
  <c r="DF91" i="51"/>
  <c r="DG91" i="51"/>
  <c r="DH91" i="51"/>
  <c r="DI91" i="51"/>
  <c r="DJ91" i="51"/>
  <c r="DK91" i="51"/>
  <c r="DL91" i="51"/>
  <c r="DM91" i="51"/>
  <c r="DN91" i="51"/>
  <c r="DO91" i="51"/>
  <c r="DP91" i="51"/>
  <c r="DQ91" i="51"/>
  <c r="DR91" i="51"/>
  <c r="DS91" i="51"/>
  <c r="DT91" i="51"/>
  <c r="DU91" i="51"/>
  <c r="DV91" i="51"/>
  <c r="DW91" i="51"/>
  <c r="DX91" i="51"/>
  <c r="DY91" i="51"/>
  <c r="DZ91" i="51"/>
  <c r="DB91" i="51"/>
  <c r="DC92" i="51"/>
  <c r="DD92" i="51"/>
  <c r="DE92" i="51"/>
  <c r="DF92" i="51"/>
  <c r="DG92" i="51"/>
  <c r="DH92" i="51"/>
  <c r="DI92" i="51"/>
  <c r="DJ92" i="51"/>
  <c r="DK92" i="51"/>
  <c r="DL92" i="51"/>
  <c r="DM92" i="51"/>
  <c r="DN92" i="51"/>
  <c r="DO92" i="51"/>
  <c r="DP92" i="51"/>
  <c r="DQ92" i="51"/>
  <c r="DR92" i="51"/>
  <c r="DS92" i="51"/>
  <c r="DT92" i="51"/>
  <c r="DU92" i="51"/>
  <c r="DV92" i="51"/>
  <c r="DW92" i="51"/>
  <c r="DX92" i="51"/>
  <c r="DY92" i="51"/>
  <c r="DZ92" i="51"/>
  <c r="DB92" i="51"/>
  <c r="DC93" i="51"/>
  <c r="DD93" i="51"/>
  <c r="DE93" i="51"/>
  <c r="DF93" i="51"/>
  <c r="DG93" i="51"/>
  <c r="DH93" i="51"/>
  <c r="DI93" i="51"/>
  <c r="DJ93" i="51"/>
  <c r="DK93" i="51"/>
  <c r="DL93" i="51"/>
  <c r="DM93" i="51"/>
  <c r="DN93" i="51"/>
  <c r="DO93" i="51"/>
  <c r="DP93" i="51"/>
  <c r="DQ93" i="51"/>
  <c r="DR93" i="51"/>
  <c r="DS93" i="51"/>
  <c r="DT93" i="51"/>
  <c r="DU93" i="51"/>
  <c r="DV93" i="51"/>
  <c r="DW93" i="51"/>
  <c r="DX93" i="51"/>
  <c r="DY93" i="51"/>
  <c r="DZ93" i="51"/>
  <c r="DB93" i="51"/>
  <c r="DC94" i="51"/>
  <c r="DD94" i="51"/>
  <c r="DE94" i="51"/>
  <c r="DF94" i="51"/>
  <c r="DG94" i="51"/>
  <c r="DH94" i="51"/>
  <c r="DI94" i="51"/>
  <c r="DJ94" i="51"/>
  <c r="DK94" i="51"/>
  <c r="DL94" i="51"/>
  <c r="DM94" i="51"/>
  <c r="DN94" i="51"/>
  <c r="DO94" i="51"/>
  <c r="DP94" i="51"/>
  <c r="DQ94" i="51"/>
  <c r="DR94" i="51"/>
  <c r="DS94" i="51"/>
  <c r="DT94" i="51"/>
  <c r="DU94" i="51"/>
  <c r="DV94" i="51"/>
  <c r="DW94" i="51"/>
  <c r="DX94" i="51"/>
  <c r="DY94" i="51"/>
  <c r="DZ94" i="51"/>
  <c r="DB94" i="51"/>
  <c r="DC95" i="51"/>
  <c r="DD95" i="51"/>
  <c r="DE95" i="51"/>
  <c r="DF95" i="51"/>
  <c r="DG95" i="51"/>
  <c r="DH95" i="51"/>
  <c r="DI95" i="51"/>
  <c r="DJ95" i="51"/>
  <c r="DK95" i="51"/>
  <c r="DL95" i="51"/>
  <c r="DM95" i="51"/>
  <c r="DN95" i="51"/>
  <c r="DO95" i="51"/>
  <c r="DP95" i="51"/>
  <c r="DQ95" i="51"/>
  <c r="DR95" i="51"/>
  <c r="DS95" i="51"/>
  <c r="DT95" i="51"/>
  <c r="DU95" i="51"/>
  <c r="DV95" i="51"/>
  <c r="DW95" i="51"/>
  <c r="DX95" i="51"/>
  <c r="DY95" i="51"/>
  <c r="DZ95" i="51"/>
  <c r="DB95" i="51"/>
  <c r="DC96" i="51"/>
  <c r="DD96" i="51"/>
  <c r="DE96" i="51"/>
  <c r="DF96" i="51"/>
  <c r="DG96" i="51"/>
  <c r="DH96" i="51"/>
  <c r="DI96" i="51"/>
  <c r="DJ96" i="51"/>
  <c r="DK96" i="51"/>
  <c r="DL96" i="51"/>
  <c r="DM96" i="51"/>
  <c r="DN96" i="51"/>
  <c r="DO96" i="51"/>
  <c r="DP96" i="51"/>
  <c r="DQ96" i="51"/>
  <c r="DR96" i="51"/>
  <c r="DS96" i="51"/>
  <c r="DT96" i="51"/>
  <c r="DU96" i="51"/>
  <c r="DV96" i="51"/>
  <c r="DW96" i="51"/>
  <c r="DX96" i="51"/>
  <c r="DY96" i="51"/>
  <c r="DZ96" i="51"/>
  <c r="DB96" i="51"/>
  <c r="DC97" i="51"/>
  <c r="DD97" i="51"/>
  <c r="DE97" i="51"/>
  <c r="DF97" i="51"/>
  <c r="DG97" i="51"/>
  <c r="DH97" i="51"/>
  <c r="DI97" i="51"/>
  <c r="DJ97" i="51"/>
  <c r="DK97" i="51"/>
  <c r="DL97" i="51"/>
  <c r="DM97" i="51"/>
  <c r="DN97" i="51"/>
  <c r="DO97" i="51"/>
  <c r="DP97" i="51"/>
  <c r="DQ97" i="51"/>
  <c r="DR97" i="51"/>
  <c r="DS97" i="51"/>
  <c r="DT97" i="51"/>
  <c r="DU97" i="51"/>
  <c r="DV97" i="51"/>
  <c r="DW97" i="51"/>
  <c r="DX97" i="51"/>
  <c r="DY97" i="51"/>
  <c r="DZ97" i="51"/>
  <c r="DB97" i="51"/>
  <c r="DC98" i="51"/>
  <c r="DD98" i="51"/>
  <c r="DE98" i="51"/>
  <c r="DF98" i="51"/>
  <c r="DG98" i="51"/>
  <c r="DH98" i="51"/>
  <c r="DI98" i="51"/>
  <c r="DJ98" i="51"/>
  <c r="DK98" i="51"/>
  <c r="DL98" i="51"/>
  <c r="DM98" i="51"/>
  <c r="DN98" i="51"/>
  <c r="DO98" i="51"/>
  <c r="DP98" i="51"/>
  <c r="DQ98" i="51"/>
  <c r="DR98" i="51"/>
  <c r="DS98" i="51"/>
  <c r="DT98" i="51"/>
  <c r="DU98" i="51"/>
  <c r="DV98" i="51"/>
  <c r="DW98" i="51"/>
  <c r="DX98" i="51"/>
  <c r="DY98" i="51"/>
  <c r="DZ98" i="51"/>
  <c r="DB98" i="51"/>
  <c r="DC99" i="51"/>
  <c r="DD99" i="51"/>
  <c r="DE99" i="51"/>
  <c r="DF99" i="51"/>
  <c r="DG99" i="51"/>
  <c r="DH99" i="51"/>
  <c r="DI99" i="51"/>
  <c r="DJ99" i="51"/>
  <c r="DK99" i="51"/>
  <c r="DL99" i="51"/>
  <c r="DM99" i="51"/>
  <c r="DN99" i="51"/>
  <c r="DO99" i="51"/>
  <c r="DP99" i="51"/>
  <c r="DQ99" i="51"/>
  <c r="DR99" i="51"/>
  <c r="DS99" i="51"/>
  <c r="DT99" i="51"/>
  <c r="DU99" i="51"/>
  <c r="DV99" i="51"/>
  <c r="DW99" i="51"/>
  <c r="DX99" i="51"/>
  <c r="DY99" i="51"/>
  <c r="DZ99" i="51"/>
  <c r="DB99" i="51"/>
  <c r="DC100" i="51"/>
  <c r="DD100" i="51"/>
  <c r="DE100" i="51"/>
  <c r="DF100" i="51"/>
  <c r="DG100" i="51"/>
  <c r="DH100" i="51"/>
  <c r="DI100" i="51"/>
  <c r="DJ100" i="51"/>
  <c r="DK100" i="51"/>
  <c r="DL100" i="51"/>
  <c r="DM100" i="51"/>
  <c r="DN100" i="51"/>
  <c r="DO100" i="51"/>
  <c r="DP100" i="51"/>
  <c r="DQ100" i="51"/>
  <c r="DR100" i="51"/>
  <c r="DS100" i="51"/>
  <c r="DT100" i="51"/>
  <c r="DU100" i="51"/>
  <c r="DV100" i="51"/>
  <c r="DW100" i="51"/>
  <c r="DX100" i="51"/>
  <c r="DY100" i="51"/>
  <c r="DZ100" i="51"/>
  <c r="DB100" i="51"/>
  <c r="DC101" i="51"/>
  <c r="DD101" i="51"/>
  <c r="DE101" i="51"/>
  <c r="DF101" i="51"/>
  <c r="DG101" i="51"/>
  <c r="DH101" i="51"/>
  <c r="DI101" i="51"/>
  <c r="DJ101" i="51"/>
  <c r="DK101" i="51"/>
  <c r="DL101" i="51"/>
  <c r="DM101" i="51"/>
  <c r="DN101" i="51"/>
  <c r="DO101" i="51"/>
  <c r="DP101" i="51"/>
  <c r="DQ101" i="51"/>
  <c r="DR101" i="51"/>
  <c r="DS101" i="51"/>
  <c r="DT101" i="51"/>
  <c r="DU101" i="51"/>
  <c r="DV101" i="51"/>
  <c r="DW101" i="51"/>
  <c r="DX101" i="51"/>
  <c r="DY101" i="51"/>
  <c r="DZ101" i="51"/>
  <c r="DB101" i="51"/>
  <c r="DC102" i="51"/>
  <c r="DD102" i="51"/>
  <c r="DE102" i="51"/>
  <c r="DF102" i="51"/>
  <c r="DG102" i="51"/>
  <c r="DH102" i="51"/>
  <c r="DI102" i="51"/>
  <c r="DJ102" i="51"/>
  <c r="DK102" i="51"/>
  <c r="DL102" i="51"/>
  <c r="DM102" i="51"/>
  <c r="DN102" i="51"/>
  <c r="DO102" i="51"/>
  <c r="DP102" i="51"/>
  <c r="DQ102" i="51"/>
  <c r="DR102" i="51"/>
  <c r="DS102" i="51"/>
  <c r="DT102" i="51"/>
  <c r="DU102" i="51"/>
  <c r="DV102" i="51"/>
  <c r="DW102" i="51"/>
  <c r="DX102" i="51"/>
  <c r="DY102" i="51"/>
  <c r="DZ102" i="51"/>
  <c r="DB102" i="51"/>
  <c r="DC103" i="51"/>
  <c r="DD103" i="51"/>
  <c r="DE103" i="51"/>
  <c r="DF103" i="51"/>
  <c r="DG103" i="51"/>
  <c r="DH103" i="51"/>
  <c r="DI103" i="51"/>
  <c r="DJ103" i="51"/>
  <c r="DK103" i="51"/>
  <c r="DL103" i="51"/>
  <c r="DM103" i="51"/>
  <c r="DN103" i="51"/>
  <c r="DO103" i="51"/>
  <c r="DP103" i="51"/>
  <c r="DQ103" i="51"/>
  <c r="DR103" i="51"/>
  <c r="DS103" i="51"/>
  <c r="DT103" i="51"/>
  <c r="DU103" i="51"/>
  <c r="DV103" i="51"/>
  <c r="DW103" i="51"/>
  <c r="DX103" i="51"/>
  <c r="DY103" i="51"/>
  <c r="DZ103" i="51"/>
  <c r="DB103" i="51"/>
  <c r="DC104" i="51"/>
  <c r="DD104" i="51"/>
  <c r="DE104" i="51"/>
  <c r="DF104" i="51"/>
  <c r="DG104" i="51"/>
  <c r="DH104" i="51"/>
  <c r="DI104" i="51"/>
  <c r="DJ104" i="51"/>
  <c r="DK104" i="51"/>
  <c r="DL104" i="51"/>
  <c r="DM104" i="51"/>
  <c r="DN104" i="51"/>
  <c r="DO104" i="51"/>
  <c r="DP104" i="51"/>
  <c r="DQ104" i="51"/>
  <c r="DR104" i="51"/>
  <c r="DS104" i="51"/>
  <c r="DT104" i="51"/>
  <c r="DU104" i="51"/>
  <c r="DV104" i="51"/>
  <c r="DW104" i="51"/>
  <c r="DX104" i="51"/>
  <c r="DY104" i="51"/>
  <c r="DZ104" i="51"/>
  <c r="DB104" i="51"/>
  <c r="DC105" i="51"/>
  <c r="DD105" i="51"/>
  <c r="DE105" i="51"/>
  <c r="DF105" i="51"/>
  <c r="DG105" i="51"/>
  <c r="DH105" i="51"/>
  <c r="DI105" i="51"/>
  <c r="DJ105" i="51"/>
  <c r="DK105" i="51"/>
  <c r="DL105" i="51"/>
  <c r="DM105" i="51"/>
  <c r="DN105" i="51"/>
  <c r="DO105" i="51"/>
  <c r="DP105" i="51"/>
  <c r="DQ105" i="51"/>
  <c r="DR105" i="51"/>
  <c r="DS105" i="51"/>
  <c r="DT105" i="51"/>
  <c r="DU105" i="51"/>
  <c r="DV105" i="51"/>
  <c r="DW105" i="51"/>
  <c r="DX105" i="51"/>
  <c r="DY105" i="51"/>
  <c r="DZ105" i="51"/>
  <c r="DB105" i="51"/>
  <c r="DC106" i="51"/>
  <c r="DD106" i="51"/>
  <c r="DE106" i="51"/>
  <c r="DF106" i="51"/>
  <c r="DG106" i="51"/>
  <c r="DH106" i="51"/>
  <c r="DI106" i="51"/>
  <c r="DJ106" i="51"/>
  <c r="DK106" i="51"/>
  <c r="DL106" i="51"/>
  <c r="DM106" i="51"/>
  <c r="DN106" i="51"/>
  <c r="DO106" i="51"/>
  <c r="DP106" i="51"/>
  <c r="DQ106" i="51"/>
  <c r="DR106" i="51"/>
  <c r="DS106" i="51"/>
  <c r="DT106" i="51"/>
  <c r="DU106" i="51"/>
  <c r="DV106" i="51"/>
  <c r="DW106" i="51"/>
  <c r="DX106" i="51"/>
  <c r="DY106" i="51"/>
  <c r="DZ106" i="51"/>
  <c r="DB106" i="51"/>
  <c r="DC107" i="51"/>
  <c r="DD107" i="51"/>
  <c r="DE107" i="51"/>
  <c r="DF107" i="51"/>
  <c r="DG107" i="51"/>
  <c r="DH107" i="51"/>
  <c r="DI107" i="51"/>
  <c r="DJ107" i="51"/>
  <c r="DK107" i="51"/>
  <c r="DL107" i="51"/>
  <c r="DM107" i="51"/>
  <c r="DN107" i="51"/>
  <c r="DO107" i="51"/>
  <c r="DP107" i="51"/>
  <c r="DQ107" i="51"/>
  <c r="DR107" i="51"/>
  <c r="DS107" i="51"/>
  <c r="DT107" i="51"/>
  <c r="DU107" i="51"/>
  <c r="DV107" i="51"/>
  <c r="DW107" i="51"/>
  <c r="DX107" i="51"/>
  <c r="DY107" i="51"/>
  <c r="DZ107" i="51"/>
  <c r="DB107" i="51"/>
  <c r="DC108" i="51"/>
  <c r="DD108" i="51"/>
  <c r="DE108" i="51"/>
  <c r="DF108" i="51"/>
  <c r="DG108" i="51"/>
  <c r="DH108" i="51"/>
  <c r="DI108" i="51"/>
  <c r="DJ108" i="51"/>
  <c r="DK108" i="51"/>
  <c r="DL108" i="51"/>
  <c r="DM108" i="51"/>
  <c r="DN108" i="51"/>
  <c r="DO108" i="51"/>
  <c r="DP108" i="51"/>
  <c r="DQ108" i="51"/>
  <c r="DR108" i="51"/>
  <c r="DS108" i="51"/>
  <c r="DT108" i="51"/>
  <c r="DU108" i="51"/>
  <c r="DV108" i="51"/>
  <c r="DW108" i="51"/>
  <c r="DX108" i="51"/>
  <c r="DY108" i="51"/>
  <c r="DZ108" i="51"/>
  <c r="DB108" i="51"/>
  <c r="DC109" i="51"/>
  <c r="DD109" i="51"/>
  <c r="DE109" i="51"/>
  <c r="DF109" i="51"/>
  <c r="DG109" i="51"/>
  <c r="DH109" i="51"/>
  <c r="DI109" i="51"/>
  <c r="DJ109" i="51"/>
  <c r="DK109" i="51"/>
  <c r="DL109" i="51"/>
  <c r="DM109" i="51"/>
  <c r="DN109" i="51"/>
  <c r="DO109" i="51"/>
  <c r="DP109" i="51"/>
  <c r="DQ109" i="51"/>
  <c r="DR109" i="51"/>
  <c r="DS109" i="51"/>
  <c r="DT109" i="51"/>
  <c r="DU109" i="51"/>
  <c r="DV109" i="51"/>
  <c r="DW109" i="51"/>
  <c r="DX109" i="51"/>
  <c r="DY109" i="51"/>
  <c r="DZ109" i="51"/>
  <c r="DB109" i="51"/>
  <c r="DC110" i="51"/>
  <c r="DD110" i="51"/>
  <c r="DE110" i="51"/>
  <c r="DF110" i="51"/>
  <c r="DG110" i="51"/>
  <c r="DH110" i="51"/>
  <c r="DI110" i="51"/>
  <c r="DJ110" i="51"/>
  <c r="DK110" i="51"/>
  <c r="DL110" i="51"/>
  <c r="DM110" i="51"/>
  <c r="DN110" i="51"/>
  <c r="DO110" i="51"/>
  <c r="DP110" i="51"/>
  <c r="DQ110" i="51"/>
  <c r="DR110" i="51"/>
  <c r="DS110" i="51"/>
  <c r="DT110" i="51"/>
  <c r="DU110" i="51"/>
  <c r="DV110" i="51"/>
  <c r="DW110" i="51"/>
  <c r="DX110" i="51"/>
  <c r="DY110" i="51"/>
  <c r="DZ110" i="51"/>
  <c r="DB110" i="51"/>
  <c r="DC111" i="51"/>
  <c r="DD111" i="51"/>
  <c r="DE111" i="51"/>
  <c r="DF111" i="51"/>
  <c r="DG111" i="51"/>
  <c r="DH111" i="51"/>
  <c r="DI111" i="51"/>
  <c r="DJ111" i="51"/>
  <c r="DK111" i="51"/>
  <c r="DL111" i="51"/>
  <c r="DM111" i="51"/>
  <c r="DN111" i="51"/>
  <c r="DO111" i="51"/>
  <c r="DP111" i="51"/>
  <c r="DQ111" i="51"/>
  <c r="DR111" i="51"/>
  <c r="DS111" i="51"/>
  <c r="DT111" i="51"/>
  <c r="DU111" i="51"/>
  <c r="DV111" i="51"/>
  <c r="DW111" i="51"/>
  <c r="DX111" i="51"/>
  <c r="DY111" i="51"/>
  <c r="DZ111" i="51"/>
  <c r="DB111" i="51"/>
  <c r="DC112" i="51"/>
  <c r="DD112" i="51"/>
  <c r="DE112" i="51"/>
  <c r="DF112" i="51"/>
  <c r="DG112" i="51"/>
  <c r="DH112" i="51"/>
  <c r="DI112" i="51"/>
  <c r="DJ112" i="51"/>
  <c r="DK112" i="51"/>
  <c r="DL112" i="51"/>
  <c r="DM112" i="51"/>
  <c r="DN112" i="51"/>
  <c r="DO112" i="51"/>
  <c r="DP112" i="51"/>
  <c r="DQ112" i="51"/>
  <c r="DR112" i="51"/>
  <c r="DS112" i="51"/>
  <c r="DT112" i="51"/>
  <c r="DU112" i="51"/>
  <c r="DV112" i="51"/>
  <c r="DW112" i="51"/>
  <c r="DX112" i="51"/>
  <c r="DY112" i="51"/>
  <c r="DZ112" i="51"/>
  <c r="DB112" i="51"/>
  <c r="DC113" i="51"/>
  <c r="DD113" i="51"/>
  <c r="DE113" i="51"/>
  <c r="DF113" i="51"/>
  <c r="DG113" i="51"/>
  <c r="DH113" i="51"/>
  <c r="DI113" i="51"/>
  <c r="DJ113" i="51"/>
  <c r="DK113" i="51"/>
  <c r="DL113" i="51"/>
  <c r="DM113" i="51"/>
  <c r="DN113" i="51"/>
  <c r="DO113" i="51"/>
  <c r="DP113" i="51"/>
  <c r="DQ113" i="51"/>
  <c r="DR113" i="51"/>
  <c r="DS113" i="51"/>
  <c r="DT113" i="51"/>
  <c r="DU113" i="51"/>
  <c r="DV113" i="51"/>
  <c r="DW113" i="51"/>
  <c r="DX113" i="51"/>
  <c r="DY113" i="51"/>
  <c r="DZ113" i="51"/>
  <c r="DB113" i="51"/>
  <c r="DC114" i="51"/>
  <c r="DD114" i="51"/>
  <c r="DE114" i="51"/>
  <c r="DF114" i="51"/>
  <c r="DG114" i="51"/>
  <c r="DH114" i="51"/>
  <c r="DI114" i="51"/>
  <c r="DJ114" i="51"/>
  <c r="DK114" i="51"/>
  <c r="DL114" i="51"/>
  <c r="DM114" i="51"/>
  <c r="DN114" i="51"/>
  <c r="DO114" i="51"/>
  <c r="DP114" i="51"/>
  <c r="DQ114" i="51"/>
  <c r="DR114" i="51"/>
  <c r="DS114" i="51"/>
  <c r="DT114" i="51"/>
  <c r="DU114" i="51"/>
  <c r="DV114" i="51"/>
  <c r="DW114" i="51"/>
  <c r="DX114" i="51"/>
  <c r="DY114" i="51"/>
  <c r="DZ114" i="51"/>
  <c r="DB114" i="51"/>
  <c r="DC115" i="51"/>
  <c r="DD115" i="51"/>
  <c r="DE115" i="51"/>
  <c r="DF115" i="51"/>
  <c r="DG115" i="51"/>
  <c r="DH115" i="51"/>
  <c r="DI115" i="51"/>
  <c r="DJ115" i="51"/>
  <c r="DK115" i="51"/>
  <c r="DL115" i="51"/>
  <c r="DM115" i="51"/>
  <c r="DN115" i="51"/>
  <c r="DO115" i="51"/>
  <c r="DP115" i="51"/>
  <c r="DQ115" i="51"/>
  <c r="DR115" i="51"/>
  <c r="DS115" i="51"/>
  <c r="DT115" i="51"/>
  <c r="DU115" i="51"/>
  <c r="DV115" i="51"/>
  <c r="DW115" i="51"/>
  <c r="DX115" i="51"/>
  <c r="DY115" i="51"/>
  <c r="DZ115" i="51"/>
  <c r="DB115" i="51"/>
  <c r="DC116" i="51"/>
  <c r="DD116" i="51"/>
  <c r="DE116" i="51"/>
  <c r="DF116" i="51"/>
  <c r="DG116" i="51"/>
  <c r="DH116" i="51"/>
  <c r="DI116" i="51"/>
  <c r="DJ116" i="51"/>
  <c r="DK116" i="51"/>
  <c r="DL116" i="51"/>
  <c r="DM116" i="51"/>
  <c r="DN116" i="51"/>
  <c r="DO116" i="51"/>
  <c r="DP116" i="51"/>
  <c r="DQ116" i="51"/>
  <c r="DR116" i="51"/>
  <c r="DS116" i="51"/>
  <c r="DT116" i="51"/>
  <c r="DU116" i="51"/>
  <c r="DV116" i="51"/>
  <c r="DW116" i="51"/>
  <c r="DX116" i="51"/>
  <c r="DY116" i="51"/>
  <c r="DZ116" i="51"/>
  <c r="DB116" i="51"/>
  <c r="DC117" i="51"/>
  <c r="DD117" i="51"/>
  <c r="DE117" i="51"/>
  <c r="DF117" i="51"/>
  <c r="DG117" i="51"/>
  <c r="DH117" i="51"/>
  <c r="DI117" i="51"/>
  <c r="DJ117" i="51"/>
  <c r="DK117" i="51"/>
  <c r="DL117" i="51"/>
  <c r="DM117" i="51"/>
  <c r="DN117" i="51"/>
  <c r="DO117" i="51"/>
  <c r="DP117" i="51"/>
  <c r="DQ117" i="51"/>
  <c r="DR117" i="51"/>
  <c r="DS117" i="51"/>
  <c r="DT117" i="51"/>
  <c r="DU117" i="51"/>
  <c r="DV117" i="51"/>
  <c r="DW117" i="51"/>
  <c r="DX117" i="51"/>
  <c r="DY117" i="51"/>
  <c r="DZ117" i="51"/>
  <c r="DB117" i="51"/>
  <c r="DC118" i="51"/>
  <c r="DD118" i="51"/>
  <c r="DE118" i="51"/>
  <c r="DF118" i="51"/>
  <c r="DG118" i="51"/>
  <c r="DH118" i="51"/>
  <c r="DI118" i="51"/>
  <c r="DJ118" i="51"/>
  <c r="DK118" i="51"/>
  <c r="DL118" i="51"/>
  <c r="DM118" i="51"/>
  <c r="DN118" i="51"/>
  <c r="DO118" i="51"/>
  <c r="DP118" i="51"/>
  <c r="DQ118" i="51"/>
  <c r="DR118" i="51"/>
  <c r="DS118" i="51"/>
  <c r="DT118" i="51"/>
  <c r="DU118" i="51"/>
  <c r="DV118" i="51"/>
  <c r="DW118" i="51"/>
  <c r="DX118" i="51"/>
  <c r="DY118" i="51"/>
  <c r="DZ118" i="51"/>
  <c r="DB118" i="51"/>
  <c r="DC119" i="51"/>
  <c r="DD119" i="51"/>
  <c r="DE119" i="51"/>
  <c r="DF119" i="51"/>
  <c r="DG119" i="51"/>
  <c r="DH119" i="51"/>
  <c r="DI119" i="51"/>
  <c r="DJ119" i="51"/>
  <c r="DK119" i="51"/>
  <c r="DL119" i="51"/>
  <c r="DM119" i="51"/>
  <c r="DN119" i="51"/>
  <c r="DO119" i="51"/>
  <c r="DP119" i="51"/>
  <c r="DQ119" i="51"/>
  <c r="DR119" i="51"/>
  <c r="DS119" i="51"/>
  <c r="DT119" i="51"/>
  <c r="DU119" i="51"/>
  <c r="DV119" i="51"/>
  <c r="DW119" i="51"/>
  <c r="DX119" i="51"/>
  <c r="DY119" i="51"/>
  <c r="DZ119" i="51"/>
  <c r="DB119" i="51"/>
  <c r="DC120" i="51"/>
  <c r="DD120" i="51"/>
  <c r="DE120" i="51"/>
  <c r="DF120" i="51"/>
  <c r="DG120" i="51"/>
  <c r="DH120" i="51"/>
  <c r="DI120" i="51"/>
  <c r="DJ120" i="51"/>
  <c r="DK120" i="51"/>
  <c r="DL120" i="51"/>
  <c r="DM120" i="51"/>
  <c r="DN120" i="51"/>
  <c r="DO120" i="51"/>
  <c r="DP120" i="51"/>
  <c r="DQ120" i="51"/>
  <c r="DR120" i="51"/>
  <c r="DS120" i="51"/>
  <c r="DT120" i="51"/>
  <c r="DU120" i="51"/>
  <c r="DV120" i="51"/>
  <c r="DW120" i="51"/>
  <c r="DX120" i="51"/>
  <c r="DY120" i="51"/>
  <c r="DZ120" i="51"/>
  <c r="DB120" i="51"/>
  <c r="DC121" i="51"/>
  <c r="DD121" i="51"/>
  <c r="DE121" i="51"/>
  <c r="DF121" i="51"/>
  <c r="DG121" i="51"/>
  <c r="DH121" i="51"/>
  <c r="DI121" i="51"/>
  <c r="DJ121" i="51"/>
  <c r="DK121" i="51"/>
  <c r="DL121" i="51"/>
  <c r="DM121" i="51"/>
  <c r="DN121" i="51"/>
  <c r="DO121" i="51"/>
  <c r="DP121" i="51"/>
  <c r="DQ121" i="51"/>
  <c r="DR121" i="51"/>
  <c r="DS121" i="51"/>
  <c r="DT121" i="51"/>
  <c r="DU121" i="51"/>
  <c r="DV121" i="51"/>
  <c r="DW121" i="51"/>
  <c r="DX121" i="51"/>
  <c r="DY121" i="51"/>
  <c r="DZ121" i="51"/>
  <c r="DB121" i="51"/>
  <c r="DC122" i="51"/>
  <c r="DD122" i="51"/>
  <c r="DE122" i="51"/>
  <c r="DF122" i="51"/>
  <c r="DG122" i="51"/>
  <c r="DH122" i="51"/>
  <c r="DI122" i="51"/>
  <c r="DJ122" i="51"/>
  <c r="DK122" i="51"/>
  <c r="DL122" i="51"/>
  <c r="DM122" i="51"/>
  <c r="DN122" i="51"/>
  <c r="DO122" i="51"/>
  <c r="DP122" i="51"/>
  <c r="DQ122" i="51"/>
  <c r="DR122" i="51"/>
  <c r="DS122" i="51"/>
  <c r="DT122" i="51"/>
  <c r="DU122" i="51"/>
  <c r="DV122" i="51"/>
  <c r="DW122" i="51"/>
  <c r="DX122" i="51"/>
  <c r="DY122" i="51"/>
  <c r="DZ122" i="51"/>
  <c r="DB122" i="51"/>
  <c r="DC123" i="51"/>
  <c r="DD123" i="51"/>
  <c r="DE123" i="51"/>
  <c r="DF123" i="51"/>
  <c r="DG123" i="51"/>
  <c r="DH123" i="51"/>
  <c r="DI123" i="51"/>
  <c r="DJ123" i="51"/>
  <c r="DK123" i="51"/>
  <c r="DL123" i="51"/>
  <c r="DM123" i="51"/>
  <c r="DN123" i="51"/>
  <c r="DO123" i="51"/>
  <c r="DP123" i="51"/>
  <c r="DQ123" i="51"/>
  <c r="DR123" i="51"/>
  <c r="DS123" i="51"/>
  <c r="DT123" i="51"/>
  <c r="DU123" i="51"/>
  <c r="DV123" i="51"/>
  <c r="DW123" i="51"/>
  <c r="DX123" i="51"/>
  <c r="DY123" i="51"/>
  <c r="DZ123" i="51"/>
  <c r="DB123" i="51"/>
  <c r="DC124" i="51"/>
  <c r="DD124" i="51"/>
  <c r="DE124" i="51"/>
  <c r="DF124" i="51"/>
  <c r="DG124" i="51"/>
  <c r="DH124" i="51"/>
  <c r="DI124" i="51"/>
  <c r="DJ124" i="51"/>
  <c r="DK124" i="51"/>
  <c r="DL124" i="51"/>
  <c r="DM124" i="51"/>
  <c r="DN124" i="51"/>
  <c r="DO124" i="51"/>
  <c r="DP124" i="51"/>
  <c r="DQ124" i="51"/>
  <c r="DR124" i="51"/>
  <c r="DS124" i="51"/>
  <c r="DT124" i="51"/>
  <c r="DU124" i="51"/>
  <c r="DV124" i="51"/>
  <c r="DW124" i="51"/>
  <c r="DX124" i="51"/>
  <c r="DY124" i="51"/>
  <c r="DZ124" i="51"/>
  <c r="DB124" i="51"/>
  <c r="DC125" i="51"/>
  <c r="DD125" i="51"/>
  <c r="DE125" i="51"/>
  <c r="DF125" i="51"/>
  <c r="DG125" i="51"/>
  <c r="DH125" i="51"/>
  <c r="DI125" i="51"/>
  <c r="DJ125" i="51"/>
  <c r="DK125" i="51"/>
  <c r="DL125" i="51"/>
  <c r="DM125" i="51"/>
  <c r="DN125" i="51"/>
  <c r="DO125" i="51"/>
  <c r="DP125" i="51"/>
  <c r="DQ125" i="51"/>
  <c r="DR125" i="51"/>
  <c r="DS125" i="51"/>
  <c r="DT125" i="51"/>
  <c r="DU125" i="51"/>
  <c r="DV125" i="51"/>
  <c r="DW125" i="51"/>
  <c r="DX125" i="51"/>
  <c r="DY125" i="51"/>
  <c r="DZ125" i="51"/>
  <c r="DB125" i="51"/>
  <c r="DC126" i="51"/>
  <c r="DD126" i="51"/>
  <c r="DE126" i="51"/>
  <c r="DF126" i="51"/>
  <c r="DG126" i="51"/>
  <c r="DH126" i="51"/>
  <c r="DI126" i="51"/>
  <c r="DJ126" i="51"/>
  <c r="DK126" i="51"/>
  <c r="DL126" i="51"/>
  <c r="DM126" i="51"/>
  <c r="DN126" i="51"/>
  <c r="DO126" i="51"/>
  <c r="DP126" i="51"/>
  <c r="DQ126" i="51"/>
  <c r="DR126" i="51"/>
  <c r="DS126" i="51"/>
  <c r="DT126" i="51"/>
  <c r="DU126" i="51"/>
  <c r="DV126" i="51"/>
  <c r="DW126" i="51"/>
  <c r="DX126" i="51"/>
  <c r="DY126" i="51"/>
  <c r="DZ126" i="51"/>
  <c r="DB126" i="51"/>
  <c r="DC127" i="51"/>
  <c r="DD127" i="51"/>
  <c r="DE127" i="51"/>
  <c r="DF127" i="51"/>
  <c r="DG127" i="51"/>
  <c r="DH127" i="51"/>
  <c r="DI127" i="51"/>
  <c r="DJ127" i="51"/>
  <c r="DK127" i="51"/>
  <c r="DL127" i="51"/>
  <c r="DM127" i="51"/>
  <c r="DN127" i="51"/>
  <c r="DO127" i="51"/>
  <c r="DP127" i="51"/>
  <c r="DQ127" i="51"/>
  <c r="DR127" i="51"/>
  <c r="DS127" i="51"/>
  <c r="DT127" i="51"/>
  <c r="DU127" i="51"/>
  <c r="DV127" i="51"/>
  <c r="DW127" i="51"/>
  <c r="DX127" i="51"/>
  <c r="DY127" i="51"/>
  <c r="DZ127" i="51"/>
  <c r="DB127" i="51"/>
  <c r="DC128" i="51"/>
  <c r="DD128" i="51"/>
  <c r="DE128" i="51"/>
  <c r="DF128" i="51"/>
  <c r="DG128" i="51"/>
  <c r="DH128" i="51"/>
  <c r="DI128" i="51"/>
  <c r="DJ128" i="51"/>
  <c r="DK128" i="51"/>
  <c r="DL128" i="51"/>
  <c r="DM128" i="51"/>
  <c r="DN128" i="51"/>
  <c r="DO128" i="51"/>
  <c r="DP128" i="51"/>
  <c r="DQ128" i="51"/>
  <c r="DR128" i="51"/>
  <c r="DS128" i="51"/>
  <c r="DT128" i="51"/>
  <c r="DU128" i="51"/>
  <c r="DV128" i="51"/>
  <c r="DW128" i="51"/>
  <c r="DX128" i="51"/>
  <c r="DY128" i="51"/>
  <c r="DZ128" i="51"/>
  <c r="DB128" i="51"/>
  <c r="DC129" i="51"/>
  <c r="DD129" i="51"/>
  <c r="DE129" i="51"/>
  <c r="DF129" i="51"/>
  <c r="DG129" i="51"/>
  <c r="DH129" i="51"/>
  <c r="DI129" i="51"/>
  <c r="DJ129" i="51"/>
  <c r="DK129" i="51"/>
  <c r="DL129" i="51"/>
  <c r="DM129" i="51"/>
  <c r="DN129" i="51"/>
  <c r="DO129" i="51"/>
  <c r="DP129" i="51"/>
  <c r="DQ129" i="51"/>
  <c r="DR129" i="51"/>
  <c r="DS129" i="51"/>
  <c r="DT129" i="51"/>
  <c r="DU129" i="51"/>
  <c r="DV129" i="51"/>
  <c r="DW129" i="51"/>
  <c r="DX129" i="51"/>
  <c r="DY129" i="51"/>
  <c r="DZ129" i="51"/>
  <c r="DB129" i="51"/>
  <c r="DC130" i="51"/>
  <c r="DD130" i="51"/>
  <c r="DE130" i="51"/>
  <c r="DF130" i="51"/>
  <c r="DG130" i="51"/>
  <c r="DH130" i="51"/>
  <c r="DI130" i="51"/>
  <c r="DJ130" i="51"/>
  <c r="DK130" i="51"/>
  <c r="DL130" i="51"/>
  <c r="DM130" i="51"/>
  <c r="DN130" i="51"/>
  <c r="DO130" i="51"/>
  <c r="DP130" i="51"/>
  <c r="DQ130" i="51"/>
  <c r="DR130" i="51"/>
  <c r="DS130" i="51"/>
  <c r="DT130" i="51"/>
  <c r="DU130" i="51"/>
  <c r="DV130" i="51"/>
  <c r="DW130" i="51"/>
  <c r="DX130" i="51"/>
  <c r="DY130" i="51"/>
  <c r="DZ130" i="51"/>
  <c r="DB130" i="51"/>
  <c r="DC131" i="51"/>
  <c r="DD131" i="51"/>
  <c r="DE131" i="51"/>
  <c r="DF131" i="51"/>
  <c r="DG131" i="51"/>
  <c r="DH131" i="51"/>
  <c r="DI131" i="51"/>
  <c r="DJ131" i="51"/>
  <c r="DK131" i="51"/>
  <c r="DL131" i="51"/>
  <c r="DM131" i="51"/>
  <c r="DN131" i="51"/>
  <c r="DO131" i="51"/>
  <c r="DP131" i="51"/>
  <c r="DQ131" i="51"/>
  <c r="DR131" i="51"/>
  <c r="DS131" i="51"/>
  <c r="DT131" i="51"/>
  <c r="DU131" i="51"/>
  <c r="DV131" i="51"/>
  <c r="DW131" i="51"/>
  <c r="DX131" i="51"/>
  <c r="DY131" i="51"/>
  <c r="DZ131" i="51"/>
  <c r="DB131" i="51"/>
  <c r="DC132" i="51"/>
  <c r="DD132" i="51"/>
  <c r="DE132" i="51"/>
  <c r="DF132" i="51"/>
  <c r="DG132" i="51"/>
  <c r="DH132" i="51"/>
  <c r="DI132" i="51"/>
  <c r="DJ132" i="51"/>
  <c r="DK132" i="51"/>
  <c r="DL132" i="51"/>
  <c r="DM132" i="51"/>
  <c r="DN132" i="51"/>
  <c r="DO132" i="51"/>
  <c r="DP132" i="51"/>
  <c r="DQ132" i="51"/>
  <c r="DR132" i="51"/>
  <c r="DS132" i="51"/>
  <c r="DT132" i="51"/>
  <c r="DU132" i="51"/>
  <c r="DV132" i="51"/>
  <c r="DW132" i="51"/>
  <c r="DX132" i="51"/>
  <c r="DY132" i="51"/>
  <c r="DZ132" i="51"/>
  <c r="DB132" i="51"/>
  <c r="DC133" i="51"/>
  <c r="DD133" i="51"/>
  <c r="DE133" i="51"/>
  <c r="DF133" i="51"/>
  <c r="DG133" i="51"/>
  <c r="DH133" i="51"/>
  <c r="DI133" i="51"/>
  <c r="DJ133" i="51"/>
  <c r="DK133" i="51"/>
  <c r="DL133" i="51"/>
  <c r="DM133" i="51"/>
  <c r="DN133" i="51"/>
  <c r="DO133" i="51"/>
  <c r="DP133" i="51"/>
  <c r="DQ133" i="51"/>
  <c r="DR133" i="51"/>
  <c r="DS133" i="51"/>
  <c r="DT133" i="51"/>
  <c r="DU133" i="51"/>
  <c r="DV133" i="51"/>
  <c r="DW133" i="51"/>
  <c r="DX133" i="51"/>
  <c r="DY133" i="51"/>
  <c r="DZ133" i="51"/>
  <c r="DB133" i="51"/>
  <c r="DC134" i="51"/>
  <c r="DD134" i="51"/>
  <c r="DE134" i="51"/>
  <c r="DF134" i="51"/>
  <c r="DG134" i="51"/>
  <c r="DH134" i="51"/>
  <c r="DI134" i="51"/>
  <c r="DJ134" i="51"/>
  <c r="DK134" i="51"/>
  <c r="DL134" i="51"/>
  <c r="DM134" i="51"/>
  <c r="DN134" i="51"/>
  <c r="DO134" i="51"/>
  <c r="DP134" i="51"/>
  <c r="DQ134" i="51"/>
  <c r="DR134" i="51"/>
  <c r="DS134" i="51"/>
  <c r="DT134" i="51"/>
  <c r="DU134" i="51"/>
  <c r="DV134" i="51"/>
  <c r="DW134" i="51"/>
  <c r="DX134" i="51"/>
  <c r="DY134" i="51"/>
  <c r="DZ134" i="51"/>
  <c r="DB134" i="51"/>
  <c r="DC135" i="51"/>
  <c r="DD135" i="51"/>
  <c r="DE135" i="51"/>
  <c r="DF135" i="51"/>
  <c r="DG135" i="51"/>
  <c r="DH135" i="51"/>
  <c r="DI135" i="51"/>
  <c r="DJ135" i="51"/>
  <c r="DK135" i="51"/>
  <c r="DL135" i="51"/>
  <c r="DM135" i="51"/>
  <c r="DN135" i="51"/>
  <c r="DO135" i="51"/>
  <c r="DP135" i="51"/>
  <c r="DQ135" i="51"/>
  <c r="DR135" i="51"/>
  <c r="DS135" i="51"/>
  <c r="DT135" i="51"/>
  <c r="DU135" i="51"/>
  <c r="DV135" i="51"/>
  <c r="DW135" i="51"/>
  <c r="DX135" i="51"/>
  <c r="DY135" i="51"/>
  <c r="DZ135" i="51"/>
  <c r="DB135" i="51"/>
  <c r="DC136" i="51"/>
  <c r="DD136" i="51"/>
  <c r="DE136" i="51"/>
  <c r="DF136" i="51"/>
  <c r="DG136" i="51"/>
  <c r="DH136" i="51"/>
  <c r="DI136" i="51"/>
  <c r="DJ136" i="51"/>
  <c r="DK136" i="51"/>
  <c r="DL136" i="51"/>
  <c r="DM136" i="51"/>
  <c r="DN136" i="51"/>
  <c r="DO136" i="51"/>
  <c r="DP136" i="51"/>
  <c r="DQ136" i="51"/>
  <c r="DR136" i="51"/>
  <c r="DS136" i="51"/>
  <c r="DT136" i="51"/>
  <c r="DU136" i="51"/>
  <c r="DV136" i="51"/>
  <c r="DW136" i="51"/>
  <c r="DX136" i="51"/>
  <c r="DY136" i="51"/>
  <c r="DZ136" i="51"/>
  <c r="DB136" i="51"/>
  <c r="DC137" i="51"/>
  <c r="DD137" i="51"/>
  <c r="DE137" i="51"/>
  <c r="DF137" i="51"/>
  <c r="DG137" i="51"/>
  <c r="DH137" i="51"/>
  <c r="DI137" i="51"/>
  <c r="DJ137" i="51"/>
  <c r="DK137" i="51"/>
  <c r="DL137" i="51"/>
  <c r="DM137" i="51"/>
  <c r="DN137" i="51"/>
  <c r="DO137" i="51"/>
  <c r="DP137" i="51"/>
  <c r="DQ137" i="51"/>
  <c r="DR137" i="51"/>
  <c r="DS137" i="51"/>
  <c r="DT137" i="51"/>
  <c r="DU137" i="51"/>
  <c r="DV137" i="51"/>
  <c r="DW137" i="51"/>
  <c r="DX137" i="51"/>
  <c r="DY137" i="51"/>
  <c r="DZ137" i="51"/>
  <c r="DB137" i="51"/>
  <c r="DC138" i="51"/>
  <c r="DD138" i="51"/>
  <c r="DE138" i="51"/>
  <c r="DF138" i="51"/>
  <c r="DG138" i="51"/>
  <c r="DH138" i="51"/>
  <c r="DI138" i="51"/>
  <c r="DJ138" i="51"/>
  <c r="DK138" i="51"/>
  <c r="DL138" i="51"/>
  <c r="DM138" i="51"/>
  <c r="DN138" i="51"/>
  <c r="DO138" i="51"/>
  <c r="DP138" i="51"/>
  <c r="DQ138" i="51"/>
  <c r="DR138" i="51"/>
  <c r="DS138" i="51"/>
  <c r="DT138" i="51"/>
  <c r="DU138" i="51"/>
  <c r="DV138" i="51"/>
  <c r="DW138" i="51"/>
  <c r="DX138" i="51"/>
  <c r="DY138" i="51"/>
  <c r="DZ138" i="51"/>
  <c r="DB138" i="51"/>
  <c r="DC139" i="51"/>
  <c r="DD139" i="51"/>
  <c r="DE139" i="51"/>
  <c r="DF139" i="51"/>
  <c r="DG139" i="51"/>
  <c r="DH139" i="51"/>
  <c r="DI139" i="51"/>
  <c r="DJ139" i="51"/>
  <c r="DK139" i="51"/>
  <c r="DL139" i="51"/>
  <c r="DM139" i="51"/>
  <c r="DN139" i="51"/>
  <c r="DO139" i="51"/>
  <c r="DP139" i="51"/>
  <c r="DQ139" i="51"/>
  <c r="DR139" i="51"/>
  <c r="DS139" i="51"/>
  <c r="DT139" i="51"/>
  <c r="DU139" i="51"/>
  <c r="DV139" i="51"/>
  <c r="DW139" i="51"/>
  <c r="DX139" i="51"/>
  <c r="DY139" i="51"/>
  <c r="DZ139" i="51"/>
  <c r="DB139" i="51"/>
  <c r="DC140" i="51"/>
  <c r="DD140" i="51"/>
  <c r="DE140" i="51"/>
  <c r="DF140" i="51"/>
  <c r="DG140" i="51"/>
  <c r="DH140" i="51"/>
  <c r="DI140" i="51"/>
  <c r="DJ140" i="51"/>
  <c r="DK140" i="51"/>
  <c r="DL140" i="51"/>
  <c r="DM140" i="51"/>
  <c r="DN140" i="51"/>
  <c r="DO140" i="51"/>
  <c r="DP140" i="51"/>
  <c r="DQ140" i="51"/>
  <c r="DR140" i="51"/>
  <c r="DS140" i="51"/>
  <c r="DT140" i="51"/>
  <c r="DU140" i="51"/>
  <c r="DV140" i="51"/>
  <c r="DW140" i="51"/>
  <c r="DX140" i="51"/>
  <c r="DY140" i="51"/>
  <c r="DZ140" i="51"/>
  <c r="DB140" i="51"/>
  <c r="DC141" i="51"/>
  <c r="DD141" i="51"/>
  <c r="DE141" i="51"/>
  <c r="DF141" i="51"/>
  <c r="DG141" i="51"/>
  <c r="DH141" i="51"/>
  <c r="DI141" i="51"/>
  <c r="DJ141" i="51"/>
  <c r="DK141" i="51"/>
  <c r="DL141" i="51"/>
  <c r="DM141" i="51"/>
  <c r="DN141" i="51"/>
  <c r="DO141" i="51"/>
  <c r="DP141" i="51"/>
  <c r="DQ141" i="51"/>
  <c r="DR141" i="51"/>
  <c r="DS141" i="51"/>
  <c r="DT141" i="51"/>
  <c r="DU141" i="51"/>
  <c r="DV141" i="51"/>
  <c r="DW141" i="51"/>
  <c r="DX141" i="51"/>
  <c r="DY141" i="51"/>
  <c r="DZ141" i="51"/>
  <c r="DB141" i="51"/>
  <c r="DC142" i="51"/>
  <c r="DD142" i="51"/>
  <c r="DE142" i="51"/>
  <c r="DF142" i="51"/>
  <c r="DG142" i="51"/>
  <c r="DH142" i="51"/>
  <c r="DI142" i="51"/>
  <c r="DJ142" i="51"/>
  <c r="DK142" i="51"/>
  <c r="DL142" i="51"/>
  <c r="DM142" i="51"/>
  <c r="DN142" i="51"/>
  <c r="DO142" i="51"/>
  <c r="DP142" i="51"/>
  <c r="DQ142" i="51"/>
  <c r="DR142" i="51"/>
  <c r="DS142" i="51"/>
  <c r="DT142" i="51"/>
  <c r="DU142" i="51"/>
  <c r="DV142" i="51"/>
  <c r="DW142" i="51"/>
  <c r="DX142" i="51"/>
  <c r="DY142" i="51"/>
  <c r="DZ142" i="51"/>
  <c r="DB142" i="51"/>
  <c r="DC143" i="51"/>
  <c r="DD143" i="51"/>
  <c r="DE143" i="51"/>
  <c r="DF143" i="51"/>
  <c r="DG143" i="51"/>
  <c r="DH143" i="51"/>
  <c r="DI143" i="51"/>
  <c r="DJ143" i="51"/>
  <c r="DK143" i="51"/>
  <c r="DL143" i="51"/>
  <c r="DM143" i="51"/>
  <c r="DN143" i="51"/>
  <c r="DO143" i="51"/>
  <c r="DP143" i="51"/>
  <c r="DQ143" i="51"/>
  <c r="DR143" i="51"/>
  <c r="DS143" i="51"/>
  <c r="DT143" i="51"/>
  <c r="DU143" i="51"/>
  <c r="DV143" i="51"/>
  <c r="DW143" i="51"/>
  <c r="DX143" i="51"/>
  <c r="DY143" i="51"/>
  <c r="DZ143" i="51"/>
  <c r="DB143" i="51"/>
  <c r="DC144" i="51"/>
  <c r="DD144" i="51"/>
  <c r="DE144" i="51"/>
  <c r="DF144" i="51"/>
  <c r="DG144" i="51"/>
  <c r="DH144" i="51"/>
  <c r="DI144" i="51"/>
  <c r="DJ144" i="51"/>
  <c r="DK144" i="51"/>
  <c r="DL144" i="51"/>
  <c r="DM144" i="51"/>
  <c r="DN144" i="51"/>
  <c r="DO144" i="51"/>
  <c r="DP144" i="51"/>
  <c r="DQ144" i="51"/>
  <c r="DR144" i="51"/>
  <c r="DS144" i="51"/>
  <c r="DT144" i="51"/>
  <c r="DU144" i="51"/>
  <c r="DV144" i="51"/>
  <c r="DW144" i="51"/>
  <c r="DX144" i="51"/>
  <c r="DY144" i="51"/>
  <c r="DZ144" i="51"/>
  <c r="DB144" i="51"/>
  <c r="DC145" i="51"/>
  <c r="DD145" i="51"/>
  <c r="DE145" i="51"/>
  <c r="DF145" i="51"/>
  <c r="DG145" i="51"/>
  <c r="DH145" i="51"/>
  <c r="DI145" i="51"/>
  <c r="DJ145" i="51"/>
  <c r="DK145" i="51"/>
  <c r="DL145" i="51"/>
  <c r="DM145" i="51"/>
  <c r="DN145" i="51"/>
  <c r="DO145" i="51"/>
  <c r="DP145" i="51"/>
  <c r="DQ145" i="51"/>
  <c r="DR145" i="51"/>
  <c r="DS145" i="51"/>
  <c r="DT145" i="51"/>
  <c r="DU145" i="51"/>
  <c r="DV145" i="51"/>
  <c r="DW145" i="51"/>
  <c r="DX145" i="51"/>
  <c r="DY145" i="51"/>
  <c r="DZ145" i="51"/>
  <c r="DB145" i="51"/>
  <c r="DC146" i="51"/>
  <c r="DD146" i="51"/>
  <c r="DE146" i="51"/>
  <c r="DF146" i="51"/>
  <c r="DG146" i="51"/>
  <c r="DH146" i="51"/>
  <c r="DI146" i="51"/>
  <c r="DJ146" i="51"/>
  <c r="DK146" i="51"/>
  <c r="DL146" i="51"/>
  <c r="DM146" i="51"/>
  <c r="DN146" i="51"/>
  <c r="DO146" i="51"/>
  <c r="DP146" i="51"/>
  <c r="DQ146" i="51"/>
  <c r="DR146" i="51"/>
  <c r="DS146" i="51"/>
  <c r="DT146" i="51"/>
  <c r="DU146" i="51"/>
  <c r="DV146" i="51"/>
  <c r="DW146" i="51"/>
  <c r="DX146" i="51"/>
  <c r="DY146" i="51"/>
  <c r="DZ146" i="51"/>
  <c r="DB146" i="51"/>
  <c r="DC147" i="51"/>
  <c r="DD147" i="51"/>
  <c r="DE147" i="51"/>
  <c r="DF147" i="51"/>
  <c r="DG147" i="51"/>
  <c r="DH147" i="51"/>
  <c r="DI147" i="51"/>
  <c r="DJ147" i="51"/>
  <c r="DK147" i="51"/>
  <c r="DL147" i="51"/>
  <c r="DM147" i="51"/>
  <c r="DN147" i="51"/>
  <c r="DO147" i="51"/>
  <c r="DP147" i="51"/>
  <c r="DQ147" i="51"/>
  <c r="DR147" i="51"/>
  <c r="DS147" i="51"/>
  <c r="DT147" i="51"/>
  <c r="DU147" i="51"/>
  <c r="DV147" i="51"/>
  <c r="DW147" i="51"/>
  <c r="DX147" i="51"/>
  <c r="DY147" i="51"/>
  <c r="DZ147" i="51"/>
  <c r="DB147" i="51"/>
  <c r="DC148" i="51"/>
  <c r="DD148" i="51"/>
  <c r="DE148" i="51"/>
  <c r="DF148" i="51"/>
  <c r="DG148" i="51"/>
  <c r="DH148" i="51"/>
  <c r="DI148" i="51"/>
  <c r="DJ148" i="51"/>
  <c r="DK148" i="51"/>
  <c r="DL148" i="51"/>
  <c r="DM148" i="51"/>
  <c r="DN148" i="51"/>
  <c r="DO148" i="51"/>
  <c r="DP148" i="51"/>
  <c r="DQ148" i="51"/>
  <c r="DR148" i="51"/>
  <c r="DS148" i="51"/>
  <c r="DT148" i="51"/>
  <c r="DU148" i="51"/>
  <c r="DV148" i="51"/>
  <c r="DW148" i="51"/>
  <c r="DX148" i="51"/>
  <c r="DY148" i="51"/>
  <c r="DZ148" i="51"/>
  <c r="DB148" i="51"/>
  <c r="DC149" i="51"/>
  <c r="DD149" i="51"/>
  <c r="DE149" i="51"/>
  <c r="DF149" i="51"/>
  <c r="DG149" i="51"/>
  <c r="DH149" i="51"/>
  <c r="DI149" i="51"/>
  <c r="DJ149" i="51"/>
  <c r="DK149" i="51"/>
  <c r="DL149" i="51"/>
  <c r="DM149" i="51"/>
  <c r="DN149" i="51"/>
  <c r="DO149" i="51"/>
  <c r="DP149" i="51"/>
  <c r="DQ149" i="51"/>
  <c r="DR149" i="51"/>
  <c r="DS149" i="51"/>
  <c r="DT149" i="51"/>
  <c r="DU149" i="51"/>
  <c r="DV149" i="51"/>
  <c r="DW149" i="51"/>
  <c r="DX149" i="51"/>
  <c r="DY149" i="51"/>
  <c r="DZ149" i="51"/>
  <c r="DB149" i="51"/>
  <c r="DC150" i="51"/>
  <c r="DD150" i="51"/>
  <c r="DE150" i="51"/>
  <c r="DF150" i="51"/>
  <c r="DG150" i="51"/>
  <c r="DH150" i="51"/>
  <c r="DI150" i="51"/>
  <c r="DJ150" i="51"/>
  <c r="DK150" i="51"/>
  <c r="DL150" i="51"/>
  <c r="DM150" i="51"/>
  <c r="DN150" i="51"/>
  <c r="DO150" i="51"/>
  <c r="DP150" i="51"/>
  <c r="DQ150" i="51"/>
  <c r="DR150" i="51"/>
  <c r="DS150" i="51"/>
  <c r="DT150" i="51"/>
  <c r="DU150" i="51"/>
  <c r="DV150" i="51"/>
  <c r="DW150" i="51"/>
  <c r="DX150" i="51"/>
  <c r="DY150" i="51"/>
  <c r="DZ150" i="51"/>
  <c r="DB150" i="51"/>
  <c r="DC151" i="51"/>
  <c r="DD151" i="51"/>
  <c r="DE151" i="51"/>
  <c r="DF151" i="51"/>
  <c r="DG151" i="51"/>
  <c r="DH151" i="51"/>
  <c r="DI151" i="51"/>
  <c r="DJ151" i="51"/>
  <c r="DK151" i="51"/>
  <c r="DL151" i="51"/>
  <c r="DM151" i="51"/>
  <c r="DN151" i="51"/>
  <c r="DO151" i="51"/>
  <c r="DP151" i="51"/>
  <c r="DQ151" i="51"/>
  <c r="DR151" i="51"/>
  <c r="DS151" i="51"/>
  <c r="DT151" i="51"/>
  <c r="DU151" i="51"/>
  <c r="DV151" i="51"/>
  <c r="DW151" i="51"/>
  <c r="DX151" i="51"/>
  <c r="DY151" i="51"/>
  <c r="DZ151" i="51"/>
  <c r="DB151" i="51"/>
  <c r="DC152" i="51"/>
  <c r="DD152" i="51"/>
  <c r="DE152" i="51"/>
  <c r="DF152" i="51"/>
  <c r="DG152" i="51"/>
  <c r="DH152" i="51"/>
  <c r="DI152" i="51"/>
  <c r="DJ152" i="51"/>
  <c r="DK152" i="51"/>
  <c r="DL152" i="51"/>
  <c r="DM152" i="51"/>
  <c r="DN152" i="51"/>
  <c r="DO152" i="51"/>
  <c r="DP152" i="51"/>
  <c r="DQ152" i="51"/>
  <c r="DR152" i="51"/>
  <c r="DS152" i="51"/>
  <c r="DT152" i="51"/>
  <c r="DU152" i="51"/>
  <c r="DV152" i="51"/>
  <c r="DW152" i="51"/>
  <c r="DX152" i="51"/>
  <c r="DY152" i="51"/>
  <c r="DZ152" i="51"/>
  <c r="DB152" i="51"/>
  <c r="DC153" i="51"/>
  <c r="DD153" i="51"/>
  <c r="DE153" i="51"/>
  <c r="DF153" i="51"/>
  <c r="DG153" i="51"/>
  <c r="DH153" i="51"/>
  <c r="DI153" i="51"/>
  <c r="DJ153" i="51"/>
  <c r="DK153" i="51"/>
  <c r="DL153" i="51"/>
  <c r="DM153" i="51"/>
  <c r="DN153" i="51"/>
  <c r="DO153" i="51"/>
  <c r="DP153" i="51"/>
  <c r="DQ153" i="51"/>
  <c r="DR153" i="51"/>
  <c r="DS153" i="51"/>
  <c r="DT153" i="51"/>
  <c r="DU153" i="51"/>
  <c r="DV153" i="51"/>
  <c r="DW153" i="51"/>
  <c r="DX153" i="51"/>
  <c r="DY153" i="51"/>
  <c r="DZ153" i="51"/>
  <c r="DB153" i="51"/>
  <c r="DC154" i="51"/>
  <c r="DD154" i="51"/>
  <c r="DE154" i="51"/>
  <c r="DF154" i="51"/>
  <c r="DG154" i="51"/>
  <c r="DH154" i="51"/>
  <c r="DI154" i="51"/>
  <c r="DJ154" i="51"/>
  <c r="DK154" i="51"/>
  <c r="DL154" i="51"/>
  <c r="DM154" i="51"/>
  <c r="DN154" i="51"/>
  <c r="DO154" i="51"/>
  <c r="DP154" i="51"/>
  <c r="DQ154" i="51"/>
  <c r="DR154" i="51"/>
  <c r="DS154" i="51"/>
  <c r="DT154" i="51"/>
  <c r="DU154" i="51"/>
  <c r="DV154" i="51"/>
  <c r="DW154" i="51"/>
  <c r="DX154" i="51"/>
  <c r="DY154" i="51"/>
  <c r="DZ154" i="51"/>
  <c r="DB154" i="51"/>
  <c r="DC155" i="51"/>
  <c r="DD155" i="51"/>
  <c r="DE155" i="51"/>
  <c r="DF155" i="51"/>
  <c r="DG155" i="51"/>
  <c r="DH155" i="51"/>
  <c r="DI155" i="51"/>
  <c r="DJ155" i="51"/>
  <c r="DK155" i="51"/>
  <c r="DL155" i="51"/>
  <c r="DM155" i="51"/>
  <c r="DN155" i="51"/>
  <c r="DO155" i="51"/>
  <c r="DP155" i="51"/>
  <c r="DQ155" i="51"/>
  <c r="DR155" i="51"/>
  <c r="DS155" i="51"/>
  <c r="DT155" i="51"/>
  <c r="DU155" i="51"/>
  <c r="DV155" i="51"/>
  <c r="DW155" i="51"/>
  <c r="DX155" i="51"/>
  <c r="DY155" i="51"/>
  <c r="DZ155" i="51"/>
  <c r="DB155" i="51"/>
  <c r="DC156" i="51"/>
  <c r="DD156" i="51"/>
  <c r="DE156" i="51"/>
  <c r="DF156" i="51"/>
  <c r="DG156" i="51"/>
  <c r="DH156" i="51"/>
  <c r="DI156" i="51"/>
  <c r="DJ156" i="51"/>
  <c r="DK156" i="51"/>
  <c r="DL156" i="51"/>
  <c r="DM156" i="51"/>
  <c r="DN156" i="51"/>
  <c r="DO156" i="51"/>
  <c r="DP156" i="51"/>
  <c r="DQ156" i="51"/>
  <c r="DR156" i="51"/>
  <c r="DS156" i="51"/>
  <c r="DT156" i="51"/>
  <c r="DU156" i="51"/>
  <c r="DV156" i="51"/>
  <c r="DW156" i="51"/>
  <c r="DX156" i="51"/>
  <c r="DY156" i="51"/>
  <c r="DZ156" i="51"/>
  <c r="DB156" i="51"/>
  <c r="DC157" i="51"/>
  <c r="DD157" i="51"/>
  <c r="DE157" i="51"/>
  <c r="DF157" i="51"/>
  <c r="DG157" i="51"/>
  <c r="DH157" i="51"/>
  <c r="DI157" i="51"/>
  <c r="DJ157" i="51"/>
  <c r="DK157" i="51"/>
  <c r="DL157" i="51"/>
  <c r="DM157" i="51"/>
  <c r="DN157" i="51"/>
  <c r="DO157" i="51"/>
  <c r="DP157" i="51"/>
  <c r="DQ157" i="51"/>
  <c r="DR157" i="51"/>
  <c r="DS157" i="51"/>
  <c r="DT157" i="51"/>
  <c r="DU157" i="51"/>
  <c r="DV157" i="51"/>
  <c r="DW157" i="51"/>
  <c r="DX157" i="51"/>
  <c r="DY157" i="51"/>
  <c r="DZ157" i="51"/>
  <c r="DB157" i="51"/>
  <c r="DC158" i="51"/>
  <c r="DD158" i="51"/>
  <c r="DE158" i="51"/>
  <c r="DF158" i="51"/>
  <c r="DG158" i="51"/>
  <c r="DH158" i="51"/>
  <c r="DI158" i="51"/>
  <c r="DJ158" i="51"/>
  <c r="DK158" i="51"/>
  <c r="DL158" i="51"/>
  <c r="DM158" i="51"/>
  <c r="DN158" i="51"/>
  <c r="DO158" i="51"/>
  <c r="DP158" i="51"/>
  <c r="DQ158" i="51"/>
  <c r="DR158" i="51"/>
  <c r="DS158" i="51"/>
  <c r="DT158" i="51"/>
  <c r="DU158" i="51"/>
  <c r="DV158" i="51"/>
  <c r="DW158" i="51"/>
  <c r="DX158" i="51"/>
  <c r="DY158" i="51"/>
  <c r="DZ158" i="51"/>
  <c r="DB158" i="51"/>
  <c r="DC159" i="51"/>
  <c r="DD159" i="51"/>
  <c r="DE159" i="51"/>
  <c r="DF159" i="51"/>
  <c r="DG159" i="51"/>
  <c r="DH159" i="51"/>
  <c r="DI159" i="51"/>
  <c r="DJ159" i="51"/>
  <c r="DK159" i="51"/>
  <c r="DL159" i="51"/>
  <c r="DM159" i="51"/>
  <c r="DN159" i="51"/>
  <c r="DO159" i="51"/>
  <c r="DP159" i="51"/>
  <c r="DQ159" i="51"/>
  <c r="DR159" i="51"/>
  <c r="DS159" i="51"/>
  <c r="DT159" i="51"/>
  <c r="DU159" i="51"/>
  <c r="DV159" i="51"/>
  <c r="DW159" i="51"/>
  <c r="DX159" i="51"/>
  <c r="DY159" i="51"/>
  <c r="DZ159" i="51"/>
  <c r="DB159" i="51"/>
  <c r="DC160" i="51"/>
  <c r="DD160" i="51"/>
  <c r="DE160" i="51"/>
  <c r="DF160" i="51"/>
  <c r="DG160" i="51"/>
  <c r="DH160" i="51"/>
  <c r="DI160" i="51"/>
  <c r="DJ160" i="51"/>
  <c r="DK160" i="51"/>
  <c r="DL160" i="51"/>
  <c r="DM160" i="51"/>
  <c r="DN160" i="51"/>
  <c r="DO160" i="51"/>
  <c r="DP160" i="51"/>
  <c r="DQ160" i="51"/>
  <c r="DR160" i="51"/>
  <c r="DS160" i="51"/>
  <c r="DT160" i="51"/>
  <c r="DU160" i="51"/>
  <c r="DV160" i="51"/>
  <c r="DW160" i="51"/>
  <c r="DX160" i="51"/>
  <c r="DY160" i="51"/>
  <c r="DZ160" i="51"/>
  <c r="DB160" i="51"/>
  <c r="DC161" i="51"/>
  <c r="DD161" i="51"/>
  <c r="DE161" i="51"/>
  <c r="DF161" i="51"/>
  <c r="DG161" i="51"/>
  <c r="DH161" i="51"/>
  <c r="DI161" i="51"/>
  <c r="DJ161" i="51"/>
  <c r="DK161" i="51"/>
  <c r="DL161" i="51"/>
  <c r="DM161" i="51"/>
  <c r="DN161" i="51"/>
  <c r="DO161" i="51"/>
  <c r="DP161" i="51"/>
  <c r="DQ161" i="51"/>
  <c r="DR161" i="51"/>
  <c r="DS161" i="51"/>
  <c r="DT161" i="51"/>
  <c r="DU161" i="51"/>
  <c r="DV161" i="51"/>
  <c r="DW161" i="51"/>
  <c r="DX161" i="51"/>
  <c r="DY161" i="51"/>
  <c r="DZ161" i="51"/>
  <c r="DB161" i="51"/>
  <c r="DC162" i="51"/>
  <c r="DD162" i="51"/>
  <c r="DE162" i="51"/>
  <c r="DF162" i="51"/>
  <c r="DG162" i="51"/>
  <c r="DH162" i="51"/>
  <c r="DI162" i="51"/>
  <c r="DJ162" i="51"/>
  <c r="DK162" i="51"/>
  <c r="DL162" i="51"/>
  <c r="DM162" i="51"/>
  <c r="DN162" i="51"/>
  <c r="DO162" i="51"/>
  <c r="DP162" i="51"/>
  <c r="DQ162" i="51"/>
  <c r="DR162" i="51"/>
  <c r="DS162" i="51"/>
  <c r="DT162" i="51"/>
  <c r="DU162" i="51"/>
  <c r="DV162" i="51"/>
  <c r="DW162" i="51"/>
  <c r="DX162" i="51"/>
  <c r="DY162" i="51"/>
  <c r="DZ162" i="51"/>
  <c r="DB162" i="51"/>
  <c r="DC163" i="51"/>
  <c r="DD163" i="51"/>
  <c r="DE163" i="51"/>
  <c r="DF163" i="51"/>
  <c r="DG163" i="51"/>
  <c r="DH163" i="51"/>
  <c r="DI163" i="51"/>
  <c r="DJ163" i="51"/>
  <c r="DK163" i="51"/>
  <c r="DL163" i="51"/>
  <c r="DM163" i="51"/>
  <c r="DN163" i="51"/>
  <c r="DO163" i="51"/>
  <c r="DP163" i="51"/>
  <c r="DQ163" i="51"/>
  <c r="DR163" i="51"/>
  <c r="DS163" i="51"/>
  <c r="DT163" i="51"/>
  <c r="DU163" i="51"/>
  <c r="DV163" i="51"/>
  <c r="DW163" i="51"/>
  <c r="DX163" i="51"/>
  <c r="DY163" i="51"/>
  <c r="DZ163" i="51"/>
  <c r="DB163" i="51"/>
  <c r="DC164" i="51"/>
  <c r="DD164" i="51"/>
  <c r="DE164" i="51"/>
  <c r="DF164" i="51"/>
  <c r="DG164" i="51"/>
  <c r="DH164" i="51"/>
  <c r="DI164" i="51"/>
  <c r="DJ164" i="51"/>
  <c r="DK164" i="51"/>
  <c r="DL164" i="51"/>
  <c r="DM164" i="51"/>
  <c r="DN164" i="51"/>
  <c r="DO164" i="51"/>
  <c r="DP164" i="51"/>
  <c r="DQ164" i="51"/>
  <c r="DR164" i="51"/>
  <c r="DS164" i="51"/>
  <c r="DT164" i="51"/>
  <c r="DU164" i="51"/>
  <c r="DV164" i="51"/>
  <c r="DW164" i="51"/>
  <c r="DX164" i="51"/>
  <c r="DY164" i="51"/>
  <c r="DZ164" i="51"/>
  <c r="DB164" i="51"/>
  <c r="DC165" i="51"/>
  <c r="DD165" i="51"/>
  <c r="DE165" i="51"/>
  <c r="DF165" i="51"/>
  <c r="DG165" i="51"/>
  <c r="DH165" i="51"/>
  <c r="DI165" i="51"/>
  <c r="DJ165" i="51"/>
  <c r="DK165" i="51"/>
  <c r="DL165" i="51"/>
  <c r="DM165" i="51"/>
  <c r="DN165" i="51"/>
  <c r="DO165" i="51"/>
  <c r="DP165" i="51"/>
  <c r="DQ165" i="51"/>
  <c r="DR165" i="51"/>
  <c r="DS165" i="51"/>
  <c r="DT165" i="51"/>
  <c r="DU165" i="51"/>
  <c r="DV165" i="51"/>
  <c r="DW165" i="51"/>
  <c r="DX165" i="51"/>
  <c r="DY165" i="51"/>
  <c r="DZ165" i="51"/>
  <c r="DB165" i="51"/>
  <c r="DC166" i="51"/>
  <c r="DD166" i="51"/>
  <c r="DE166" i="51"/>
  <c r="DF166" i="51"/>
  <c r="DG166" i="51"/>
  <c r="DH166" i="51"/>
  <c r="DI166" i="51"/>
  <c r="DJ166" i="51"/>
  <c r="DK166" i="51"/>
  <c r="DL166" i="51"/>
  <c r="DM166" i="51"/>
  <c r="DN166" i="51"/>
  <c r="DO166" i="51"/>
  <c r="DP166" i="51"/>
  <c r="DQ166" i="51"/>
  <c r="DR166" i="51"/>
  <c r="DS166" i="51"/>
  <c r="DT166" i="51"/>
  <c r="DU166" i="51"/>
  <c r="DV166" i="51"/>
  <c r="DW166" i="51"/>
  <c r="DX166" i="51"/>
  <c r="DY166" i="51"/>
  <c r="DZ166" i="51"/>
  <c r="DB166" i="51"/>
  <c r="DC167" i="51"/>
  <c r="DD167" i="51"/>
  <c r="DE167" i="51"/>
  <c r="DF167" i="51"/>
  <c r="DG167" i="51"/>
  <c r="DH167" i="51"/>
  <c r="DI167" i="51"/>
  <c r="DJ167" i="51"/>
  <c r="DK167" i="51"/>
  <c r="DL167" i="51"/>
  <c r="DM167" i="51"/>
  <c r="DN167" i="51"/>
  <c r="DO167" i="51"/>
  <c r="DP167" i="51"/>
  <c r="DQ167" i="51"/>
  <c r="DR167" i="51"/>
  <c r="DS167" i="51"/>
  <c r="DT167" i="51"/>
  <c r="DU167" i="51"/>
  <c r="DV167" i="51"/>
  <c r="DW167" i="51"/>
  <c r="DX167" i="51"/>
  <c r="DY167" i="51"/>
  <c r="DZ167" i="51"/>
  <c r="DB167" i="51"/>
  <c r="DC168" i="51"/>
  <c r="DD168" i="51"/>
  <c r="DE168" i="51"/>
  <c r="DF168" i="51"/>
  <c r="DG168" i="51"/>
  <c r="DH168" i="51"/>
  <c r="DI168" i="51"/>
  <c r="DJ168" i="51"/>
  <c r="DK168" i="51"/>
  <c r="DL168" i="51"/>
  <c r="DM168" i="51"/>
  <c r="DN168" i="51"/>
  <c r="DO168" i="51"/>
  <c r="DP168" i="51"/>
  <c r="DQ168" i="51"/>
  <c r="DR168" i="51"/>
  <c r="DS168" i="51"/>
  <c r="DT168" i="51"/>
  <c r="DU168" i="51"/>
  <c r="DV168" i="51"/>
  <c r="DW168" i="51"/>
  <c r="DX168" i="51"/>
  <c r="DY168" i="51"/>
  <c r="DZ168" i="51"/>
  <c r="DB168" i="51"/>
  <c r="DC169" i="51"/>
  <c r="DD169" i="51"/>
  <c r="DE169" i="51"/>
  <c r="DF169" i="51"/>
  <c r="DG169" i="51"/>
  <c r="DH169" i="51"/>
  <c r="DI169" i="51"/>
  <c r="DJ169" i="51"/>
  <c r="DK169" i="51"/>
  <c r="DL169" i="51"/>
  <c r="DM169" i="51"/>
  <c r="DN169" i="51"/>
  <c r="DO169" i="51"/>
  <c r="DP169" i="51"/>
  <c r="DQ169" i="51"/>
  <c r="DR169" i="51"/>
  <c r="DS169" i="51"/>
  <c r="DT169" i="51"/>
  <c r="DU169" i="51"/>
  <c r="DV169" i="51"/>
  <c r="DW169" i="51"/>
  <c r="DX169" i="51"/>
  <c r="DY169" i="51"/>
  <c r="DZ169" i="51"/>
  <c r="DB169" i="51"/>
  <c r="DC170" i="51"/>
  <c r="DD170" i="51"/>
  <c r="DE170" i="51"/>
  <c r="DF170" i="51"/>
  <c r="DG170" i="51"/>
  <c r="DH170" i="51"/>
  <c r="DI170" i="51"/>
  <c r="DJ170" i="51"/>
  <c r="DK170" i="51"/>
  <c r="DL170" i="51"/>
  <c r="DM170" i="51"/>
  <c r="DN170" i="51"/>
  <c r="DO170" i="51"/>
  <c r="DP170" i="51"/>
  <c r="DQ170" i="51"/>
  <c r="DR170" i="51"/>
  <c r="DS170" i="51"/>
  <c r="DT170" i="51"/>
  <c r="DU170" i="51"/>
  <c r="DV170" i="51"/>
  <c r="DW170" i="51"/>
  <c r="DX170" i="51"/>
  <c r="DY170" i="51"/>
  <c r="DZ170" i="51"/>
  <c r="DB170" i="51"/>
  <c r="DC171" i="51"/>
  <c r="DD171" i="51"/>
  <c r="DE171" i="51"/>
  <c r="DF171" i="51"/>
  <c r="DG171" i="51"/>
  <c r="DH171" i="51"/>
  <c r="DI171" i="51"/>
  <c r="DJ171" i="51"/>
  <c r="DK171" i="51"/>
  <c r="DL171" i="51"/>
  <c r="DM171" i="51"/>
  <c r="DN171" i="51"/>
  <c r="DO171" i="51"/>
  <c r="DP171" i="51"/>
  <c r="DQ171" i="51"/>
  <c r="DR171" i="51"/>
  <c r="DS171" i="51"/>
  <c r="DT171" i="51"/>
  <c r="DU171" i="51"/>
  <c r="DV171" i="51"/>
  <c r="DW171" i="51"/>
  <c r="DX171" i="51"/>
  <c r="DY171" i="51"/>
  <c r="DZ171" i="51"/>
  <c r="DB171" i="51"/>
  <c r="DC172" i="51"/>
  <c r="DD172" i="51"/>
  <c r="DE172" i="51"/>
  <c r="DF172" i="51"/>
  <c r="DG172" i="51"/>
  <c r="DH172" i="51"/>
  <c r="DI172" i="51"/>
  <c r="DJ172" i="51"/>
  <c r="DK172" i="51"/>
  <c r="DL172" i="51"/>
  <c r="DM172" i="51"/>
  <c r="DN172" i="51"/>
  <c r="DO172" i="51"/>
  <c r="DP172" i="51"/>
  <c r="DQ172" i="51"/>
  <c r="DR172" i="51"/>
  <c r="DS172" i="51"/>
  <c r="DT172" i="51"/>
  <c r="DU172" i="51"/>
  <c r="DV172" i="51"/>
  <c r="DW172" i="51"/>
  <c r="DX172" i="51"/>
  <c r="DY172" i="51"/>
  <c r="DZ172" i="51"/>
  <c r="DB172" i="51"/>
  <c r="AD176" i="2"/>
  <c r="AD182" i="2"/>
  <c r="AD186" i="2"/>
  <c r="AD191" i="2"/>
  <c r="AD195" i="2"/>
  <c r="AD179" i="2"/>
  <c r="AD175" i="2"/>
  <c r="AD174" i="2"/>
  <c r="AD173" i="2"/>
  <c r="DC173" i="51"/>
  <c r="AH176" i="26"/>
  <c r="AH186" i="26"/>
  <c r="AH191" i="26"/>
  <c r="AH195" i="26"/>
  <c r="AH179" i="26"/>
  <c r="AH175" i="26"/>
  <c r="AH174" i="26"/>
  <c r="AH173" i="26"/>
  <c r="DD173" i="51"/>
  <c r="AT176" i="27"/>
  <c r="AT182" i="27"/>
  <c r="AT186" i="27"/>
  <c r="AT191" i="27"/>
  <c r="AT195" i="27"/>
  <c r="AT179" i="27"/>
  <c r="AT175" i="27"/>
  <c r="AT174" i="27"/>
  <c r="AT173" i="27"/>
  <c r="DE173" i="51"/>
  <c r="AR176" i="30"/>
  <c r="AR182" i="30"/>
  <c r="AR186" i="30"/>
  <c r="AR191" i="30"/>
  <c r="AR195" i="30"/>
  <c r="AR179" i="30"/>
  <c r="AR175" i="30"/>
  <c r="AR174" i="30"/>
  <c r="AR173" i="30"/>
  <c r="DF173" i="51"/>
  <c r="AL176" i="28"/>
  <c r="AL182" i="28"/>
  <c r="AL186" i="28"/>
  <c r="AL191" i="28"/>
  <c r="AL195" i="28"/>
  <c r="AL179" i="28"/>
  <c r="AL175" i="28"/>
  <c r="AL174" i="28"/>
  <c r="AL173" i="28"/>
  <c r="DG173" i="51"/>
  <c r="AN176" i="29"/>
  <c r="AN182" i="29"/>
  <c r="AN186" i="29"/>
  <c r="AN191" i="29"/>
  <c r="AN195" i="29"/>
  <c r="AN179" i="29"/>
  <c r="AN175" i="29"/>
  <c r="AN174" i="29"/>
  <c r="AN173" i="29"/>
  <c r="DH173" i="51"/>
  <c r="AB176" i="31"/>
  <c r="AB182" i="31"/>
  <c r="AB186" i="31"/>
  <c r="AB191" i="31"/>
  <c r="AB195" i="31"/>
  <c r="AB179" i="31"/>
  <c r="AB175" i="31"/>
  <c r="AB174" i="31"/>
  <c r="AB173" i="31"/>
  <c r="DI173" i="51"/>
  <c r="AF176" i="32"/>
  <c r="AF182" i="32"/>
  <c r="AF186" i="32"/>
  <c r="AF191" i="32"/>
  <c r="AF195" i="32"/>
  <c r="AF179" i="32"/>
  <c r="AF175" i="32"/>
  <c r="AF174" i="32"/>
  <c r="AF173" i="32"/>
  <c r="DJ173" i="51"/>
  <c r="AB176" i="35"/>
  <c r="AB182" i="35"/>
  <c r="AB186" i="35"/>
  <c r="AB191" i="35"/>
  <c r="AB195" i="35"/>
  <c r="AB179" i="35"/>
  <c r="AB175" i="35"/>
  <c r="AB174" i="35"/>
  <c r="AB173" i="35"/>
  <c r="DK173" i="51"/>
  <c r="X176" i="34"/>
  <c r="X182" i="34"/>
  <c r="X186" i="34"/>
  <c r="X191" i="34"/>
  <c r="X195" i="34"/>
  <c r="X179" i="34"/>
  <c r="X175" i="34"/>
  <c r="X174" i="34"/>
  <c r="X173" i="34"/>
  <c r="DL173" i="51"/>
  <c r="AB176" i="33"/>
  <c r="AB182" i="33"/>
  <c r="AB186" i="33"/>
  <c r="AB191" i="33"/>
  <c r="AB195" i="33"/>
  <c r="AB179" i="33"/>
  <c r="AB175" i="33"/>
  <c r="AB174" i="33"/>
  <c r="AB173" i="33"/>
  <c r="DM173" i="51"/>
  <c r="AB176" i="36"/>
  <c r="AB182" i="36"/>
  <c r="AB186" i="36"/>
  <c r="AB191" i="36"/>
  <c r="AB195" i="36"/>
  <c r="AB179" i="36"/>
  <c r="AB175" i="36"/>
  <c r="AB174" i="36"/>
  <c r="AB173" i="36"/>
  <c r="DN173" i="51"/>
  <c r="AB176" i="37"/>
  <c r="AB182" i="37"/>
  <c r="AB186" i="37"/>
  <c r="AB191" i="37"/>
  <c r="AB195" i="37"/>
  <c r="AB179" i="37"/>
  <c r="AB175" i="37"/>
  <c r="AB174" i="37"/>
  <c r="AB173" i="37"/>
  <c r="DO173" i="51"/>
  <c r="T176" i="38"/>
  <c r="T182" i="38"/>
  <c r="T186" i="38"/>
  <c r="T191" i="38"/>
  <c r="T195" i="38"/>
  <c r="T179" i="38"/>
  <c r="T175" i="38"/>
  <c r="T174" i="38"/>
  <c r="T173" i="38"/>
  <c r="DP173" i="51"/>
  <c r="Z176" i="39"/>
  <c r="Z182" i="39"/>
  <c r="Z186" i="39"/>
  <c r="Z191" i="39"/>
  <c r="Z195" i="39"/>
  <c r="Z179" i="39"/>
  <c r="Z175" i="39"/>
  <c r="Z174" i="39"/>
  <c r="Z173" i="39"/>
  <c r="DQ173" i="51"/>
  <c r="DR173" i="51"/>
  <c r="X176" i="41"/>
  <c r="X182" i="41"/>
  <c r="X186" i="41"/>
  <c r="X191" i="41"/>
  <c r="X195" i="41"/>
  <c r="X179" i="41"/>
  <c r="X175" i="41"/>
  <c r="X174" i="41"/>
  <c r="X173" i="41"/>
  <c r="DS173" i="51"/>
  <c r="AD176" i="42"/>
  <c r="AD182" i="42"/>
  <c r="AD186" i="42"/>
  <c r="AD191" i="42"/>
  <c r="AD195" i="42"/>
  <c r="AD179" i="42"/>
  <c r="AD175" i="42"/>
  <c r="AD174" i="42"/>
  <c r="AD173" i="42"/>
  <c r="DT173" i="51"/>
  <c r="V176" i="43"/>
  <c r="V182" i="43"/>
  <c r="V186" i="43"/>
  <c r="V191" i="43"/>
  <c r="V195" i="43"/>
  <c r="V179" i="43"/>
  <c r="V175" i="43"/>
  <c r="V174" i="43"/>
  <c r="V173" i="43"/>
  <c r="DU173" i="51"/>
  <c r="AD176" i="44"/>
  <c r="AD182" i="44"/>
  <c r="AD186" i="44"/>
  <c r="AD191" i="44"/>
  <c r="AD195" i="44"/>
  <c r="AD179" i="44"/>
  <c r="AD175" i="44"/>
  <c r="AD174" i="44"/>
  <c r="AD173" i="44"/>
  <c r="DV173" i="51"/>
  <c r="V176" i="46"/>
  <c r="V182" i="46"/>
  <c r="V186" i="46"/>
  <c r="V191" i="46"/>
  <c r="V195" i="46"/>
  <c r="V179" i="46"/>
  <c r="V175" i="46"/>
  <c r="V174" i="46"/>
  <c r="V173" i="46"/>
  <c r="DW173" i="51"/>
  <c r="P176" i="45"/>
  <c r="P182" i="45"/>
  <c r="P186" i="45"/>
  <c r="P191" i="45"/>
  <c r="P195" i="45"/>
  <c r="P179" i="45"/>
  <c r="P175" i="45"/>
  <c r="P174" i="45"/>
  <c r="P173" i="45"/>
  <c r="DX173" i="51"/>
  <c r="P176" i="47"/>
  <c r="P182" i="47"/>
  <c r="P186" i="47"/>
  <c r="P191" i="47"/>
  <c r="P195" i="47"/>
  <c r="P179" i="47"/>
  <c r="P175" i="47"/>
  <c r="P174" i="47"/>
  <c r="P173" i="47"/>
  <c r="DY173" i="51"/>
  <c r="V176" i="48"/>
  <c r="V182" i="48"/>
  <c r="V186" i="48"/>
  <c r="V191" i="48"/>
  <c r="V195" i="48"/>
  <c r="V179" i="48"/>
  <c r="V175" i="48"/>
  <c r="V174" i="48"/>
  <c r="V173" i="48"/>
  <c r="DZ173" i="51"/>
  <c r="DB173" i="51"/>
  <c r="DC174" i="51"/>
  <c r="DD174" i="51"/>
  <c r="DE174" i="51"/>
  <c r="DF174" i="51"/>
  <c r="DG174" i="51"/>
  <c r="DH174" i="51"/>
  <c r="DI174" i="51"/>
  <c r="DJ174" i="51"/>
  <c r="DK174" i="51"/>
  <c r="DL174" i="51"/>
  <c r="DM174" i="51"/>
  <c r="DN174" i="51"/>
  <c r="DO174" i="51"/>
  <c r="DP174" i="51"/>
  <c r="DQ174" i="51"/>
  <c r="AB176" i="40"/>
  <c r="AB182" i="40"/>
  <c r="AB186" i="40"/>
  <c r="AB191" i="40"/>
  <c r="AB195" i="40"/>
  <c r="AB179" i="40"/>
  <c r="AB175" i="40"/>
  <c r="AB174" i="40"/>
  <c r="DR174" i="51"/>
  <c r="DS174" i="51"/>
  <c r="DT174" i="51"/>
  <c r="DU174" i="51"/>
  <c r="DV174" i="51"/>
  <c r="DW174" i="51"/>
  <c r="DX174" i="51"/>
  <c r="DY174" i="51"/>
  <c r="DZ174" i="51"/>
  <c r="DB174" i="51"/>
  <c r="DC175" i="51"/>
  <c r="DD175" i="51"/>
  <c r="DE175" i="51"/>
  <c r="DF175" i="51"/>
  <c r="DG175" i="51"/>
  <c r="DH175" i="51"/>
  <c r="DI175" i="51"/>
  <c r="DJ175" i="51"/>
  <c r="DK175" i="51"/>
  <c r="DL175" i="51"/>
  <c r="DM175" i="51"/>
  <c r="DN175" i="51"/>
  <c r="DO175" i="51"/>
  <c r="DP175" i="51"/>
  <c r="DQ175" i="51"/>
  <c r="DR175" i="51"/>
  <c r="DS175" i="51"/>
  <c r="DT175" i="51"/>
  <c r="DU175" i="51"/>
  <c r="DV175" i="51"/>
  <c r="DW175" i="51"/>
  <c r="DX175" i="51"/>
  <c r="DY175" i="51"/>
  <c r="DZ175" i="51"/>
  <c r="DB175" i="51"/>
  <c r="DC176" i="51"/>
  <c r="DD176" i="51"/>
  <c r="DE176" i="51"/>
  <c r="DF176" i="51"/>
  <c r="DG176" i="51"/>
  <c r="DH176" i="51"/>
  <c r="DI176" i="51"/>
  <c r="DJ176" i="51"/>
  <c r="DK176" i="51"/>
  <c r="DL176" i="51"/>
  <c r="DM176" i="51"/>
  <c r="DN176" i="51"/>
  <c r="DO176" i="51"/>
  <c r="DP176" i="51"/>
  <c r="DQ176" i="51"/>
  <c r="DR176" i="51"/>
  <c r="DS176" i="51"/>
  <c r="DT176" i="51"/>
  <c r="DU176" i="51"/>
  <c r="DV176" i="51"/>
  <c r="DW176" i="51"/>
  <c r="DX176" i="51"/>
  <c r="DY176" i="51"/>
  <c r="DZ176" i="51"/>
  <c r="DB176" i="51"/>
  <c r="DC177" i="51"/>
  <c r="DD177" i="51"/>
  <c r="DE177" i="51"/>
  <c r="DF177" i="51"/>
  <c r="DG177" i="51"/>
  <c r="DH177" i="51"/>
  <c r="DI177" i="51"/>
  <c r="DJ177" i="51"/>
  <c r="DK177" i="51"/>
  <c r="DL177" i="51"/>
  <c r="DM177" i="51"/>
  <c r="DN177" i="51"/>
  <c r="DO177" i="51"/>
  <c r="DP177" i="51"/>
  <c r="DQ177" i="51"/>
  <c r="DR177" i="51"/>
  <c r="DS177" i="51"/>
  <c r="DT177" i="51"/>
  <c r="DU177" i="51"/>
  <c r="DV177" i="51"/>
  <c r="DW177" i="51"/>
  <c r="DX177" i="51"/>
  <c r="DY177" i="51"/>
  <c r="DZ177" i="51"/>
  <c r="DB177" i="51"/>
  <c r="DC178" i="51"/>
  <c r="DD178" i="51"/>
  <c r="DE178" i="51"/>
  <c r="DF178" i="51"/>
  <c r="DG178" i="51"/>
  <c r="DH178" i="51"/>
  <c r="DI178" i="51"/>
  <c r="DJ178" i="51"/>
  <c r="DK178" i="51"/>
  <c r="DL178" i="51"/>
  <c r="DM178" i="51"/>
  <c r="DN178" i="51"/>
  <c r="DO178" i="51"/>
  <c r="DP178" i="51"/>
  <c r="DQ178" i="51"/>
  <c r="DR178" i="51"/>
  <c r="DS178" i="51"/>
  <c r="DT178" i="51"/>
  <c r="DU178" i="51"/>
  <c r="DV178" i="51"/>
  <c r="DW178" i="51"/>
  <c r="DX178" i="51"/>
  <c r="DY178" i="51"/>
  <c r="DZ178" i="51"/>
  <c r="DB178" i="51"/>
  <c r="DC179" i="51"/>
  <c r="DD179" i="51"/>
  <c r="DE179" i="51"/>
  <c r="DF179" i="51"/>
  <c r="DG179" i="51"/>
  <c r="DH179" i="51"/>
  <c r="DI179" i="51"/>
  <c r="DJ179" i="51"/>
  <c r="DK179" i="51"/>
  <c r="DL179" i="51"/>
  <c r="DM179" i="51"/>
  <c r="DN179" i="51"/>
  <c r="DO179" i="51"/>
  <c r="DP179" i="51"/>
  <c r="DQ179" i="51"/>
  <c r="DR179" i="51"/>
  <c r="DS179" i="51"/>
  <c r="DT179" i="51"/>
  <c r="DU179" i="51"/>
  <c r="DV179" i="51"/>
  <c r="DW179" i="51"/>
  <c r="DX179" i="51"/>
  <c r="DY179" i="51"/>
  <c r="DZ179" i="51"/>
  <c r="DB179" i="51"/>
  <c r="DC180" i="51"/>
  <c r="DD180" i="51"/>
  <c r="DE180" i="51"/>
  <c r="DF180" i="51"/>
  <c r="DG180" i="51"/>
  <c r="DH180" i="51"/>
  <c r="DI180" i="51"/>
  <c r="DJ180" i="51"/>
  <c r="DK180" i="51"/>
  <c r="DL180" i="51"/>
  <c r="DM180" i="51"/>
  <c r="DN180" i="51"/>
  <c r="DO180" i="51"/>
  <c r="DP180" i="51"/>
  <c r="DQ180" i="51"/>
  <c r="DR180" i="51"/>
  <c r="DS180" i="51"/>
  <c r="DT180" i="51"/>
  <c r="DU180" i="51"/>
  <c r="DV180" i="51"/>
  <c r="DW180" i="51"/>
  <c r="DX180" i="51"/>
  <c r="DY180" i="51"/>
  <c r="DZ180" i="51"/>
  <c r="DB180" i="51"/>
  <c r="DC181" i="51"/>
  <c r="DD181" i="51"/>
  <c r="DE181" i="51"/>
  <c r="DF181" i="51"/>
  <c r="DG181" i="51"/>
  <c r="DH181" i="51"/>
  <c r="DI181" i="51"/>
  <c r="DJ181" i="51"/>
  <c r="DK181" i="51"/>
  <c r="DL181" i="51"/>
  <c r="DM181" i="51"/>
  <c r="DN181" i="51"/>
  <c r="DO181" i="51"/>
  <c r="DP181" i="51"/>
  <c r="DQ181" i="51"/>
  <c r="DR181" i="51"/>
  <c r="DS181" i="51"/>
  <c r="DT181" i="51"/>
  <c r="DU181" i="51"/>
  <c r="DV181" i="51"/>
  <c r="DW181" i="51"/>
  <c r="DX181" i="51"/>
  <c r="DY181" i="51"/>
  <c r="DZ181" i="51"/>
  <c r="DB181" i="51"/>
  <c r="DC182" i="51"/>
  <c r="DD182" i="51"/>
  <c r="DE182" i="51"/>
  <c r="DF182" i="51"/>
  <c r="DG182" i="51"/>
  <c r="DH182" i="51"/>
  <c r="DI182" i="51"/>
  <c r="DJ182" i="51"/>
  <c r="DK182" i="51"/>
  <c r="DL182" i="51"/>
  <c r="DM182" i="51"/>
  <c r="DN182" i="51"/>
  <c r="DO182" i="51"/>
  <c r="DP182" i="51"/>
  <c r="DQ182" i="51"/>
  <c r="DR182" i="51"/>
  <c r="DS182" i="51"/>
  <c r="DT182" i="51"/>
  <c r="DU182" i="51"/>
  <c r="DV182" i="51"/>
  <c r="DW182" i="51"/>
  <c r="DX182" i="51"/>
  <c r="DY182" i="51"/>
  <c r="DZ182" i="51"/>
  <c r="DB182" i="51"/>
  <c r="DC183" i="51"/>
  <c r="DD183" i="51"/>
  <c r="DE183" i="51"/>
  <c r="DF183" i="51"/>
  <c r="DG183" i="51"/>
  <c r="DH183" i="51"/>
  <c r="DI183" i="51"/>
  <c r="DJ183" i="51"/>
  <c r="DK183" i="51"/>
  <c r="DL183" i="51"/>
  <c r="DM183" i="51"/>
  <c r="DN183" i="51"/>
  <c r="DO183" i="51"/>
  <c r="DP183" i="51"/>
  <c r="DQ183" i="51"/>
  <c r="DR183" i="51"/>
  <c r="DS183" i="51"/>
  <c r="DT183" i="51"/>
  <c r="DU183" i="51"/>
  <c r="DV183" i="51"/>
  <c r="DW183" i="51"/>
  <c r="DX183" i="51"/>
  <c r="DY183" i="51"/>
  <c r="DZ183" i="51"/>
  <c r="DB183" i="51"/>
  <c r="DC184" i="51"/>
  <c r="DD184" i="51"/>
  <c r="DE184" i="51"/>
  <c r="DF184" i="51"/>
  <c r="DG184" i="51"/>
  <c r="DH184" i="51"/>
  <c r="DI184" i="51"/>
  <c r="DJ184" i="51"/>
  <c r="DK184" i="51"/>
  <c r="DL184" i="51"/>
  <c r="DM184" i="51"/>
  <c r="DN184" i="51"/>
  <c r="DO184" i="51"/>
  <c r="DP184" i="51"/>
  <c r="DQ184" i="51"/>
  <c r="DR184" i="51"/>
  <c r="DS184" i="51"/>
  <c r="DT184" i="51"/>
  <c r="DU184" i="51"/>
  <c r="DV184" i="51"/>
  <c r="DW184" i="51"/>
  <c r="DX184" i="51"/>
  <c r="DY184" i="51"/>
  <c r="DZ184" i="51"/>
  <c r="DB184" i="51"/>
  <c r="DC185" i="51"/>
  <c r="DD185" i="51"/>
  <c r="DE185" i="51"/>
  <c r="DF185" i="51"/>
  <c r="DG185" i="51"/>
  <c r="DH185" i="51"/>
  <c r="DI185" i="51"/>
  <c r="DJ185" i="51"/>
  <c r="DK185" i="51"/>
  <c r="DL185" i="51"/>
  <c r="DM185" i="51"/>
  <c r="DN185" i="51"/>
  <c r="DO185" i="51"/>
  <c r="DP185" i="51"/>
  <c r="DQ185" i="51"/>
  <c r="DR185" i="51"/>
  <c r="DS185" i="51"/>
  <c r="DT185" i="51"/>
  <c r="DU185" i="51"/>
  <c r="DV185" i="51"/>
  <c r="DW185" i="51"/>
  <c r="DX185" i="51"/>
  <c r="DY185" i="51"/>
  <c r="DZ185" i="51"/>
  <c r="DB185" i="51"/>
  <c r="DC186" i="51"/>
  <c r="DD186" i="51"/>
  <c r="DE186" i="51"/>
  <c r="DF186" i="51"/>
  <c r="DG186" i="51"/>
  <c r="DH186" i="51"/>
  <c r="DI186" i="51"/>
  <c r="DJ186" i="51"/>
  <c r="DK186" i="51"/>
  <c r="DL186" i="51"/>
  <c r="DM186" i="51"/>
  <c r="DN186" i="51"/>
  <c r="DO186" i="51"/>
  <c r="DP186" i="51"/>
  <c r="DQ186" i="51"/>
  <c r="DR186" i="51"/>
  <c r="DS186" i="51"/>
  <c r="DT186" i="51"/>
  <c r="DU186" i="51"/>
  <c r="DV186" i="51"/>
  <c r="DW186" i="51"/>
  <c r="DX186" i="51"/>
  <c r="DY186" i="51"/>
  <c r="DZ186" i="51"/>
  <c r="DB186" i="51"/>
  <c r="DC187" i="51"/>
  <c r="DD187" i="51"/>
  <c r="DE187" i="51"/>
  <c r="DF187" i="51"/>
  <c r="DG187" i="51"/>
  <c r="DH187" i="51"/>
  <c r="DI187" i="51"/>
  <c r="DJ187" i="51"/>
  <c r="DK187" i="51"/>
  <c r="DL187" i="51"/>
  <c r="DM187" i="51"/>
  <c r="DN187" i="51"/>
  <c r="DO187" i="51"/>
  <c r="DP187" i="51"/>
  <c r="DQ187" i="51"/>
  <c r="DR187" i="51"/>
  <c r="DS187" i="51"/>
  <c r="DT187" i="51"/>
  <c r="DU187" i="51"/>
  <c r="DV187" i="51"/>
  <c r="DW187" i="51"/>
  <c r="DX187" i="51"/>
  <c r="DY187" i="51"/>
  <c r="DZ187" i="51"/>
  <c r="DB187" i="51"/>
  <c r="DC188" i="51"/>
  <c r="DD188" i="51"/>
  <c r="DE188" i="51"/>
  <c r="DF188" i="51"/>
  <c r="DG188" i="51"/>
  <c r="DH188" i="51"/>
  <c r="DI188" i="51"/>
  <c r="DJ188" i="51"/>
  <c r="DK188" i="51"/>
  <c r="DL188" i="51"/>
  <c r="DM188" i="51"/>
  <c r="DN188" i="51"/>
  <c r="DO188" i="51"/>
  <c r="DP188" i="51"/>
  <c r="DQ188" i="51"/>
  <c r="DR188" i="51"/>
  <c r="DS188" i="51"/>
  <c r="DT188" i="51"/>
  <c r="DU188" i="51"/>
  <c r="DV188" i="51"/>
  <c r="DW188" i="51"/>
  <c r="DX188" i="51"/>
  <c r="DY188" i="51"/>
  <c r="DZ188" i="51"/>
  <c r="DB188" i="51"/>
  <c r="DC189" i="51"/>
  <c r="DD189" i="51"/>
  <c r="DE189" i="51"/>
  <c r="DF189" i="51"/>
  <c r="DG189" i="51"/>
  <c r="DH189" i="51"/>
  <c r="DI189" i="51"/>
  <c r="DJ189" i="51"/>
  <c r="DK189" i="51"/>
  <c r="DL189" i="51"/>
  <c r="DM189" i="51"/>
  <c r="DN189" i="51"/>
  <c r="DO189" i="51"/>
  <c r="DP189" i="51"/>
  <c r="DQ189" i="51"/>
  <c r="DR189" i="51"/>
  <c r="DS189" i="51"/>
  <c r="DT189" i="51"/>
  <c r="DU189" i="51"/>
  <c r="DV189" i="51"/>
  <c r="DW189" i="51"/>
  <c r="DX189" i="51"/>
  <c r="DY189" i="51"/>
  <c r="DZ189" i="51"/>
  <c r="DB189" i="51"/>
  <c r="DC190" i="51"/>
  <c r="DD190" i="51"/>
  <c r="DE190" i="51"/>
  <c r="DF190" i="51"/>
  <c r="DG190" i="51"/>
  <c r="DH190" i="51"/>
  <c r="DI190" i="51"/>
  <c r="DJ190" i="51"/>
  <c r="DK190" i="51"/>
  <c r="DL190" i="51"/>
  <c r="DM190" i="51"/>
  <c r="DN190" i="51"/>
  <c r="DO190" i="51"/>
  <c r="DP190" i="51"/>
  <c r="DQ190" i="51"/>
  <c r="DR190" i="51"/>
  <c r="DS190" i="51"/>
  <c r="DT190" i="51"/>
  <c r="DU190" i="51"/>
  <c r="DV190" i="51"/>
  <c r="DW190" i="51"/>
  <c r="DX190" i="51"/>
  <c r="DY190" i="51"/>
  <c r="DZ190" i="51"/>
  <c r="DB190" i="51"/>
  <c r="DC191" i="51"/>
  <c r="DD191" i="51"/>
  <c r="DE191" i="51"/>
  <c r="DF191" i="51"/>
  <c r="DG191" i="51"/>
  <c r="DH191" i="51"/>
  <c r="DI191" i="51"/>
  <c r="DJ191" i="51"/>
  <c r="DK191" i="51"/>
  <c r="DL191" i="51"/>
  <c r="DM191" i="51"/>
  <c r="DN191" i="51"/>
  <c r="DO191" i="51"/>
  <c r="DP191" i="51"/>
  <c r="DQ191" i="51"/>
  <c r="DR191" i="51"/>
  <c r="DS191" i="51"/>
  <c r="DT191" i="51"/>
  <c r="DU191" i="51"/>
  <c r="DV191" i="51"/>
  <c r="DW191" i="51"/>
  <c r="DX191" i="51"/>
  <c r="DY191" i="51"/>
  <c r="DZ191" i="51"/>
  <c r="DB191" i="51"/>
  <c r="DC192" i="51"/>
  <c r="DD192" i="51"/>
  <c r="DE192" i="51"/>
  <c r="DF192" i="51"/>
  <c r="DG192" i="51"/>
  <c r="DH192" i="51"/>
  <c r="DI192" i="51"/>
  <c r="DJ192" i="51"/>
  <c r="DK192" i="51"/>
  <c r="DL192" i="51"/>
  <c r="DM192" i="51"/>
  <c r="DN192" i="51"/>
  <c r="DO192" i="51"/>
  <c r="DP192" i="51"/>
  <c r="DQ192" i="51"/>
  <c r="DR192" i="51"/>
  <c r="DS192" i="51"/>
  <c r="DT192" i="51"/>
  <c r="DU192" i="51"/>
  <c r="DV192" i="51"/>
  <c r="DW192" i="51"/>
  <c r="DX192" i="51"/>
  <c r="DY192" i="51"/>
  <c r="DZ192" i="51"/>
  <c r="DB192" i="51"/>
  <c r="DC193" i="51"/>
  <c r="DD193" i="51"/>
  <c r="DE193" i="51"/>
  <c r="DF193" i="51"/>
  <c r="DG193" i="51"/>
  <c r="DH193" i="51"/>
  <c r="DI193" i="51"/>
  <c r="DJ193" i="51"/>
  <c r="DK193" i="51"/>
  <c r="DL193" i="51"/>
  <c r="DM193" i="51"/>
  <c r="DN193" i="51"/>
  <c r="DO193" i="51"/>
  <c r="DP193" i="51"/>
  <c r="DQ193" i="51"/>
  <c r="DR193" i="51"/>
  <c r="DS193" i="51"/>
  <c r="DT193" i="51"/>
  <c r="DU193" i="51"/>
  <c r="DV193" i="51"/>
  <c r="DW193" i="51"/>
  <c r="DX193" i="51"/>
  <c r="DY193" i="51"/>
  <c r="DZ193" i="51"/>
  <c r="DB193" i="51"/>
  <c r="DC194" i="51"/>
  <c r="DD194" i="51"/>
  <c r="DE194" i="51"/>
  <c r="DF194" i="51"/>
  <c r="DG194" i="51"/>
  <c r="DH194" i="51"/>
  <c r="DI194" i="51"/>
  <c r="DJ194" i="51"/>
  <c r="DK194" i="51"/>
  <c r="DL194" i="51"/>
  <c r="DM194" i="51"/>
  <c r="DN194" i="51"/>
  <c r="DO194" i="51"/>
  <c r="DP194" i="51"/>
  <c r="DQ194" i="51"/>
  <c r="DR194" i="51"/>
  <c r="DS194" i="51"/>
  <c r="DT194" i="51"/>
  <c r="DU194" i="51"/>
  <c r="DV194" i="51"/>
  <c r="DW194" i="51"/>
  <c r="DX194" i="51"/>
  <c r="DY194" i="51"/>
  <c r="DZ194" i="51"/>
  <c r="DB194" i="51"/>
  <c r="DC195" i="51"/>
  <c r="DD195" i="51"/>
  <c r="DE195" i="51"/>
  <c r="DF195" i="51"/>
  <c r="DG195" i="51"/>
  <c r="DH195" i="51"/>
  <c r="DI195" i="51"/>
  <c r="DJ195" i="51"/>
  <c r="DK195" i="51"/>
  <c r="DL195" i="51"/>
  <c r="DM195" i="51"/>
  <c r="DN195" i="51"/>
  <c r="DO195" i="51"/>
  <c r="DP195" i="51"/>
  <c r="DQ195" i="51"/>
  <c r="DR195" i="51"/>
  <c r="DS195" i="51"/>
  <c r="DT195" i="51"/>
  <c r="DU195" i="51"/>
  <c r="DV195" i="51"/>
  <c r="DW195" i="51"/>
  <c r="DX195" i="51"/>
  <c r="DY195" i="51"/>
  <c r="DZ195" i="51"/>
  <c r="DB195" i="51"/>
  <c r="DC196" i="51"/>
  <c r="DD196" i="51"/>
  <c r="DE196" i="51"/>
  <c r="DF196" i="51"/>
  <c r="DG196" i="51"/>
  <c r="DH196" i="51"/>
  <c r="DI196" i="51"/>
  <c r="DJ196" i="51"/>
  <c r="DK196" i="51"/>
  <c r="DL196" i="51"/>
  <c r="DM196" i="51"/>
  <c r="DN196" i="51"/>
  <c r="DO196" i="51"/>
  <c r="DP196" i="51"/>
  <c r="DQ196" i="51"/>
  <c r="DR196" i="51"/>
  <c r="DS196" i="51"/>
  <c r="DT196" i="51"/>
  <c r="DU196" i="51"/>
  <c r="DV196" i="51"/>
  <c r="DW196" i="51"/>
  <c r="DX196" i="51"/>
  <c r="DY196" i="51"/>
  <c r="DZ196" i="51"/>
  <c r="DB196" i="51"/>
  <c r="DC197" i="51"/>
  <c r="DD197" i="51"/>
  <c r="DE197" i="51"/>
  <c r="DF197" i="51"/>
  <c r="DG197" i="51"/>
  <c r="DH197" i="51"/>
  <c r="DI197" i="51"/>
  <c r="DJ197" i="51"/>
  <c r="DK197" i="51"/>
  <c r="DL197" i="51"/>
  <c r="DM197" i="51"/>
  <c r="DN197" i="51"/>
  <c r="DO197" i="51"/>
  <c r="DP197" i="51"/>
  <c r="DQ197" i="51"/>
  <c r="DR197" i="51"/>
  <c r="DS197" i="51"/>
  <c r="DT197" i="51"/>
  <c r="DU197" i="51"/>
  <c r="DV197" i="51"/>
  <c r="DW197" i="51"/>
  <c r="DX197" i="51"/>
  <c r="DY197" i="51"/>
  <c r="DZ197" i="51"/>
  <c r="DB197" i="51"/>
  <c r="DC198" i="51"/>
  <c r="DD198" i="51"/>
  <c r="DE198" i="51"/>
  <c r="DF198" i="51"/>
  <c r="DG198" i="51"/>
  <c r="DH198" i="51"/>
  <c r="DI198" i="51"/>
  <c r="DJ198" i="51"/>
  <c r="DK198" i="51"/>
  <c r="DL198" i="51"/>
  <c r="DM198" i="51"/>
  <c r="DN198" i="51"/>
  <c r="DO198" i="51"/>
  <c r="DP198" i="51"/>
  <c r="DQ198" i="51"/>
  <c r="DR198" i="51"/>
  <c r="DS198" i="51"/>
  <c r="DT198" i="51"/>
  <c r="DU198" i="51"/>
  <c r="DV198" i="51"/>
  <c r="DW198" i="51"/>
  <c r="DX198" i="51"/>
  <c r="DY198" i="51"/>
  <c r="DZ198" i="51"/>
  <c r="DB198" i="51"/>
  <c r="DC199" i="51"/>
  <c r="DD199" i="51"/>
  <c r="DE199" i="51"/>
  <c r="DF199" i="51"/>
  <c r="DG199" i="51"/>
  <c r="DH199" i="51"/>
  <c r="DI199" i="51"/>
  <c r="DJ199" i="51"/>
  <c r="DK199" i="51"/>
  <c r="DL199" i="51"/>
  <c r="DM199" i="51"/>
  <c r="DN199" i="51"/>
  <c r="DO199" i="51"/>
  <c r="DP199" i="51"/>
  <c r="DQ199" i="51"/>
  <c r="DR199" i="51"/>
  <c r="DS199" i="51"/>
  <c r="DT199" i="51"/>
  <c r="DU199" i="51"/>
  <c r="DV199" i="51"/>
  <c r="DW199" i="51"/>
  <c r="DX199" i="51"/>
  <c r="DY199" i="51"/>
  <c r="DZ199" i="51"/>
  <c r="DB199" i="51"/>
  <c r="DC200" i="51"/>
  <c r="DD200" i="51"/>
  <c r="DE200" i="51"/>
  <c r="DF200" i="51"/>
  <c r="DG200" i="51"/>
  <c r="DH200" i="51"/>
  <c r="DI200" i="51"/>
  <c r="DJ200" i="51"/>
  <c r="DK200" i="51"/>
  <c r="DL200" i="51"/>
  <c r="DM200" i="51"/>
  <c r="DN200" i="51"/>
  <c r="DO200" i="51"/>
  <c r="DP200" i="51"/>
  <c r="DQ200" i="51"/>
  <c r="DR200" i="51"/>
  <c r="DS200" i="51"/>
  <c r="DT200" i="51"/>
  <c r="DU200" i="51"/>
  <c r="DV200" i="51"/>
  <c r="DW200" i="51"/>
  <c r="DX200" i="51"/>
  <c r="DY200" i="51"/>
  <c r="DZ200" i="51"/>
  <c r="DB200" i="51"/>
  <c r="DC201" i="51"/>
  <c r="DD201" i="51"/>
  <c r="DE201" i="51"/>
  <c r="DF201" i="51"/>
  <c r="DG201" i="51"/>
  <c r="DH201" i="51"/>
  <c r="DI201" i="51"/>
  <c r="DJ201" i="51"/>
  <c r="DK201" i="51"/>
  <c r="DL201" i="51"/>
  <c r="DM201" i="51"/>
  <c r="DN201" i="51"/>
  <c r="DO201" i="51"/>
  <c r="DP201" i="51"/>
  <c r="DQ201" i="51"/>
  <c r="DR201" i="51"/>
  <c r="DS201" i="51"/>
  <c r="DT201" i="51"/>
  <c r="DU201" i="51"/>
  <c r="DV201" i="51"/>
  <c r="DW201" i="51"/>
  <c r="DX201" i="51"/>
  <c r="DY201" i="51"/>
  <c r="DZ201" i="51"/>
  <c r="DB201" i="51"/>
  <c r="DC202" i="51"/>
  <c r="DD202" i="51"/>
  <c r="DE202" i="51"/>
  <c r="DF202" i="51"/>
  <c r="DG202" i="51"/>
  <c r="DH202" i="51"/>
  <c r="DI202" i="51"/>
  <c r="DJ202" i="51"/>
  <c r="DK202" i="51"/>
  <c r="DL202" i="51"/>
  <c r="DM202" i="51"/>
  <c r="DN202" i="51"/>
  <c r="DO202" i="51"/>
  <c r="DP202" i="51"/>
  <c r="DQ202" i="51"/>
  <c r="DR202" i="51"/>
  <c r="DS202" i="51"/>
  <c r="DT202" i="51"/>
  <c r="DU202" i="51"/>
  <c r="DV202" i="51"/>
  <c r="DW202" i="51"/>
  <c r="DX202" i="51"/>
  <c r="DY202" i="51"/>
  <c r="DZ202" i="51"/>
  <c r="DB202" i="51"/>
  <c r="V7" i="48"/>
  <c r="DZ7" i="51"/>
  <c r="P7" i="47"/>
  <c r="DY7" i="51"/>
  <c r="P7" i="45"/>
  <c r="DX7" i="51"/>
  <c r="V7" i="46"/>
  <c r="DW7" i="51"/>
  <c r="AD7" i="44"/>
  <c r="DV7" i="51"/>
  <c r="V7" i="43"/>
  <c r="DU7" i="51"/>
  <c r="AD7" i="42"/>
  <c r="DT7" i="51"/>
  <c r="X7" i="41"/>
  <c r="DS7" i="51"/>
  <c r="AB7" i="40"/>
  <c r="DR7" i="51"/>
  <c r="Z7" i="39"/>
  <c r="DQ7" i="51"/>
  <c r="T7" i="38"/>
  <c r="DP7" i="51"/>
  <c r="AB7" i="37"/>
  <c r="DO7" i="51"/>
  <c r="AB7" i="36"/>
  <c r="DN7" i="51"/>
  <c r="AB7" i="33"/>
  <c r="DM7" i="51"/>
  <c r="X7" i="34"/>
  <c r="DL7" i="51"/>
  <c r="AB7" i="35"/>
  <c r="DK7" i="51"/>
  <c r="AF7" i="32"/>
  <c r="DJ7" i="51"/>
  <c r="AB7" i="31"/>
  <c r="DI7" i="51"/>
  <c r="AN7" i="29"/>
  <c r="DH7" i="51"/>
  <c r="AL7" i="28"/>
  <c r="DG7" i="51"/>
  <c r="AR7" i="30"/>
  <c r="DF7" i="51"/>
  <c r="AT7" i="27"/>
  <c r="DE7" i="51"/>
  <c r="AH7" i="26"/>
  <c r="DD7" i="51"/>
  <c r="AD7" i="2"/>
  <c r="DC7" i="51"/>
  <c r="S12" i="2"/>
  <c r="S19" i="2"/>
  <c r="S23" i="2"/>
  <c r="S30" i="2"/>
  <c r="S35" i="2"/>
  <c r="S41" i="2"/>
  <c r="S11" i="2"/>
  <c r="S52" i="2"/>
  <c r="S61" i="2"/>
  <c r="S65" i="2"/>
  <c r="S47" i="2"/>
  <c r="S68" i="2"/>
  <c r="S76" i="2"/>
  <c r="S72" i="2"/>
  <c r="S85" i="2"/>
  <c r="S89" i="2"/>
  <c r="S93" i="2"/>
  <c r="S67" i="2"/>
  <c r="S99" i="2"/>
  <c r="S105" i="2"/>
  <c r="S113" i="2"/>
  <c r="S120" i="2"/>
  <c r="S128" i="2"/>
  <c r="S127" i="2"/>
  <c r="S98" i="2"/>
  <c r="S10" i="2"/>
  <c r="S140" i="2"/>
  <c r="S144" i="2"/>
  <c r="S148" i="2"/>
  <c r="S152" i="2"/>
  <c r="S157" i="2"/>
  <c r="S143" i="2"/>
  <c r="S142" i="2"/>
  <c r="S160" i="2"/>
  <c r="S159" i="2"/>
  <c r="S9" i="2"/>
  <c r="S165" i="2"/>
  <c r="S168" i="2"/>
  <c r="S164" i="2"/>
  <c r="S171" i="2"/>
  <c r="S163" i="2"/>
  <c r="S8" i="2"/>
  <c r="T12" i="2"/>
  <c r="T19" i="2"/>
  <c r="T23" i="2"/>
  <c r="T30" i="2"/>
  <c r="T35" i="2"/>
  <c r="T41" i="2"/>
  <c r="T11" i="2"/>
  <c r="T52" i="2"/>
  <c r="T61" i="2"/>
  <c r="T65" i="2"/>
  <c r="T47" i="2"/>
  <c r="T68" i="2"/>
  <c r="T76" i="2"/>
  <c r="T72" i="2"/>
  <c r="T85" i="2"/>
  <c r="T89" i="2"/>
  <c r="T93" i="2"/>
  <c r="T67" i="2"/>
  <c r="T99" i="2"/>
  <c r="T105" i="2"/>
  <c r="T113" i="2"/>
  <c r="T120" i="2"/>
  <c r="T128" i="2"/>
  <c r="T127" i="2"/>
  <c r="T98" i="2"/>
  <c r="T10" i="2"/>
  <c r="T140" i="2"/>
  <c r="T144" i="2"/>
  <c r="T148" i="2"/>
  <c r="T152" i="2"/>
  <c r="T157" i="2"/>
  <c r="T143" i="2"/>
  <c r="T142" i="2"/>
  <c r="T160" i="2"/>
  <c r="T159" i="2"/>
  <c r="T9" i="2"/>
  <c r="T165" i="2"/>
  <c r="T168" i="2"/>
  <c r="T164" i="2"/>
  <c r="T171" i="2"/>
  <c r="T163" i="2"/>
  <c r="T8" i="2"/>
  <c r="U12" i="2"/>
  <c r="U19" i="2"/>
  <c r="U23" i="2"/>
  <c r="U30" i="2"/>
  <c r="U35" i="2"/>
  <c r="U41" i="2"/>
  <c r="U11" i="2"/>
  <c r="U52" i="2"/>
  <c r="U61" i="2"/>
  <c r="U65" i="2"/>
  <c r="U47" i="2"/>
  <c r="U68" i="2"/>
  <c r="U76" i="2"/>
  <c r="U72" i="2"/>
  <c r="U85" i="2"/>
  <c r="U89" i="2"/>
  <c r="U93" i="2"/>
  <c r="U67" i="2"/>
  <c r="U99" i="2"/>
  <c r="U105" i="2"/>
  <c r="U113" i="2"/>
  <c r="U120" i="2"/>
  <c r="U128" i="2"/>
  <c r="U127" i="2"/>
  <c r="U98" i="2"/>
  <c r="U10" i="2"/>
  <c r="U140" i="2"/>
  <c r="U144" i="2"/>
  <c r="U148" i="2"/>
  <c r="U152" i="2"/>
  <c r="U157" i="2"/>
  <c r="U143" i="2"/>
  <c r="U142" i="2"/>
  <c r="U160" i="2"/>
  <c r="U159" i="2"/>
  <c r="U9" i="2"/>
  <c r="U165" i="2"/>
  <c r="U168" i="2"/>
  <c r="U164" i="2"/>
  <c r="U171" i="2"/>
  <c r="U163" i="2"/>
  <c r="U8" i="2"/>
  <c r="V12" i="2"/>
  <c r="V19" i="2"/>
  <c r="V23" i="2"/>
  <c r="V30" i="2"/>
  <c r="V35" i="2"/>
  <c r="V41" i="2"/>
  <c r="V11" i="2"/>
  <c r="V52" i="2"/>
  <c r="V61" i="2"/>
  <c r="V65" i="2"/>
  <c r="V47" i="2"/>
  <c r="V68" i="2"/>
  <c r="V76" i="2"/>
  <c r="V72" i="2"/>
  <c r="V85" i="2"/>
  <c r="V89" i="2"/>
  <c r="V93" i="2"/>
  <c r="V67" i="2"/>
  <c r="V99" i="2"/>
  <c r="V105" i="2"/>
  <c r="V113" i="2"/>
  <c r="V120" i="2"/>
  <c r="V128" i="2"/>
  <c r="V127" i="2"/>
  <c r="V98" i="2"/>
  <c r="V10" i="2"/>
  <c r="V140" i="2"/>
  <c r="V144" i="2"/>
  <c r="V148" i="2"/>
  <c r="V152" i="2"/>
  <c r="V157" i="2"/>
  <c r="V143" i="2"/>
  <c r="V142" i="2"/>
  <c r="V160" i="2"/>
  <c r="V159" i="2"/>
  <c r="V9" i="2"/>
  <c r="V165" i="2"/>
  <c r="V168" i="2"/>
  <c r="V164" i="2"/>
  <c r="V171" i="2"/>
  <c r="V163" i="2"/>
  <c r="V8" i="2"/>
  <c r="W12" i="2"/>
  <c r="W19" i="2"/>
  <c r="W23" i="2"/>
  <c r="W30" i="2"/>
  <c r="W35" i="2"/>
  <c r="W41" i="2"/>
  <c r="W11" i="2"/>
  <c r="W52" i="2"/>
  <c r="W61" i="2"/>
  <c r="W65" i="2"/>
  <c r="W47" i="2"/>
  <c r="W68" i="2"/>
  <c r="W76" i="2"/>
  <c r="W72" i="2"/>
  <c r="W85" i="2"/>
  <c r="W89" i="2"/>
  <c r="W93" i="2"/>
  <c r="W67" i="2"/>
  <c r="W99" i="2"/>
  <c r="W105" i="2"/>
  <c r="W113" i="2"/>
  <c r="W120" i="2"/>
  <c r="W128" i="2"/>
  <c r="W127" i="2"/>
  <c r="W98" i="2"/>
  <c r="W10" i="2"/>
  <c r="W140" i="2"/>
  <c r="W144" i="2"/>
  <c r="W148" i="2"/>
  <c r="W152" i="2"/>
  <c r="W157" i="2"/>
  <c r="W143" i="2"/>
  <c r="W142" i="2"/>
  <c r="W160" i="2"/>
  <c r="W159" i="2"/>
  <c r="W9" i="2"/>
  <c r="W165" i="2"/>
  <c r="W168" i="2"/>
  <c r="W164" i="2"/>
  <c r="W171" i="2"/>
  <c r="W163" i="2"/>
  <c r="W8" i="2"/>
  <c r="X12" i="2"/>
  <c r="X19" i="2"/>
  <c r="X23" i="2"/>
  <c r="X30" i="2"/>
  <c r="X35" i="2"/>
  <c r="X41" i="2"/>
  <c r="X11" i="2"/>
  <c r="X52" i="2"/>
  <c r="X61" i="2"/>
  <c r="X65" i="2"/>
  <c r="X47" i="2"/>
  <c r="X68" i="2"/>
  <c r="X76" i="2"/>
  <c r="X72" i="2"/>
  <c r="X85" i="2"/>
  <c r="X89" i="2"/>
  <c r="X93" i="2"/>
  <c r="X67" i="2"/>
  <c r="X99" i="2"/>
  <c r="X105" i="2"/>
  <c r="X113" i="2"/>
  <c r="X120" i="2"/>
  <c r="X128" i="2"/>
  <c r="X127" i="2"/>
  <c r="X98" i="2"/>
  <c r="X10" i="2"/>
  <c r="X140" i="2"/>
  <c r="X144" i="2"/>
  <c r="X148" i="2"/>
  <c r="X152" i="2"/>
  <c r="X157" i="2"/>
  <c r="X143" i="2"/>
  <c r="X142" i="2"/>
  <c r="X160" i="2"/>
  <c r="X159" i="2"/>
  <c r="X9" i="2"/>
  <c r="X165" i="2"/>
  <c r="X168" i="2"/>
  <c r="X164" i="2"/>
  <c r="X171" i="2"/>
  <c r="X163" i="2"/>
  <c r="X8" i="2"/>
  <c r="Y12" i="2"/>
  <c r="Y19" i="2"/>
  <c r="Y23" i="2"/>
  <c r="Y30" i="2"/>
  <c r="Y35" i="2"/>
  <c r="Y41" i="2"/>
  <c r="Y11" i="2"/>
  <c r="Y52" i="2"/>
  <c r="Y61" i="2"/>
  <c r="Y65" i="2"/>
  <c r="Y47" i="2"/>
  <c r="Y68" i="2"/>
  <c r="Y76" i="2"/>
  <c r="Y72" i="2"/>
  <c r="Y85" i="2"/>
  <c r="Y89" i="2"/>
  <c r="Y93" i="2"/>
  <c r="Y67" i="2"/>
  <c r="Y99" i="2"/>
  <c r="Y105" i="2"/>
  <c r="Y113" i="2"/>
  <c r="Y120" i="2"/>
  <c r="Y128" i="2"/>
  <c r="Y127" i="2"/>
  <c r="Y98" i="2"/>
  <c r="Y10" i="2"/>
  <c r="Y140" i="2"/>
  <c r="Y144" i="2"/>
  <c r="Y148" i="2"/>
  <c r="Y152" i="2"/>
  <c r="Y157" i="2"/>
  <c r="Y143" i="2"/>
  <c r="Y142" i="2"/>
  <c r="Y160" i="2"/>
  <c r="Y159" i="2"/>
  <c r="Y9" i="2"/>
  <c r="Y165" i="2"/>
  <c r="Y168" i="2"/>
  <c r="Y164" i="2"/>
  <c r="Y171" i="2"/>
  <c r="Y163" i="2"/>
  <c r="Y8" i="2"/>
  <c r="Z12" i="2"/>
  <c r="Z19" i="2"/>
  <c r="Z23" i="2"/>
  <c r="Z30" i="2"/>
  <c r="Z35" i="2"/>
  <c r="Z41" i="2"/>
  <c r="Z11" i="2"/>
  <c r="Z52" i="2"/>
  <c r="Z61" i="2"/>
  <c r="Z65" i="2"/>
  <c r="Z47" i="2"/>
  <c r="Z68" i="2"/>
  <c r="Z76" i="2"/>
  <c r="Z72" i="2"/>
  <c r="Z85" i="2"/>
  <c r="Z89" i="2"/>
  <c r="Z93" i="2"/>
  <c r="Z67" i="2"/>
  <c r="Z99" i="2"/>
  <c r="Z105" i="2"/>
  <c r="Z113" i="2"/>
  <c r="Z120" i="2"/>
  <c r="Z128" i="2"/>
  <c r="Z127" i="2"/>
  <c r="Z98" i="2"/>
  <c r="Z10" i="2"/>
  <c r="Z140" i="2"/>
  <c r="Z144" i="2"/>
  <c r="Z148" i="2"/>
  <c r="Z152" i="2"/>
  <c r="Z157" i="2"/>
  <c r="Z143" i="2"/>
  <c r="Z142" i="2"/>
  <c r="Z160" i="2"/>
  <c r="Z159" i="2"/>
  <c r="Z9" i="2"/>
  <c r="Z165" i="2"/>
  <c r="Z168" i="2"/>
  <c r="Z164" i="2"/>
  <c r="Z171" i="2"/>
  <c r="Z163" i="2"/>
  <c r="Z8" i="2"/>
  <c r="AA12" i="2"/>
  <c r="AA19" i="2"/>
  <c r="AA23" i="2"/>
  <c r="AA30" i="2"/>
  <c r="AA35" i="2"/>
  <c r="AA41" i="2"/>
  <c r="AA11" i="2"/>
  <c r="AA52" i="2"/>
  <c r="AA61" i="2"/>
  <c r="AA65" i="2"/>
  <c r="AA47" i="2"/>
  <c r="AA68" i="2"/>
  <c r="AA76" i="2"/>
  <c r="AA72" i="2"/>
  <c r="AA85" i="2"/>
  <c r="AA89" i="2"/>
  <c r="AA93" i="2"/>
  <c r="AA67" i="2"/>
  <c r="AA99" i="2"/>
  <c r="AA105" i="2"/>
  <c r="AA113" i="2"/>
  <c r="AA120" i="2"/>
  <c r="AA128" i="2"/>
  <c r="AA127" i="2"/>
  <c r="AA98" i="2"/>
  <c r="AA10" i="2"/>
  <c r="AA140" i="2"/>
  <c r="AA144" i="2"/>
  <c r="AA148" i="2"/>
  <c r="AA152" i="2"/>
  <c r="AA157" i="2"/>
  <c r="AA143" i="2"/>
  <c r="AA142" i="2"/>
  <c r="AA160" i="2"/>
  <c r="AA159" i="2"/>
  <c r="AA9" i="2"/>
  <c r="AA165" i="2"/>
  <c r="AA168" i="2"/>
  <c r="AA164" i="2"/>
  <c r="AA171" i="2"/>
  <c r="AA163" i="2"/>
  <c r="AA8" i="2"/>
  <c r="AB12" i="2"/>
  <c r="AB19" i="2"/>
  <c r="AB23" i="2"/>
  <c r="AB30" i="2"/>
  <c r="AB35" i="2"/>
  <c r="AB41" i="2"/>
  <c r="AB11" i="2"/>
  <c r="AB52" i="2"/>
  <c r="AB61" i="2"/>
  <c r="AB65" i="2"/>
  <c r="AB47" i="2"/>
  <c r="AB68" i="2"/>
  <c r="AB76" i="2"/>
  <c r="AB72" i="2"/>
  <c r="AB85" i="2"/>
  <c r="AB89" i="2"/>
  <c r="AB93" i="2"/>
  <c r="AB67" i="2"/>
  <c r="AB99" i="2"/>
  <c r="AB105" i="2"/>
  <c r="AB113" i="2"/>
  <c r="AB120" i="2"/>
  <c r="AB128" i="2"/>
  <c r="AB127" i="2"/>
  <c r="AB98" i="2"/>
  <c r="AB10" i="2"/>
  <c r="AB140" i="2"/>
  <c r="AB144" i="2"/>
  <c r="AB148" i="2"/>
  <c r="AB152" i="2"/>
  <c r="AB157" i="2"/>
  <c r="AB143" i="2"/>
  <c r="AB142" i="2"/>
  <c r="AB160" i="2"/>
  <c r="AB159" i="2"/>
  <c r="AB9" i="2"/>
  <c r="AB165" i="2"/>
  <c r="AB168" i="2"/>
  <c r="AB164" i="2"/>
  <c r="AB171" i="2"/>
  <c r="AB163" i="2"/>
  <c r="AB8" i="2"/>
  <c r="R8" i="2"/>
  <c r="CD8" i="51"/>
  <c r="V12" i="26"/>
  <c r="V19" i="26"/>
  <c r="V23" i="26"/>
  <c r="V30" i="26"/>
  <c r="V35" i="26"/>
  <c r="V41" i="26"/>
  <c r="V11" i="26"/>
  <c r="V52" i="26"/>
  <c r="V61" i="26"/>
  <c r="V65" i="26"/>
  <c r="V47" i="26"/>
  <c r="V68" i="26"/>
  <c r="V76" i="26"/>
  <c r="V72" i="26"/>
  <c r="V85" i="26"/>
  <c r="V89" i="26"/>
  <c r="V93" i="26"/>
  <c r="V67" i="26"/>
  <c r="V99" i="26"/>
  <c r="V105" i="26"/>
  <c r="V113" i="26"/>
  <c r="V120" i="26"/>
  <c r="V128" i="26"/>
  <c r="V127" i="26"/>
  <c r="V98" i="26"/>
  <c r="V10" i="26"/>
  <c r="V140" i="26"/>
  <c r="V144" i="26"/>
  <c r="V148" i="26"/>
  <c r="V152" i="26"/>
  <c r="V157" i="26"/>
  <c r="V143" i="26"/>
  <c r="V142" i="26"/>
  <c r="V160" i="26"/>
  <c r="V159" i="26"/>
  <c r="V9" i="26"/>
  <c r="V165" i="26"/>
  <c r="V168" i="26"/>
  <c r="V164" i="26"/>
  <c r="V171" i="26"/>
  <c r="V163" i="26"/>
  <c r="V8" i="26"/>
  <c r="W12" i="26"/>
  <c r="W19" i="26"/>
  <c r="W23" i="26"/>
  <c r="W30" i="26"/>
  <c r="W35" i="26"/>
  <c r="W41" i="26"/>
  <c r="W11" i="26"/>
  <c r="W52" i="26"/>
  <c r="W61" i="26"/>
  <c r="W65" i="26"/>
  <c r="W47" i="26"/>
  <c r="W68" i="26"/>
  <c r="W76" i="26"/>
  <c r="W72" i="26"/>
  <c r="W85" i="26"/>
  <c r="W89" i="26"/>
  <c r="W93" i="26"/>
  <c r="W67" i="26"/>
  <c r="W99" i="26"/>
  <c r="W105" i="26"/>
  <c r="W113" i="26"/>
  <c r="W120" i="26"/>
  <c r="W128" i="26"/>
  <c r="W127" i="26"/>
  <c r="W98" i="26"/>
  <c r="W10" i="26"/>
  <c r="W140" i="26"/>
  <c r="W144" i="26"/>
  <c r="W148" i="26"/>
  <c r="W152" i="26"/>
  <c r="W157" i="26"/>
  <c r="W143" i="26"/>
  <c r="W142" i="26"/>
  <c r="W160" i="26"/>
  <c r="W159" i="26"/>
  <c r="W9" i="26"/>
  <c r="W165" i="26"/>
  <c r="W168" i="26"/>
  <c r="W164" i="26"/>
  <c r="W171" i="26"/>
  <c r="W163" i="26"/>
  <c r="W8" i="26"/>
  <c r="X12" i="26"/>
  <c r="X19" i="26"/>
  <c r="X23" i="26"/>
  <c r="X30" i="26"/>
  <c r="X35" i="26"/>
  <c r="X41" i="26"/>
  <c r="X11" i="26"/>
  <c r="X52" i="26"/>
  <c r="X61" i="26"/>
  <c r="X65" i="26"/>
  <c r="X47" i="26"/>
  <c r="X68" i="26"/>
  <c r="X76" i="26"/>
  <c r="X72" i="26"/>
  <c r="X85" i="26"/>
  <c r="X89" i="26"/>
  <c r="X93" i="26"/>
  <c r="X67" i="26"/>
  <c r="X99" i="26"/>
  <c r="X105" i="26"/>
  <c r="X113" i="26"/>
  <c r="X120" i="26"/>
  <c r="X128" i="26"/>
  <c r="X127" i="26"/>
  <c r="X98" i="26"/>
  <c r="X10" i="26"/>
  <c r="X140" i="26"/>
  <c r="X144" i="26"/>
  <c r="X148" i="26"/>
  <c r="X152" i="26"/>
  <c r="X157" i="26"/>
  <c r="X143" i="26"/>
  <c r="X142" i="26"/>
  <c r="X160" i="26"/>
  <c r="X159" i="26"/>
  <c r="X9" i="26"/>
  <c r="X165" i="26"/>
  <c r="X168" i="26"/>
  <c r="X164" i="26"/>
  <c r="X171" i="26"/>
  <c r="X163" i="26"/>
  <c r="X8" i="26"/>
  <c r="Y12" i="26"/>
  <c r="Y19" i="26"/>
  <c r="Y23" i="26"/>
  <c r="Y30" i="26"/>
  <c r="Y35" i="26"/>
  <c r="Y41" i="26"/>
  <c r="Y11" i="26"/>
  <c r="Y52" i="26"/>
  <c r="Y61" i="26"/>
  <c r="Y65" i="26"/>
  <c r="Y47" i="26"/>
  <c r="Y68" i="26"/>
  <c r="Y76" i="26"/>
  <c r="Y72" i="26"/>
  <c r="Y85" i="26"/>
  <c r="Y89" i="26"/>
  <c r="Y93" i="26"/>
  <c r="Y67" i="26"/>
  <c r="Y99" i="26"/>
  <c r="Y105" i="26"/>
  <c r="Y113" i="26"/>
  <c r="Y120" i="26"/>
  <c r="Y128" i="26"/>
  <c r="Y127" i="26"/>
  <c r="Y98" i="26"/>
  <c r="Y10" i="26"/>
  <c r="Y140" i="26"/>
  <c r="Y144" i="26"/>
  <c r="Y148" i="26"/>
  <c r="Y152" i="26"/>
  <c r="Y157" i="26"/>
  <c r="Y143" i="26"/>
  <c r="Y142" i="26"/>
  <c r="Y160" i="26"/>
  <c r="Y159" i="26"/>
  <c r="Y9" i="26"/>
  <c r="Y165" i="26"/>
  <c r="Y168" i="26"/>
  <c r="Y164" i="26"/>
  <c r="Y171" i="26"/>
  <c r="Y163" i="26"/>
  <c r="Y8" i="26"/>
  <c r="Z12" i="26"/>
  <c r="Z19" i="26"/>
  <c r="Z23" i="26"/>
  <c r="Z30" i="26"/>
  <c r="Z35" i="26"/>
  <c r="Z41" i="26"/>
  <c r="Z11" i="26"/>
  <c r="Z52" i="26"/>
  <c r="Z61" i="26"/>
  <c r="Z65" i="26"/>
  <c r="Z47" i="26"/>
  <c r="Z68" i="26"/>
  <c r="Z76" i="26"/>
  <c r="Z72" i="26"/>
  <c r="Z85" i="26"/>
  <c r="Z89" i="26"/>
  <c r="Z93" i="26"/>
  <c r="Z67" i="26"/>
  <c r="Z99" i="26"/>
  <c r="Z105" i="26"/>
  <c r="Z113" i="26"/>
  <c r="Z120" i="26"/>
  <c r="Z128" i="26"/>
  <c r="Z127" i="26"/>
  <c r="Z98" i="26"/>
  <c r="Z10" i="26"/>
  <c r="Z140" i="26"/>
  <c r="Z144" i="26"/>
  <c r="Z148" i="26"/>
  <c r="Z152" i="26"/>
  <c r="Z157" i="26"/>
  <c r="Z143" i="26"/>
  <c r="Z142" i="26"/>
  <c r="Z160" i="26"/>
  <c r="Z159" i="26"/>
  <c r="Z9" i="26"/>
  <c r="Z165" i="26"/>
  <c r="Z168" i="26"/>
  <c r="Z164" i="26"/>
  <c r="Z171" i="26"/>
  <c r="Z163" i="26"/>
  <c r="Z8" i="26"/>
  <c r="AA12" i="26"/>
  <c r="AA19" i="26"/>
  <c r="AA23" i="26"/>
  <c r="AA30" i="26"/>
  <c r="AA35" i="26"/>
  <c r="AA41" i="26"/>
  <c r="AA11" i="26"/>
  <c r="AA52" i="26"/>
  <c r="AA61" i="26"/>
  <c r="AA65" i="26"/>
  <c r="AA47" i="26"/>
  <c r="AA68" i="26"/>
  <c r="AA76" i="26"/>
  <c r="AA72" i="26"/>
  <c r="AA85" i="26"/>
  <c r="AA89" i="26"/>
  <c r="AA93" i="26"/>
  <c r="AA67" i="26"/>
  <c r="AA99" i="26"/>
  <c r="AA105" i="26"/>
  <c r="AA113" i="26"/>
  <c r="AA120" i="26"/>
  <c r="AA128" i="26"/>
  <c r="AA127" i="26"/>
  <c r="AA98" i="26"/>
  <c r="AA10" i="26"/>
  <c r="AA140" i="26"/>
  <c r="AA144" i="26"/>
  <c r="AA148" i="26"/>
  <c r="AA152" i="26"/>
  <c r="AA157" i="26"/>
  <c r="AA143" i="26"/>
  <c r="AA142" i="26"/>
  <c r="AA160" i="26"/>
  <c r="AA159" i="26"/>
  <c r="AA9" i="26"/>
  <c r="AA165" i="26"/>
  <c r="AA168" i="26"/>
  <c r="AA164" i="26"/>
  <c r="AA171" i="26"/>
  <c r="AA163" i="26"/>
  <c r="AA8" i="26"/>
  <c r="AB12" i="26"/>
  <c r="AB19" i="26"/>
  <c r="AB23" i="26"/>
  <c r="AB30" i="26"/>
  <c r="AB35" i="26"/>
  <c r="AB41" i="26"/>
  <c r="AB11" i="26"/>
  <c r="AB52" i="26"/>
  <c r="AB61" i="26"/>
  <c r="AB65" i="26"/>
  <c r="AB47" i="26"/>
  <c r="AB68" i="26"/>
  <c r="AB76" i="26"/>
  <c r="AB72" i="26"/>
  <c r="AB85" i="26"/>
  <c r="AB89" i="26"/>
  <c r="AB93" i="26"/>
  <c r="AB67" i="26"/>
  <c r="AB99" i="26"/>
  <c r="AB105" i="26"/>
  <c r="AB113" i="26"/>
  <c r="AB120" i="26"/>
  <c r="AB128" i="26"/>
  <c r="AB127" i="26"/>
  <c r="AB98" i="26"/>
  <c r="AB10" i="26"/>
  <c r="AB140" i="26"/>
  <c r="AB144" i="26"/>
  <c r="AB148" i="26"/>
  <c r="AB152" i="26"/>
  <c r="AB157" i="26"/>
  <c r="AB143" i="26"/>
  <c r="AB142" i="26"/>
  <c r="AB160" i="26"/>
  <c r="AB159" i="26"/>
  <c r="AB9" i="26"/>
  <c r="AB165" i="26"/>
  <c r="AB168" i="26"/>
  <c r="AB164" i="26"/>
  <c r="AB171" i="26"/>
  <c r="AB163" i="26"/>
  <c r="AB8" i="26"/>
  <c r="AC12" i="26"/>
  <c r="AC19" i="26"/>
  <c r="AC23" i="26"/>
  <c r="AC30" i="26"/>
  <c r="AC35" i="26"/>
  <c r="AC41" i="26"/>
  <c r="AC11" i="26"/>
  <c r="AC52" i="26"/>
  <c r="AC61" i="26"/>
  <c r="AC65" i="26"/>
  <c r="AC47" i="26"/>
  <c r="AC68" i="26"/>
  <c r="AC76" i="26"/>
  <c r="AC72" i="26"/>
  <c r="AC85" i="26"/>
  <c r="AC89" i="26"/>
  <c r="AC93" i="26"/>
  <c r="AC67" i="26"/>
  <c r="AC99" i="26"/>
  <c r="AC105" i="26"/>
  <c r="AC113" i="26"/>
  <c r="AC120" i="26"/>
  <c r="AC128" i="26"/>
  <c r="AC127" i="26"/>
  <c r="AC98" i="26"/>
  <c r="AC10" i="26"/>
  <c r="AC140" i="26"/>
  <c r="AC144" i="26"/>
  <c r="AC148" i="26"/>
  <c r="AC152" i="26"/>
  <c r="AC157" i="26"/>
  <c r="AC143" i="26"/>
  <c r="AC142" i="26"/>
  <c r="AC160" i="26"/>
  <c r="AC159" i="26"/>
  <c r="AC9" i="26"/>
  <c r="AC165" i="26"/>
  <c r="AC168" i="26"/>
  <c r="AC164" i="26"/>
  <c r="AC171" i="26"/>
  <c r="AC163" i="26"/>
  <c r="AC8" i="26"/>
  <c r="AD12" i="26"/>
  <c r="AD19" i="26"/>
  <c r="AD23" i="26"/>
  <c r="AD30" i="26"/>
  <c r="AD35" i="26"/>
  <c r="AD41" i="26"/>
  <c r="AD11" i="26"/>
  <c r="AD52" i="26"/>
  <c r="AD61" i="26"/>
  <c r="AD65" i="26"/>
  <c r="AD47" i="26"/>
  <c r="AD68" i="26"/>
  <c r="AD76" i="26"/>
  <c r="AD72" i="26"/>
  <c r="AD85" i="26"/>
  <c r="AD89" i="26"/>
  <c r="AD93" i="26"/>
  <c r="AD67" i="26"/>
  <c r="AD99" i="26"/>
  <c r="AD105" i="26"/>
  <c r="AD113" i="26"/>
  <c r="AD120" i="26"/>
  <c r="AD128" i="26"/>
  <c r="AD127" i="26"/>
  <c r="AD98" i="26"/>
  <c r="AD10" i="26"/>
  <c r="AD140" i="26"/>
  <c r="AD144" i="26"/>
  <c r="AD148" i="26"/>
  <c r="AD152" i="26"/>
  <c r="AD157" i="26"/>
  <c r="AD143" i="26"/>
  <c r="AD142" i="26"/>
  <c r="AD160" i="26"/>
  <c r="AD159" i="26"/>
  <c r="AD9" i="26"/>
  <c r="AD165" i="26"/>
  <c r="AD168" i="26"/>
  <c r="AD164" i="26"/>
  <c r="AD171" i="26"/>
  <c r="AD163" i="26"/>
  <c r="AD8" i="26"/>
  <c r="AE12" i="26"/>
  <c r="AE19" i="26"/>
  <c r="AE23" i="26"/>
  <c r="AE30" i="26"/>
  <c r="AE35" i="26"/>
  <c r="AE41" i="26"/>
  <c r="AE11" i="26"/>
  <c r="AE52" i="26"/>
  <c r="AE61" i="26"/>
  <c r="AE65" i="26"/>
  <c r="AE47" i="26"/>
  <c r="AE68" i="26"/>
  <c r="AE76" i="26"/>
  <c r="AE72" i="26"/>
  <c r="AE85" i="26"/>
  <c r="AE89" i="26"/>
  <c r="AE93" i="26"/>
  <c r="AE67" i="26"/>
  <c r="AE99" i="26"/>
  <c r="AE105" i="26"/>
  <c r="AE113" i="26"/>
  <c r="AE120" i="26"/>
  <c r="AE128" i="26"/>
  <c r="AE127" i="26"/>
  <c r="AE98" i="26"/>
  <c r="AE10" i="26"/>
  <c r="AE140" i="26"/>
  <c r="AE144" i="26"/>
  <c r="AE148" i="26"/>
  <c r="AE152" i="26"/>
  <c r="AE157" i="26"/>
  <c r="AE143" i="26"/>
  <c r="AE142" i="26"/>
  <c r="AE160" i="26"/>
  <c r="AE159" i="26"/>
  <c r="AE9" i="26"/>
  <c r="AE165" i="26"/>
  <c r="AE168" i="26"/>
  <c r="AE164" i="26"/>
  <c r="AE171" i="26"/>
  <c r="AE163" i="26"/>
  <c r="AE8" i="26"/>
  <c r="AF12" i="26"/>
  <c r="AF19" i="26"/>
  <c r="AF23" i="26"/>
  <c r="AF30" i="26"/>
  <c r="AF35" i="26"/>
  <c r="AF41" i="26"/>
  <c r="AF11" i="26"/>
  <c r="AF52" i="26"/>
  <c r="AF61" i="26"/>
  <c r="AF65" i="26"/>
  <c r="AF47" i="26"/>
  <c r="AF68" i="26"/>
  <c r="AF76" i="26"/>
  <c r="AF72" i="26"/>
  <c r="AF85" i="26"/>
  <c r="AF89" i="26"/>
  <c r="AF93" i="26"/>
  <c r="AF67" i="26"/>
  <c r="AF99" i="26"/>
  <c r="AF105" i="26"/>
  <c r="AF113" i="26"/>
  <c r="AF120" i="26"/>
  <c r="AF128" i="26"/>
  <c r="AF127" i="26"/>
  <c r="AF98" i="26"/>
  <c r="AF10" i="26"/>
  <c r="AF140" i="26"/>
  <c r="AF144" i="26"/>
  <c r="AF148" i="26"/>
  <c r="AF152" i="26"/>
  <c r="AF157" i="26"/>
  <c r="AF143" i="26"/>
  <c r="AF142" i="26"/>
  <c r="AF160" i="26"/>
  <c r="AF159" i="26"/>
  <c r="AF9" i="26"/>
  <c r="AF165" i="26"/>
  <c r="AF168" i="26"/>
  <c r="AF164" i="26"/>
  <c r="AF171" i="26"/>
  <c r="AF163" i="26"/>
  <c r="AF8" i="26"/>
  <c r="AG12" i="26"/>
  <c r="AG19" i="26"/>
  <c r="AG23" i="26"/>
  <c r="AG30" i="26"/>
  <c r="AG35" i="26"/>
  <c r="AG41" i="26"/>
  <c r="AG11" i="26"/>
  <c r="AG52" i="26"/>
  <c r="AG61" i="26"/>
  <c r="AG65" i="26"/>
  <c r="AG47" i="26"/>
  <c r="AG68" i="26"/>
  <c r="AG76" i="26"/>
  <c r="AG72" i="26"/>
  <c r="AG85" i="26"/>
  <c r="AG89" i="26"/>
  <c r="AG93" i="26"/>
  <c r="AG67" i="26"/>
  <c r="AG99" i="26"/>
  <c r="AG105" i="26"/>
  <c r="AG113" i="26"/>
  <c r="AG120" i="26"/>
  <c r="AG128" i="26"/>
  <c r="AG127" i="26"/>
  <c r="AG98" i="26"/>
  <c r="AG10" i="26"/>
  <c r="AG140" i="26"/>
  <c r="AG144" i="26"/>
  <c r="AG148" i="26"/>
  <c r="AG152" i="26"/>
  <c r="AG157" i="26"/>
  <c r="AG143" i="26"/>
  <c r="AG142" i="26"/>
  <c r="AG160" i="26"/>
  <c r="AG159" i="26"/>
  <c r="AG9" i="26"/>
  <c r="AG165" i="26"/>
  <c r="AG168" i="26"/>
  <c r="AG164" i="26"/>
  <c r="AG171" i="26"/>
  <c r="AG163" i="26"/>
  <c r="AG8" i="26"/>
  <c r="U8" i="26"/>
  <c r="CE8" i="51"/>
  <c r="AB12" i="27"/>
  <c r="AB19" i="27"/>
  <c r="AB23" i="27"/>
  <c r="AB30" i="27"/>
  <c r="AB35" i="27"/>
  <c r="AB41" i="27"/>
  <c r="AB11" i="27"/>
  <c r="AB52" i="27"/>
  <c r="AB61" i="27"/>
  <c r="AB65" i="27"/>
  <c r="AB47" i="27"/>
  <c r="AB68" i="27"/>
  <c r="AB76" i="27"/>
  <c r="AB72" i="27"/>
  <c r="AB85" i="27"/>
  <c r="AB89" i="27"/>
  <c r="AB93" i="27"/>
  <c r="AB67" i="27"/>
  <c r="AB99" i="27"/>
  <c r="AB105" i="27"/>
  <c r="AB113" i="27"/>
  <c r="AB120" i="27"/>
  <c r="AB128" i="27"/>
  <c r="AB127" i="27"/>
  <c r="AB98" i="27"/>
  <c r="AB10" i="27"/>
  <c r="AB140" i="27"/>
  <c r="AB144" i="27"/>
  <c r="AB148" i="27"/>
  <c r="AB152" i="27"/>
  <c r="AB157" i="27"/>
  <c r="AB143" i="27"/>
  <c r="AB142" i="27"/>
  <c r="AB160" i="27"/>
  <c r="AB159" i="27"/>
  <c r="AB9" i="27"/>
  <c r="AB165" i="27"/>
  <c r="AB168" i="27"/>
  <c r="AB164" i="27"/>
  <c r="AB171" i="27"/>
  <c r="AB163" i="27"/>
  <c r="AB8" i="27"/>
  <c r="AC12" i="27"/>
  <c r="AC19" i="27"/>
  <c r="AC23" i="27"/>
  <c r="AC30" i="27"/>
  <c r="AC35" i="27"/>
  <c r="AC41" i="27"/>
  <c r="AC11" i="27"/>
  <c r="AC52" i="27"/>
  <c r="AC61" i="27"/>
  <c r="AC65" i="27"/>
  <c r="AC47" i="27"/>
  <c r="AC68" i="27"/>
  <c r="AC76" i="27"/>
  <c r="AC72" i="27"/>
  <c r="AC85" i="27"/>
  <c r="AC89" i="27"/>
  <c r="AC93" i="27"/>
  <c r="AC67" i="27"/>
  <c r="AC99" i="27"/>
  <c r="AC105" i="27"/>
  <c r="AC113" i="27"/>
  <c r="AC120" i="27"/>
  <c r="AC128" i="27"/>
  <c r="AC127" i="27"/>
  <c r="AC98" i="27"/>
  <c r="AC10" i="27"/>
  <c r="AC140" i="27"/>
  <c r="AC144" i="27"/>
  <c r="AC148" i="27"/>
  <c r="AC152" i="27"/>
  <c r="AC157" i="27"/>
  <c r="AC143" i="27"/>
  <c r="AC142" i="27"/>
  <c r="AC160" i="27"/>
  <c r="AC159" i="27"/>
  <c r="AC9" i="27"/>
  <c r="AC165" i="27"/>
  <c r="AC168" i="27"/>
  <c r="AC164" i="27"/>
  <c r="AC171" i="27"/>
  <c r="AC163" i="27"/>
  <c r="AC8" i="27"/>
  <c r="AD12" i="27"/>
  <c r="AD19" i="27"/>
  <c r="AD23" i="27"/>
  <c r="AD30" i="27"/>
  <c r="AD35" i="27"/>
  <c r="AD41" i="27"/>
  <c r="AD11" i="27"/>
  <c r="AD52" i="27"/>
  <c r="AD61" i="27"/>
  <c r="AD65" i="27"/>
  <c r="AD47" i="27"/>
  <c r="AD68" i="27"/>
  <c r="AD76" i="27"/>
  <c r="AD72" i="27"/>
  <c r="AD85" i="27"/>
  <c r="AD89" i="27"/>
  <c r="AD93" i="27"/>
  <c r="AD67" i="27"/>
  <c r="AD99" i="27"/>
  <c r="AD105" i="27"/>
  <c r="AD113" i="27"/>
  <c r="AD120" i="27"/>
  <c r="AD128" i="27"/>
  <c r="AD127" i="27"/>
  <c r="AD98" i="27"/>
  <c r="AD10" i="27"/>
  <c r="AD140" i="27"/>
  <c r="AD144" i="27"/>
  <c r="AD148" i="27"/>
  <c r="AD152" i="27"/>
  <c r="AD157" i="27"/>
  <c r="AD143" i="27"/>
  <c r="AD142" i="27"/>
  <c r="AD160" i="27"/>
  <c r="AD159" i="27"/>
  <c r="AD9" i="27"/>
  <c r="AD165" i="27"/>
  <c r="AD168" i="27"/>
  <c r="AD164" i="27"/>
  <c r="AD171" i="27"/>
  <c r="AD163" i="27"/>
  <c r="AD8" i="27"/>
  <c r="AE12" i="27"/>
  <c r="AE19" i="27"/>
  <c r="AE23" i="27"/>
  <c r="AE30" i="27"/>
  <c r="AE35" i="27"/>
  <c r="AE41" i="27"/>
  <c r="AE11" i="27"/>
  <c r="AE52" i="27"/>
  <c r="AE61" i="27"/>
  <c r="AE65" i="27"/>
  <c r="AE47" i="27"/>
  <c r="AE68" i="27"/>
  <c r="AE76" i="27"/>
  <c r="AE72" i="27"/>
  <c r="AE85" i="27"/>
  <c r="AE89" i="27"/>
  <c r="AE93" i="27"/>
  <c r="AE67" i="27"/>
  <c r="AE99" i="27"/>
  <c r="AE105" i="27"/>
  <c r="AE113" i="27"/>
  <c r="AE120" i="27"/>
  <c r="AE128" i="27"/>
  <c r="AE127" i="27"/>
  <c r="AE98" i="27"/>
  <c r="AE10" i="27"/>
  <c r="AE140" i="27"/>
  <c r="AE144" i="27"/>
  <c r="AE148" i="27"/>
  <c r="AE152" i="27"/>
  <c r="AE157" i="27"/>
  <c r="AE143" i="27"/>
  <c r="AE142" i="27"/>
  <c r="AE160" i="27"/>
  <c r="AE159" i="27"/>
  <c r="AE9" i="27"/>
  <c r="AE165" i="27"/>
  <c r="AE168" i="27"/>
  <c r="AE164" i="27"/>
  <c r="AE171" i="27"/>
  <c r="AE163" i="27"/>
  <c r="AE8" i="27"/>
  <c r="AF12" i="27"/>
  <c r="AF19" i="27"/>
  <c r="AF23" i="27"/>
  <c r="AF30" i="27"/>
  <c r="AF35" i="27"/>
  <c r="AF41" i="27"/>
  <c r="AF11" i="27"/>
  <c r="AF52" i="27"/>
  <c r="AF61" i="27"/>
  <c r="AF65" i="27"/>
  <c r="AF47" i="27"/>
  <c r="AF68" i="27"/>
  <c r="AF76" i="27"/>
  <c r="AF72" i="27"/>
  <c r="AF85" i="27"/>
  <c r="AF89" i="27"/>
  <c r="AF93" i="27"/>
  <c r="AF67" i="27"/>
  <c r="AF99" i="27"/>
  <c r="AF105" i="27"/>
  <c r="AF113" i="27"/>
  <c r="AF120" i="27"/>
  <c r="AF128" i="27"/>
  <c r="AF127" i="27"/>
  <c r="AF98" i="27"/>
  <c r="AF10" i="27"/>
  <c r="AF140" i="27"/>
  <c r="AF144" i="27"/>
  <c r="AF148" i="27"/>
  <c r="AF152" i="27"/>
  <c r="AF157" i="27"/>
  <c r="AF143" i="27"/>
  <c r="AF142" i="27"/>
  <c r="AF160" i="27"/>
  <c r="AF159" i="27"/>
  <c r="AF9" i="27"/>
  <c r="AF165" i="27"/>
  <c r="AF168" i="27"/>
  <c r="AF164" i="27"/>
  <c r="AF171" i="27"/>
  <c r="AF163" i="27"/>
  <c r="AF8" i="27"/>
  <c r="AG12" i="27"/>
  <c r="AG19" i="27"/>
  <c r="AG23" i="27"/>
  <c r="AG30" i="27"/>
  <c r="AG35" i="27"/>
  <c r="AG41" i="27"/>
  <c r="AG11" i="27"/>
  <c r="AG52" i="27"/>
  <c r="AG61" i="27"/>
  <c r="AG65" i="27"/>
  <c r="AG47" i="27"/>
  <c r="AG68" i="27"/>
  <c r="AG76" i="27"/>
  <c r="AG72" i="27"/>
  <c r="AG85" i="27"/>
  <c r="AG89" i="27"/>
  <c r="AG93" i="27"/>
  <c r="AG67" i="27"/>
  <c r="AG99" i="27"/>
  <c r="AG105" i="27"/>
  <c r="AG113" i="27"/>
  <c r="AG120" i="27"/>
  <c r="AG128" i="27"/>
  <c r="AG127" i="27"/>
  <c r="AG98" i="27"/>
  <c r="AG10" i="27"/>
  <c r="AG140" i="27"/>
  <c r="AG144" i="27"/>
  <c r="AG148" i="27"/>
  <c r="AG152" i="27"/>
  <c r="AG157" i="27"/>
  <c r="AG143" i="27"/>
  <c r="AG142" i="27"/>
  <c r="AG160" i="27"/>
  <c r="AG159" i="27"/>
  <c r="AG9" i="27"/>
  <c r="AG165" i="27"/>
  <c r="AG168" i="27"/>
  <c r="AG164" i="27"/>
  <c r="AG171" i="27"/>
  <c r="AG163" i="27"/>
  <c r="AG8" i="27"/>
  <c r="AH12" i="27"/>
  <c r="AH19" i="27"/>
  <c r="AH23" i="27"/>
  <c r="AH30" i="27"/>
  <c r="AH35" i="27"/>
  <c r="AH41" i="27"/>
  <c r="AH11" i="27"/>
  <c r="AH52" i="27"/>
  <c r="AH61" i="27"/>
  <c r="AH65" i="27"/>
  <c r="AH47" i="27"/>
  <c r="AH68" i="27"/>
  <c r="AH76" i="27"/>
  <c r="AH72" i="27"/>
  <c r="AH85" i="27"/>
  <c r="AH89" i="27"/>
  <c r="AH93" i="27"/>
  <c r="AH67" i="27"/>
  <c r="AH99" i="27"/>
  <c r="AH105" i="27"/>
  <c r="AH113" i="27"/>
  <c r="AH120" i="27"/>
  <c r="AH128" i="27"/>
  <c r="AH127" i="27"/>
  <c r="AH98" i="27"/>
  <c r="AH10" i="27"/>
  <c r="AH140" i="27"/>
  <c r="AH144" i="27"/>
  <c r="AH148" i="27"/>
  <c r="AH152" i="27"/>
  <c r="AH157" i="27"/>
  <c r="AH143" i="27"/>
  <c r="AH142" i="27"/>
  <c r="AH160" i="27"/>
  <c r="AH159" i="27"/>
  <c r="AH9" i="27"/>
  <c r="AH165" i="27"/>
  <c r="AH168" i="27"/>
  <c r="AH164" i="27"/>
  <c r="AH171" i="27"/>
  <c r="AH163" i="27"/>
  <c r="AH8" i="27"/>
  <c r="AI12" i="27"/>
  <c r="AI19" i="27"/>
  <c r="AI23" i="27"/>
  <c r="AI30" i="27"/>
  <c r="AI35" i="27"/>
  <c r="AI41" i="27"/>
  <c r="AI11" i="27"/>
  <c r="AI52" i="27"/>
  <c r="AI61" i="27"/>
  <c r="AI65" i="27"/>
  <c r="AI47" i="27"/>
  <c r="AI68" i="27"/>
  <c r="AI76" i="27"/>
  <c r="AI72" i="27"/>
  <c r="AI85" i="27"/>
  <c r="AI89" i="27"/>
  <c r="AI93" i="27"/>
  <c r="AI67" i="27"/>
  <c r="AI99" i="27"/>
  <c r="AI105" i="27"/>
  <c r="AI113" i="27"/>
  <c r="AI120" i="27"/>
  <c r="AI128" i="27"/>
  <c r="AI127" i="27"/>
  <c r="AI98" i="27"/>
  <c r="AI10" i="27"/>
  <c r="AI140" i="27"/>
  <c r="AI144" i="27"/>
  <c r="AI148" i="27"/>
  <c r="AI152" i="27"/>
  <c r="AI157" i="27"/>
  <c r="AI143" i="27"/>
  <c r="AI142" i="27"/>
  <c r="AI160" i="27"/>
  <c r="AI159" i="27"/>
  <c r="AI9" i="27"/>
  <c r="AI165" i="27"/>
  <c r="AI168" i="27"/>
  <c r="AI164" i="27"/>
  <c r="AI171" i="27"/>
  <c r="AI163" i="27"/>
  <c r="AI8" i="27"/>
  <c r="AJ12" i="27"/>
  <c r="AJ19" i="27"/>
  <c r="AJ23" i="27"/>
  <c r="AJ30" i="27"/>
  <c r="AJ35" i="27"/>
  <c r="AJ41" i="27"/>
  <c r="AJ11" i="27"/>
  <c r="AJ52" i="27"/>
  <c r="AJ61" i="27"/>
  <c r="AJ65" i="27"/>
  <c r="AJ47" i="27"/>
  <c r="AJ68" i="27"/>
  <c r="AJ76" i="27"/>
  <c r="AJ72" i="27"/>
  <c r="AJ85" i="27"/>
  <c r="AJ89" i="27"/>
  <c r="AJ93" i="27"/>
  <c r="AJ67" i="27"/>
  <c r="AJ99" i="27"/>
  <c r="AJ105" i="27"/>
  <c r="AJ113" i="27"/>
  <c r="AJ120" i="27"/>
  <c r="AJ128" i="27"/>
  <c r="AJ127" i="27"/>
  <c r="AJ98" i="27"/>
  <c r="AJ10" i="27"/>
  <c r="AJ140" i="27"/>
  <c r="AJ144" i="27"/>
  <c r="AJ148" i="27"/>
  <c r="AJ152" i="27"/>
  <c r="AJ157" i="27"/>
  <c r="AJ143" i="27"/>
  <c r="AJ142" i="27"/>
  <c r="AJ160" i="27"/>
  <c r="AJ159" i="27"/>
  <c r="AJ9" i="27"/>
  <c r="AJ165" i="27"/>
  <c r="AJ168" i="27"/>
  <c r="AJ164" i="27"/>
  <c r="AJ171" i="27"/>
  <c r="AJ163" i="27"/>
  <c r="AJ8" i="27"/>
  <c r="AK12" i="27"/>
  <c r="AK19" i="27"/>
  <c r="AK23" i="27"/>
  <c r="AK30" i="27"/>
  <c r="AK35" i="27"/>
  <c r="AK41" i="27"/>
  <c r="AK11" i="27"/>
  <c r="AK52" i="27"/>
  <c r="AK61" i="27"/>
  <c r="AK65" i="27"/>
  <c r="AK47" i="27"/>
  <c r="AK68" i="27"/>
  <c r="AK76" i="27"/>
  <c r="AK72" i="27"/>
  <c r="AK85" i="27"/>
  <c r="AK89" i="27"/>
  <c r="AK93" i="27"/>
  <c r="AK67" i="27"/>
  <c r="AK99" i="27"/>
  <c r="AK105" i="27"/>
  <c r="AK113" i="27"/>
  <c r="AK120" i="27"/>
  <c r="AK128" i="27"/>
  <c r="AK127" i="27"/>
  <c r="AK98" i="27"/>
  <c r="AK10" i="27"/>
  <c r="AK140" i="27"/>
  <c r="AK144" i="27"/>
  <c r="AK148" i="27"/>
  <c r="AK152" i="27"/>
  <c r="AK157" i="27"/>
  <c r="AK143" i="27"/>
  <c r="AK142" i="27"/>
  <c r="AK160" i="27"/>
  <c r="AK159" i="27"/>
  <c r="AK9" i="27"/>
  <c r="AK165" i="27"/>
  <c r="AK168" i="27"/>
  <c r="AK164" i="27"/>
  <c r="AK171" i="27"/>
  <c r="AK163" i="27"/>
  <c r="AK8" i="27"/>
  <c r="AL12" i="27"/>
  <c r="AL19" i="27"/>
  <c r="AL23" i="27"/>
  <c r="AL30" i="27"/>
  <c r="AL35" i="27"/>
  <c r="AL41" i="27"/>
  <c r="AL11" i="27"/>
  <c r="AL52" i="27"/>
  <c r="AL61" i="27"/>
  <c r="AL65" i="27"/>
  <c r="AL47" i="27"/>
  <c r="AL68" i="27"/>
  <c r="AL76" i="27"/>
  <c r="AL72" i="27"/>
  <c r="AL85" i="27"/>
  <c r="AL89" i="27"/>
  <c r="AL93" i="27"/>
  <c r="AL67" i="27"/>
  <c r="AL99" i="27"/>
  <c r="AL105" i="27"/>
  <c r="AL113" i="27"/>
  <c r="AL120" i="27"/>
  <c r="AL128" i="27"/>
  <c r="AL127" i="27"/>
  <c r="AL98" i="27"/>
  <c r="AL10" i="27"/>
  <c r="AL140" i="27"/>
  <c r="AL144" i="27"/>
  <c r="AL148" i="27"/>
  <c r="AL152" i="27"/>
  <c r="AL157" i="27"/>
  <c r="AL143" i="27"/>
  <c r="AL142" i="27"/>
  <c r="AL160" i="27"/>
  <c r="AL159" i="27"/>
  <c r="AL9" i="27"/>
  <c r="AL165" i="27"/>
  <c r="AL168" i="27"/>
  <c r="AL164" i="27"/>
  <c r="AL171" i="27"/>
  <c r="AL163" i="27"/>
  <c r="AL8" i="27"/>
  <c r="AM12" i="27"/>
  <c r="AM19" i="27"/>
  <c r="AM23" i="27"/>
  <c r="AM30" i="27"/>
  <c r="AM35" i="27"/>
  <c r="AM41" i="27"/>
  <c r="AM11" i="27"/>
  <c r="AM52" i="27"/>
  <c r="AM61" i="27"/>
  <c r="AM65" i="27"/>
  <c r="AM47" i="27"/>
  <c r="AM68" i="27"/>
  <c r="AM76" i="27"/>
  <c r="AM72" i="27"/>
  <c r="AM85" i="27"/>
  <c r="AM89" i="27"/>
  <c r="AM93" i="27"/>
  <c r="AM67" i="27"/>
  <c r="AM99" i="27"/>
  <c r="AM105" i="27"/>
  <c r="AM113" i="27"/>
  <c r="AM120" i="27"/>
  <c r="AM128" i="27"/>
  <c r="AM127" i="27"/>
  <c r="AM98" i="27"/>
  <c r="AM10" i="27"/>
  <c r="AM140" i="27"/>
  <c r="AM144" i="27"/>
  <c r="AM148" i="27"/>
  <c r="AM152" i="27"/>
  <c r="AM157" i="27"/>
  <c r="AM143" i="27"/>
  <c r="AM142" i="27"/>
  <c r="AM160" i="27"/>
  <c r="AM159" i="27"/>
  <c r="AM9" i="27"/>
  <c r="AM165" i="27"/>
  <c r="AM168" i="27"/>
  <c r="AM164" i="27"/>
  <c r="AM171" i="27"/>
  <c r="AM163" i="27"/>
  <c r="AM8" i="27"/>
  <c r="AN12" i="27"/>
  <c r="AN19" i="27"/>
  <c r="AN23" i="27"/>
  <c r="AN30" i="27"/>
  <c r="AN35" i="27"/>
  <c r="AN41" i="27"/>
  <c r="AN11" i="27"/>
  <c r="AN52" i="27"/>
  <c r="AN61" i="27"/>
  <c r="AN65" i="27"/>
  <c r="AN47" i="27"/>
  <c r="AN68" i="27"/>
  <c r="AN76" i="27"/>
  <c r="AN72" i="27"/>
  <c r="AN85" i="27"/>
  <c r="AN89" i="27"/>
  <c r="AN93" i="27"/>
  <c r="AN67" i="27"/>
  <c r="AN99" i="27"/>
  <c r="AN105" i="27"/>
  <c r="AN113" i="27"/>
  <c r="AN120" i="27"/>
  <c r="AN128" i="27"/>
  <c r="AN127" i="27"/>
  <c r="AN98" i="27"/>
  <c r="AN10" i="27"/>
  <c r="AN140" i="27"/>
  <c r="AN144" i="27"/>
  <c r="AN148" i="27"/>
  <c r="AN152" i="27"/>
  <c r="AN157" i="27"/>
  <c r="AN143" i="27"/>
  <c r="AN142" i="27"/>
  <c r="AN160" i="27"/>
  <c r="AN159" i="27"/>
  <c r="AN9" i="27"/>
  <c r="AN165" i="27"/>
  <c r="AN168" i="27"/>
  <c r="AN164" i="27"/>
  <c r="AN171" i="27"/>
  <c r="AN163" i="27"/>
  <c r="AN8" i="27"/>
  <c r="AO12" i="27"/>
  <c r="AO19" i="27"/>
  <c r="AO23" i="27"/>
  <c r="AO30" i="27"/>
  <c r="AO35" i="27"/>
  <c r="AO41" i="27"/>
  <c r="AO11" i="27"/>
  <c r="AO52" i="27"/>
  <c r="AO61" i="27"/>
  <c r="AO65" i="27"/>
  <c r="AO47" i="27"/>
  <c r="AO68" i="27"/>
  <c r="AO76" i="27"/>
  <c r="AO72" i="27"/>
  <c r="AO85" i="27"/>
  <c r="AO89" i="27"/>
  <c r="AO93" i="27"/>
  <c r="AO67" i="27"/>
  <c r="AO99" i="27"/>
  <c r="AO105" i="27"/>
  <c r="AO113" i="27"/>
  <c r="AO120" i="27"/>
  <c r="AO128" i="27"/>
  <c r="AO127" i="27"/>
  <c r="AO98" i="27"/>
  <c r="AO10" i="27"/>
  <c r="AO140" i="27"/>
  <c r="AO144" i="27"/>
  <c r="AO148" i="27"/>
  <c r="AO152" i="27"/>
  <c r="AO157" i="27"/>
  <c r="AO143" i="27"/>
  <c r="AO142" i="27"/>
  <c r="AO160" i="27"/>
  <c r="AO159" i="27"/>
  <c r="AO9" i="27"/>
  <c r="AO165" i="27"/>
  <c r="AO168" i="27"/>
  <c r="AO164" i="27"/>
  <c r="AO171" i="27"/>
  <c r="AO163" i="27"/>
  <c r="AO8" i="27"/>
  <c r="AP12" i="27"/>
  <c r="AP19" i="27"/>
  <c r="AP23" i="27"/>
  <c r="AP30" i="27"/>
  <c r="AP35" i="27"/>
  <c r="AP41" i="27"/>
  <c r="AP11" i="27"/>
  <c r="AP52" i="27"/>
  <c r="AP61" i="27"/>
  <c r="AP65" i="27"/>
  <c r="AP47" i="27"/>
  <c r="AP68" i="27"/>
  <c r="AP76" i="27"/>
  <c r="AP72" i="27"/>
  <c r="AP85" i="27"/>
  <c r="AP89" i="27"/>
  <c r="AP93" i="27"/>
  <c r="AP67" i="27"/>
  <c r="AP99" i="27"/>
  <c r="AP105" i="27"/>
  <c r="AP113" i="27"/>
  <c r="AP120" i="27"/>
  <c r="AP128" i="27"/>
  <c r="AP127" i="27"/>
  <c r="AP98" i="27"/>
  <c r="AP10" i="27"/>
  <c r="AP140" i="27"/>
  <c r="AP144" i="27"/>
  <c r="AP148" i="27"/>
  <c r="AP152" i="27"/>
  <c r="AP157" i="27"/>
  <c r="AP143" i="27"/>
  <c r="AP142" i="27"/>
  <c r="AP160" i="27"/>
  <c r="AP159" i="27"/>
  <c r="AP9" i="27"/>
  <c r="AP165" i="27"/>
  <c r="AP168" i="27"/>
  <c r="AP164" i="27"/>
  <c r="AP171" i="27"/>
  <c r="AP163" i="27"/>
  <c r="AP8" i="27"/>
  <c r="AQ12" i="27"/>
  <c r="AQ19" i="27"/>
  <c r="AQ23" i="27"/>
  <c r="AQ30" i="27"/>
  <c r="AQ35" i="27"/>
  <c r="AQ41" i="27"/>
  <c r="AQ11" i="27"/>
  <c r="AQ52" i="27"/>
  <c r="AQ61" i="27"/>
  <c r="AQ65" i="27"/>
  <c r="AQ47" i="27"/>
  <c r="AQ68" i="27"/>
  <c r="AQ76" i="27"/>
  <c r="AQ72" i="27"/>
  <c r="AQ85" i="27"/>
  <c r="AQ89" i="27"/>
  <c r="AQ93" i="27"/>
  <c r="AQ67" i="27"/>
  <c r="AQ99" i="27"/>
  <c r="AQ105" i="27"/>
  <c r="AQ113" i="27"/>
  <c r="AQ120" i="27"/>
  <c r="AQ128" i="27"/>
  <c r="AQ127" i="27"/>
  <c r="AQ98" i="27"/>
  <c r="AQ10" i="27"/>
  <c r="AQ140" i="27"/>
  <c r="AQ144" i="27"/>
  <c r="AQ148" i="27"/>
  <c r="AQ152" i="27"/>
  <c r="AQ157" i="27"/>
  <c r="AQ143" i="27"/>
  <c r="AQ142" i="27"/>
  <c r="AQ160" i="27"/>
  <c r="AQ159" i="27"/>
  <c r="AQ9" i="27"/>
  <c r="AQ165" i="27"/>
  <c r="AQ168" i="27"/>
  <c r="AQ164" i="27"/>
  <c r="AQ171" i="27"/>
  <c r="AQ163" i="27"/>
  <c r="AQ8" i="27"/>
  <c r="AR12" i="27"/>
  <c r="AR19" i="27"/>
  <c r="AR23" i="27"/>
  <c r="AR30" i="27"/>
  <c r="AR35" i="27"/>
  <c r="AR41" i="27"/>
  <c r="AR11" i="27"/>
  <c r="AR52" i="27"/>
  <c r="AR61" i="27"/>
  <c r="AR65" i="27"/>
  <c r="AR47" i="27"/>
  <c r="AR68" i="27"/>
  <c r="AR76" i="27"/>
  <c r="AR72" i="27"/>
  <c r="AR85" i="27"/>
  <c r="AR89" i="27"/>
  <c r="AR93" i="27"/>
  <c r="AR67" i="27"/>
  <c r="AR99" i="27"/>
  <c r="AR105" i="27"/>
  <c r="AR113" i="27"/>
  <c r="AR120" i="27"/>
  <c r="AR128" i="27"/>
  <c r="AR127" i="27"/>
  <c r="AR98" i="27"/>
  <c r="AR10" i="27"/>
  <c r="AR140" i="27"/>
  <c r="AR144" i="27"/>
  <c r="AR148" i="27"/>
  <c r="AR152" i="27"/>
  <c r="AR157" i="27"/>
  <c r="AR143" i="27"/>
  <c r="AR142" i="27"/>
  <c r="AR160" i="27"/>
  <c r="AR159" i="27"/>
  <c r="AR9" i="27"/>
  <c r="AR165" i="27"/>
  <c r="AR168" i="27"/>
  <c r="AR164" i="27"/>
  <c r="AR171" i="27"/>
  <c r="AR163" i="27"/>
  <c r="AR8" i="27"/>
  <c r="AS12" i="27"/>
  <c r="AS19" i="27"/>
  <c r="AS23" i="27"/>
  <c r="AS30" i="27"/>
  <c r="AS35" i="27"/>
  <c r="AS41" i="27"/>
  <c r="AS11" i="27"/>
  <c r="AS52" i="27"/>
  <c r="AS61" i="27"/>
  <c r="AS65" i="27"/>
  <c r="AS47" i="27"/>
  <c r="AS68" i="27"/>
  <c r="AS76" i="27"/>
  <c r="AS72" i="27"/>
  <c r="AS85" i="27"/>
  <c r="AS89" i="27"/>
  <c r="AS93" i="27"/>
  <c r="AS67" i="27"/>
  <c r="AS99" i="27"/>
  <c r="AS105" i="27"/>
  <c r="AS113" i="27"/>
  <c r="AS120" i="27"/>
  <c r="AS128" i="27"/>
  <c r="AS127" i="27"/>
  <c r="AS98" i="27"/>
  <c r="AS10" i="27"/>
  <c r="AS140" i="27"/>
  <c r="AS144" i="27"/>
  <c r="AS148" i="27"/>
  <c r="AS152" i="27"/>
  <c r="AS157" i="27"/>
  <c r="AS143" i="27"/>
  <c r="AS142" i="27"/>
  <c r="AS160" i="27"/>
  <c r="AS159" i="27"/>
  <c r="AS9" i="27"/>
  <c r="AS165" i="27"/>
  <c r="AS168" i="27"/>
  <c r="AS164" i="27"/>
  <c r="AS171" i="27"/>
  <c r="AS163" i="27"/>
  <c r="AS8" i="27"/>
  <c r="AA8" i="27"/>
  <c r="CF8" i="51"/>
  <c r="AC12" i="30"/>
  <c r="AC19" i="30"/>
  <c r="AC23" i="30"/>
  <c r="AC30" i="30"/>
  <c r="AC35" i="30"/>
  <c r="AC41" i="30"/>
  <c r="AC11" i="30"/>
  <c r="AC52" i="30"/>
  <c r="AC61" i="30"/>
  <c r="AC65" i="30"/>
  <c r="AC47" i="30"/>
  <c r="AC68" i="30"/>
  <c r="AC76" i="30"/>
  <c r="AC72" i="30"/>
  <c r="AC85" i="30"/>
  <c r="AC89" i="30"/>
  <c r="AC93" i="30"/>
  <c r="AC67" i="30"/>
  <c r="AC99" i="30"/>
  <c r="AC105" i="30"/>
  <c r="AC113" i="30"/>
  <c r="AC120" i="30"/>
  <c r="AC128" i="30"/>
  <c r="AC127" i="30"/>
  <c r="AC98" i="30"/>
  <c r="AC10" i="30"/>
  <c r="AC140" i="30"/>
  <c r="AC144" i="30"/>
  <c r="AC148" i="30"/>
  <c r="AC152" i="30"/>
  <c r="AC157" i="30"/>
  <c r="AC143" i="30"/>
  <c r="AC142" i="30"/>
  <c r="AC160" i="30"/>
  <c r="AC159" i="30"/>
  <c r="AC9" i="30"/>
  <c r="AC165" i="30"/>
  <c r="AC168" i="30"/>
  <c r="AC164" i="30"/>
  <c r="AC171" i="30"/>
  <c r="AC163" i="30"/>
  <c r="AC8" i="30"/>
  <c r="AD12" i="30"/>
  <c r="AD19" i="30"/>
  <c r="AD23" i="30"/>
  <c r="AD30" i="30"/>
  <c r="AD35" i="30"/>
  <c r="AD41" i="30"/>
  <c r="AD11" i="30"/>
  <c r="AD52" i="30"/>
  <c r="AD61" i="30"/>
  <c r="AD65" i="30"/>
  <c r="AD47" i="30"/>
  <c r="AD68" i="30"/>
  <c r="AD76" i="30"/>
  <c r="AD72" i="30"/>
  <c r="AD85" i="30"/>
  <c r="AD89" i="30"/>
  <c r="AD93" i="30"/>
  <c r="AD67" i="30"/>
  <c r="AD99" i="30"/>
  <c r="AD105" i="30"/>
  <c r="AD113" i="30"/>
  <c r="AD120" i="30"/>
  <c r="AD128" i="30"/>
  <c r="AD127" i="30"/>
  <c r="AD98" i="30"/>
  <c r="AD10" i="30"/>
  <c r="AD140" i="30"/>
  <c r="AD144" i="30"/>
  <c r="AD148" i="30"/>
  <c r="AD152" i="30"/>
  <c r="AD157" i="30"/>
  <c r="AD143" i="30"/>
  <c r="AD142" i="30"/>
  <c r="AD160" i="30"/>
  <c r="AD159" i="30"/>
  <c r="AD9" i="30"/>
  <c r="AD165" i="30"/>
  <c r="AD168" i="30"/>
  <c r="AD164" i="30"/>
  <c r="AD171" i="30"/>
  <c r="AD163" i="30"/>
  <c r="AD8" i="30"/>
  <c r="AE12" i="30"/>
  <c r="AE19" i="30"/>
  <c r="AE23" i="30"/>
  <c r="AE30" i="30"/>
  <c r="AE35" i="30"/>
  <c r="AE41" i="30"/>
  <c r="AE11" i="30"/>
  <c r="AE52" i="30"/>
  <c r="AE61" i="30"/>
  <c r="AE65" i="30"/>
  <c r="AE47" i="30"/>
  <c r="AE68" i="30"/>
  <c r="AE76" i="30"/>
  <c r="AE72" i="30"/>
  <c r="AE85" i="30"/>
  <c r="AE89" i="30"/>
  <c r="AE93" i="30"/>
  <c r="AE67" i="30"/>
  <c r="AE99" i="30"/>
  <c r="AE105" i="30"/>
  <c r="AE113" i="30"/>
  <c r="AE120" i="30"/>
  <c r="AE128" i="30"/>
  <c r="AE127" i="30"/>
  <c r="AE98" i="30"/>
  <c r="AE10" i="30"/>
  <c r="AE140" i="30"/>
  <c r="AE144" i="30"/>
  <c r="AE148" i="30"/>
  <c r="AE152" i="30"/>
  <c r="AE157" i="30"/>
  <c r="AE143" i="30"/>
  <c r="AE142" i="30"/>
  <c r="AE160" i="30"/>
  <c r="AE159" i="30"/>
  <c r="AE9" i="30"/>
  <c r="AE165" i="30"/>
  <c r="AE168" i="30"/>
  <c r="AE164" i="30"/>
  <c r="AE171" i="30"/>
  <c r="AE163" i="30"/>
  <c r="AE8" i="30"/>
  <c r="AF12" i="30"/>
  <c r="AF19" i="30"/>
  <c r="AF23" i="30"/>
  <c r="AF30" i="30"/>
  <c r="AF35" i="30"/>
  <c r="AF41" i="30"/>
  <c r="AF11" i="30"/>
  <c r="AF52" i="30"/>
  <c r="AF61" i="30"/>
  <c r="AF65" i="30"/>
  <c r="AF47" i="30"/>
  <c r="AF68" i="30"/>
  <c r="AF76" i="30"/>
  <c r="AF72" i="30"/>
  <c r="AF85" i="30"/>
  <c r="AF89" i="30"/>
  <c r="AF93" i="30"/>
  <c r="AF67" i="30"/>
  <c r="AF99" i="30"/>
  <c r="AF105" i="30"/>
  <c r="AF113" i="30"/>
  <c r="AF120" i="30"/>
  <c r="AF128" i="30"/>
  <c r="AF127" i="30"/>
  <c r="AF98" i="30"/>
  <c r="AF10" i="30"/>
  <c r="AF140" i="30"/>
  <c r="AF144" i="30"/>
  <c r="AF148" i="30"/>
  <c r="AF152" i="30"/>
  <c r="AF157" i="30"/>
  <c r="AF143" i="30"/>
  <c r="AF142" i="30"/>
  <c r="AF160" i="30"/>
  <c r="AF159" i="30"/>
  <c r="AF9" i="30"/>
  <c r="AF165" i="30"/>
  <c r="AF168" i="30"/>
  <c r="AF164" i="30"/>
  <c r="AF171" i="30"/>
  <c r="AF163" i="30"/>
  <c r="AF8" i="30"/>
  <c r="AG12" i="30"/>
  <c r="AG19" i="30"/>
  <c r="AG23" i="30"/>
  <c r="AG30" i="30"/>
  <c r="AG35" i="30"/>
  <c r="AG41" i="30"/>
  <c r="AG11" i="30"/>
  <c r="AG52" i="30"/>
  <c r="AG61" i="30"/>
  <c r="AG65" i="30"/>
  <c r="AG47" i="30"/>
  <c r="AG68" i="30"/>
  <c r="AG76" i="30"/>
  <c r="AG72" i="30"/>
  <c r="AG85" i="30"/>
  <c r="AG89" i="30"/>
  <c r="AG93" i="30"/>
  <c r="AG67" i="30"/>
  <c r="AG99" i="30"/>
  <c r="AG105" i="30"/>
  <c r="AG113" i="30"/>
  <c r="AG120" i="30"/>
  <c r="AG128" i="30"/>
  <c r="AG127" i="30"/>
  <c r="AG98" i="30"/>
  <c r="AG10" i="30"/>
  <c r="AG140" i="30"/>
  <c r="AG144" i="30"/>
  <c r="AG148" i="30"/>
  <c r="AG152" i="30"/>
  <c r="AG157" i="30"/>
  <c r="AG143" i="30"/>
  <c r="AG142" i="30"/>
  <c r="AG160" i="30"/>
  <c r="AG159" i="30"/>
  <c r="AG9" i="30"/>
  <c r="AG165" i="30"/>
  <c r="AG168" i="30"/>
  <c r="AG164" i="30"/>
  <c r="AG171" i="30"/>
  <c r="AG163" i="30"/>
  <c r="AG8" i="30"/>
  <c r="AH12" i="30"/>
  <c r="AH19" i="30"/>
  <c r="AH23" i="30"/>
  <c r="AH30" i="30"/>
  <c r="AH35" i="30"/>
  <c r="AH41" i="30"/>
  <c r="AH11" i="30"/>
  <c r="AH52" i="30"/>
  <c r="AH61" i="30"/>
  <c r="AH65" i="30"/>
  <c r="AH47" i="30"/>
  <c r="AH68" i="30"/>
  <c r="AH76" i="30"/>
  <c r="AH72" i="30"/>
  <c r="AH85" i="30"/>
  <c r="AH89" i="30"/>
  <c r="AH93" i="30"/>
  <c r="AH67" i="30"/>
  <c r="AH99" i="30"/>
  <c r="AH105" i="30"/>
  <c r="AH113" i="30"/>
  <c r="AH120" i="30"/>
  <c r="AH128" i="30"/>
  <c r="AH127" i="30"/>
  <c r="AH98" i="30"/>
  <c r="AH10" i="30"/>
  <c r="AH140" i="30"/>
  <c r="AH144" i="30"/>
  <c r="AH148" i="30"/>
  <c r="AH152" i="30"/>
  <c r="AH157" i="30"/>
  <c r="AH143" i="30"/>
  <c r="AH142" i="30"/>
  <c r="AH160" i="30"/>
  <c r="AH159" i="30"/>
  <c r="AH9" i="30"/>
  <c r="AH165" i="30"/>
  <c r="AH168" i="30"/>
  <c r="AH164" i="30"/>
  <c r="AH171" i="30"/>
  <c r="AH163" i="30"/>
  <c r="AH8" i="30"/>
  <c r="AI12" i="30"/>
  <c r="AI19" i="30"/>
  <c r="AI23" i="30"/>
  <c r="AI30" i="30"/>
  <c r="AI35" i="30"/>
  <c r="AI41" i="30"/>
  <c r="AI11" i="30"/>
  <c r="AI52" i="30"/>
  <c r="AI61" i="30"/>
  <c r="AI65" i="30"/>
  <c r="AI47" i="30"/>
  <c r="AI68" i="30"/>
  <c r="AI76" i="30"/>
  <c r="AI72" i="30"/>
  <c r="AI85" i="30"/>
  <c r="AI89" i="30"/>
  <c r="AI93" i="30"/>
  <c r="AI67" i="30"/>
  <c r="AI99" i="30"/>
  <c r="AI105" i="30"/>
  <c r="AI113" i="30"/>
  <c r="AI120" i="30"/>
  <c r="AI128" i="30"/>
  <c r="AI127" i="30"/>
  <c r="AI98" i="30"/>
  <c r="AI10" i="30"/>
  <c r="AI140" i="30"/>
  <c r="AI144" i="30"/>
  <c r="AI148" i="30"/>
  <c r="AI152" i="30"/>
  <c r="AI157" i="30"/>
  <c r="AI143" i="30"/>
  <c r="AI142" i="30"/>
  <c r="AI160" i="30"/>
  <c r="AI159" i="30"/>
  <c r="AI9" i="30"/>
  <c r="AI165" i="30"/>
  <c r="AI168" i="30"/>
  <c r="AI164" i="30"/>
  <c r="AI171" i="30"/>
  <c r="AI163" i="30"/>
  <c r="AI8" i="30"/>
  <c r="AJ12" i="30"/>
  <c r="AJ19" i="30"/>
  <c r="AJ23" i="30"/>
  <c r="AJ30" i="30"/>
  <c r="AJ35" i="30"/>
  <c r="AJ41" i="30"/>
  <c r="AJ11" i="30"/>
  <c r="AJ52" i="30"/>
  <c r="AJ61" i="30"/>
  <c r="AJ65" i="30"/>
  <c r="AJ47" i="30"/>
  <c r="AJ68" i="30"/>
  <c r="AJ76" i="30"/>
  <c r="AJ72" i="30"/>
  <c r="AJ85" i="30"/>
  <c r="AJ89" i="30"/>
  <c r="AJ93" i="30"/>
  <c r="AJ67" i="30"/>
  <c r="AJ99" i="30"/>
  <c r="AJ105" i="30"/>
  <c r="AJ113" i="30"/>
  <c r="AJ120" i="30"/>
  <c r="AJ128" i="30"/>
  <c r="AJ127" i="30"/>
  <c r="AJ98" i="30"/>
  <c r="AJ10" i="30"/>
  <c r="AJ140" i="30"/>
  <c r="AJ144" i="30"/>
  <c r="AJ148" i="30"/>
  <c r="AJ152" i="30"/>
  <c r="AJ157" i="30"/>
  <c r="AJ143" i="30"/>
  <c r="AJ142" i="30"/>
  <c r="AJ160" i="30"/>
  <c r="AJ159" i="30"/>
  <c r="AJ9" i="30"/>
  <c r="AJ165" i="30"/>
  <c r="AJ168" i="30"/>
  <c r="AJ164" i="30"/>
  <c r="AJ171" i="30"/>
  <c r="AJ163" i="30"/>
  <c r="AJ8" i="30"/>
  <c r="AK12" i="30"/>
  <c r="AK19" i="30"/>
  <c r="AK23" i="30"/>
  <c r="AK30" i="30"/>
  <c r="AK35" i="30"/>
  <c r="AK41" i="30"/>
  <c r="AK11" i="30"/>
  <c r="AK52" i="30"/>
  <c r="AK61" i="30"/>
  <c r="AK65" i="30"/>
  <c r="AK47" i="30"/>
  <c r="AK68" i="30"/>
  <c r="AK76" i="30"/>
  <c r="AK72" i="30"/>
  <c r="AK85" i="30"/>
  <c r="AK89" i="30"/>
  <c r="AK93" i="30"/>
  <c r="AK67" i="30"/>
  <c r="AK99" i="30"/>
  <c r="AK105" i="30"/>
  <c r="AK113" i="30"/>
  <c r="AK120" i="30"/>
  <c r="AK128" i="30"/>
  <c r="AK127" i="30"/>
  <c r="AK98" i="30"/>
  <c r="AK10" i="30"/>
  <c r="AK140" i="30"/>
  <c r="AK144" i="30"/>
  <c r="AK148" i="30"/>
  <c r="AK152" i="30"/>
  <c r="AK157" i="30"/>
  <c r="AK143" i="30"/>
  <c r="AK142" i="30"/>
  <c r="AK160" i="30"/>
  <c r="AK159" i="30"/>
  <c r="AK9" i="30"/>
  <c r="AK165" i="30"/>
  <c r="AK168" i="30"/>
  <c r="AK164" i="30"/>
  <c r="AK171" i="30"/>
  <c r="AK163" i="30"/>
  <c r="AK8" i="30"/>
  <c r="AL12" i="30"/>
  <c r="AL19" i="30"/>
  <c r="AL23" i="30"/>
  <c r="AL30" i="30"/>
  <c r="AL35" i="30"/>
  <c r="AL41" i="30"/>
  <c r="AL11" i="30"/>
  <c r="AL52" i="30"/>
  <c r="AL61" i="30"/>
  <c r="AL65" i="30"/>
  <c r="AL47" i="30"/>
  <c r="AL68" i="30"/>
  <c r="AL76" i="30"/>
  <c r="AL72" i="30"/>
  <c r="AL85" i="30"/>
  <c r="AL89" i="30"/>
  <c r="AL93" i="30"/>
  <c r="AL67" i="30"/>
  <c r="AL99" i="30"/>
  <c r="AL105" i="30"/>
  <c r="AL113" i="30"/>
  <c r="AL120" i="30"/>
  <c r="AL128" i="30"/>
  <c r="AL127" i="30"/>
  <c r="AL98" i="30"/>
  <c r="AL10" i="30"/>
  <c r="AL140" i="30"/>
  <c r="AL144" i="30"/>
  <c r="AL148" i="30"/>
  <c r="AL152" i="30"/>
  <c r="AL157" i="30"/>
  <c r="AL143" i="30"/>
  <c r="AL142" i="30"/>
  <c r="AL160" i="30"/>
  <c r="AL159" i="30"/>
  <c r="AL9" i="30"/>
  <c r="AL165" i="30"/>
  <c r="AL168" i="30"/>
  <c r="AL164" i="30"/>
  <c r="AL171" i="30"/>
  <c r="AL163" i="30"/>
  <c r="AL8" i="30"/>
  <c r="AM12" i="30"/>
  <c r="AM19" i="30"/>
  <c r="AM23" i="30"/>
  <c r="AM30" i="30"/>
  <c r="AM35" i="30"/>
  <c r="AM41" i="30"/>
  <c r="AM11" i="30"/>
  <c r="AM52" i="30"/>
  <c r="AM61" i="30"/>
  <c r="AM65" i="30"/>
  <c r="AM47" i="30"/>
  <c r="AM68" i="30"/>
  <c r="AM76" i="30"/>
  <c r="AM72" i="30"/>
  <c r="AM85" i="30"/>
  <c r="AM89" i="30"/>
  <c r="AM93" i="30"/>
  <c r="AM67" i="30"/>
  <c r="AM99" i="30"/>
  <c r="AM105" i="30"/>
  <c r="AM113" i="30"/>
  <c r="AM120" i="30"/>
  <c r="AM128" i="30"/>
  <c r="AM127" i="30"/>
  <c r="AM98" i="30"/>
  <c r="AM10" i="30"/>
  <c r="AM140" i="30"/>
  <c r="AM144" i="30"/>
  <c r="AM148" i="30"/>
  <c r="AM152" i="30"/>
  <c r="AM157" i="30"/>
  <c r="AM143" i="30"/>
  <c r="AM142" i="30"/>
  <c r="AM160" i="30"/>
  <c r="AM159" i="30"/>
  <c r="AM9" i="30"/>
  <c r="AM165" i="30"/>
  <c r="AM168" i="30"/>
  <c r="AM164" i="30"/>
  <c r="AM171" i="30"/>
  <c r="AM163" i="30"/>
  <c r="AM8" i="30"/>
  <c r="AN12" i="30"/>
  <c r="AN19" i="30"/>
  <c r="AN23" i="30"/>
  <c r="AN30" i="30"/>
  <c r="AN35" i="30"/>
  <c r="AN41" i="30"/>
  <c r="AN11" i="30"/>
  <c r="AN52" i="30"/>
  <c r="AN61" i="30"/>
  <c r="AN65" i="30"/>
  <c r="AN47" i="30"/>
  <c r="AN68" i="30"/>
  <c r="AN76" i="30"/>
  <c r="AN72" i="30"/>
  <c r="AN85" i="30"/>
  <c r="AN89" i="30"/>
  <c r="AN93" i="30"/>
  <c r="AN67" i="30"/>
  <c r="AN99" i="30"/>
  <c r="AN105" i="30"/>
  <c r="AN113" i="30"/>
  <c r="AN120" i="30"/>
  <c r="AN128" i="30"/>
  <c r="AN127" i="30"/>
  <c r="AN98" i="30"/>
  <c r="AN10" i="30"/>
  <c r="AN140" i="30"/>
  <c r="AN144" i="30"/>
  <c r="AN148" i="30"/>
  <c r="AN152" i="30"/>
  <c r="AN157" i="30"/>
  <c r="AN143" i="30"/>
  <c r="AN142" i="30"/>
  <c r="AN160" i="30"/>
  <c r="AN159" i="30"/>
  <c r="AN9" i="30"/>
  <c r="AN165" i="30"/>
  <c r="AN168" i="30"/>
  <c r="AN164" i="30"/>
  <c r="AN171" i="30"/>
  <c r="AN163" i="30"/>
  <c r="AN8" i="30"/>
  <c r="AO12" i="30"/>
  <c r="AO19" i="30"/>
  <c r="AO23" i="30"/>
  <c r="AO30" i="30"/>
  <c r="AO35" i="30"/>
  <c r="AO41" i="30"/>
  <c r="AO11" i="30"/>
  <c r="AO52" i="30"/>
  <c r="AO61" i="30"/>
  <c r="AO65" i="30"/>
  <c r="AO47" i="30"/>
  <c r="AO68" i="30"/>
  <c r="AO76" i="30"/>
  <c r="AO72" i="30"/>
  <c r="AO85" i="30"/>
  <c r="AO89" i="30"/>
  <c r="AO93" i="30"/>
  <c r="AO67" i="30"/>
  <c r="AO99" i="30"/>
  <c r="AO105" i="30"/>
  <c r="AO113" i="30"/>
  <c r="AO120" i="30"/>
  <c r="AO128" i="30"/>
  <c r="AO127" i="30"/>
  <c r="AO98" i="30"/>
  <c r="AO10" i="30"/>
  <c r="AO140" i="30"/>
  <c r="AO144" i="30"/>
  <c r="AO148" i="30"/>
  <c r="AO152" i="30"/>
  <c r="AO157" i="30"/>
  <c r="AO143" i="30"/>
  <c r="AO142" i="30"/>
  <c r="AO160" i="30"/>
  <c r="AO159" i="30"/>
  <c r="AO9" i="30"/>
  <c r="AO165" i="30"/>
  <c r="AO168" i="30"/>
  <c r="AO164" i="30"/>
  <c r="AO171" i="30"/>
  <c r="AO163" i="30"/>
  <c r="AO8" i="30"/>
  <c r="AP12" i="30"/>
  <c r="AP19" i="30"/>
  <c r="AP23" i="30"/>
  <c r="AP30" i="30"/>
  <c r="AP35" i="30"/>
  <c r="AP41" i="30"/>
  <c r="AP11" i="30"/>
  <c r="AP52" i="30"/>
  <c r="AP61" i="30"/>
  <c r="AP65" i="30"/>
  <c r="AP47" i="30"/>
  <c r="AP68" i="30"/>
  <c r="AP76" i="30"/>
  <c r="AP72" i="30"/>
  <c r="AP85" i="30"/>
  <c r="AP89" i="30"/>
  <c r="AP93" i="30"/>
  <c r="AP67" i="30"/>
  <c r="AP99" i="30"/>
  <c r="AP105" i="30"/>
  <c r="AP113" i="30"/>
  <c r="AP120" i="30"/>
  <c r="AP128" i="30"/>
  <c r="AP127" i="30"/>
  <c r="AP98" i="30"/>
  <c r="AP10" i="30"/>
  <c r="AP140" i="30"/>
  <c r="AP144" i="30"/>
  <c r="AP148" i="30"/>
  <c r="AP152" i="30"/>
  <c r="AP157" i="30"/>
  <c r="AP143" i="30"/>
  <c r="AP142" i="30"/>
  <c r="AP160" i="30"/>
  <c r="AP159" i="30"/>
  <c r="AP9" i="30"/>
  <c r="AP165" i="30"/>
  <c r="AP168" i="30"/>
  <c r="AP164" i="30"/>
  <c r="AP171" i="30"/>
  <c r="AP163" i="30"/>
  <c r="AP8" i="30"/>
  <c r="AQ12" i="30"/>
  <c r="AQ19" i="30"/>
  <c r="AQ23" i="30"/>
  <c r="AQ30" i="30"/>
  <c r="AQ35" i="30"/>
  <c r="AQ41" i="30"/>
  <c r="AQ11" i="30"/>
  <c r="AQ52" i="30"/>
  <c r="AQ61" i="30"/>
  <c r="AQ65" i="30"/>
  <c r="AQ47" i="30"/>
  <c r="AQ68" i="30"/>
  <c r="AQ76" i="30"/>
  <c r="AQ72" i="30"/>
  <c r="AQ85" i="30"/>
  <c r="AQ89" i="30"/>
  <c r="AQ93" i="30"/>
  <c r="AQ67" i="30"/>
  <c r="AQ99" i="30"/>
  <c r="AQ105" i="30"/>
  <c r="AQ113" i="30"/>
  <c r="AQ120" i="30"/>
  <c r="AQ128" i="30"/>
  <c r="AQ127" i="30"/>
  <c r="AQ98" i="30"/>
  <c r="AQ10" i="30"/>
  <c r="AQ140" i="30"/>
  <c r="AQ144" i="30"/>
  <c r="AQ148" i="30"/>
  <c r="AQ152" i="30"/>
  <c r="AQ157" i="30"/>
  <c r="AQ143" i="30"/>
  <c r="AQ142" i="30"/>
  <c r="AQ160" i="30"/>
  <c r="AQ159" i="30"/>
  <c r="AQ9" i="30"/>
  <c r="AQ165" i="30"/>
  <c r="AQ168" i="30"/>
  <c r="AQ164" i="30"/>
  <c r="AQ171" i="30"/>
  <c r="AQ163" i="30"/>
  <c r="AQ8" i="30"/>
  <c r="CG8" i="51"/>
  <c r="X12" i="28"/>
  <c r="X19" i="28"/>
  <c r="X23" i="28"/>
  <c r="X30" i="28"/>
  <c r="X35" i="28"/>
  <c r="X41" i="28"/>
  <c r="X11" i="28"/>
  <c r="X52" i="28"/>
  <c r="X61" i="28"/>
  <c r="X65" i="28"/>
  <c r="X47" i="28"/>
  <c r="X68" i="28"/>
  <c r="X76" i="28"/>
  <c r="X72" i="28"/>
  <c r="X85" i="28"/>
  <c r="X89" i="28"/>
  <c r="X93" i="28"/>
  <c r="X67" i="28"/>
  <c r="X99" i="28"/>
  <c r="X105" i="28"/>
  <c r="X113" i="28"/>
  <c r="X120" i="28"/>
  <c r="X128" i="28"/>
  <c r="X127" i="28"/>
  <c r="X98" i="28"/>
  <c r="X10" i="28"/>
  <c r="X140" i="28"/>
  <c r="X144" i="28"/>
  <c r="X148" i="28"/>
  <c r="X152" i="28"/>
  <c r="X157" i="28"/>
  <c r="X143" i="28"/>
  <c r="X142" i="28"/>
  <c r="X160" i="28"/>
  <c r="X159" i="28"/>
  <c r="X9" i="28"/>
  <c r="X165" i="28"/>
  <c r="X168" i="28"/>
  <c r="X164" i="28"/>
  <c r="X171" i="28"/>
  <c r="X163" i="28"/>
  <c r="X8" i="28"/>
  <c r="Y12" i="28"/>
  <c r="Y19" i="28"/>
  <c r="Y23" i="28"/>
  <c r="Y30" i="28"/>
  <c r="Y35" i="28"/>
  <c r="Y41" i="28"/>
  <c r="Y11" i="28"/>
  <c r="Y52" i="28"/>
  <c r="Y61" i="28"/>
  <c r="Y65" i="28"/>
  <c r="Y47" i="28"/>
  <c r="Y68" i="28"/>
  <c r="Y76" i="28"/>
  <c r="Y72" i="28"/>
  <c r="Y85" i="28"/>
  <c r="Y89" i="28"/>
  <c r="Y93" i="28"/>
  <c r="Y67" i="28"/>
  <c r="Y99" i="28"/>
  <c r="Y105" i="28"/>
  <c r="Y113" i="28"/>
  <c r="Y120" i="28"/>
  <c r="Y128" i="28"/>
  <c r="Y127" i="28"/>
  <c r="Y98" i="28"/>
  <c r="Y10" i="28"/>
  <c r="Y140" i="28"/>
  <c r="Y144" i="28"/>
  <c r="Y148" i="28"/>
  <c r="Y152" i="28"/>
  <c r="Y157" i="28"/>
  <c r="Y143" i="28"/>
  <c r="Y142" i="28"/>
  <c r="Y160" i="28"/>
  <c r="Y159" i="28"/>
  <c r="Y9" i="28"/>
  <c r="Y165" i="28"/>
  <c r="Y168" i="28"/>
  <c r="Y164" i="28"/>
  <c r="Y171" i="28"/>
  <c r="Y163" i="28"/>
  <c r="Y8" i="28"/>
  <c r="Z12" i="28"/>
  <c r="Z19" i="28"/>
  <c r="Z23" i="28"/>
  <c r="Z30" i="28"/>
  <c r="Z35" i="28"/>
  <c r="Z41" i="28"/>
  <c r="Z11" i="28"/>
  <c r="Z52" i="28"/>
  <c r="Z61" i="28"/>
  <c r="Z65" i="28"/>
  <c r="Z47" i="28"/>
  <c r="Z68" i="28"/>
  <c r="Z76" i="28"/>
  <c r="Z72" i="28"/>
  <c r="Z85" i="28"/>
  <c r="Z89" i="28"/>
  <c r="Z93" i="28"/>
  <c r="Z67" i="28"/>
  <c r="Z99" i="28"/>
  <c r="Z105" i="28"/>
  <c r="Z113" i="28"/>
  <c r="Z120" i="28"/>
  <c r="Z128" i="28"/>
  <c r="Z127" i="28"/>
  <c r="Z98" i="28"/>
  <c r="Z10" i="28"/>
  <c r="Z140" i="28"/>
  <c r="Z144" i="28"/>
  <c r="Z148" i="28"/>
  <c r="Z152" i="28"/>
  <c r="Z157" i="28"/>
  <c r="Z143" i="28"/>
  <c r="Z142" i="28"/>
  <c r="Z160" i="28"/>
  <c r="Z159" i="28"/>
  <c r="Z9" i="28"/>
  <c r="Z165" i="28"/>
  <c r="Z168" i="28"/>
  <c r="Z164" i="28"/>
  <c r="Z171" i="28"/>
  <c r="Z163" i="28"/>
  <c r="Z8" i="28"/>
  <c r="AA12" i="28"/>
  <c r="AA19" i="28"/>
  <c r="AA23" i="28"/>
  <c r="AA30" i="28"/>
  <c r="AA35" i="28"/>
  <c r="AA41" i="28"/>
  <c r="AA11" i="28"/>
  <c r="AA52" i="28"/>
  <c r="AA61" i="28"/>
  <c r="AA65" i="28"/>
  <c r="AA47" i="28"/>
  <c r="AA68" i="28"/>
  <c r="AA76" i="28"/>
  <c r="AA72" i="28"/>
  <c r="AA85" i="28"/>
  <c r="AA89" i="28"/>
  <c r="AA93" i="28"/>
  <c r="AA67" i="28"/>
  <c r="AA99" i="28"/>
  <c r="AA105" i="28"/>
  <c r="AA113" i="28"/>
  <c r="AA120" i="28"/>
  <c r="AA128" i="28"/>
  <c r="AA127" i="28"/>
  <c r="AA98" i="28"/>
  <c r="AA10" i="28"/>
  <c r="AA140" i="28"/>
  <c r="AA144" i="28"/>
  <c r="AA148" i="28"/>
  <c r="AA152" i="28"/>
  <c r="AA157" i="28"/>
  <c r="AA143" i="28"/>
  <c r="AA142" i="28"/>
  <c r="AA160" i="28"/>
  <c r="AA159" i="28"/>
  <c r="AA9" i="28"/>
  <c r="AA165" i="28"/>
  <c r="AA168" i="28"/>
  <c r="AA164" i="28"/>
  <c r="AA171" i="28"/>
  <c r="AA163" i="28"/>
  <c r="AA8" i="28"/>
  <c r="AB12" i="28"/>
  <c r="AB19" i="28"/>
  <c r="AB23" i="28"/>
  <c r="AB30" i="28"/>
  <c r="AB35" i="28"/>
  <c r="AB41" i="28"/>
  <c r="AB11" i="28"/>
  <c r="AB52" i="28"/>
  <c r="AB61" i="28"/>
  <c r="AB65" i="28"/>
  <c r="AB47" i="28"/>
  <c r="AB68" i="28"/>
  <c r="AB76" i="28"/>
  <c r="AB72" i="28"/>
  <c r="AB85" i="28"/>
  <c r="AB89" i="28"/>
  <c r="AB93" i="28"/>
  <c r="AB67" i="28"/>
  <c r="AB99" i="28"/>
  <c r="AB105" i="28"/>
  <c r="AB113" i="28"/>
  <c r="AB120" i="28"/>
  <c r="AB128" i="28"/>
  <c r="AB127" i="28"/>
  <c r="AB98" i="28"/>
  <c r="AB10" i="28"/>
  <c r="AB140" i="28"/>
  <c r="AB144" i="28"/>
  <c r="AB148" i="28"/>
  <c r="AB152" i="28"/>
  <c r="AB157" i="28"/>
  <c r="AB143" i="28"/>
  <c r="AB142" i="28"/>
  <c r="AB160" i="28"/>
  <c r="AB159" i="28"/>
  <c r="AB9" i="28"/>
  <c r="AB165" i="28"/>
  <c r="AB168" i="28"/>
  <c r="AB164" i="28"/>
  <c r="AB171" i="28"/>
  <c r="AB163" i="28"/>
  <c r="AB8" i="28"/>
  <c r="AC12" i="28"/>
  <c r="AC19" i="28"/>
  <c r="AC23" i="28"/>
  <c r="AC30" i="28"/>
  <c r="AC35" i="28"/>
  <c r="AC41" i="28"/>
  <c r="AC11" i="28"/>
  <c r="AC52" i="28"/>
  <c r="AC61" i="28"/>
  <c r="AC65" i="28"/>
  <c r="AC47" i="28"/>
  <c r="AC68" i="28"/>
  <c r="AC76" i="28"/>
  <c r="AC72" i="28"/>
  <c r="AC85" i="28"/>
  <c r="AC89" i="28"/>
  <c r="AC93" i="28"/>
  <c r="AC67" i="28"/>
  <c r="AC99" i="28"/>
  <c r="AC105" i="28"/>
  <c r="AC113" i="28"/>
  <c r="AC120" i="28"/>
  <c r="AC128" i="28"/>
  <c r="AC127" i="28"/>
  <c r="AC98" i="28"/>
  <c r="AC10" i="28"/>
  <c r="AC140" i="28"/>
  <c r="AC144" i="28"/>
  <c r="AC148" i="28"/>
  <c r="AC152" i="28"/>
  <c r="AC157" i="28"/>
  <c r="AC143" i="28"/>
  <c r="AC142" i="28"/>
  <c r="AC160" i="28"/>
  <c r="AC159" i="28"/>
  <c r="AC9" i="28"/>
  <c r="AC165" i="28"/>
  <c r="AC168" i="28"/>
  <c r="AC164" i="28"/>
  <c r="AC171" i="28"/>
  <c r="AC163" i="28"/>
  <c r="AC8" i="28"/>
  <c r="AD12" i="28"/>
  <c r="AD19" i="28"/>
  <c r="AD23" i="28"/>
  <c r="AD30" i="28"/>
  <c r="AD35" i="28"/>
  <c r="AD41" i="28"/>
  <c r="AD11" i="28"/>
  <c r="AD52" i="28"/>
  <c r="AD61" i="28"/>
  <c r="AD65" i="28"/>
  <c r="AD47" i="28"/>
  <c r="AD68" i="28"/>
  <c r="AD76" i="28"/>
  <c r="AD72" i="28"/>
  <c r="AD85" i="28"/>
  <c r="AD89" i="28"/>
  <c r="AD93" i="28"/>
  <c r="AD67" i="28"/>
  <c r="AD99" i="28"/>
  <c r="AD105" i="28"/>
  <c r="AD113" i="28"/>
  <c r="AD120" i="28"/>
  <c r="AD128" i="28"/>
  <c r="AD127" i="28"/>
  <c r="AD98" i="28"/>
  <c r="AD10" i="28"/>
  <c r="AD140" i="28"/>
  <c r="AD144" i="28"/>
  <c r="AD148" i="28"/>
  <c r="AD152" i="28"/>
  <c r="AD157" i="28"/>
  <c r="AD143" i="28"/>
  <c r="AD142" i="28"/>
  <c r="AD160" i="28"/>
  <c r="AD159" i="28"/>
  <c r="AD9" i="28"/>
  <c r="AD165" i="28"/>
  <c r="AD168" i="28"/>
  <c r="AD164" i="28"/>
  <c r="AD171" i="28"/>
  <c r="AD163" i="28"/>
  <c r="AD8" i="28"/>
  <c r="AE12" i="28"/>
  <c r="AE19" i="28"/>
  <c r="AE23" i="28"/>
  <c r="AE30" i="28"/>
  <c r="AE35" i="28"/>
  <c r="AE41" i="28"/>
  <c r="AE11" i="28"/>
  <c r="AE52" i="28"/>
  <c r="AE61" i="28"/>
  <c r="AE65" i="28"/>
  <c r="AE47" i="28"/>
  <c r="AE68" i="28"/>
  <c r="AE76" i="28"/>
  <c r="AE72" i="28"/>
  <c r="AE85" i="28"/>
  <c r="AE89" i="28"/>
  <c r="AE93" i="28"/>
  <c r="AE67" i="28"/>
  <c r="AE99" i="28"/>
  <c r="AE105" i="28"/>
  <c r="AE113" i="28"/>
  <c r="AE120" i="28"/>
  <c r="AE128" i="28"/>
  <c r="AE127" i="28"/>
  <c r="AE98" i="28"/>
  <c r="AE10" i="28"/>
  <c r="AE140" i="28"/>
  <c r="AE144" i="28"/>
  <c r="AE148" i="28"/>
  <c r="AE152" i="28"/>
  <c r="AE157" i="28"/>
  <c r="AE143" i="28"/>
  <c r="AE142" i="28"/>
  <c r="AE160" i="28"/>
  <c r="AE159" i="28"/>
  <c r="AE9" i="28"/>
  <c r="AE165" i="28"/>
  <c r="AE168" i="28"/>
  <c r="AE164" i="28"/>
  <c r="AE171" i="28"/>
  <c r="AE163" i="28"/>
  <c r="AE8" i="28"/>
  <c r="AF12" i="28"/>
  <c r="AF19" i="28"/>
  <c r="AF23" i="28"/>
  <c r="AF30" i="28"/>
  <c r="AF35" i="28"/>
  <c r="AF41" i="28"/>
  <c r="AF11" i="28"/>
  <c r="AF52" i="28"/>
  <c r="AF61" i="28"/>
  <c r="AF65" i="28"/>
  <c r="AF47" i="28"/>
  <c r="AF68" i="28"/>
  <c r="AF76" i="28"/>
  <c r="AF72" i="28"/>
  <c r="AF85" i="28"/>
  <c r="AF89" i="28"/>
  <c r="AF93" i="28"/>
  <c r="AF67" i="28"/>
  <c r="AF99" i="28"/>
  <c r="AF105" i="28"/>
  <c r="AF113" i="28"/>
  <c r="AF120" i="28"/>
  <c r="AF128" i="28"/>
  <c r="AF127" i="28"/>
  <c r="AF98" i="28"/>
  <c r="AF10" i="28"/>
  <c r="AF140" i="28"/>
  <c r="AF144" i="28"/>
  <c r="AF148" i="28"/>
  <c r="AF152" i="28"/>
  <c r="AF157" i="28"/>
  <c r="AF143" i="28"/>
  <c r="AF142" i="28"/>
  <c r="AF160" i="28"/>
  <c r="AF159" i="28"/>
  <c r="AF9" i="28"/>
  <c r="AF165" i="28"/>
  <c r="AF168" i="28"/>
  <c r="AF164" i="28"/>
  <c r="AF171" i="28"/>
  <c r="AF163" i="28"/>
  <c r="AF8" i="28"/>
  <c r="AG12" i="28"/>
  <c r="AG19" i="28"/>
  <c r="AG23" i="28"/>
  <c r="AG30" i="28"/>
  <c r="AG35" i="28"/>
  <c r="AG41" i="28"/>
  <c r="AG11" i="28"/>
  <c r="AG52" i="28"/>
  <c r="AG61" i="28"/>
  <c r="AG65" i="28"/>
  <c r="AG47" i="28"/>
  <c r="AG68" i="28"/>
  <c r="AG76" i="28"/>
  <c r="AG72" i="28"/>
  <c r="AG85" i="28"/>
  <c r="AG89" i="28"/>
  <c r="AG93" i="28"/>
  <c r="AG67" i="28"/>
  <c r="AG99" i="28"/>
  <c r="AG105" i="28"/>
  <c r="AG113" i="28"/>
  <c r="AG120" i="28"/>
  <c r="AG128" i="28"/>
  <c r="AG127" i="28"/>
  <c r="AG98" i="28"/>
  <c r="AG10" i="28"/>
  <c r="AG140" i="28"/>
  <c r="AG144" i="28"/>
  <c r="AG148" i="28"/>
  <c r="AG152" i="28"/>
  <c r="AG157" i="28"/>
  <c r="AG143" i="28"/>
  <c r="AG142" i="28"/>
  <c r="AG160" i="28"/>
  <c r="AG159" i="28"/>
  <c r="AG9" i="28"/>
  <c r="AG165" i="28"/>
  <c r="AG168" i="28"/>
  <c r="AG164" i="28"/>
  <c r="AG171" i="28"/>
  <c r="AG163" i="28"/>
  <c r="AG8" i="28"/>
  <c r="AH12" i="28"/>
  <c r="AH19" i="28"/>
  <c r="AH23" i="28"/>
  <c r="AH30" i="28"/>
  <c r="AH35" i="28"/>
  <c r="AH41" i="28"/>
  <c r="AH11" i="28"/>
  <c r="AH52" i="28"/>
  <c r="AH61" i="28"/>
  <c r="AH65" i="28"/>
  <c r="AH47" i="28"/>
  <c r="AH68" i="28"/>
  <c r="AH76" i="28"/>
  <c r="AH72" i="28"/>
  <c r="AH85" i="28"/>
  <c r="AH89" i="28"/>
  <c r="AH93" i="28"/>
  <c r="AH67" i="28"/>
  <c r="AH99" i="28"/>
  <c r="AH105" i="28"/>
  <c r="AH113" i="28"/>
  <c r="AH120" i="28"/>
  <c r="AH128" i="28"/>
  <c r="AH127" i="28"/>
  <c r="AH98" i="28"/>
  <c r="AH10" i="28"/>
  <c r="AH140" i="28"/>
  <c r="AH144" i="28"/>
  <c r="AH148" i="28"/>
  <c r="AH152" i="28"/>
  <c r="AH157" i="28"/>
  <c r="AH143" i="28"/>
  <c r="AH142" i="28"/>
  <c r="AH160" i="28"/>
  <c r="AH159" i="28"/>
  <c r="AH9" i="28"/>
  <c r="AH165" i="28"/>
  <c r="AH168" i="28"/>
  <c r="AH164" i="28"/>
  <c r="AH171" i="28"/>
  <c r="AH163" i="28"/>
  <c r="AH8" i="28"/>
  <c r="AI12" i="28"/>
  <c r="AI19" i="28"/>
  <c r="AI23" i="28"/>
  <c r="AI30" i="28"/>
  <c r="AI35" i="28"/>
  <c r="AI41" i="28"/>
  <c r="AI11" i="28"/>
  <c r="AI52" i="28"/>
  <c r="AI61" i="28"/>
  <c r="AI65" i="28"/>
  <c r="AI47" i="28"/>
  <c r="AI68" i="28"/>
  <c r="AI76" i="28"/>
  <c r="AI72" i="28"/>
  <c r="AI85" i="28"/>
  <c r="AI89" i="28"/>
  <c r="AI93" i="28"/>
  <c r="AI67" i="28"/>
  <c r="AI99" i="28"/>
  <c r="AI105" i="28"/>
  <c r="AI113" i="28"/>
  <c r="AI120" i="28"/>
  <c r="AI128" i="28"/>
  <c r="AI127" i="28"/>
  <c r="AI98" i="28"/>
  <c r="AI10" i="28"/>
  <c r="AI140" i="28"/>
  <c r="AI144" i="28"/>
  <c r="AI148" i="28"/>
  <c r="AI152" i="28"/>
  <c r="AI157" i="28"/>
  <c r="AI143" i="28"/>
  <c r="AI142" i="28"/>
  <c r="AI160" i="28"/>
  <c r="AI159" i="28"/>
  <c r="AI9" i="28"/>
  <c r="AI165" i="28"/>
  <c r="AI168" i="28"/>
  <c r="AI164" i="28"/>
  <c r="AI171" i="28"/>
  <c r="AI163" i="28"/>
  <c r="AI8" i="28"/>
  <c r="AJ12" i="28"/>
  <c r="AJ19" i="28"/>
  <c r="AJ23" i="28"/>
  <c r="AJ30" i="28"/>
  <c r="AJ35" i="28"/>
  <c r="AJ41" i="28"/>
  <c r="AJ11" i="28"/>
  <c r="AJ52" i="28"/>
  <c r="AJ61" i="28"/>
  <c r="AJ65" i="28"/>
  <c r="AJ47" i="28"/>
  <c r="AJ68" i="28"/>
  <c r="AJ76" i="28"/>
  <c r="AJ72" i="28"/>
  <c r="AJ85" i="28"/>
  <c r="AJ89" i="28"/>
  <c r="AJ93" i="28"/>
  <c r="AJ67" i="28"/>
  <c r="AJ99" i="28"/>
  <c r="AJ105" i="28"/>
  <c r="AJ113" i="28"/>
  <c r="AJ120" i="28"/>
  <c r="AJ128" i="28"/>
  <c r="AJ127" i="28"/>
  <c r="AJ98" i="28"/>
  <c r="AJ10" i="28"/>
  <c r="AJ140" i="28"/>
  <c r="AJ144" i="28"/>
  <c r="AJ148" i="28"/>
  <c r="AJ152" i="28"/>
  <c r="AJ157" i="28"/>
  <c r="AJ143" i="28"/>
  <c r="AJ142" i="28"/>
  <c r="AJ160" i="28"/>
  <c r="AJ159" i="28"/>
  <c r="AJ9" i="28"/>
  <c r="AJ165" i="28"/>
  <c r="AJ168" i="28"/>
  <c r="AJ164" i="28"/>
  <c r="AJ171" i="28"/>
  <c r="AJ163" i="28"/>
  <c r="AJ8" i="28"/>
  <c r="AK12" i="28"/>
  <c r="AK19" i="28"/>
  <c r="AK23" i="28"/>
  <c r="AK30" i="28"/>
  <c r="AK35" i="28"/>
  <c r="AK41" i="28"/>
  <c r="AK11" i="28"/>
  <c r="AK52" i="28"/>
  <c r="AK61" i="28"/>
  <c r="AK65" i="28"/>
  <c r="AK47" i="28"/>
  <c r="AK68" i="28"/>
  <c r="AK76" i="28"/>
  <c r="AK72" i="28"/>
  <c r="AK85" i="28"/>
  <c r="AK89" i="28"/>
  <c r="AK93" i="28"/>
  <c r="AK67" i="28"/>
  <c r="AK99" i="28"/>
  <c r="AK105" i="28"/>
  <c r="AK113" i="28"/>
  <c r="AK120" i="28"/>
  <c r="AK128" i="28"/>
  <c r="AK127" i="28"/>
  <c r="AK98" i="28"/>
  <c r="AK10" i="28"/>
  <c r="AK140" i="28"/>
  <c r="AK144" i="28"/>
  <c r="AK148" i="28"/>
  <c r="AK152" i="28"/>
  <c r="AK157" i="28"/>
  <c r="AK143" i="28"/>
  <c r="AK142" i="28"/>
  <c r="AK160" i="28"/>
  <c r="AK159" i="28"/>
  <c r="AK9" i="28"/>
  <c r="AK165" i="28"/>
  <c r="AK168" i="28"/>
  <c r="AK164" i="28"/>
  <c r="AK171" i="28"/>
  <c r="AK163" i="28"/>
  <c r="AK8" i="28"/>
  <c r="CH8" i="51"/>
  <c r="AA12" i="29"/>
  <c r="AA19" i="29"/>
  <c r="AA23" i="29"/>
  <c r="AA30" i="29"/>
  <c r="AA35" i="29"/>
  <c r="AA41" i="29"/>
  <c r="AA11" i="29"/>
  <c r="AA52" i="29"/>
  <c r="AA61" i="29"/>
  <c r="AA65" i="29"/>
  <c r="AA47" i="29"/>
  <c r="AA68" i="29"/>
  <c r="AA76" i="29"/>
  <c r="AA72" i="29"/>
  <c r="AA85" i="29"/>
  <c r="AA89" i="29"/>
  <c r="AA93" i="29"/>
  <c r="AA67" i="29"/>
  <c r="AA99" i="29"/>
  <c r="AA105" i="29"/>
  <c r="AA113" i="29"/>
  <c r="AA120" i="29"/>
  <c r="AA128" i="29"/>
  <c r="AA127" i="29"/>
  <c r="AA98" i="29"/>
  <c r="AA10" i="29"/>
  <c r="AA140" i="29"/>
  <c r="AA144" i="29"/>
  <c r="AA148" i="29"/>
  <c r="AA152" i="29"/>
  <c r="AA157" i="29"/>
  <c r="AA143" i="29"/>
  <c r="AA142" i="29"/>
  <c r="AA160" i="29"/>
  <c r="AA159" i="29"/>
  <c r="AA9" i="29"/>
  <c r="AA165" i="29"/>
  <c r="AA168" i="29"/>
  <c r="AA164" i="29"/>
  <c r="AA171" i="29"/>
  <c r="AA163" i="29"/>
  <c r="AA8" i="29"/>
  <c r="AB12" i="29"/>
  <c r="AB19" i="29"/>
  <c r="AB23" i="29"/>
  <c r="AB30" i="29"/>
  <c r="AB35" i="29"/>
  <c r="AB41" i="29"/>
  <c r="AB11" i="29"/>
  <c r="AB52" i="29"/>
  <c r="AB61" i="29"/>
  <c r="AB65" i="29"/>
  <c r="AB47" i="29"/>
  <c r="AB68" i="29"/>
  <c r="AB76" i="29"/>
  <c r="AB72" i="29"/>
  <c r="AB85" i="29"/>
  <c r="AB89" i="29"/>
  <c r="AB93" i="29"/>
  <c r="AB67" i="29"/>
  <c r="AB99" i="29"/>
  <c r="AB105" i="29"/>
  <c r="AB113" i="29"/>
  <c r="AB120" i="29"/>
  <c r="AB128" i="29"/>
  <c r="AB127" i="29"/>
  <c r="AB98" i="29"/>
  <c r="AB10" i="29"/>
  <c r="AB140" i="29"/>
  <c r="AB144" i="29"/>
  <c r="AB148" i="29"/>
  <c r="AB152" i="29"/>
  <c r="AB157" i="29"/>
  <c r="AB143" i="29"/>
  <c r="AB142" i="29"/>
  <c r="AB160" i="29"/>
  <c r="AB159" i="29"/>
  <c r="AB9" i="29"/>
  <c r="AB165" i="29"/>
  <c r="AB168" i="29"/>
  <c r="AB164" i="29"/>
  <c r="AB171" i="29"/>
  <c r="AB163" i="29"/>
  <c r="AB8" i="29"/>
  <c r="AC12" i="29"/>
  <c r="AC19" i="29"/>
  <c r="AC23" i="29"/>
  <c r="AC30" i="29"/>
  <c r="AC35" i="29"/>
  <c r="AC41" i="29"/>
  <c r="AC11" i="29"/>
  <c r="AC52" i="29"/>
  <c r="AC61" i="29"/>
  <c r="AC65" i="29"/>
  <c r="AC47" i="29"/>
  <c r="AC68" i="29"/>
  <c r="AC76" i="29"/>
  <c r="AC72" i="29"/>
  <c r="AC85" i="29"/>
  <c r="AC89" i="29"/>
  <c r="AC93" i="29"/>
  <c r="AC67" i="29"/>
  <c r="AC99" i="29"/>
  <c r="AC105" i="29"/>
  <c r="AC113" i="29"/>
  <c r="AC120" i="29"/>
  <c r="AC128" i="29"/>
  <c r="AC127" i="29"/>
  <c r="AC98" i="29"/>
  <c r="AC10" i="29"/>
  <c r="AC140" i="29"/>
  <c r="AC144" i="29"/>
  <c r="AC148" i="29"/>
  <c r="AC152" i="29"/>
  <c r="AC157" i="29"/>
  <c r="AC143" i="29"/>
  <c r="AC142" i="29"/>
  <c r="AC160" i="29"/>
  <c r="AC159" i="29"/>
  <c r="AC9" i="29"/>
  <c r="AC165" i="29"/>
  <c r="AC168" i="29"/>
  <c r="AC164" i="29"/>
  <c r="AC171" i="29"/>
  <c r="AC163" i="29"/>
  <c r="AC8" i="29"/>
  <c r="AD12" i="29"/>
  <c r="AD19" i="29"/>
  <c r="AD23" i="29"/>
  <c r="AD30" i="29"/>
  <c r="AD35" i="29"/>
  <c r="AD41" i="29"/>
  <c r="AD11" i="29"/>
  <c r="AD52" i="29"/>
  <c r="AD61" i="29"/>
  <c r="AD65" i="29"/>
  <c r="AD47" i="29"/>
  <c r="AD68" i="29"/>
  <c r="AD76" i="29"/>
  <c r="AD72" i="29"/>
  <c r="AD85" i="29"/>
  <c r="AD89" i="29"/>
  <c r="AD93" i="29"/>
  <c r="AD67" i="29"/>
  <c r="AD99" i="29"/>
  <c r="AD105" i="29"/>
  <c r="AD113" i="29"/>
  <c r="AD120" i="29"/>
  <c r="AD128" i="29"/>
  <c r="AD127" i="29"/>
  <c r="AD98" i="29"/>
  <c r="AD10" i="29"/>
  <c r="AD140" i="29"/>
  <c r="AD144" i="29"/>
  <c r="AD148" i="29"/>
  <c r="AD152" i="29"/>
  <c r="AD157" i="29"/>
  <c r="AD143" i="29"/>
  <c r="AD142" i="29"/>
  <c r="AD160" i="29"/>
  <c r="AD159" i="29"/>
  <c r="AD9" i="29"/>
  <c r="AD165" i="29"/>
  <c r="AD168" i="29"/>
  <c r="AD164" i="29"/>
  <c r="AD171" i="29"/>
  <c r="AD163" i="29"/>
  <c r="AD8" i="29"/>
  <c r="AE12" i="29"/>
  <c r="AE19" i="29"/>
  <c r="AE23" i="29"/>
  <c r="AE30" i="29"/>
  <c r="AE35" i="29"/>
  <c r="AE41" i="29"/>
  <c r="AE11" i="29"/>
  <c r="AE52" i="29"/>
  <c r="AE61" i="29"/>
  <c r="AE65" i="29"/>
  <c r="AE47" i="29"/>
  <c r="AE68" i="29"/>
  <c r="AE76" i="29"/>
  <c r="AE72" i="29"/>
  <c r="AE85" i="29"/>
  <c r="AE89" i="29"/>
  <c r="AE93" i="29"/>
  <c r="AE67" i="29"/>
  <c r="AE99" i="29"/>
  <c r="AE105" i="29"/>
  <c r="AE113" i="29"/>
  <c r="AE120" i="29"/>
  <c r="AE128" i="29"/>
  <c r="AE127" i="29"/>
  <c r="AE98" i="29"/>
  <c r="AE10" i="29"/>
  <c r="AE140" i="29"/>
  <c r="AE144" i="29"/>
  <c r="AE148" i="29"/>
  <c r="AE152" i="29"/>
  <c r="AE157" i="29"/>
  <c r="AE143" i="29"/>
  <c r="AE142" i="29"/>
  <c r="AE160" i="29"/>
  <c r="AE159" i="29"/>
  <c r="AE9" i="29"/>
  <c r="AE165" i="29"/>
  <c r="AE168" i="29"/>
  <c r="AE164" i="29"/>
  <c r="AE171" i="29"/>
  <c r="AE163" i="29"/>
  <c r="AE8" i="29"/>
  <c r="AF12" i="29"/>
  <c r="AF19" i="29"/>
  <c r="AF23" i="29"/>
  <c r="AF30" i="29"/>
  <c r="AF35" i="29"/>
  <c r="AF41" i="29"/>
  <c r="AF11" i="29"/>
  <c r="AF52" i="29"/>
  <c r="AF61" i="29"/>
  <c r="AF65" i="29"/>
  <c r="AF47" i="29"/>
  <c r="AF68" i="29"/>
  <c r="AF76" i="29"/>
  <c r="AF72" i="29"/>
  <c r="AF85" i="29"/>
  <c r="AF89" i="29"/>
  <c r="AF93" i="29"/>
  <c r="AF67" i="29"/>
  <c r="AF99" i="29"/>
  <c r="AF105" i="29"/>
  <c r="AF113" i="29"/>
  <c r="AF120" i="29"/>
  <c r="AF128" i="29"/>
  <c r="AF127" i="29"/>
  <c r="AF98" i="29"/>
  <c r="AF10" i="29"/>
  <c r="AF140" i="29"/>
  <c r="AF144" i="29"/>
  <c r="AF148" i="29"/>
  <c r="AF152" i="29"/>
  <c r="AF157" i="29"/>
  <c r="AF143" i="29"/>
  <c r="AF142" i="29"/>
  <c r="AF160" i="29"/>
  <c r="AF159" i="29"/>
  <c r="AF9" i="29"/>
  <c r="AF165" i="29"/>
  <c r="AF168" i="29"/>
  <c r="AF164" i="29"/>
  <c r="AF171" i="29"/>
  <c r="AF163" i="29"/>
  <c r="AF8" i="29"/>
  <c r="AG12" i="29"/>
  <c r="AG19" i="29"/>
  <c r="AG23" i="29"/>
  <c r="AG30" i="29"/>
  <c r="AG35" i="29"/>
  <c r="AG41" i="29"/>
  <c r="AG11" i="29"/>
  <c r="AG52" i="29"/>
  <c r="AG61" i="29"/>
  <c r="AG65" i="29"/>
  <c r="AG47" i="29"/>
  <c r="AG68" i="29"/>
  <c r="AG76" i="29"/>
  <c r="AG72" i="29"/>
  <c r="AG85" i="29"/>
  <c r="AG89" i="29"/>
  <c r="AG93" i="29"/>
  <c r="AG67" i="29"/>
  <c r="AG99" i="29"/>
  <c r="AG105" i="29"/>
  <c r="AG113" i="29"/>
  <c r="AG120" i="29"/>
  <c r="AG128" i="29"/>
  <c r="AG127" i="29"/>
  <c r="AG98" i="29"/>
  <c r="AG10" i="29"/>
  <c r="AG140" i="29"/>
  <c r="AG144" i="29"/>
  <c r="AG148" i="29"/>
  <c r="AG152" i="29"/>
  <c r="AG157" i="29"/>
  <c r="AG143" i="29"/>
  <c r="AG142" i="29"/>
  <c r="AG160" i="29"/>
  <c r="AG159" i="29"/>
  <c r="AG9" i="29"/>
  <c r="AG165" i="29"/>
  <c r="AG168" i="29"/>
  <c r="AG164" i="29"/>
  <c r="AG171" i="29"/>
  <c r="AG163" i="29"/>
  <c r="AG8" i="29"/>
  <c r="AH12" i="29"/>
  <c r="AH19" i="29"/>
  <c r="AH23" i="29"/>
  <c r="AH30" i="29"/>
  <c r="AH35" i="29"/>
  <c r="AH41" i="29"/>
  <c r="AH11" i="29"/>
  <c r="AH52" i="29"/>
  <c r="AH61" i="29"/>
  <c r="AH65" i="29"/>
  <c r="AH47" i="29"/>
  <c r="AH68" i="29"/>
  <c r="AH76" i="29"/>
  <c r="AH72" i="29"/>
  <c r="AH85" i="29"/>
  <c r="AH89" i="29"/>
  <c r="AH93" i="29"/>
  <c r="AH67" i="29"/>
  <c r="AH99" i="29"/>
  <c r="AH105" i="29"/>
  <c r="AH113" i="29"/>
  <c r="AH120" i="29"/>
  <c r="AH128" i="29"/>
  <c r="AH127" i="29"/>
  <c r="AH98" i="29"/>
  <c r="AH10" i="29"/>
  <c r="AH140" i="29"/>
  <c r="AH144" i="29"/>
  <c r="AH148" i="29"/>
  <c r="AH152" i="29"/>
  <c r="AH157" i="29"/>
  <c r="AH143" i="29"/>
  <c r="AH142" i="29"/>
  <c r="AH160" i="29"/>
  <c r="AH159" i="29"/>
  <c r="AH9" i="29"/>
  <c r="AH165" i="29"/>
  <c r="AH168" i="29"/>
  <c r="AH164" i="29"/>
  <c r="AH171" i="29"/>
  <c r="AH163" i="29"/>
  <c r="AH8" i="29"/>
  <c r="AI12" i="29"/>
  <c r="AI19" i="29"/>
  <c r="AI23" i="29"/>
  <c r="AI30" i="29"/>
  <c r="AI35" i="29"/>
  <c r="AI41" i="29"/>
  <c r="AI11" i="29"/>
  <c r="AI52" i="29"/>
  <c r="AI61" i="29"/>
  <c r="AI65" i="29"/>
  <c r="AI47" i="29"/>
  <c r="AI68" i="29"/>
  <c r="AI76" i="29"/>
  <c r="AI72" i="29"/>
  <c r="AI85" i="29"/>
  <c r="AI89" i="29"/>
  <c r="AI93" i="29"/>
  <c r="AI67" i="29"/>
  <c r="AI99" i="29"/>
  <c r="AI105" i="29"/>
  <c r="AI113" i="29"/>
  <c r="AI120" i="29"/>
  <c r="AI128" i="29"/>
  <c r="AI127" i="29"/>
  <c r="AI98" i="29"/>
  <c r="AI10" i="29"/>
  <c r="AI140" i="29"/>
  <c r="AI144" i="29"/>
  <c r="AI148" i="29"/>
  <c r="AI152" i="29"/>
  <c r="AI157" i="29"/>
  <c r="AI143" i="29"/>
  <c r="AI142" i="29"/>
  <c r="AI160" i="29"/>
  <c r="AI159" i="29"/>
  <c r="AI9" i="29"/>
  <c r="AI165" i="29"/>
  <c r="AI168" i="29"/>
  <c r="AI164" i="29"/>
  <c r="AI171" i="29"/>
  <c r="AI163" i="29"/>
  <c r="AI8" i="29"/>
  <c r="AJ12" i="29"/>
  <c r="AJ19" i="29"/>
  <c r="AJ23" i="29"/>
  <c r="AJ30" i="29"/>
  <c r="AJ35" i="29"/>
  <c r="AJ41" i="29"/>
  <c r="AJ11" i="29"/>
  <c r="AJ52" i="29"/>
  <c r="AJ61" i="29"/>
  <c r="AJ65" i="29"/>
  <c r="AJ47" i="29"/>
  <c r="AJ68" i="29"/>
  <c r="AJ76" i="29"/>
  <c r="AJ72" i="29"/>
  <c r="AJ85" i="29"/>
  <c r="AJ89" i="29"/>
  <c r="AJ93" i="29"/>
  <c r="AJ67" i="29"/>
  <c r="AJ99" i="29"/>
  <c r="AJ105" i="29"/>
  <c r="AJ113" i="29"/>
  <c r="AJ120" i="29"/>
  <c r="AJ128" i="29"/>
  <c r="AJ127" i="29"/>
  <c r="AJ98" i="29"/>
  <c r="AJ10" i="29"/>
  <c r="AJ140" i="29"/>
  <c r="AJ144" i="29"/>
  <c r="AJ148" i="29"/>
  <c r="AJ152" i="29"/>
  <c r="AJ157" i="29"/>
  <c r="AJ143" i="29"/>
  <c r="AJ142" i="29"/>
  <c r="AJ160" i="29"/>
  <c r="AJ159" i="29"/>
  <c r="AJ9" i="29"/>
  <c r="AJ165" i="29"/>
  <c r="AJ168" i="29"/>
  <c r="AJ164" i="29"/>
  <c r="AJ171" i="29"/>
  <c r="AJ163" i="29"/>
  <c r="AJ8" i="29"/>
  <c r="AK12" i="29"/>
  <c r="AK19" i="29"/>
  <c r="AK23" i="29"/>
  <c r="AK30" i="29"/>
  <c r="AK35" i="29"/>
  <c r="AK41" i="29"/>
  <c r="AK11" i="29"/>
  <c r="AK52" i="29"/>
  <c r="AK61" i="29"/>
  <c r="AK65" i="29"/>
  <c r="AK47" i="29"/>
  <c r="AK68" i="29"/>
  <c r="AK76" i="29"/>
  <c r="AK72" i="29"/>
  <c r="AK85" i="29"/>
  <c r="AK89" i="29"/>
  <c r="AK93" i="29"/>
  <c r="AK67" i="29"/>
  <c r="AK99" i="29"/>
  <c r="AK105" i="29"/>
  <c r="AK113" i="29"/>
  <c r="AK120" i="29"/>
  <c r="AK128" i="29"/>
  <c r="AK127" i="29"/>
  <c r="AK98" i="29"/>
  <c r="AK10" i="29"/>
  <c r="AK140" i="29"/>
  <c r="AK144" i="29"/>
  <c r="AK148" i="29"/>
  <c r="AK152" i="29"/>
  <c r="AK157" i="29"/>
  <c r="AK143" i="29"/>
  <c r="AK142" i="29"/>
  <c r="AK160" i="29"/>
  <c r="AK159" i="29"/>
  <c r="AK9" i="29"/>
  <c r="AK165" i="29"/>
  <c r="AK168" i="29"/>
  <c r="AK164" i="29"/>
  <c r="AK171" i="29"/>
  <c r="AK163" i="29"/>
  <c r="AK8" i="29"/>
  <c r="AL12" i="29"/>
  <c r="AL19" i="29"/>
  <c r="AL23" i="29"/>
  <c r="AL30" i="29"/>
  <c r="AL35" i="29"/>
  <c r="AL41" i="29"/>
  <c r="AL11" i="29"/>
  <c r="AL52" i="29"/>
  <c r="AL61" i="29"/>
  <c r="AL65" i="29"/>
  <c r="AL47" i="29"/>
  <c r="AL68" i="29"/>
  <c r="AL76" i="29"/>
  <c r="AL72" i="29"/>
  <c r="AL85" i="29"/>
  <c r="AL89" i="29"/>
  <c r="AL93" i="29"/>
  <c r="AL67" i="29"/>
  <c r="AL99" i="29"/>
  <c r="AL105" i="29"/>
  <c r="AL113" i="29"/>
  <c r="AL120" i="29"/>
  <c r="AL128" i="29"/>
  <c r="AL127" i="29"/>
  <c r="AL98" i="29"/>
  <c r="AL10" i="29"/>
  <c r="AL140" i="29"/>
  <c r="AL144" i="29"/>
  <c r="AL148" i="29"/>
  <c r="AL152" i="29"/>
  <c r="AL157" i="29"/>
  <c r="AL143" i="29"/>
  <c r="AL142" i="29"/>
  <c r="AL160" i="29"/>
  <c r="AL159" i="29"/>
  <c r="AL9" i="29"/>
  <c r="AL165" i="29"/>
  <c r="AL168" i="29"/>
  <c r="AL164" i="29"/>
  <c r="AL171" i="29"/>
  <c r="AL163" i="29"/>
  <c r="AL8" i="29"/>
  <c r="AM12" i="29"/>
  <c r="AM19" i="29"/>
  <c r="AM23" i="29"/>
  <c r="AM30" i="29"/>
  <c r="AM35" i="29"/>
  <c r="AM41" i="29"/>
  <c r="AM11" i="29"/>
  <c r="AM52" i="29"/>
  <c r="AM61" i="29"/>
  <c r="AM65" i="29"/>
  <c r="AM47" i="29"/>
  <c r="AM68" i="29"/>
  <c r="AM76" i="29"/>
  <c r="AM72" i="29"/>
  <c r="AM85" i="29"/>
  <c r="AM89" i="29"/>
  <c r="AM93" i="29"/>
  <c r="AM67" i="29"/>
  <c r="AM99" i="29"/>
  <c r="AM105" i="29"/>
  <c r="AM113" i="29"/>
  <c r="AM120" i="29"/>
  <c r="AM128" i="29"/>
  <c r="AM127" i="29"/>
  <c r="AM98" i="29"/>
  <c r="AM10" i="29"/>
  <c r="AM140" i="29"/>
  <c r="AM144" i="29"/>
  <c r="AM148" i="29"/>
  <c r="AM152" i="29"/>
  <c r="AM157" i="29"/>
  <c r="AM143" i="29"/>
  <c r="AM142" i="29"/>
  <c r="AM160" i="29"/>
  <c r="AM159" i="29"/>
  <c r="AM9" i="29"/>
  <c r="AM165" i="29"/>
  <c r="AM168" i="29"/>
  <c r="AM164" i="29"/>
  <c r="AM171" i="29"/>
  <c r="AM163" i="29"/>
  <c r="AM8" i="29"/>
  <c r="CI8" i="51"/>
  <c r="S12" i="31"/>
  <c r="S19" i="31"/>
  <c r="S23" i="31"/>
  <c r="S30" i="31"/>
  <c r="S35" i="31"/>
  <c r="S41" i="31"/>
  <c r="S11" i="31"/>
  <c r="S52" i="31"/>
  <c r="S61" i="31"/>
  <c r="S65" i="31"/>
  <c r="S47" i="31"/>
  <c r="S68" i="31"/>
  <c r="S76" i="31"/>
  <c r="S72" i="31"/>
  <c r="S85" i="31"/>
  <c r="S89" i="31"/>
  <c r="S93" i="31"/>
  <c r="S67" i="31"/>
  <c r="S99" i="31"/>
  <c r="S105" i="31"/>
  <c r="S113" i="31"/>
  <c r="S120" i="31"/>
  <c r="S128" i="31"/>
  <c r="S127" i="31"/>
  <c r="S98" i="31"/>
  <c r="S10" i="31"/>
  <c r="S140" i="31"/>
  <c r="S144" i="31"/>
  <c r="S148" i="31"/>
  <c r="S152" i="31"/>
  <c r="S157" i="31"/>
  <c r="S143" i="31"/>
  <c r="S142" i="31"/>
  <c r="S160" i="31"/>
  <c r="S159" i="31"/>
  <c r="S9" i="31"/>
  <c r="S165" i="31"/>
  <c r="S168" i="31"/>
  <c r="S164" i="31"/>
  <c r="S171" i="31"/>
  <c r="S163" i="31"/>
  <c r="S8" i="31"/>
  <c r="T12" i="31"/>
  <c r="T19" i="31"/>
  <c r="T23" i="31"/>
  <c r="T30" i="31"/>
  <c r="T35" i="31"/>
  <c r="T41" i="31"/>
  <c r="T11" i="31"/>
  <c r="T52" i="31"/>
  <c r="T61" i="31"/>
  <c r="T65" i="31"/>
  <c r="T47" i="31"/>
  <c r="T68" i="31"/>
  <c r="T76" i="31"/>
  <c r="T72" i="31"/>
  <c r="T85" i="31"/>
  <c r="T89" i="31"/>
  <c r="T93" i="31"/>
  <c r="T67" i="31"/>
  <c r="T99" i="31"/>
  <c r="T105" i="31"/>
  <c r="T113" i="31"/>
  <c r="T120" i="31"/>
  <c r="T128" i="31"/>
  <c r="T127" i="31"/>
  <c r="T98" i="31"/>
  <c r="T10" i="31"/>
  <c r="T140" i="31"/>
  <c r="T144" i="31"/>
  <c r="T148" i="31"/>
  <c r="T152" i="31"/>
  <c r="T157" i="31"/>
  <c r="T143" i="31"/>
  <c r="T142" i="31"/>
  <c r="T160" i="31"/>
  <c r="T159" i="31"/>
  <c r="T9" i="31"/>
  <c r="T165" i="31"/>
  <c r="T168" i="31"/>
  <c r="T164" i="31"/>
  <c r="T171" i="31"/>
  <c r="T163" i="31"/>
  <c r="T8" i="31"/>
  <c r="U12" i="31"/>
  <c r="U19" i="31"/>
  <c r="U23" i="31"/>
  <c r="U30" i="31"/>
  <c r="U35" i="31"/>
  <c r="U41" i="31"/>
  <c r="U11" i="31"/>
  <c r="U52" i="31"/>
  <c r="U61" i="31"/>
  <c r="U65" i="31"/>
  <c r="U47" i="31"/>
  <c r="U68" i="31"/>
  <c r="U76" i="31"/>
  <c r="U72" i="31"/>
  <c r="U85" i="31"/>
  <c r="U89" i="31"/>
  <c r="U93" i="31"/>
  <c r="U67" i="31"/>
  <c r="U99" i="31"/>
  <c r="U105" i="31"/>
  <c r="U113" i="31"/>
  <c r="U120" i="31"/>
  <c r="U128" i="31"/>
  <c r="U127" i="31"/>
  <c r="U98" i="31"/>
  <c r="U10" i="31"/>
  <c r="U140" i="31"/>
  <c r="U144" i="31"/>
  <c r="U148" i="31"/>
  <c r="U152" i="31"/>
  <c r="U157" i="31"/>
  <c r="U143" i="31"/>
  <c r="U142" i="31"/>
  <c r="U160" i="31"/>
  <c r="U159" i="31"/>
  <c r="U9" i="31"/>
  <c r="U165" i="31"/>
  <c r="U168" i="31"/>
  <c r="U164" i="31"/>
  <c r="U171" i="31"/>
  <c r="U163" i="31"/>
  <c r="U8" i="31"/>
  <c r="V12" i="31"/>
  <c r="V19" i="31"/>
  <c r="V23" i="31"/>
  <c r="V30" i="31"/>
  <c r="V35" i="31"/>
  <c r="V41" i="31"/>
  <c r="V11" i="31"/>
  <c r="V52" i="31"/>
  <c r="V61" i="31"/>
  <c r="V65" i="31"/>
  <c r="V47" i="31"/>
  <c r="V68" i="31"/>
  <c r="V76" i="31"/>
  <c r="V72" i="31"/>
  <c r="V85" i="31"/>
  <c r="V89" i="31"/>
  <c r="V93" i="31"/>
  <c r="V67" i="31"/>
  <c r="V99" i="31"/>
  <c r="V105" i="31"/>
  <c r="V113" i="31"/>
  <c r="V120" i="31"/>
  <c r="V128" i="31"/>
  <c r="V127" i="31"/>
  <c r="V98" i="31"/>
  <c r="V10" i="31"/>
  <c r="V140" i="31"/>
  <c r="V144" i="31"/>
  <c r="V148" i="31"/>
  <c r="V152" i="31"/>
  <c r="V157" i="31"/>
  <c r="V143" i="31"/>
  <c r="V142" i="31"/>
  <c r="V160" i="31"/>
  <c r="V159" i="31"/>
  <c r="V9" i="31"/>
  <c r="V165" i="31"/>
  <c r="V168" i="31"/>
  <c r="V164" i="31"/>
  <c r="V171" i="31"/>
  <c r="V163" i="31"/>
  <c r="V8" i="31"/>
  <c r="W12" i="31"/>
  <c r="W19" i="31"/>
  <c r="W23" i="31"/>
  <c r="W30" i="31"/>
  <c r="W35" i="31"/>
  <c r="W41" i="31"/>
  <c r="W11" i="31"/>
  <c r="W52" i="31"/>
  <c r="W61" i="31"/>
  <c r="W65" i="31"/>
  <c r="W47" i="31"/>
  <c r="W68" i="31"/>
  <c r="W76" i="31"/>
  <c r="W72" i="31"/>
  <c r="W85" i="31"/>
  <c r="W89" i="31"/>
  <c r="W93" i="31"/>
  <c r="W67" i="31"/>
  <c r="W99" i="31"/>
  <c r="W105" i="31"/>
  <c r="W113" i="31"/>
  <c r="W120" i="31"/>
  <c r="W128" i="31"/>
  <c r="W127" i="31"/>
  <c r="W98" i="31"/>
  <c r="W10" i="31"/>
  <c r="W140" i="31"/>
  <c r="W144" i="31"/>
  <c r="W148" i="31"/>
  <c r="W152" i="31"/>
  <c r="W157" i="31"/>
  <c r="W143" i="31"/>
  <c r="W142" i="31"/>
  <c r="W160" i="31"/>
  <c r="W159" i="31"/>
  <c r="W9" i="31"/>
  <c r="W165" i="31"/>
  <c r="W168" i="31"/>
  <c r="W164" i="31"/>
  <c r="W171" i="31"/>
  <c r="W163" i="31"/>
  <c r="W8" i="31"/>
  <c r="X12" i="31"/>
  <c r="X19" i="31"/>
  <c r="X23" i="31"/>
  <c r="X30" i="31"/>
  <c r="X35" i="31"/>
  <c r="X41" i="31"/>
  <c r="X11" i="31"/>
  <c r="X52" i="31"/>
  <c r="X61" i="31"/>
  <c r="X65" i="31"/>
  <c r="X47" i="31"/>
  <c r="X68" i="31"/>
  <c r="X76" i="31"/>
  <c r="X72" i="31"/>
  <c r="X85" i="31"/>
  <c r="X89" i="31"/>
  <c r="X93" i="31"/>
  <c r="X67" i="31"/>
  <c r="X99" i="31"/>
  <c r="X105" i="31"/>
  <c r="X113" i="31"/>
  <c r="X120" i="31"/>
  <c r="X128" i="31"/>
  <c r="X127" i="31"/>
  <c r="X98" i="31"/>
  <c r="X10" i="31"/>
  <c r="X140" i="31"/>
  <c r="X144" i="31"/>
  <c r="X148" i="31"/>
  <c r="X152" i="31"/>
  <c r="X157" i="31"/>
  <c r="X143" i="31"/>
  <c r="X142" i="31"/>
  <c r="X160" i="31"/>
  <c r="X159" i="31"/>
  <c r="X9" i="31"/>
  <c r="X165" i="31"/>
  <c r="X168" i="31"/>
  <c r="X164" i="31"/>
  <c r="X171" i="31"/>
  <c r="X163" i="31"/>
  <c r="X8" i="31"/>
  <c r="Y12" i="31"/>
  <c r="Y19" i="31"/>
  <c r="Y23" i="31"/>
  <c r="Y30" i="31"/>
  <c r="Y35" i="31"/>
  <c r="Y41" i="31"/>
  <c r="Y11" i="31"/>
  <c r="Y52" i="31"/>
  <c r="Y61" i="31"/>
  <c r="Y65" i="31"/>
  <c r="Y47" i="31"/>
  <c r="Y68" i="31"/>
  <c r="Y76" i="31"/>
  <c r="Y72" i="31"/>
  <c r="Y85" i="31"/>
  <c r="Y89" i="31"/>
  <c r="Y93" i="31"/>
  <c r="Y67" i="31"/>
  <c r="Y99" i="31"/>
  <c r="Y105" i="31"/>
  <c r="Y113" i="31"/>
  <c r="Y120" i="31"/>
  <c r="Y128" i="31"/>
  <c r="Y127" i="31"/>
  <c r="Y98" i="31"/>
  <c r="Y10" i="31"/>
  <c r="Y140" i="31"/>
  <c r="Y144" i="31"/>
  <c r="Y148" i="31"/>
  <c r="Y152" i="31"/>
  <c r="Y157" i="31"/>
  <c r="Y143" i="31"/>
  <c r="Y142" i="31"/>
  <c r="Y160" i="31"/>
  <c r="Y159" i="31"/>
  <c r="Y9" i="31"/>
  <c r="Y165" i="31"/>
  <c r="Y168" i="31"/>
  <c r="Y164" i="31"/>
  <c r="Y171" i="31"/>
  <c r="Y163" i="31"/>
  <c r="Y8" i="31"/>
  <c r="Z12" i="31"/>
  <c r="Z19" i="31"/>
  <c r="Z23" i="31"/>
  <c r="Z30" i="31"/>
  <c r="Z35" i="31"/>
  <c r="Z41" i="31"/>
  <c r="Z11" i="31"/>
  <c r="Z52" i="31"/>
  <c r="Z61" i="31"/>
  <c r="Z65" i="31"/>
  <c r="Z47" i="31"/>
  <c r="Z68" i="31"/>
  <c r="Z76" i="31"/>
  <c r="Z72" i="31"/>
  <c r="Z85" i="31"/>
  <c r="Z89" i="31"/>
  <c r="Z93" i="31"/>
  <c r="Z67" i="31"/>
  <c r="Z99" i="31"/>
  <c r="Z105" i="31"/>
  <c r="Z113" i="31"/>
  <c r="Z120" i="31"/>
  <c r="Z128" i="31"/>
  <c r="Z127" i="31"/>
  <c r="Z98" i="31"/>
  <c r="Z10" i="31"/>
  <c r="Z140" i="31"/>
  <c r="Z144" i="31"/>
  <c r="Z148" i="31"/>
  <c r="Z152" i="31"/>
  <c r="Z157" i="31"/>
  <c r="Z143" i="31"/>
  <c r="Z142" i="31"/>
  <c r="Z160" i="31"/>
  <c r="Z159" i="31"/>
  <c r="Z9" i="31"/>
  <c r="Z165" i="31"/>
  <c r="Z168" i="31"/>
  <c r="Z164" i="31"/>
  <c r="Z171" i="31"/>
  <c r="Z163" i="31"/>
  <c r="Z8" i="31"/>
  <c r="AA12" i="31"/>
  <c r="AA19" i="31"/>
  <c r="AA23" i="31"/>
  <c r="AA30" i="31"/>
  <c r="AA35" i="31"/>
  <c r="AA41" i="31"/>
  <c r="AA11" i="31"/>
  <c r="AA52" i="31"/>
  <c r="AA61" i="31"/>
  <c r="AA65" i="31"/>
  <c r="AA47" i="31"/>
  <c r="AA68" i="31"/>
  <c r="AA76" i="31"/>
  <c r="AA72" i="31"/>
  <c r="AA85" i="31"/>
  <c r="AA89" i="31"/>
  <c r="AA93" i="31"/>
  <c r="AA67" i="31"/>
  <c r="AA99" i="31"/>
  <c r="AA105" i="31"/>
  <c r="AA113" i="31"/>
  <c r="AA120" i="31"/>
  <c r="AA128" i="31"/>
  <c r="AA127" i="31"/>
  <c r="AA98" i="31"/>
  <c r="AA10" i="31"/>
  <c r="AA140" i="31"/>
  <c r="AA144" i="31"/>
  <c r="AA148" i="31"/>
  <c r="AA152" i="31"/>
  <c r="AA157" i="31"/>
  <c r="AA143" i="31"/>
  <c r="AA142" i="31"/>
  <c r="AA160" i="31"/>
  <c r="AA159" i="31"/>
  <c r="AA9" i="31"/>
  <c r="AA165" i="31"/>
  <c r="AA168" i="31"/>
  <c r="AA164" i="31"/>
  <c r="AA171" i="31"/>
  <c r="AA163" i="31"/>
  <c r="AA8" i="31"/>
  <c r="CJ8" i="51"/>
  <c r="U12" i="32"/>
  <c r="U19" i="32"/>
  <c r="U23" i="32"/>
  <c r="U30" i="32"/>
  <c r="U35" i="32"/>
  <c r="U41" i="32"/>
  <c r="U11" i="32"/>
  <c r="U52" i="32"/>
  <c r="U61" i="32"/>
  <c r="U65" i="32"/>
  <c r="U47" i="32"/>
  <c r="U68" i="32"/>
  <c r="U76" i="32"/>
  <c r="U72" i="32"/>
  <c r="U85" i="32"/>
  <c r="U89" i="32"/>
  <c r="U93" i="32"/>
  <c r="U67" i="32"/>
  <c r="U99" i="32"/>
  <c r="U105" i="32"/>
  <c r="U113" i="32"/>
  <c r="U120" i="32"/>
  <c r="U128" i="32"/>
  <c r="U127" i="32"/>
  <c r="U98" i="32"/>
  <c r="U10" i="32"/>
  <c r="U140" i="32"/>
  <c r="U144" i="32"/>
  <c r="U148" i="32"/>
  <c r="U152" i="32"/>
  <c r="U157" i="32"/>
  <c r="U143" i="32"/>
  <c r="U142" i="32"/>
  <c r="U160" i="32"/>
  <c r="U159" i="32"/>
  <c r="U9" i="32"/>
  <c r="U165" i="32"/>
  <c r="U168" i="32"/>
  <c r="U164" i="32"/>
  <c r="U171" i="32"/>
  <c r="U163" i="32"/>
  <c r="U8" i="32"/>
  <c r="V12" i="32"/>
  <c r="V19" i="32"/>
  <c r="V23" i="32"/>
  <c r="V30" i="32"/>
  <c r="V35" i="32"/>
  <c r="V41" i="32"/>
  <c r="V11" i="32"/>
  <c r="V52" i="32"/>
  <c r="V61" i="32"/>
  <c r="V65" i="32"/>
  <c r="V47" i="32"/>
  <c r="V68" i="32"/>
  <c r="V76" i="32"/>
  <c r="V72" i="32"/>
  <c r="V85" i="32"/>
  <c r="V89" i="32"/>
  <c r="V93" i="32"/>
  <c r="V67" i="32"/>
  <c r="V99" i="32"/>
  <c r="V105" i="32"/>
  <c r="V113" i="32"/>
  <c r="V120" i="32"/>
  <c r="V128" i="32"/>
  <c r="V127" i="32"/>
  <c r="V98" i="32"/>
  <c r="V10" i="32"/>
  <c r="V140" i="32"/>
  <c r="V144" i="32"/>
  <c r="V148" i="32"/>
  <c r="V152" i="32"/>
  <c r="V157" i="32"/>
  <c r="V143" i="32"/>
  <c r="V142" i="32"/>
  <c r="V160" i="32"/>
  <c r="V159" i="32"/>
  <c r="V9" i="32"/>
  <c r="V165" i="32"/>
  <c r="V168" i="32"/>
  <c r="V164" i="32"/>
  <c r="V171" i="32"/>
  <c r="V163" i="32"/>
  <c r="V8" i="32"/>
  <c r="W12" i="32"/>
  <c r="W19" i="32"/>
  <c r="W23" i="32"/>
  <c r="W30" i="32"/>
  <c r="W35" i="32"/>
  <c r="W41" i="32"/>
  <c r="W11" i="32"/>
  <c r="W52" i="32"/>
  <c r="W61" i="32"/>
  <c r="W65" i="32"/>
  <c r="W47" i="32"/>
  <c r="W68" i="32"/>
  <c r="W76" i="32"/>
  <c r="W72" i="32"/>
  <c r="W85" i="32"/>
  <c r="W89" i="32"/>
  <c r="W93" i="32"/>
  <c r="W67" i="32"/>
  <c r="W99" i="32"/>
  <c r="W105" i="32"/>
  <c r="W113" i="32"/>
  <c r="W120" i="32"/>
  <c r="W128" i="32"/>
  <c r="W127" i="32"/>
  <c r="W98" i="32"/>
  <c r="W10" i="32"/>
  <c r="W140" i="32"/>
  <c r="W144" i="32"/>
  <c r="W148" i="32"/>
  <c r="W152" i="32"/>
  <c r="W157" i="32"/>
  <c r="W143" i="32"/>
  <c r="W142" i="32"/>
  <c r="W160" i="32"/>
  <c r="W159" i="32"/>
  <c r="W9" i="32"/>
  <c r="W165" i="32"/>
  <c r="W168" i="32"/>
  <c r="W164" i="32"/>
  <c r="W171" i="32"/>
  <c r="W163" i="32"/>
  <c r="W8" i="32"/>
  <c r="X12" i="32"/>
  <c r="X19" i="32"/>
  <c r="X23" i="32"/>
  <c r="X30" i="32"/>
  <c r="X35" i="32"/>
  <c r="X41" i="32"/>
  <c r="X11" i="32"/>
  <c r="X52" i="32"/>
  <c r="X61" i="32"/>
  <c r="X65" i="32"/>
  <c r="X47" i="32"/>
  <c r="X68" i="32"/>
  <c r="X76" i="32"/>
  <c r="X72" i="32"/>
  <c r="X85" i="32"/>
  <c r="X89" i="32"/>
  <c r="X93" i="32"/>
  <c r="X67" i="32"/>
  <c r="X99" i="32"/>
  <c r="X105" i="32"/>
  <c r="X113" i="32"/>
  <c r="X120" i="32"/>
  <c r="X128" i="32"/>
  <c r="X127" i="32"/>
  <c r="X98" i="32"/>
  <c r="X10" i="32"/>
  <c r="X140" i="32"/>
  <c r="X144" i="32"/>
  <c r="X148" i="32"/>
  <c r="X152" i="32"/>
  <c r="X157" i="32"/>
  <c r="X143" i="32"/>
  <c r="X142" i="32"/>
  <c r="X160" i="32"/>
  <c r="X159" i="32"/>
  <c r="X9" i="32"/>
  <c r="X165" i="32"/>
  <c r="X168" i="32"/>
  <c r="X164" i="32"/>
  <c r="X171" i="32"/>
  <c r="X163" i="32"/>
  <c r="X8" i="32"/>
  <c r="Y12" i="32"/>
  <c r="Y19" i="32"/>
  <c r="Y23" i="32"/>
  <c r="Y30" i="32"/>
  <c r="Y35" i="32"/>
  <c r="Y41" i="32"/>
  <c r="Y11" i="32"/>
  <c r="Y52" i="32"/>
  <c r="Y61" i="32"/>
  <c r="Y65" i="32"/>
  <c r="Y47" i="32"/>
  <c r="Y68" i="32"/>
  <c r="Y76" i="32"/>
  <c r="Y72" i="32"/>
  <c r="Y85" i="32"/>
  <c r="Y89" i="32"/>
  <c r="Y93" i="32"/>
  <c r="Y67" i="32"/>
  <c r="Y99" i="32"/>
  <c r="Y105" i="32"/>
  <c r="Y113" i="32"/>
  <c r="Y120" i="32"/>
  <c r="Y128" i="32"/>
  <c r="Y127" i="32"/>
  <c r="Y98" i="32"/>
  <c r="Y10" i="32"/>
  <c r="Y140" i="32"/>
  <c r="Y144" i="32"/>
  <c r="Y148" i="32"/>
  <c r="Y152" i="32"/>
  <c r="Y157" i="32"/>
  <c r="Y143" i="32"/>
  <c r="Y142" i="32"/>
  <c r="Y160" i="32"/>
  <c r="Y159" i="32"/>
  <c r="Y9" i="32"/>
  <c r="Y165" i="32"/>
  <c r="Y168" i="32"/>
  <c r="Y164" i="32"/>
  <c r="Y171" i="32"/>
  <c r="Y163" i="32"/>
  <c r="Y8" i="32"/>
  <c r="Z12" i="32"/>
  <c r="Z19" i="32"/>
  <c r="Z23" i="32"/>
  <c r="Z30" i="32"/>
  <c r="Z35" i="32"/>
  <c r="Z41" i="32"/>
  <c r="Z11" i="32"/>
  <c r="Z52" i="32"/>
  <c r="Z61" i="32"/>
  <c r="Z65" i="32"/>
  <c r="Z47" i="32"/>
  <c r="Z68" i="32"/>
  <c r="Z76" i="32"/>
  <c r="Z72" i="32"/>
  <c r="Z85" i="32"/>
  <c r="Z89" i="32"/>
  <c r="Z93" i="32"/>
  <c r="Z67" i="32"/>
  <c r="Z99" i="32"/>
  <c r="Z105" i="32"/>
  <c r="Z113" i="32"/>
  <c r="Z120" i="32"/>
  <c r="Z128" i="32"/>
  <c r="Z127" i="32"/>
  <c r="Z98" i="32"/>
  <c r="Z10" i="32"/>
  <c r="Z140" i="32"/>
  <c r="Z144" i="32"/>
  <c r="Z148" i="32"/>
  <c r="Z152" i="32"/>
  <c r="Z157" i="32"/>
  <c r="Z143" i="32"/>
  <c r="Z142" i="32"/>
  <c r="Z160" i="32"/>
  <c r="Z159" i="32"/>
  <c r="Z9" i="32"/>
  <c r="Z165" i="32"/>
  <c r="Z168" i="32"/>
  <c r="Z164" i="32"/>
  <c r="Z171" i="32"/>
  <c r="Z163" i="32"/>
  <c r="Z8" i="32"/>
  <c r="AA12" i="32"/>
  <c r="AA19" i="32"/>
  <c r="AA23" i="32"/>
  <c r="AA30" i="32"/>
  <c r="AA35" i="32"/>
  <c r="AA41" i="32"/>
  <c r="AA11" i="32"/>
  <c r="AA52" i="32"/>
  <c r="AA61" i="32"/>
  <c r="AA65" i="32"/>
  <c r="AA47" i="32"/>
  <c r="AA68" i="32"/>
  <c r="AA76" i="32"/>
  <c r="AA72" i="32"/>
  <c r="AA85" i="32"/>
  <c r="AA89" i="32"/>
  <c r="AA93" i="32"/>
  <c r="AA67" i="32"/>
  <c r="AA99" i="32"/>
  <c r="AA105" i="32"/>
  <c r="AA113" i="32"/>
  <c r="AA120" i="32"/>
  <c r="AA128" i="32"/>
  <c r="AA127" i="32"/>
  <c r="AA98" i="32"/>
  <c r="AA10" i="32"/>
  <c r="AA140" i="32"/>
  <c r="AA144" i="32"/>
  <c r="AA148" i="32"/>
  <c r="AA152" i="32"/>
  <c r="AA157" i="32"/>
  <c r="AA143" i="32"/>
  <c r="AA142" i="32"/>
  <c r="AA160" i="32"/>
  <c r="AA159" i="32"/>
  <c r="AA9" i="32"/>
  <c r="AA165" i="32"/>
  <c r="AA168" i="32"/>
  <c r="AA164" i="32"/>
  <c r="AA171" i="32"/>
  <c r="AA163" i="32"/>
  <c r="AA8" i="32"/>
  <c r="AB12" i="32"/>
  <c r="AB19" i="32"/>
  <c r="AB23" i="32"/>
  <c r="AB30" i="32"/>
  <c r="AB35" i="32"/>
  <c r="AB41" i="32"/>
  <c r="AB11" i="32"/>
  <c r="AB52" i="32"/>
  <c r="AB61" i="32"/>
  <c r="AB65" i="32"/>
  <c r="AB47" i="32"/>
  <c r="AB68" i="32"/>
  <c r="AB76" i="32"/>
  <c r="AB72" i="32"/>
  <c r="AB85" i="32"/>
  <c r="AB89" i="32"/>
  <c r="AB93" i="32"/>
  <c r="AB67" i="32"/>
  <c r="AB99" i="32"/>
  <c r="AB105" i="32"/>
  <c r="AB113" i="32"/>
  <c r="AB120" i="32"/>
  <c r="AB128" i="32"/>
  <c r="AB127" i="32"/>
  <c r="AB98" i="32"/>
  <c r="AB10" i="32"/>
  <c r="AB140" i="32"/>
  <c r="AB144" i="32"/>
  <c r="AB148" i="32"/>
  <c r="AB152" i="32"/>
  <c r="AB157" i="32"/>
  <c r="AB143" i="32"/>
  <c r="AB142" i="32"/>
  <c r="AB160" i="32"/>
  <c r="AB159" i="32"/>
  <c r="AB9" i="32"/>
  <c r="AB165" i="32"/>
  <c r="AB168" i="32"/>
  <c r="AB164" i="32"/>
  <c r="AB171" i="32"/>
  <c r="AB163" i="32"/>
  <c r="AB8" i="32"/>
  <c r="AC12" i="32"/>
  <c r="AC19" i="32"/>
  <c r="AC23" i="32"/>
  <c r="AC30" i="32"/>
  <c r="AC35" i="32"/>
  <c r="AC41" i="32"/>
  <c r="AC11" i="32"/>
  <c r="AC52" i="32"/>
  <c r="AC61" i="32"/>
  <c r="AC65" i="32"/>
  <c r="AC47" i="32"/>
  <c r="AC68" i="32"/>
  <c r="AC76" i="32"/>
  <c r="AC72" i="32"/>
  <c r="AC85" i="32"/>
  <c r="AC89" i="32"/>
  <c r="AC93" i="32"/>
  <c r="AC67" i="32"/>
  <c r="AC99" i="32"/>
  <c r="AC105" i="32"/>
  <c r="AC113" i="32"/>
  <c r="AC120" i="32"/>
  <c r="AC128" i="32"/>
  <c r="AC127" i="32"/>
  <c r="AC98" i="32"/>
  <c r="AC10" i="32"/>
  <c r="AC140" i="32"/>
  <c r="AC144" i="32"/>
  <c r="AC148" i="32"/>
  <c r="AC152" i="32"/>
  <c r="AC157" i="32"/>
  <c r="AC143" i="32"/>
  <c r="AC142" i="32"/>
  <c r="AC160" i="32"/>
  <c r="AC159" i="32"/>
  <c r="AC9" i="32"/>
  <c r="AC165" i="32"/>
  <c r="AC168" i="32"/>
  <c r="AC164" i="32"/>
  <c r="AC171" i="32"/>
  <c r="AC163" i="32"/>
  <c r="AC8" i="32"/>
  <c r="AD12" i="32"/>
  <c r="AD19" i="32"/>
  <c r="AD23" i="32"/>
  <c r="AD30" i="32"/>
  <c r="AD35" i="32"/>
  <c r="AD41" i="32"/>
  <c r="AD11" i="32"/>
  <c r="AD52" i="32"/>
  <c r="AD61" i="32"/>
  <c r="AD65" i="32"/>
  <c r="AD47" i="32"/>
  <c r="AD68" i="32"/>
  <c r="AD76" i="32"/>
  <c r="AD72" i="32"/>
  <c r="AD85" i="32"/>
  <c r="AD89" i="32"/>
  <c r="AD93" i="32"/>
  <c r="AD67" i="32"/>
  <c r="AD99" i="32"/>
  <c r="AD105" i="32"/>
  <c r="AD113" i="32"/>
  <c r="AD120" i="32"/>
  <c r="AD128" i="32"/>
  <c r="AD127" i="32"/>
  <c r="AD98" i="32"/>
  <c r="AD10" i="32"/>
  <c r="AD140" i="32"/>
  <c r="AD144" i="32"/>
  <c r="AD148" i="32"/>
  <c r="AD152" i="32"/>
  <c r="AD157" i="32"/>
  <c r="AD143" i="32"/>
  <c r="AD142" i="32"/>
  <c r="AD160" i="32"/>
  <c r="AD159" i="32"/>
  <c r="AD9" i="32"/>
  <c r="AD165" i="32"/>
  <c r="AD168" i="32"/>
  <c r="AD164" i="32"/>
  <c r="AD171" i="32"/>
  <c r="AD163" i="32"/>
  <c r="AD8" i="32"/>
  <c r="AE12" i="32"/>
  <c r="AE19" i="32"/>
  <c r="AE23" i="32"/>
  <c r="AE30" i="32"/>
  <c r="AE35" i="32"/>
  <c r="AE41" i="32"/>
  <c r="AE11" i="32"/>
  <c r="AE52" i="32"/>
  <c r="AE61" i="32"/>
  <c r="AE65" i="32"/>
  <c r="AE47" i="32"/>
  <c r="AE68" i="32"/>
  <c r="AE76" i="32"/>
  <c r="AE72" i="32"/>
  <c r="AE85" i="32"/>
  <c r="AE89" i="32"/>
  <c r="AE93" i="32"/>
  <c r="AE67" i="32"/>
  <c r="AE99" i="32"/>
  <c r="AE105" i="32"/>
  <c r="AE113" i="32"/>
  <c r="AE120" i="32"/>
  <c r="AE128" i="32"/>
  <c r="AE127" i="32"/>
  <c r="AE98" i="32"/>
  <c r="AE10" i="32"/>
  <c r="AE140" i="32"/>
  <c r="AE144" i="32"/>
  <c r="AE148" i="32"/>
  <c r="AE152" i="32"/>
  <c r="AE157" i="32"/>
  <c r="AE143" i="32"/>
  <c r="AE142" i="32"/>
  <c r="AE160" i="32"/>
  <c r="AE159" i="32"/>
  <c r="AE9" i="32"/>
  <c r="AE165" i="32"/>
  <c r="AE168" i="32"/>
  <c r="AE164" i="32"/>
  <c r="AE171" i="32"/>
  <c r="AE163" i="32"/>
  <c r="AE8" i="32"/>
  <c r="CK8" i="51"/>
  <c r="S12" i="35"/>
  <c r="S19" i="35"/>
  <c r="S23" i="35"/>
  <c r="S30" i="35"/>
  <c r="S35" i="35"/>
  <c r="S41" i="35"/>
  <c r="S11" i="35"/>
  <c r="S52" i="35"/>
  <c r="S61" i="35"/>
  <c r="S65" i="35"/>
  <c r="S47" i="35"/>
  <c r="S68" i="35"/>
  <c r="S76" i="35"/>
  <c r="S72" i="35"/>
  <c r="S85" i="35"/>
  <c r="S89" i="35"/>
  <c r="S93" i="35"/>
  <c r="S67" i="35"/>
  <c r="S99" i="35"/>
  <c r="S105" i="35"/>
  <c r="S113" i="35"/>
  <c r="S120" i="35"/>
  <c r="S128" i="35"/>
  <c r="S127" i="35"/>
  <c r="S98" i="35"/>
  <c r="S10" i="35"/>
  <c r="S140" i="35"/>
  <c r="S144" i="35"/>
  <c r="S148" i="35"/>
  <c r="S152" i="35"/>
  <c r="S157" i="35"/>
  <c r="S143" i="35"/>
  <c r="S142" i="35"/>
  <c r="S160" i="35"/>
  <c r="S159" i="35"/>
  <c r="S9" i="35"/>
  <c r="S165" i="35"/>
  <c r="S168" i="35"/>
  <c r="S164" i="35"/>
  <c r="S171" i="35"/>
  <c r="S163" i="35"/>
  <c r="S8" i="35"/>
  <c r="T12" i="35"/>
  <c r="T19" i="35"/>
  <c r="T23" i="35"/>
  <c r="T30" i="35"/>
  <c r="T35" i="35"/>
  <c r="T41" i="35"/>
  <c r="T11" i="35"/>
  <c r="T52" i="35"/>
  <c r="T61" i="35"/>
  <c r="T65" i="35"/>
  <c r="T47" i="35"/>
  <c r="T68" i="35"/>
  <c r="T76" i="35"/>
  <c r="T72" i="35"/>
  <c r="T85" i="35"/>
  <c r="T89" i="35"/>
  <c r="T93" i="35"/>
  <c r="T67" i="35"/>
  <c r="T99" i="35"/>
  <c r="T105" i="35"/>
  <c r="T113" i="35"/>
  <c r="T120" i="35"/>
  <c r="T128" i="35"/>
  <c r="T127" i="35"/>
  <c r="T98" i="35"/>
  <c r="T10" i="35"/>
  <c r="T140" i="35"/>
  <c r="T144" i="35"/>
  <c r="T148" i="35"/>
  <c r="T152" i="35"/>
  <c r="T157" i="35"/>
  <c r="T143" i="35"/>
  <c r="T142" i="35"/>
  <c r="T160" i="35"/>
  <c r="T159" i="35"/>
  <c r="T9" i="35"/>
  <c r="T165" i="35"/>
  <c r="T168" i="35"/>
  <c r="T164" i="35"/>
  <c r="T171" i="35"/>
  <c r="T163" i="35"/>
  <c r="T8" i="35"/>
  <c r="U12" i="35"/>
  <c r="U19" i="35"/>
  <c r="U23" i="35"/>
  <c r="U30" i="35"/>
  <c r="U35" i="35"/>
  <c r="U41" i="35"/>
  <c r="U11" i="35"/>
  <c r="U52" i="35"/>
  <c r="U61" i="35"/>
  <c r="U65" i="35"/>
  <c r="U47" i="35"/>
  <c r="U68" i="35"/>
  <c r="U76" i="35"/>
  <c r="U72" i="35"/>
  <c r="U85" i="35"/>
  <c r="U89" i="35"/>
  <c r="U93" i="35"/>
  <c r="U67" i="35"/>
  <c r="U99" i="35"/>
  <c r="U105" i="35"/>
  <c r="U113" i="35"/>
  <c r="U120" i="35"/>
  <c r="U128" i="35"/>
  <c r="U127" i="35"/>
  <c r="U98" i="35"/>
  <c r="U10" i="35"/>
  <c r="U140" i="35"/>
  <c r="U144" i="35"/>
  <c r="U148" i="35"/>
  <c r="U152" i="35"/>
  <c r="U157" i="35"/>
  <c r="U143" i="35"/>
  <c r="U142" i="35"/>
  <c r="U160" i="35"/>
  <c r="U159" i="35"/>
  <c r="U9" i="35"/>
  <c r="U165" i="35"/>
  <c r="U168" i="35"/>
  <c r="U164" i="35"/>
  <c r="U171" i="35"/>
  <c r="U163" i="35"/>
  <c r="U8" i="35"/>
  <c r="V12" i="35"/>
  <c r="V19" i="35"/>
  <c r="V23" i="35"/>
  <c r="V30" i="35"/>
  <c r="V35" i="35"/>
  <c r="V41" i="35"/>
  <c r="V11" i="35"/>
  <c r="V52" i="35"/>
  <c r="V61" i="35"/>
  <c r="V65" i="35"/>
  <c r="V47" i="35"/>
  <c r="V68" i="35"/>
  <c r="V76" i="35"/>
  <c r="V72" i="35"/>
  <c r="V85" i="35"/>
  <c r="V89" i="35"/>
  <c r="V93" i="35"/>
  <c r="V67" i="35"/>
  <c r="V99" i="35"/>
  <c r="V105" i="35"/>
  <c r="V113" i="35"/>
  <c r="V120" i="35"/>
  <c r="V128" i="35"/>
  <c r="V127" i="35"/>
  <c r="V98" i="35"/>
  <c r="V10" i="35"/>
  <c r="V140" i="35"/>
  <c r="V144" i="35"/>
  <c r="V148" i="35"/>
  <c r="V152" i="35"/>
  <c r="V157" i="35"/>
  <c r="V143" i="35"/>
  <c r="V142" i="35"/>
  <c r="V160" i="35"/>
  <c r="V159" i="35"/>
  <c r="V9" i="35"/>
  <c r="V165" i="35"/>
  <c r="V168" i="35"/>
  <c r="V164" i="35"/>
  <c r="V171" i="35"/>
  <c r="V163" i="35"/>
  <c r="V8" i="35"/>
  <c r="W12" i="35"/>
  <c r="W19" i="35"/>
  <c r="W23" i="35"/>
  <c r="W30" i="35"/>
  <c r="W35" i="35"/>
  <c r="W41" i="35"/>
  <c r="W11" i="35"/>
  <c r="W52" i="35"/>
  <c r="W61" i="35"/>
  <c r="W65" i="35"/>
  <c r="W47" i="35"/>
  <c r="W68" i="35"/>
  <c r="W76" i="35"/>
  <c r="W72" i="35"/>
  <c r="W85" i="35"/>
  <c r="W89" i="35"/>
  <c r="W93" i="35"/>
  <c r="W67" i="35"/>
  <c r="W99" i="35"/>
  <c r="W105" i="35"/>
  <c r="W113" i="35"/>
  <c r="W120" i="35"/>
  <c r="W128" i="35"/>
  <c r="W127" i="35"/>
  <c r="W98" i="35"/>
  <c r="W10" i="35"/>
  <c r="W140" i="35"/>
  <c r="W144" i="35"/>
  <c r="W148" i="35"/>
  <c r="W152" i="35"/>
  <c r="W157" i="35"/>
  <c r="W143" i="35"/>
  <c r="W142" i="35"/>
  <c r="W160" i="35"/>
  <c r="W159" i="35"/>
  <c r="W9" i="35"/>
  <c r="W165" i="35"/>
  <c r="W168" i="35"/>
  <c r="W164" i="35"/>
  <c r="W171" i="35"/>
  <c r="W163" i="35"/>
  <c r="W8" i="35"/>
  <c r="X12" i="35"/>
  <c r="X19" i="35"/>
  <c r="X23" i="35"/>
  <c r="X30" i="35"/>
  <c r="X35" i="35"/>
  <c r="X41" i="35"/>
  <c r="X11" i="35"/>
  <c r="X52" i="35"/>
  <c r="X61" i="35"/>
  <c r="X65" i="35"/>
  <c r="X47" i="35"/>
  <c r="X68" i="35"/>
  <c r="X76" i="35"/>
  <c r="X72" i="35"/>
  <c r="X85" i="35"/>
  <c r="X89" i="35"/>
  <c r="X93" i="35"/>
  <c r="X67" i="35"/>
  <c r="X99" i="35"/>
  <c r="X105" i="35"/>
  <c r="X113" i="35"/>
  <c r="X120" i="35"/>
  <c r="X128" i="35"/>
  <c r="X127" i="35"/>
  <c r="X98" i="35"/>
  <c r="X10" i="35"/>
  <c r="X140" i="35"/>
  <c r="X144" i="35"/>
  <c r="X148" i="35"/>
  <c r="X152" i="35"/>
  <c r="X157" i="35"/>
  <c r="X143" i="35"/>
  <c r="X142" i="35"/>
  <c r="X160" i="35"/>
  <c r="X159" i="35"/>
  <c r="X9" i="35"/>
  <c r="X165" i="35"/>
  <c r="X168" i="35"/>
  <c r="X164" i="35"/>
  <c r="X171" i="35"/>
  <c r="X163" i="35"/>
  <c r="X8" i="35"/>
  <c r="Y12" i="35"/>
  <c r="Y19" i="35"/>
  <c r="Y23" i="35"/>
  <c r="Y30" i="35"/>
  <c r="Y35" i="35"/>
  <c r="Y41" i="35"/>
  <c r="Y11" i="35"/>
  <c r="Y52" i="35"/>
  <c r="Y61" i="35"/>
  <c r="Y65" i="35"/>
  <c r="Y47" i="35"/>
  <c r="Y68" i="35"/>
  <c r="Y76" i="35"/>
  <c r="Y72" i="35"/>
  <c r="Y85" i="35"/>
  <c r="Y89" i="35"/>
  <c r="Y93" i="35"/>
  <c r="Y67" i="35"/>
  <c r="Y99" i="35"/>
  <c r="Y105" i="35"/>
  <c r="Y113" i="35"/>
  <c r="Y120" i="35"/>
  <c r="Y128" i="35"/>
  <c r="Y127" i="35"/>
  <c r="Y98" i="35"/>
  <c r="Y10" i="35"/>
  <c r="Y140" i="35"/>
  <c r="Y144" i="35"/>
  <c r="Y148" i="35"/>
  <c r="Y152" i="35"/>
  <c r="Y157" i="35"/>
  <c r="Y143" i="35"/>
  <c r="Y142" i="35"/>
  <c r="Y160" i="35"/>
  <c r="Y159" i="35"/>
  <c r="Y9" i="35"/>
  <c r="Y165" i="35"/>
  <c r="Y168" i="35"/>
  <c r="Y164" i="35"/>
  <c r="Y171" i="35"/>
  <c r="Y163" i="35"/>
  <c r="Y8" i="35"/>
  <c r="Z12" i="35"/>
  <c r="Z19" i="35"/>
  <c r="Z23" i="35"/>
  <c r="Z30" i="35"/>
  <c r="Z35" i="35"/>
  <c r="Z41" i="35"/>
  <c r="Z11" i="35"/>
  <c r="Z52" i="35"/>
  <c r="Z61" i="35"/>
  <c r="Z65" i="35"/>
  <c r="Z47" i="35"/>
  <c r="Z68" i="35"/>
  <c r="Z76" i="35"/>
  <c r="Z72" i="35"/>
  <c r="Z85" i="35"/>
  <c r="Z89" i="35"/>
  <c r="Z93" i="35"/>
  <c r="Z67" i="35"/>
  <c r="Z99" i="35"/>
  <c r="Z105" i="35"/>
  <c r="Z113" i="35"/>
  <c r="Z120" i="35"/>
  <c r="Z128" i="35"/>
  <c r="Z127" i="35"/>
  <c r="Z98" i="35"/>
  <c r="Z10" i="35"/>
  <c r="Z140" i="35"/>
  <c r="Z144" i="35"/>
  <c r="Z148" i="35"/>
  <c r="Z152" i="35"/>
  <c r="Z157" i="35"/>
  <c r="Z143" i="35"/>
  <c r="Z142" i="35"/>
  <c r="Z160" i="35"/>
  <c r="Z159" i="35"/>
  <c r="Z9" i="35"/>
  <c r="Z165" i="35"/>
  <c r="Z168" i="35"/>
  <c r="Z164" i="35"/>
  <c r="Z171" i="35"/>
  <c r="Z163" i="35"/>
  <c r="Z8" i="35"/>
  <c r="AA12" i="35"/>
  <c r="AA19" i="35"/>
  <c r="AA23" i="35"/>
  <c r="AA30" i="35"/>
  <c r="AA35" i="35"/>
  <c r="AA41" i="35"/>
  <c r="AA11" i="35"/>
  <c r="AA52" i="35"/>
  <c r="AA61" i="35"/>
  <c r="AA65" i="35"/>
  <c r="AA47" i="35"/>
  <c r="AA68" i="35"/>
  <c r="AA76" i="35"/>
  <c r="AA72" i="35"/>
  <c r="AA85" i="35"/>
  <c r="AA89" i="35"/>
  <c r="AA93" i="35"/>
  <c r="AA67" i="35"/>
  <c r="AA99" i="35"/>
  <c r="AA105" i="35"/>
  <c r="AA113" i="35"/>
  <c r="AA120" i="35"/>
  <c r="AA128" i="35"/>
  <c r="AA127" i="35"/>
  <c r="AA98" i="35"/>
  <c r="AA10" i="35"/>
  <c r="AA140" i="35"/>
  <c r="AA144" i="35"/>
  <c r="AA148" i="35"/>
  <c r="AA152" i="35"/>
  <c r="AA157" i="35"/>
  <c r="AA143" i="35"/>
  <c r="AA142" i="35"/>
  <c r="AA160" i="35"/>
  <c r="AA159" i="35"/>
  <c r="AA9" i="35"/>
  <c r="AA165" i="35"/>
  <c r="AA168" i="35"/>
  <c r="AA164" i="35"/>
  <c r="AA171" i="35"/>
  <c r="AA163" i="35"/>
  <c r="AA8" i="35"/>
  <c r="CL8" i="51"/>
  <c r="Q12" i="34"/>
  <c r="Q19" i="34"/>
  <c r="Q23" i="34"/>
  <c r="Q30" i="34"/>
  <c r="Q35" i="34"/>
  <c r="Q41" i="34"/>
  <c r="Q11" i="34"/>
  <c r="Q52" i="34"/>
  <c r="Q61" i="34"/>
  <c r="Q65" i="34"/>
  <c r="Q47" i="34"/>
  <c r="Q68" i="34"/>
  <c r="Q76" i="34"/>
  <c r="Q72" i="34"/>
  <c r="Q85" i="34"/>
  <c r="Q89" i="34"/>
  <c r="Q93" i="34"/>
  <c r="Q67" i="34"/>
  <c r="Q99" i="34"/>
  <c r="Q105" i="34"/>
  <c r="Q113" i="34"/>
  <c r="Q120" i="34"/>
  <c r="Q128" i="34"/>
  <c r="Q127" i="34"/>
  <c r="Q98" i="34"/>
  <c r="Q10" i="34"/>
  <c r="Q140" i="34"/>
  <c r="Q144" i="34"/>
  <c r="Q148" i="34"/>
  <c r="Q152" i="34"/>
  <c r="Q157" i="34"/>
  <c r="Q143" i="34"/>
  <c r="Q142" i="34"/>
  <c r="Q160" i="34"/>
  <c r="Q159" i="34"/>
  <c r="Q9" i="34"/>
  <c r="Q165" i="34"/>
  <c r="Q168" i="34"/>
  <c r="Q164" i="34"/>
  <c r="Q171" i="34"/>
  <c r="Q163" i="34"/>
  <c r="Q8" i="34"/>
  <c r="R12" i="34"/>
  <c r="R19" i="34"/>
  <c r="R23" i="34"/>
  <c r="R30" i="34"/>
  <c r="R35" i="34"/>
  <c r="R41" i="34"/>
  <c r="R11" i="34"/>
  <c r="R52" i="34"/>
  <c r="R61" i="34"/>
  <c r="R65" i="34"/>
  <c r="R47" i="34"/>
  <c r="R68" i="34"/>
  <c r="R76" i="34"/>
  <c r="R72" i="34"/>
  <c r="R85" i="34"/>
  <c r="R89" i="34"/>
  <c r="R93" i="34"/>
  <c r="R67" i="34"/>
  <c r="R99" i="34"/>
  <c r="R105" i="34"/>
  <c r="R113" i="34"/>
  <c r="R120" i="34"/>
  <c r="R128" i="34"/>
  <c r="R127" i="34"/>
  <c r="R98" i="34"/>
  <c r="R10" i="34"/>
  <c r="R140" i="34"/>
  <c r="R144" i="34"/>
  <c r="R148" i="34"/>
  <c r="R152" i="34"/>
  <c r="R157" i="34"/>
  <c r="R143" i="34"/>
  <c r="R142" i="34"/>
  <c r="R160" i="34"/>
  <c r="R159" i="34"/>
  <c r="R9" i="34"/>
  <c r="R165" i="34"/>
  <c r="R168" i="34"/>
  <c r="R164" i="34"/>
  <c r="R171" i="34"/>
  <c r="R163" i="34"/>
  <c r="R8" i="34"/>
  <c r="S12" i="34"/>
  <c r="S19" i="34"/>
  <c r="S23" i="34"/>
  <c r="S30" i="34"/>
  <c r="S35" i="34"/>
  <c r="S41" i="34"/>
  <c r="S11" i="34"/>
  <c r="S52" i="34"/>
  <c r="S61" i="34"/>
  <c r="S65" i="34"/>
  <c r="S47" i="34"/>
  <c r="S68" i="34"/>
  <c r="S76" i="34"/>
  <c r="S72" i="34"/>
  <c r="S85" i="34"/>
  <c r="S89" i="34"/>
  <c r="S93" i="34"/>
  <c r="S67" i="34"/>
  <c r="S99" i="34"/>
  <c r="S105" i="34"/>
  <c r="S113" i="34"/>
  <c r="S120" i="34"/>
  <c r="S128" i="34"/>
  <c r="S127" i="34"/>
  <c r="S98" i="34"/>
  <c r="S10" i="34"/>
  <c r="S140" i="34"/>
  <c r="S144" i="34"/>
  <c r="S148" i="34"/>
  <c r="S152" i="34"/>
  <c r="S157" i="34"/>
  <c r="S143" i="34"/>
  <c r="S142" i="34"/>
  <c r="S160" i="34"/>
  <c r="S159" i="34"/>
  <c r="S9" i="34"/>
  <c r="S165" i="34"/>
  <c r="S168" i="34"/>
  <c r="S164" i="34"/>
  <c r="S171" i="34"/>
  <c r="S163" i="34"/>
  <c r="S8" i="34"/>
  <c r="T12" i="34"/>
  <c r="T19" i="34"/>
  <c r="T23" i="34"/>
  <c r="T30" i="34"/>
  <c r="T35" i="34"/>
  <c r="T41" i="34"/>
  <c r="T11" i="34"/>
  <c r="T52" i="34"/>
  <c r="T61" i="34"/>
  <c r="T65" i="34"/>
  <c r="T47" i="34"/>
  <c r="T68" i="34"/>
  <c r="T76" i="34"/>
  <c r="T72" i="34"/>
  <c r="T85" i="34"/>
  <c r="T89" i="34"/>
  <c r="T93" i="34"/>
  <c r="T67" i="34"/>
  <c r="T99" i="34"/>
  <c r="T105" i="34"/>
  <c r="T113" i="34"/>
  <c r="T120" i="34"/>
  <c r="T128" i="34"/>
  <c r="T127" i="34"/>
  <c r="T98" i="34"/>
  <c r="T10" i="34"/>
  <c r="T140" i="34"/>
  <c r="T144" i="34"/>
  <c r="T148" i="34"/>
  <c r="T152" i="34"/>
  <c r="T157" i="34"/>
  <c r="T143" i="34"/>
  <c r="T142" i="34"/>
  <c r="T160" i="34"/>
  <c r="T159" i="34"/>
  <c r="T9" i="34"/>
  <c r="T165" i="34"/>
  <c r="T168" i="34"/>
  <c r="T164" i="34"/>
  <c r="T171" i="34"/>
  <c r="T163" i="34"/>
  <c r="T8" i="34"/>
  <c r="U12" i="34"/>
  <c r="U19" i="34"/>
  <c r="U23" i="34"/>
  <c r="U30" i="34"/>
  <c r="U35" i="34"/>
  <c r="U41" i="34"/>
  <c r="U11" i="34"/>
  <c r="U52" i="34"/>
  <c r="U61" i="34"/>
  <c r="U65" i="34"/>
  <c r="U47" i="34"/>
  <c r="U68" i="34"/>
  <c r="U76" i="34"/>
  <c r="U72" i="34"/>
  <c r="U85" i="34"/>
  <c r="U89" i="34"/>
  <c r="U93" i="34"/>
  <c r="U67" i="34"/>
  <c r="U99" i="34"/>
  <c r="U105" i="34"/>
  <c r="U113" i="34"/>
  <c r="U120" i="34"/>
  <c r="U128" i="34"/>
  <c r="U127" i="34"/>
  <c r="U98" i="34"/>
  <c r="U10" i="34"/>
  <c r="U140" i="34"/>
  <c r="U144" i="34"/>
  <c r="U148" i="34"/>
  <c r="U152" i="34"/>
  <c r="U157" i="34"/>
  <c r="U143" i="34"/>
  <c r="U142" i="34"/>
  <c r="U160" i="34"/>
  <c r="U159" i="34"/>
  <c r="U9" i="34"/>
  <c r="U165" i="34"/>
  <c r="U168" i="34"/>
  <c r="U164" i="34"/>
  <c r="U171" i="34"/>
  <c r="U163" i="34"/>
  <c r="U8" i="34"/>
  <c r="V12" i="34"/>
  <c r="V19" i="34"/>
  <c r="V23" i="34"/>
  <c r="V30" i="34"/>
  <c r="V35" i="34"/>
  <c r="V41" i="34"/>
  <c r="V11" i="34"/>
  <c r="V52" i="34"/>
  <c r="V61" i="34"/>
  <c r="V65" i="34"/>
  <c r="V47" i="34"/>
  <c r="V68" i="34"/>
  <c r="V76" i="34"/>
  <c r="V72" i="34"/>
  <c r="V85" i="34"/>
  <c r="V89" i="34"/>
  <c r="V93" i="34"/>
  <c r="V67" i="34"/>
  <c r="V99" i="34"/>
  <c r="V105" i="34"/>
  <c r="V113" i="34"/>
  <c r="V120" i="34"/>
  <c r="V128" i="34"/>
  <c r="V127" i="34"/>
  <c r="V98" i="34"/>
  <c r="V10" i="34"/>
  <c r="V140" i="34"/>
  <c r="V144" i="34"/>
  <c r="V148" i="34"/>
  <c r="V152" i="34"/>
  <c r="V157" i="34"/>
  <c r="V143" i="34"/>
  <c r="V142" i="34"/>
  <c r="V160" i="34"/>
  <c r="V159" i="34"/>
  <c r="V9" i="34"/>
  <c r="V165" i="34"/>
  <c r="V168" i="34"/>
  <c r="V164" i="34"/>
  <c r="V171" i="34"/>
  <c r="V163" i="34"/>
  <c r="V8" i="34"/>
  <c r="W12" i="34"/>
  <c r="W19" i="34"/>
  <c r="W23" i="34"/>
  <c r="W30" i="34"/>
  <c r="W35" i="34"/>
  <c r="W41" i="34"/>
  <c r="W11" i="34"/>
  <c r="W52" i="34"/>
  <c r="W61" i="34"/>
  <c r="W65" i="34"/>
  <c r="W47" i="34"/>
  <c r="W68" i="34"/>
  <c r="W76" i="34"/>
  <c r="W72" i="34"/>
  <c r="W85" i="34"/>
  <c r="W89" i="34"/>
  <c r="W93" i="34"/>
  <c r="W67" i="34"/>
  <c r="W99" i="34"/>
  <c r="W105" i="34"/>
  <c r="W113" i="34"/>
  <c r="W120" i="34"/>
  <c r="W128" i="34"/>
  <c r="W127" i="34"/>
  <c r="W98" i="34"/>
  <c r="W10" i="34"/>
  <c r="W140" i="34"/>
  <c r="W144" i="34"/>
  <c r="W148" i="34"/>
  <c r="W152" i="34"/>
  <c r="W157" i="34"/>
  <c r="W143" i="34"/>
  <c r="W142" i="34"/>
  <c r="W160" i="34"/>
  <c r="W159" i="34"/>
  <c r="W9" i="34"/>
  <c r="W165" i="34"/>
  <c r="W168" i="34"/>
  <c r="W164" i="34"/>
  <c r="W171" i="34"/>
  <c r="W163" i="34"/>
  <c r="W8" i="34"/>
  <c r="CM8" i="51"/>
  <c r="S12" i="33"/>
  <c r="S19" i="33"/>
  <c r="S23" i="33"/>
  <c r="S30" i="33"/>
  <c r="S35" i="33"/>
  <c r="S41" i="33"/>
  <c r="S11" i="33"/>
  <c r="S52" i="33"/>
  <c r="S61" i="33"/>
  <c r="S65" i="33"/>
  <c r="S47" i="33"/>
  <c r="S68" i="33"/>
  <c r="S76" i="33"/>
  <c r="S72" i="33"/>
  <c r="S85" i="33"/>
  <c r="S89" i="33"/>
  <c r="S93" i="33"/>
  <c r="S67" i="33"/>
  <c r="S99" i="33"/>
  <c r="S105" i="33"/>
  <c r="S113" i="33"/>
  <c r="S120" i="33"/>
  <c r="S128" i="33"/>
  <c r="S127" i="33"/>
  <c r="S98" i="33"/>
  <c r="S10" i="33"/>
  <c r="S140" i="33"/>
  <c r="S144" i="33"/>
  <c r="S148" i="33"/>
  <c r="S152" i="33"/>
  <c r="S157" i="33"/>
  <c r="S143" i="33"/>
  <c r="S142" i="33"/>
  <c r="S160" i="33"/>
  <c r="S159" i="33"/>
  <c r="S9" i="33"/>
  <c r="S165" i="33"/>
  <c r="S168" i="33"/>
  <c r="S164" i="33"/>
  <c r="S171" i="33"/>
  <c r="S163" i="33"/>
  <c r="S8" i="33"/>
  <c r="T12" i="33"/>
  <c r="T19" i="33"/>
  <c r="T23" i="33"/>
  <c r="T30" i="33"/>
  <c r="T35" i="33"/>
  <c r="T41" i="33"/>
  <c r="T11" i="33"/>
  <c r="T52" i="33"/>
  <c r="T61" i="33"/>
  <c r="T65" i="33"/>
  <c r="T47" i="33"/>
  <c r="T68" i="33"/>
  <c r="T76" i="33"/>
  <c r="T72" i="33"/>
  <c r="T85" i="33"/>
  <c r="T89" i="33"/>
  <c r="T93" i="33"/>
  <c r="T67" i="33"/>
  <c r="T99" i="33"/>
  <c r="T105" i="33"/>
  <c r="T113" i="33"/>
  <c r="T120" i="33"/>
  <c r="T128" i="33"/>
  <c r="T127" i="33"/>
  <c r="T98" i="33"/>
  <c r="T10" i="33"/>
  <c r="T140" i="33"/>
  <c r="T144" i="33"/>
  <c r="T148" i="33"/>
  <c r="T152" i="33"/>
  <c r="T157" i="33"/>
  <c r="T143" i="33"/>
  <c r="T142" i="33"/>
  <c r="T160" i="33"/>
  <c r="T159" i="33"/>
  <c r="T9" i="33"/>
  <c r="T165" i="33"/>
  <c r="T168" i="33"/>
  <c r="T164" i="33"/>
  <c r="T171" i="33"/>
  <c r="T163" i="33"/>
  <c r="T8" i="33"/>
  <c r="U12" i="33"/>
  <c r="U19" i="33"/>
  <c r="U23" i="33"/>
  <c r="U30" i="33"/>
  <c r="U35" i="33"/>
  <c r="U41" i="33"/>
  <c r="U11" i="33"/>
  <c r="U52" i="33"/>
  <c r="U61" i="33"/>
  <c r="U65" i="33"/>
  <c r="U47" i="33"/>
  <c r="U68" i="33"/>
  <c r="U76" i="33"/>
  <c r="U72" i="33"/>
  <c r="U85" i="33"/>
  <c r="U89" i="33"/>
  <c r="U93" i="33"/>
  <c r="U67" i="33"/>
  <c r="U99" i="33"/>
  <c r="U105" i="33"/>
  <c r="U113" i="33"/>
  <c r="U120" i="33"/>
  <c r="U128" i="33"/>
  <c r="U127" i="33"/>
  <c r="U98" i="33"/>
  <c r="U10" i="33"/>
  <c r="U140" i="33"/>
  <c r="U144" i="33"/>
  <c r="U148" i="33"/>
  <c r="U152" i="33"/>
  <c r="U157" i="33"/>
  <c r="U143" i="33"/>
  <c r="U142" i="33"/>
  <c r="U160" i="33"/>
  <c r="U159" i="33"/>
  <c r="U9" i="33"/>
  <c r="U165" i="33"/>
  <c r="U168" i="33"/>
  <c r="U164" i="33"/>
  <c r="U171" i="33"/>
  <c r="U163" i="33"/>
  <c r="U8" i="33"/>
  <c r="V12" i="33"/>
  <c r="V19" i="33"/>
  <c r="V23" i="33"/>
  <c r="V30" i="33"/>
  <c r="V35" i="33"/>
  <c r="V41" i="33"/>
  <c r="V11" i="33"/>
  <c r="V52" i="33"/>
  <c r="V61" i="33"/>
  <c r="V65" i="33"/>
  <c r="V47" i="33"/>
  <c r="V68" i="33"/>
  <c r="V76" i="33"/>
  <c r="V72" i="33"/>
  <c r="V85" i="33"/>
  <c r="V89" i="33"/>
  <c r="V93" i="33"/>
  <c r="V67" i="33"/>
  <c r="V99" i="33"/>
  <c r="V105" i="33"/>
  <c r="V113" i="33"/>
  <c r="V120" i="33"/>
  <c r="V128" i="33"/>
  <c r="V127" i="33"/>
  <c r="V98" i="33"/>
  <c r="V10" i="33"/>
  <c r="V140" i="33"/>
  <c r="V144" i="33"/>
  <c r="V148" i="33"/>
  <c r="V152" i="33"/>
  <c r="V157" i="33"/>
  <c r="V143" i="33"/>
  <c r="V142" i="33"/>
  <c r="V160" i="33"/>
  <c r="V159" i="33"/>
  <c r="V9" i="33"/>
  <c r="V165" i="33"/>
  <c r="V168" i="33"/>
  <c r="V164" i="33"/>
  <c r="V171" i="33"/>
  <c r="V163" i="33"/>
  <c r="V8" i="33"/>
  <c r="W12" i="33"/>
  <c r="W19" i="33"/>
  <c r="W23" i="33"/>
  <c r="W30" i="33"/>
  <c r="W35" i="33"/>
  <c r="W41" i="33"/>
  <c r="W11" i="33"/>
  <c r="W52" i="33"/>
  <c r="W61" i="33"/>
  <c r="W65" i="33"/>
  <c r="W47" i="33"/>
  <c r="W68" i="33"/>
  <c r="W76" i="33"/>
  <c r="W72" i="33"/>
  <c r="W85" i="33"/>
  <c r="W89" i="33"/>
  <c r="W93" i="33"/>
  <c r="W67" i="33"/>
  <c r="W99" i="33"/>
  <c r="W105" i="33"/>
  <c r="W113" i="33"/>
  <c r="W120" i="33"/>
  <c r="W128" i="33"/>
  <c r="W127" i="33"/>
  <c r="W98" i="33"/>
  <c r="W10" i="33"/>
  <c r="W140" i="33"/>
  <c r="W144" i="33"/>
  <c r="W148" i="33"/>
  <c r="W152" i="33"/>
  <c r="W157" i="33"/>
  <c r="W143" i="33"/>
  <c r="W142" i="33"/>
  <c r="W160" i="33"/>
  <c r="W159" i="33"/>
  <c r="W9" i="33"/>
  <c r="W165" i="33"/>
  <c r="W168" i="33"/>
  <c r="W164" i="33"/>
  <c r="W171" i="33"/>
  <c r="W163" i="33"/>
  <c r="W8" i="33"/>
  <c r="X12" i="33"/>
  <c r="X19" i="33"/>
  <c r="X23" i="33"/>
  <c r="X30" i="33"/>
  <c r="X35" i="33"/>
  <c r="X41" i="33"/>
  <c r="X11" i="33"/>
  <c r="X52" i="33"/>
  <c r="X61" i="33"/>
  <c r="X65" i="33"/>
  <c r="X47" i="33"/>
  <c r="X68" i="33"/>
  <c r="X76" i="33"/>
  <c r="X72" i="33"/>
  <c r="X85" i="33"/>
  <c r="X89" i="33"/>
  <c r="X93" i="33"/>
  <c r="X67" i="33"/>
  <c r="X99" i="33"/>
  <c r="X105" i="33"/>
  <c r="X113" i="33"/>
  <c r="X120" i="33"/>
  <c r="X128" i="33"/>
  <c r="X127" i="33"/>
  <c r="X98" i="33"/>
  <c r="X10" i="33"/>
  <c r="X140" i="33"/>
  <c r="X144" i="33"/>
  <c r="X148" i="33"/>
  <c r="X152" i="33"/>
  <c r="X157" i="33"/>
  <c r="X143" i="33"/>
  <c r="X142" i="33"/>
  <c r="X160" i="33"/>
  <c r="X159" i="33"/>
  <c r="X9" i="33"/>
  <c r="X165" i="33"/>
  <c r="X168" i="33"/>
  <c r="X164" i="33"/>
  <c r="X171" i="33"/>
  <c r="X163" i="33"/>
  <c r="X8" i="33"/>
  <c r="Y12" i="33"/>
  <c r="Y19" i="33"/>
  <c r="Y23" i="33"/>
  <c r="Y30" i="33"/>
  <c r="Y35" i="33"/>
  <c r="Y41" i="33"/>
  <c r="Y11" i="33"/>
  <c r="Y52" i="33"/>
  <c r="Y61" i="33"/>
  <c r="Y65" i="33"/>
  <c r="Y47" i="33"/>
  <c r="Y68" i="33"/>
  <c r="Y76" i="33"/>
  <c r="Y72" i="33"/>
  <c r="Y85" i="33"/>
  <c r="Y89" i="33"/>
  <c r="Y93" i="33"/>
  <c r="Y67" i="33"/>
  <c r="Y99" i="33"/>
  <c r="Y105" i="33"/>
  <c r="Y113" i="33"/>
  <c r="Y120" i="33"/>
  <c r="Y128" i="33"/>
  <c r="Y127" i="33"/>
  <c r="Y98" i="33"/>
  <c r="Y10" i="33"/>
  <c r="Y140" i="33"/>
  <c r="Y144" i="33"/>
  <c r="Y148" i="33"/>
  <c r="Y152" i="33"/>
  <c r="Y157" i="33"/>
  <c r="Y143" i="33"/>
  <c r="Y142" i="33"/>
  <c r="Y160" i="33"/>
  <c r="Y159" i="33"/>
  <c r="Y9" i="33"/>
  <c r="Y165" i="33"/>
  <c r="Y168" i="33"/>
  <c r="Y164" i="33"/>
  <c r="Y171" i="33"/>
  <c r="Y163" i="33"/>
  <c r="Y8" i="33"/>
  <c r="Z12" i="33"/>
  <c r="Z19" i="33"/>
  <c r="Z23" i="33"/>
  <c r="Z30" i="33"/>
  <c r="Z35" i="33"/>
  <c r="Z41" i="33"/>
  <c r="Z11" i="33"/>
  <c r="Z52" i="33"/>
  <c r="Z61" i="33"/>
  <c r="Z65" i="33"/>
  <c r="Z47" i="33"/>
  <c r="Z68" i="33"/>
  <c r="Z76" i="33"/>
  <c r="Z72" i="33"/>
  <c r="Z85" i="33"/>
  <c r="Z89" i="33"/>
  <c r="Z93" i="33"/>
  <c r="Z67" i="33"/>
  <c r="Z99" i="33"/>
  <c r="Z105" i="33"/>
  <c r="Z113" i="33"/>
  <c r="Z120" i="33"/>
  <c r="Z128" i="33"/>
  <c r="Z127" i="33"/>
  <c r="Z98" i="33"/>
  <c r="Z10" i="33"/>
  <c r="Z140" i="33"/>
  <c r="Z144" i="33"/>
  <c r="Z148" i="33"/>
  <c r="Z152" i="33"/>
  <c r="Z157" i="33"/>
  <c r="Z143" i="33"/>
  <c r="Z142" i="33"/>
  <c r="Z160" i="33"/>
  <c r="Z159" i="33"/>
  <c r="Z9" i="33"/>
  <c r="Z165" i="33"/>
  <c r="Z168" i="33"/>
  <c r="Z164" i="33"/>
  <c r="Z171" i="33"/>
  <c r="Z163" i="33"/>
  <c r="Z8" i="33"/>
  <c r="AA12" i="33"/>
  <c r="AA19" i="33"/>
  <c r="AA23" i="33"/>
  <c r="AA30" i="33"/>
  <c r="AA35" i="33"/>
  <c r="AA41" i="33"/>
  <c r="AA11" i="33"/>
  <c r="AA52" i="33"/>
  <c r="AA61" i="33"/>
  <c r="AA65" i="33"/>
  <c r="AA47" i="33"/>
  <c r="AA68" i="33"/>
  <c r="AA76" i="33"/>
  <c r="AA72" i="33"/>
  <c r="AA85" i="33"/>
  <c r="AA89" i="33"/>
  <c r="AA93" i="33"/>
  <c r="AA67" i="33"/>
  <c r="AA99" i="33"/>
  <c r="AA105" i="33"/>
  <c r="AA113" i="33"/>
  <c r="AA120" i="33"/>
  <c r="AA128" i="33"/>
  <c r="AA127" i="33"/>
  <c r="AA98" i="33"/>
  <c r="AA10" i="33"/>
  <c r="AA140" i="33"/>
  <c r="AA144" i="33"/>
  <c r="AA148" i="33"/>
  <c r="AA152" i="33"/>
  <c r="AA157" i="33"/>
  <c r="AA143" i="33"/>
  <c r="AA142" i="33"/>
  <c r="AA160" i="33"/>
  <c r="AA159" i="33"/>
  <c r="AA9" i="33"/>
  <c r="AA165" i="33"/>
  <c r="AA168" i="33"/>
  <c r="AA164" i="33"/>
  <c r="AA171" i="33"/>
  <c r="AA163" i="33"/>
  <c r="AA8" i="33"/>
  <c r="CN8" i="51"/>
  <c r="S12" i="36"/>
  <c r="S19" i="36"/>
  <c r="S23" i="36"/>
  <c r="S30" i="36"/>
  <c r="S35" i="36"/>
  <c r="S41" i="36"/>
  <c r="S11" i="36"/>
  <c r="S52" i="36"/>
  <c r="S61" i="36"/>
  <c r="S65" i="36"/>
  <c r="S47" i="36"/>
  <c r="S68" i="36"/>
  <c r="S76" i="36"/>
  <c r="S72" i="36"/>
  <c r="S85" i="36"/>
  <c r="S89" i="36"/>
  <c r="S93" i="36"/>
  <c r="S67" i="36"/>
  <c r="S99" i="36"/>
  <c r="S105" i="36"/>
  <c r="S113" i="36"/>
  <c r="S120" i="36"/>
  <c r="S128" i="36"/>
  <c r="S127" i="36"/>
  <c r="S98" i="36"/>
  <c r="S10" i="36"/>
  <c r="S140" i="36"/>
  <c r="S144" i="36"/>
  <c r="S148" i="36"/>
  <c r="S152" i="36"/>
  <c r="S157" i="36"/>
  <c r="S143" i="36"/>
  <c r="S142" i="36"/>
  <c r="S160" i="36"/>
  <c r="S159" i="36"/>
  <c r="S9" i="36"/>
  <c r="S165" i="36"/>
  <c r="S168" i="36"/>
  <c r="S164" i="36"/>
  <c r="S171" i="36"/>
  <c r="S163" i="36"/>
  <c r="S8" i="36"/>
  <c r="T12" i="36"/>
  <c r="T19" i="36"/>
  <c r="T23" i="36"/>
  <c r="T30" i="36"/>
  <c r="T35" i="36"/>
  <c r="T41" i="36"/>
  <c r="T11" i="36"/>
  <c r="T52" i="36"/>
  <c r="T61" i="36"/>
  <c r="T65" i="36"/>
  <c r="T47" i="36"/>
  <c r="T68" i="36"/>
  <c r="T76" i="36"/>
  <c r="T72" i="36"/>
  <c r="T85" i="36"/>
  <c r="T89" i="36"/>
  <c r="T93" i="36"/>
  <c r="T67" i="36"/>
  <c r="T99" i="36"/>
  <c r="T105" i="36"/>
  <c r="T113" i="36"/>
  <c r="T120" i="36"/>
  <c r="T128" i="36"/>
  <c r="T127" i="36"/>
  <c r="T98" i="36"/>
  <c r="T10" i="36"/>
  <c r="T140" i="36"/>
  <c r="T144" i="36"/>
  <c r="T148" i="36"/>
  <c r="T152" i="36"/>
  <c r="T157" i="36"/>
  <c r="T143" i="36"/>
  <c r="T142" i="36"/>
  <c r="T160" i="36"/>
  <c r="T159" i="36"/>
  <c r="T9" i="36"/>
  <c r="T165" i="36"/>
  <c r="T168" i="36"/>
  <c r="T164" i="36"/>
  <c r="T171" i="36"/>
  <c r="T163" i="36"/>
  <c r="T8" i="36"/>
  <c r="U12" i="36"/>
  <c r="U19" i="36"/>
  <c r="U23" i="36"/>
  <c r="U30" i="36"/>
  <c r="U35" i="36"/>
  <c r="U41" i="36"/>
  <c r="U11" i="36"/>
  <c r="U52" i="36"/>
  <c r="U61" i="36"/>
  <c r="U65" i="36"/>
  <c r="U47" i="36"/>
  <c r="U68" i="36"/>
  <c r="U76" i="36"/>
  <c r="U72" i="36"/>
  <c r="U85" i="36"/>
  <c r="U89" i="36"/>
  <c r="U93" i="36"/>
  <c r="U67" i="36"/>
  <c r="U99" i="36"/>
  <c r="U105" i="36"/>
  <c r="U113" i="36"/>
  <c r="U120" i="36"/>
  <c r="U128" i="36"/>
  <c r="U127" i="36"/>
  <c r="U98" i="36"/>
  <c r="U10" i="36"/>
  <c r="U140" i="36"/>
  <c r="U144" i="36"/>
  <c r="U148" i="36"/>
  <c r="U152" i="36"/>
  <c r="U157" i="36"/>
  <c r="U143" i="36"/>
  <c r="U142" i="36"/>
  <c r="U160" i="36"/>
  <c r="U159" i="36"/>
  <c r="U9" i="36"/>
  <c r="U165" i="36"/>
  <c r="U168" i="36"/>
  <c r="U164" i="36"/>
  <c r="U171" i="36"/>
  <c r="U163" i="36"/>
  <c r="U8" i="36"/>
  <c r="V12" i="36"/>
  <c r="V19" i="36"/>
  <c r="V23" i="36"/>
  <c r="V30" i="36"/>
  <c r="V35" i="36"/>
  <c r="V41" i="36"/>
  <c r="V11" i="36"/>
  <c r="V52" i="36"/>
  <c r="V61" i="36"/>
  <c r="V65" i="36"/>
  <c r="V47" i="36"/>
  <c r="V68" i="36"/>
  <c r="V76" i="36"/>
  <c r="V72" i="36"/>
  <c r="V85" i="36"/>
  <c r="V89" i="36"/>
  <c r="V93" i="36"/>
  <c r="V67" i="36"/>
  <c r="V99" i="36"/>
  <c r="V105" i="36"/>
  <c r="V113" i="36"/>
  <c r="V120" i="36"/>
  <c r="V128" i="36"/>
  <c r="V127" i="36"/>
  <c r="V98" i="36"/>
  <c r="V10" i="36"/>
  <c r="V140" i="36"/>
  <c r="V144" i="36"/>
  <c r="V148" i="36"/>
  <c r="V152" i="36"/>
  <c r="V157" i="36"/>
  <c r="V143" i="36"/>
  <c r="V142" i="36"/>
  <c r="V160" i="36"/>
  <c r="V159" i="36"/>
  <c r="V9" i="36"/>
  <c r="V165" i="36"/>
  <c r="V168" i="36"/>
  <c r="V164" i="36"/>
  <c r="V171" i="36"/>
  <c r="V163" i="36"/>
  <c r="V8" i="36"/>
  <c r="W12" i="36"/>
  <c r="W19" i="36"/>
  <c r="W23" i="36"/>
  <c r="W30" i="36"/>
  <c r="W35" i="36"/>
  <c r="W41" i="36"/>
  <c r="W11" i="36"/>
  <c r="W52" i="36"/>
  <c r="W61" i="36"/>
  <c r="W65" i="36"/>
  <c r="W47" i="36"/>
  <c r="W68" i="36"/>
  <c r="W76" i="36"/>
  <c r="W72" i="36"/>
  <c r="W85" i="36"/>
  <c r="W89" i="36"/>
  <c r="W93" i="36"/>
  <c r="W67" i="36"/>
  <c r="W99" i="36"/>
  <c r="W105" i="36"/>
  <c r="W113" i="36"/>
  <c r="W120" i="36"/>
  <c r="W128" i="36"/>
  <c r="W127" i="36"/>
  <c r="W98" i="36"/>
  <c r="W10" i="36"/>
  <c r="W140" i="36"/>
  <c r="W144" i="36"/>
  <c r="W148" i="36"/>
  <c r="W152" i="36"/>
  <c r="W157" i="36"/>
  <c r="W143" i="36"/>
  <c r="W142" i="36"/>
  <c r="W160" i="36"/>
  <c r="W159" i="36"/>
  <c r="W9" i="36"/>
  <c r="W165" i="36"/>
  <c r="W168" i="36"/>
  <c r="W164" i="36"/>
  <c r="W171" i="36"/>
  <c r="W163" i="36"/>
  <c r="W8" i="36"/>
  <c r="X12" i="36"/>
  <c r="X19" i="36"/>
  <c r="X23" i="36"/>
  <c r="X30" i="36"/>
  <c r="X35" i="36"/>
  <c r="X41" i="36"/>
  <c r="X11" i="36"/>
  <c r="X52" i="36"/>
  <c r="X61" i="36"/>
  <c r="X65" i="36"/>
  <c r="X47" i="36"/>
  <c r="X68" i="36"/>
  <c r="X76" i="36"/>
  <c r="X72" i="36"/>
  <c r="X85" i="36"/>
  <c r="X89" i="36"/>
  <c r="X93" i="36"/>
  <c r="X67" i="36"/>
  <c r="X99" i="36"/>
  <c r="X105" i="36"/>
  <c r="X113" i="36"/>
  <c r="X120" i="36"/>
  <c r="X128" i="36"/>
  <c r="X127" i="36"/>
  <c r="X98" i="36"/>
  <c r="X10" i="36"/>
  <c r="X140" i="36"/>
  <c r="X144" i="36"/>
  <c r="X148" i="36"/>
  <c r="X152" i="36"/>
  <c r="X157" i="36"/>
  <c r="X143" i="36"/>
  <c r="X142" i="36"/>
  <c r="X160" i="36"/>
  <c r="X159" i="36"/>
  <c r="X9" i="36"/>
  <c r="X165" i="36"/>
  <c r="X168" i="36"/>
  <c r="X164" i="36"/>
  <c r="X171" i="36"/>
  <c r="X163" i="36"/>
  <c r="X8" i="36"/>
  <c r="Y12" i="36"/>
  <c r="Y19" i="36"/>
  <c r="Y23" i="36"/>
  <c r="Y30" i="36"/>
  <c r="Y35" i="36"/>
  <c r="Y41" i="36"/>
  <c r="Y11" i="36"/>
  <c r="Y52" i="36"/>
  <c r="Y61" i="36"/>
  <c r="Y65" i="36"/>
  <c r="Y47" i="36"/>
  <c r="Y68" i="36"/>
  <c r="Y76" i="36"/>
  <c r="Y72" i="36"/>
  <c r="Y85" i="36"/>
  <c r="Y89" i="36"/>
  <c r="Y93" i="36"/>
  <c r="Y67" i="36"/>
  <c r="Y99" i="36"/>
  <c r="Y105" i="36"/>
  <c r="Y113" i="36"/>
  <c r="Y120" i="36"/>
  <c r="Y128" i="36"/>
  <c r="Y127" i="36"/>
  <c r="Y98" i="36"/>
  <c r="Y10" i="36"/>
  <c r="Y140" i="36"/>
  <c r="Y144" i="36"/>
  <c r="Y148" i="36"/>
  <c r="Y152" i="36"/>
  <c r="Y157" i="36"/>
  <c r="Y143" i="36"/>
  <c r="Y142" i="36"/>
  <c r="Y160" i="36"/>
  <c r="Y159" i="36"/>
  <c r="Y9" i="36"/>
  <c r="Y165" i="36"/>
  <c r="Y168" i="36"/>
  <c r="Y164" i="36"/>
  <c r="Y171" i="36"/>
  <c r="Y163" i="36"/>
  <c r="Y8" i="36"/>
  <c r="Z12" i="36"/>
  <c r="Z19" i="36"/>
  <c r="Z23" i="36"/>
  <c r="Z30" i="36"/>
  <c r="Z35" i="36"/>
  <c r="Z41" i="36"/>
  <c r="Z11" i="36"/>
  <c r="Z52" i="36"/>
  <c r="Z61" i="36"/>
  <c r="Z65" i="36"/>
  <c r="Z47" i="36"/>
  <c r="Z68" i="36"/>
  <c r="Z76" i="36"/>
  <c r="Z72" i="36"/>
  <c r="Z85" i="36"/>
  <c r="Z89" i="36"/>
  <c r="Z93" i="36"/>
  <c r="Z67" i="36"/>
  <c r="Z99" i="36"/>
  <c r="Z105" i="36"/>
  <c r="Z113" i="36"/>
  <c r="Z120" i="36"/>
  <c r="Z128" i="36"/>
  <c r="Z127" i="36"/>
  <c r="Z98" i="36"/>
  <c r="Z10" i="36"/>
  <c r="Z140" i="36"/>
  <c r="Z144" i="36"/>
  <c r="Z148" i="36"/>
  <c r="Z152" i="36"/>
  <c r="Z157" i="36"/>
  <c r="Z143" i="36"/>
  <c r="Z142" i="36"/>
  <c r="Z160" i="36"/>
  <c r="Z159" i="36"/>
  <c r="Z9" i="36"/>
  <c r="Z165" i="36"/>
  <c r="Z168" i="36"/>
  <c r="Z164" i="36"/>
  <c r="Z171" i="36"/>
  <c r="Z163" i="36"/>
  <c r="Z8" i="36"/>
  <c r="AA12" i="36"/>
  <c r="AA19" i="36"/>
  <c r="AA23" i="36"/>
  <c r="AA30" i="36"/>
  <c r="AA35" i="36"/>
  <c r="AA41" i="36"/>
  <c r="AA11" i="36"/>
  <c r="AA52" i="36"/>
  <c r="AA61" i="36"/>
  <c r="AA65" i="36"/>
  <c r="AA47" i="36"/>
  <c r="AA68" i="36"/>
  <c r="AA76" i="36"/>
  <c r="AA72" i="36"/>
  <c r="AA85" i="36"/>
  <c r="AA89" i="36"/>
  <c r="AA93" i="36"/>
  <c r="AA67" i="36"/>
  <c r="AA99" i="36"/>
  <c r="AA105" i="36"/>
  <c r="AA113" i="36"/>
  <c r="AA120" i="36"/>
  <c r="AA128" i="36"/>
  <c r="AA127" i="36"/>
  <c r="AA98" i="36"/>
  <c r="AA10" i="36"/>
  <c r="AA140" i="36"/>
  <c r="AA144" i="36"/>
  <c r="AA148" i="36"/>
  <c r="AA152" i="36"/>
  <c r="AA157" i="36"/>
  <c r="AA143" i="36"/>
  <c r="AA142" i="36"/>
  <c r="AA160" i="36"/>
  <c r="AA159" i="36"/>
  <c r="AA9" i="36"/>
  <c r="AA165" i="36"/>
  <c r="AA168" i="36"/>
  <c r="AA164" i="36"/>
  <c r="AA171" i="36"/>
  <c r="AA163" i="36"/>
  <c r="AA8" i="36"/>
  <c r="CO8" i="51"/>
  <c r="S12" i="37"/>
  <c r="S19" i="37"/>
  <c r="S23" i="37"/>
  <c r="S30" i="37"/>
  <c r="S35" i="37"/>
  <c r="S41" i="37"/>
  <c r="S11" i="37"/>
  <c r="S52" i="37"/>
  <c r="S61" i="37"/>
  <c r="S65" i="37"/>
  <c r="S47" i="37"/>
  <c r="S68" i="37"/>
  <c r="S76" i="37"/>
  <c r="S72" i="37"/>
  <c r="S85" i="37"/>
  <c r="S89" i="37"/>
  <c r="S93" i="37"/>
  <c r="S67" i="37"/>
  <c r="S99" i="37"/>
  <c r="S105" i="37"/>
  <c r="S113" i="37"/>
  <c r="S120" i="37"/>
  <c r="S128" i="37"/>
  <c r="S127" i="37"/>
  <c r="S98" i="37"/>
  <c r="S10" i="37"/>
  <c r="S140" i="37"/>
  <c r="S144" i="37"/>
  <c r="S148" i="37"/>
  <c r="S152" i="37"/>
  <c r="S157" i="37"/>
  <c r="S143" i="37"/>
  <c r="S142" i="37"/>
  <c r="S160" i="37"/>
  <c r="S159" i="37"/>
  <c r="S9" i="37"/>
  <c r="S165" i="37"/>
  <c r="S168" i="37"/>
  <c r="S164" i="37"/>
  <c r="S171" i="37"/>
  <c r="S163" i="37"/>
  <c r="S8" i="37"/>
  <c r="T12" i="37"/>
  <c r="T19" i="37"/>
  <c r="T23" i="37"/>
  <c r="T30" i="37"/>
  <c r="T35" i="37"/>
  <c r="T41" i="37"/>
  <c r="T11" i="37"/>
  <c r="T52" i="37"/>
  <c r="T61" i="37"/>
  <c r="T65" i="37"/>
  <c r="T47" i="37"/>
  <c r="T68" i="37"/>
  <c r="T76" i="37"/>
  <c r="T72" i="37"/>
  <c r="T85" i="37"/>
  <c r="T89" i="37"/>
  <c r="T93" i="37"/>
  <c r="T67" i="37"/>
  <c r="T99" i="37"/>
  <c r="T105" i="37"/>
  <c r="T113" i="37"/>
  <c r="T120" i="37"/>
  <c r="T128" i="37"/>
  <c r="T127" i="37"/>
  <c r="T98" i="37"/>
  <c r="T10" i="37"/>
  <c r="T140" i="37"/>
  <c r="T144" i="37"/>
  <c r="T148" i="37"/>
  <c r="T152" i="37"/>
  <c r="T157" i="37"/>
  <c r="T143" i="37"/>
  <c r="T142" i="37"/>
  <c r="T160" i="37"/>
  <c r="T159" i="37"/>
  <c r="T9" i="37"/>
  <c r="T165" i="37"/>
  <c r="T168" i="37"/>
  <c r="T164" i="37"/>
  <c r="T171" i="37"/>
  <c r="T163" i="37"/>
  <c r="T8" i="37"/>
  <c r="U12" i="37"/>
  <c r="U19" i="37"/>
  <c r="U23" i="37"/>
  <c r="U30" i="37"/>
  <c r="U35" i="37"/>
  <c r="U41" i="37"/>
  <c r="U11" i="37"/>
  <c r="U52" i="37"/>
  <c r="U61" i="37"/>
  <c r="U65" i="37"/>
  <c r="U47" i="37"/>
  <c r="U68" i="37"/>
  <c r="U76" i="37"/>
  <c r="U72" i="37"/>
  <c r="U85" i="37"/>
  <c r="U89" i="37"/>
  <c r="U93" i="37"/>
  <c r="U67" i="37"/>
  <c r="U99" i="37"/>
  <c r="U105" i="37"/>
  <c r="U113" i="37"/>
  <c r="U120" i="37"/>
  <c r="U128" i="37"/>
  <c r="U127" i="37"/>
  <c r="U98" i="37"/>
  <c r="U10" i="37"/>
  <c r="U140" i="37"/>
  <c r="U144" i="37"/>
  <c r="U148" i="37"/>
  <c r="U152" i="37"/>
  <c r="U157" i="37"/>
  <c r="U143" i="37"/>
  <c r="U142" i="37"/>
  <c r="U160" i="37"/>
  <c r="U159" i="37"/>
  <c r="U9" i="37"/>
  <c r="U165" i="37"/>
  <c r="U168" i="37"/>
  <c r="U164" i="37"/>
  <c r="U171" i="37"/>
  <c r="U163" i="37"/>
  <c r="U8" i="37"/>
  <c r="V12" i="37"/>
  <c r="V19" i="37"/>
  <c r="V23" i="37"/>
  <c r="V30" i="37"/>
  <c r="V35" i="37"/>
  <c r="V41" i="37"/>
  <c r="V11" i="37"/>
  <c r="V52" i="37"/>
  <c r="V61" i="37"/>
  <c r="V65" i="37"/>
  <c r="V47" i="37"/>
  <c r="V68" i="37"/>
  <c r="V76" i="37"/>
  <c r="V72" i="37"/>
  <c r="V85" i="37"/>
  <c r="V89" i="37"/>
  <c r="V93" i="37"/>
  <c r="V67" i="37"/>
  <c r="V99" i="37"/>
  <c r="V105" i="37"/>
  <c r="V113" i="37"/>
  <c r="V120" i="37"/>
  <c r="V128" i="37"/>
  <c r="V127" i="37"/>
  <c r="V98" i="37"/>
  <c r="V10" i="37"/>
  <c r="V140" i="37"/>
  <c r="V144" i="37"/>
  <c r="V148" i="37"/>
  <c r="V152" i="37"/>
  <c r="V157" i="37"/>
  <c r="V143" i="37"/>
  <c r="V142" i="37"/>
  <c r="V160" i="37"/>
  <c r="V159" i="37"/>
  <c r="V9" i="37"/>
  <c r="V165" i="37"/>
  <c r="V168" i="37"/>
  <c r="V164" i="37"/>
  <c r="V171" i="37"/>
  <c r="V163" i="37"/>
  <c r="V8" i="37"/>
  <c r="W12" i="37"/>
  <c r="W19" i="37"/>
  <c r="W23" i="37"/>
  <c r="W30" i="37"/>
  <c r="W35" i="37"/>
  <c r="W41" i="37"/>
  <c r="W11" i="37"/>
  <c r="W52" i="37"/>
  <c r="W61" i="37"/>
  <c r="W65" i="37"/>
  <c r="W47" i="37"/>
  <c r="W68" i="37"/>
  <c r="W76" i="37"/>
  <c r="W72" i="37"/>
  <c r="W85" i="37"/>
  <c r="W89" i="37"/>
  <c r="W93" i="37"/>
  <c r="W67" i="37"/>
  <c r="W99" i="37"/>
  <c r="W105" i="37"/>
  <c r="W113" i="37"/>
  <c r="W120" i="37"/>
  <c r="W128" i="37"/>
  <c r="W127" i="37"/>
  <c r="W98" i="37"/>
  <c r="W10" i="37"/>
  <c r="W140" i="37"/>
  <c r="W144" i="37"/>
  <c r="W148" i="37"/>
  <c r="W152" i="37"/>
  <c r="W157" i="37"/>
  <c r="W143" i="37"/>
  <c r="W142" i="37"/>
  <c r="W160" i="37"/>
  <c r="W159" i="37"/>
  <c r="W9" i="37"/>
  <c r="W165" i="37"/>
  <c r="W168" i="37"/>
  <c r="W164" i="37"/>
  <c r="W171" i="37"/>
  <c r="W163" i="37"/>
  <c r="W8" i="37"/>
  <c r="X12" i="37"/>
  <c r="X19" i="37"/>
  <c r="X23" i="37"/>
  <c r="X30" i="37"/>
  <c r="X35" i="37"/>
  <c r="X41" i="37"/>
  <c r="X11" i="37"/>
  <c r="X52" i="37"/>
  <c r="X61" i="37"/>
  <c r="X65" i="37"/>
  <c r="X47" i="37"/>
  <c r="X68" i="37"/>
  <c r="X76" i="37"/>
  <c r="X72" i="37"/>
  <c r="X85" i="37"/>
  <c r="X89" i="37"/>
  <c r="X93" i="37"/>
  <c r="X67" i="37"/>
  <c r="X99" i="37"/>
  <c r="X105" i="37"/>
  <c r="X113" i="37"/>
  <c r="X120" i="37"/>
  <c r="X128" i="37"/>
  <c r="X127" i="37"/>
  <c r="X98" i="37"/>
  <c r="X10" i="37"/>
  <c r="X140" i="37"/>
  <c r="X144" i="37"/>
  <c r="X148" i="37"/>
  <c r="X152" i="37"/>
  <c r="X157" i="37"/>
  <c r="X143" i="37"/>
  <c r="X142" i="37"/>
  <c r="X160" i="37"/>
  <c r="X159" i="37"/>
  <c r="X9" i="37"/>
  <c r="X165" i="37"/>
  <c r="X168" i="37"/>
  <c r="X164" i="37"/>
  <c r="X171" i="37"/>
  <c r="X163" i="37"/>
  <c r="X8" i="37"/>
  <c r="Y12" i="37"/>
  <c r="Y19" i="37"/>
  <c r="Y23" i="37"/>
  <c r="Y30" i="37"/>
  <c r="Y35" i="37"/>
  <c r="Y41" i="37"/>
  <c r="Y11" i="37"/>
  <c r="Y52" i="37"/>
  <c r="Y61" i="37"/>
  <c r="Y65" i="37"/>
  <c r="Y47" i="37"/>
  <c r="Y68" i="37"/>
  <c r="Y76" i="37"/>
  <c r="Y72" i="37"/>
  <c r="Y85" i="37"/>
  <c r="Y89" i="37"/>
  <c r="Y93" i="37"/>
  <c r="Y67" i="37"/>
  <c r="Y99" i="37"/>
  <c r="Y105" i="37"/>
  <c r="Y113" i="37"/>
  <c r="Y120" i="37"/>
  <c r="Y128" i="37"/>
  <c r="Y127" i="37"/>
  <c r="Y98" i="37"/>
  <c r="Y10" i="37"/>
  <c r="Y140" i="37"/>
  <c r="Y144" i="37"/>
  <c r="Y148" i="37"/>
  <c r="Y152" i="37"/>
  <c r="Y157" i="37"/>
  <c r="Y143" i="37"/>
  <c r="Y142" i="37"/>
  <c r="Y160" i="37"/>
  <c r="Y159" i="37"/>
  <c r="Y9" i="37"/>
  <c r="Y165" i="37"/>
  <c r="Y168" i="37"/>
  <c r="Y164" i="37"/>
  <c r="Y171" i="37"/>
  <c r="Y163" i="37"/>
  <c r="Y8" i="37"/>
  <c r="Z12" i="37"/>
  <c r="Z19" i="37"/>
  <c r="Z23" i="37"/>
  <c r="Z30" i="37"/>
  <c r="Z35" i="37"/>
  <c r="Z41" i="37"/>
  <c r="Z11" i="37"/>
  <c r="Z52" i="37"/>
  <c r="Z61" i="37"/>
  <c r="Z65" i="37"/>
  <c r="Z47" i="37"/>
  <c r="Z68" i="37"/>
  <c r="Z76" i="37"/>
  <c r="Z72" i="37"/>
  <c r="Z85" i="37"/>
  <c r="Z89" i="37"/>
  <c r="Z93" i="37"/>
  <c r="Z67" i="37"/>
  <c r="Z99" i="37"/>
  <c r="Z105" i="37"/>
  <c r="Z113" i="37"/>
  <c r="Z120" i="37"/>
  <c r="Z128" i="37"/>
  <c r="Z127" i="37"/>
  <c r="Z98" i="37"/>
  <c r="Z10" i="37"/>
  <c r="Z140" i="37"/>
  <c r="Z144" i="37"/>
  <c r="Z148" i="37"/>
  <c r="Z152" i="37"/>
  <c r="Z157" i="37"/>
  <c r="Z143" i="37"/>
  <c r="Z142" i="37"/>
  <c r="Z160" i="37"/>
  <c r="Z159" i="37"/>
  <c r="Z9" i="37"/>
  <c r="Z165" i="37"/>
  <c r="Z168" i="37"/>
  <c r="Z164" i="37"/>
  <c r="Z171" i="37"/>
  <c r="Z163" i="37"/>
  <c r="Z8" i="37"/>
  <c r="AA12" i="37"/>
  <c r="AA19" i="37"/>
  <c r="AA23" i="37"/>
  <c r="AA30" i="37"/>
  <c r="AA35" i="37"/>
  <c r="AA41" i="37"/>
  <c r="AA11" i="37"/>
  <c r="AA52" i="37"/>
  <c r="AA61" i="37"/>
  <c r="AA65" i="37"/>
  <c r="AA47" i="37"/>
  <c r="AA68" i="37"/>
  <c r="AA76" i="37"/>
  <c r="AA72" i="37"/>
  <c r="AA85" i="37"/>
  <c r="AA89" i="37"/>
  <c r="AA93" i="37"/>
  <c r="AA67" i="37"/>
  <c r="AA99" i="37"/>
  <c r="AA105" i="37"/>
  <c r="AA113" i="37"/>
  <c r="AA120" i="37"/>
  <c r="AA128" i="37"/>
  <c r="AA127" i="37"/>
  <c r="AA98" i="37"/>
  <c r="AA10" i="37"/>
  <c r="AA140" i="37"/>
  <c r="AA144" i="37"/>
  <c r="AA148" i="37"/>
  <c r="AA152" i="37"/>
  <c r="AA157" i="37"/>
  <c r="AA143" i="37"/>
  <c r="AA142" i="37"/>
  <c r="AA160" i="37"/>
  <c r="AA159" i="37"/>
  <c r="AA9" i="37"/>
  <c r="AA165" i="37"/>
  <c r="AA168" i="37"/>
  <c r="AA164" i="37"/>
  <c r="AA171" i="37"/>
  <c r="AA163" i="37"/>
  <c r="AA8" i="37"/>
  <c r="CP8" i="51"/>
  <c r="O12" i="38"/>
  <c r="O19" i="38"/>
  <c r="O23" i="38"/>
  <c r="O30" i="38"/>
  <c r="O35" i="38"/>
  <c r="O41" i="38"/>
  <c r="O11" i="38"/>
  <c r="O52" i="38"/>
  <c r="O61" i="38"/>
  <c r="O65" i="38"/>
  <c r="O47" i="38"/>
  <c r="O68" i="38"/>
  <c r="O76" i="38"/>
  <c r="O72" i="38"/>
  <c r="O85" i="38"/>
  <c r="O89" i="38"/>
  <c r="O93" i="38"/>
  <c r="O67" i="38"/>
  <c r="O99" i="38"/>
  <c r="O105" i="38"/>
  <c r="O113" i="38"/>
  <c r="O120" i="38"/>
  <c r="O128" i="38"/>
  <c r="O127" i="38"/>
  <c r="O98" i="38"/>
  <c r="O10" i="38"/>
  <c r="O140" i="38"/>
  <c r="O144" i="38"/>
  <c r="O148" i="38"/>
  <c r="O152" i="38"/>
  <c r="O157" i="38"/>
  <c r="O143" i="38"/>
  <c r="O142" i="38"/>
  <c r="O160" i="38"/>
  <c r="O159" i="38"/>
  <c r="O9" i="38"/>
  <c r="O165" i="38"/>
  <c r="O168" i="38"/>
  <c r="O164" i="38"/>
  <c r="O171" i="38"/>
  <c r="O163" i="38"/>
  <c r="O8" i="38"/>
  <c r="P12" i="38"/>
  <c r="P19" i="38"/>
  <c r="P23" i="38"/>
  <c r="P30" i="38"/>
  <c r="P35" i="38"/>
  <c r="P41" i="38"/>
  <c r="P11" i="38"/>
  <c r="P52" i="38"/>
  <c r="P61" i="38"/>
  <c r="P65" i="38"/>
  <c r="P47" i="38"/>
  <c r="P68" i="38"/>
  <c r="P76" i="38"/>
  <c r="P72" i="38"/>
  <c r="P85" i="38"/>
  <c r="P89" i="38"/>
  <c r="P93" i="38"/>
  <c r="P67" i="38"/>
  <c r="P99" i="38"/>
  <c r="P105" i="38"/>
  <c r="P113" i="38"/>
  <c r="P120" i="38"/>
  <c r="P128" i="38"/>
  <c r="P127" i="38"/>
  <c r="P98" i="38"/>
  <c r="P10" i="38"/>
  <c r="P140" i="38"/>
  <c r="P144" i="38"/>
  <c r="P148" i="38"/>
  <c r="P152" i="38"/>
  <c r="P157" i="38"/>
  <c r="P143" i="38"/>
  <c r="P142" i="38"/>
  <c r="P160" i="38"/>
  <c r="P159" i="38"/>
  <c r="P9" i="38"/>
  <c r="P165" i="38"/>
  <c r="P168" i="38"/>
  <c r="P164" i="38"/>
  <c r="P171" i="38"/>
  <c r="P163" i="38"/>
  <c r="P8" i="38"/>
  <c r="Q12" i="38"/>
  <c r="Q19" i="38"/>
  <c r="Q23" i="38"/>
  <c r="Q30" i="38"/>
  <c r="Q35" i="38"/>
  <c r="Q41" i="38"/>
  <c r="Q11" i="38"/>
  <c r="Q52" i="38"/>
  <c r="Q61" i="38"/>
  <c r="Q65" i="38"/>
  <c r="Q47" i="38"/>
  <c r="Q68" i="38"/>
  <c r="Q76" i="38"/>
  <c r="Q72" i="38"/>
  <c r="Q85" i="38"/>
  <c r="Q89" i="38"/>
  <c r="Q93" i="38"/>
  <c r="Q67" i="38"/>
  <c r="Q99" i="38"/>
  <c r="Q105" i="38"/>
  <c r="Q113" i="38"/>
  <c r="Q120" i="38"/>
  <c r="Q128" i="38"/>
  <c r="Q127" i="38"/>
  <c r="Q98" i="38"/>
  <c r="Q10" i="38"/>
  <c r="Q140" i="38"/>
  <c r="Q144" i="38"/>
  <c r="Q148" i="38"/>
  <c r="Q152" i="38"/>
  <c r="Q157" i="38"/>
  <c r="Q143" i="38"/>
  <c r="Q142" i="38"/>
  <c r="Q160" i="38"/>
  <c r="Q159" i="38"/>
  <c r="Q9" i="38"/>
  <c r="Q165" i="38"/>
  <c r="Q168" i="38"/>
  <c r="Q164" i="38"/>
  <c r="Q171" i="38"/>
  <c r="Q163" i="38"/>
  <c r="Q8" i="38"/>
  <c r="R12" i="38"/>
  <c r="R19" i="38"/>
  <c r="R23" i="38"/>
  <c r="R30" i="38"/>
  <c r="R35" i="38"/>
  <c r="R41" i="38"/>
  <c r="R11" i="38"/>
  <c r="R52" i="38"/>
  <c r="R61" i="38"/>
  <c r="R65" i="38"/>
  <c r="R47" i="38"/>
  <c r="R68" i="38"/>
  <c r="R76" i="38"/>
  <c r="R72" i="38"/>
  <c r="R85" i="38"/>
  <c r="R89" i="38"/>
  <c r="R93" i="38"/>
  <c r="R67" i="38"/>
  <c r="R99" i="38"/>
  <c r="R105" i="38"/>
  <c r="R113" i="38"/>
  <c r="R120" i="38"/>
  <c r="R128" i="38"/>
  <c r="R127" i="38"/>
  <c r="R98" i="38"/>
  <c r="R10" i="38"/>
  <c r="R140" i="38"/>
  <c r="R144" i="38"/>
  <c r="R148" i="38"/>
  <c r="R152" i="38"/>
  <c r="R157" i="38"/>
  <c r="R143" i="38"/>
  <c r="R142" i="38"/>
  <c r="R160" i="38"/>
  <c r="R159" i="38"/>
  <c r="R9" i="38"/>
  <c r="R165" i="38"/>
  <c r="R168" i="38"/>
  <c r="R164" i="38"/>
  <c r="R171" i="38"/>
  <c r="R163" i="38"/>
  <c r="R8" i="38"/>
  <c r="S12" i="38"/>
  <c r="S19" i="38"/>
  <c r="S23" i="38"/>
  <c r="S30" i="38"/>
  <c r="S35" i="38"/>
  <c r="S41" i="38"/>
  <c r="S11" i="38"/>
  <c r="S52" i="38"/>
  <c r="S61" i="38"/>
  <c r="S65" i="38"/>
  <c r="S47" i="38"/>
  <c r="S68" i="38"/>
  <c r="S76" i="38"/>
  <c r="S72" i="38"/>
  <c r="S85" i="38"/>
  <c r="S89" i="38"/>
  <c r="S93" i="38"/>
  <c r="S67" i="38"/>
  <c r="S99" i="38"/>
  <c r="S105" i="38"/>
  <c r="S113" i="38"/>
  <c r="S120" i="38"/>
  <c r="S128" i="38"/>
  <c r="S127" i="38"/>
  <c r="S98" i="38"/>
  <c r="S10" i="38"/>
  <c r="S140" i="38"/>
  <c r="S144" i="38"/>
  <c r="S148" i="38"/>
  <c r="S152" i="38"/>
  <c r="S157" i="38"/>
  <c r="S143" i="38"/>
  <c r="S142" i="38"/>
  <c r="S160" i="38"/>
  <c r="S159" i="38"/>
  <c r="S9" i="38"/>
  <c r="S165" i="38"/>
  <c r="S168" i="38"/>
  <c r="S164" i="38"/>
  <c r="S171" i="38"/>
  <c r="S163" i="38"/>
  <c r="S8" i="38"/>
  <c r="CQ8" i="51"/>
  <c r="R12" i="39"/>
  <c r="R19" i="39"/>
  <c r="R23" i="39"/>
  <c r="R30" i="39"/>
  <c r="R35" i="39"/>
  <c r="R41" i="39"/>
  <c r="R11" i="39"/>
  <c r="R52" i="39"/>
  <c r="R61" i="39"/>
  <c r="R65" i="39"/>
  <c r="R47" i="39"/>
  <c r="R68" i="39"/>
  <c r="R76" i="39"/>
  <c r="R72" i="39"/>
  <c r="R85" i="39"/>
  <c r="R89" i="39"/>
  <c r="R93" i="39"/>
  <c r="R67" i="39"/>
  <c r="R99" i="39"/>
  <c r="R105" i="39"/>
  <c r="R113" i="39"/>
  <c r="R120" i="39"/>
  <c r="R128" i="39"/>
  <c r="R127" i="39"/>
  <c r="R98" i="39"/>
  <c r="R10" i="39"/>
  <c r="R140" i="39"/>
  <c r="R144" i="39"/>
  <c r="R148" i="39"/>
  <c r="R152" i="39"/>
  <c r="R157" i="39"/>
  <c r="R143" i="39"/>
  <c r="R142" i="39"/>
  <c r="R160" i="39"/>
  <c r="R159" i="39"/>
  <c r="R9" i="39"/>
  <c r="R165" i="39"/>
  <c r="R168" i="39"/>
  <c r="R164" i="39"/>
  <c r="R171" i="39"/>
  <c r="R163" i="39"/>
  <c r="R8" i="39"/>
  <c r="S12" i="39"/>
  <c r="S19" i="39"/>
  <c r="S23" i="39"/>
  <c r="S30" i="39"/>
  <c r="S35" i="39"/>
  <c r="S41" i="39"/>
  <c r="S11" i="39"/>
  <c r="S52" i="39"/>
  <c r="S61" i="39"/>
  <c r="S65" i="39"/>
  <c r="S47" i="39"/>
  <c r="S68" i="39"/>
  <c r="S76" i="39"/>
  <c r="S72" i="39"/>
  <c r="S85" i="39"/>
  <c r="S89" i="39"/>
  <c r="S93" i="39"/>
  <c r="S67" i="39"/>
  <c r="S99" i="39"/>
  <c r="S105" i="39"/>
  <c r="S113" i="39"/>
  <c r="S120" i="39"/>
  <c r="S128" i="39"/>
  <c r="S127" i="39"/>
  <c r="S98" i="39"/>
  <c r="S10" i="39"/>
  <c r="S140" i="39"/>
  <c r="S144" i="39"/>
  <c r="S148" i="39"/>
  <c r="S152" i="39"/>
  <c r="S157" i="39"/>
  <c r="S143" i="39"/>
  <c r="S142" i="39"/>
  <c r="S160" i="39"/>
  <c r="S159" i="39"/>
  <c r="S9" i="39"/>
  <c r="S165" i="39"/>
  <c r="S168" i="39"/>
  <c r="S164" i="39"/>
  <c r="S171" i="39"/>
  <c r="S163" i="39"/>
  <c r="S8" i="39"/>
  <c r="T12" i="39"/>
  <c r="T19" i="39"/>
  <c r="T23" i="39"/>
  <c r="T30" i="39"/>
  <c r="T35" i="39"/>
  <c r="T41" i="39"/>
  <c r="T11" i="39"/>
  <c r="T52" i="39"/>
  <c r="T61" i="39"/>
  <c r="T65" i="39"/>
  <c r="T47" i="39"/>
  <c r="T68" i="39"/>
  <c r="T76" i="39"/>
  <c r="T72" i="39"/>
  <c r="T85" i="39"/>
  <c r="T89" i="39"/>
  <c r="T93" i="39"/>
  <c r="T67" i="39"/>
  <c r="T99" i="39"/>
  <c r="T105" i="39"/>
  <c r="T113" i="39"/>
  <c r="T120" i="39"/>
  <c r="T128" i="39"/>
  <c r="T127" i="39"/>
  <c r="T98" i="39"/>
  <c r="T10" i="39"/>
  <c r="T140" i="39"/>
  <c r="T144" i="39"/>
  <c r="T148" i="39"/>
  <c r="T152" i="39"/>
  <c r="T157" i="39"/>
  <c r="T143" i="39"/>
  <c r="T142" i="39"/>
  <c r="T160" i="39"/>
  <c r="T159" i="39"/>
  <c r="T9" i="39"/>
  <c r="T165" i="39"/>
  <c r="T168" i="39"/>
  <c r="T164" i="39"/>
  <c r="T171" i="39"/>
  <c r="T163" i="39"/>
  <c r="T8" i="39"/>
  <c r="U12" i="39"/>
  <c r="U19" i="39"/>
  <c r="U23" i="39"/>
  <c r="U30" i="39"/>
  <c r="U35" i="39"/>
  <c r="U41" i="39"/>
  <c r="U11" i="39"/>
  <c r="U52" i="39"/>
  <c r="U61" i="39"/>
  <c r="U65" i="39"/>
  <c r="U47" i="39"/>
  <c r="U68" i="39"/>
  <c r="U76" i="39"/>
  <c r="U72" i="39"/>
  <c r="U85" i="39"/>
  <c r="U89" i="39"/>
  <c r="U93" i="39"/>
  <c r="U67" i="39"/>
  <c r="U99" i="39"/>
  <c r="U105" i="39"/>
  <c r="U113" i="39"/>
  <c r="U120" i="39"/>
  <c r="U128" i="39"/>
  <c r="U127" i="39"/>
  <c r="U98" i="39"/>
  <c r="U10" i="39"/>
  <c r="U140" i="39"/>
  <c r="U144" i="39"/>
  <c r="U148" i="39"/>
  <c r="U152" i="39"/>
  <c r="U157" i="39"/>
  <c r="U143" i="39"/>
  <c r="U142" i="39"/>
  <c r="U160" i="39"/>
  <c r="U159" i="39"/>
  <c r="U9" i="39"/>
  <c r="U165" i="39"/>
  <c r="U168" i="39"/>
  <c r="U164" i="39"/>
  <c r="U171" i="39"/>
  <c r="U163" i="39"/>
  <c r="U8" i="39"/>
  <c r="V12" i="39"/>
  <c r="V19" i="39"/>
  <c r="V23" i="39"/>
  <c r="V30" i="39"/>
  <c r="V35" i="39"/>
  <c r="V41" i="39"/>
  <c r="V11" i="39"/>
  <c r="V52" i="39"/>
  <c r="V61" i="39"/>
  <c r="V65" i="39"/>
  <c r="V47" i="39"/>
  <c r="V68" i="39"/>
  <c r="V76" i="39"/>
  <c r="V72" i="39"/>
  <c r="V85" i="39"/>
  <c r="V89" i="39"/>
  <c r="V93" i="39"/>
  <c r="V67" i="39"/>
  <c r="V99" i="39"/>
  <c r="V105" i="39"/>
  <c r="V113" i="39"/>
  <c r="V120" i="39"/>
  <c r="V128" i="39"/>
  <c r="V127" i="39"/>
  <c r="V98" i="39"/>
  <c r="V10" i="39"/>
  <c r="V140" i="39"/>
  <c r="V144" i="39"/>
  <c r="V148" i="39"/>
  <c r="V152" i="39"/>
  <c r="V157" i="39"/>
  <c r="V143" i="39"/>
  <c r="V142" i="39"/>
  <c r="V160" i="39"/>
  <c r="V159" i="39"/>
  <c r="V9" i="39"/>
  <c r="V165" i="39"/>
  <c r="V168" i="39"/>
  <c r="V164" i="39"/>
  <c r="V171" i="39"/>
  <c r="V163" i="39"/>
  <c r="V8" i="39"/>
  <c r="W12" i="39"/>
  <c r="W19" i="39"/>
  <c r="W23" i="39"/>
  <c r="W30" i="39"/>
  <c r="W35" i="39"/>
  <c r="W41" i="39"/>
  <c r="W11" i="39"/>
  <c r="W52" i="39"/>
  <c r="W61" i="39"/>
  <c r="W65" i="39"/>
  <c r="W47" i="39"/>
  <c r="W68" i="39"/>
  <c r="W76" i="39"/>
  <c r="W72" i="39"/>
  <c r="W85" i="39"/>
  <c r="W89" i="39"/>
  <c r="W93" i="39"/>
  <c r="W67" i="39"/>
  <c r="W99" i="39"/>
  <c r="W105" i="39"/>
  <c r="W113" i="39"/>
  <c r="W120" i="39"/>
  <c r="W128" i="39"/>
  <c r="W127" i="39"/>
  <c r="W98" i="39"/>
  <c r="W10" i="39"/>
  <c r="W140" i="39"/>
  <c r="W144" i="39"/>
  <c r="W148" i="39"/>
  <c r="W152" i="39"/>
  <c r="W157" i="39"/>
  <c r="W143" i="39"/>
  <c r="W142" i="39"/>
  <c r="W160" i="39"/>
  <c r="W159" i="39"/>
  <c r="W9" i="39"/>
  <c r="W165" i="39"/>
  <c r="W168" i="39"/>
  <c r="W164" i="39"/>
  <c r="W171" i="39"/>
  <c r="W163" i="39"/>
  <c r="W8" i="39"/>
  <c r="X12" i="39"/>
  <c r="X19" i="39"/>
  <c r="X23" i="39"/>
  <c r="X30" i="39"/>
  <c r="X35" i="39"/>
  <c r="X41" i="39"/>
  <c r="X11" i="39"/>
  <c r="X52" i="39"/>
  <c r="X61" i="39"/>
  <c r="X65" i="39"/>
  <c r="X47" i="39"/>
  <c r="X68" i="39"/>
  <c r="X76" i="39"/>
  <c r="X72" i="39"/>
  <c r="X85" i="39"/>
  <c r="X89" i="39"/>
  <c r="X93" i="39"/>
  <c r="X67" i="39"/>
  <c r="X99" i="39"/>
  <c r="X105" i="39"/>
  <c r="X113" i="39"/>
  <c r="X120" i="39"/>
  <c r="X128" i="39"/>
  <c r="X127" i="39"/>
  <c r="X98" i="39"/>
  <c r="X10" i="39"/>
  <c r="X140" i="39"/>
  <c r="X144" i="39"/>
  <c r="X148" i="39"/>
  <c r="X152" i="39"/>
  <c r="X157" i="39"/>
  <c r="X143" i="39"/>
  <c r="X142" i="39"/>
  <c r="X160" i="39"/>
  <c r="X159" i="39"/>
  <c r="X9" i="39"/>
  <c r="X165" i="39"/>
  <c r="X168" i="39"/>
  <c r="X164" i="39"/>
  <c r="X171" i="39"/>
  <c r="X163" i="39"/>
  <c r="X8" i="39"/>
  <c r="Y12" i="39"/>
  <c r="Y19" i="39"/>
  <c r="Y23" i="39"/>
  <c r="Y30" i="39"/>
  <c r="Y35" i="39"/>
  <c r="Y41" i="39"/>
  <c r="Y11" i="39"/>
  <c r="Y52" i="39"/>
  <c r="Y61" i="39"/>
  <c r="Y65" i="39"/>
  <c r="Y47" i="39"/>
  <c r="Y68" i="39"/>
  <c r="Y76" i="39"/>
  <c r="Y72" i="39"/>
  <c r="Y85" i="39"/>
  <c r="Y89" i="39"/>
  <c r="Y93" i="39"/>
  <c r="Y67" i="39"/>
  <c r="Y99" i="39"/>
  <c r="Y105" i="39"/>
  <c r="Y113" i="39"/>
  <c r="Y120" i="39"/>
  <c r="Y128" i="39"/>
  <c r="Y127" i="39"/>
  <c r="Y98" i="39"/>
  <c r="Y10" i="39"/>
  <c r="Y140" i="39"/>
  <c r="Y144" i="39"/>
  <c r="Y148" i="39"/>
  <c r="Y152" i="39"/>
  <c r="Y157" i="39"/>
  <c r="Y143" i="39"/>
  <c r="Y142" i="39"/>
  <c r="Y160" i="39"/>
  <c r="Y159" i="39"/>
  <c r="Y9" i="39"/>
  <c r="Y165" i="39"/>
  <c r="Y168" i="39"/>
  <c r="Y164" i="39"/>
  <c r="Y171" i="39"/>
  <c r="Y163" i="39"/>
  <c r="Y8" i="39"/>
  <c r="CR8" i="51"/>
  <c r="S12" i="40"/>
  <c r="S19" i="40"/>
  <c r="S23" i="40"/>
  <c r="S30" i="40"/>
  <c r="S35" i="40"/>
  <c r="S41" i="40"/>
  <c r="S11" i="40"/>
  <c r="S52" i="40"/>
  <c r="S61" i="40"/>
  <c r="S65" i="40"/>
  <c r="S47" i="40"/>
  <c r="S68" i="40"/>
  <c r="S76" i="40"/>
  <c r="S72" i="40"/>
  <c r="S85" i="40"/>
  <c r="S89" i="40"/>
  <c r="S93" i="40"/>
  <c r="S67" i="40"/>
  <c r="S99" i="40"/>
  <c r="S105" i="40"/>
  <c r="S113" i="40"/>
  <c r="S120" i="40"/>
  <c r="S128" i="40"/>
  <c r="S127" i="40"/>
  <c r="S98" i="40"/>
  <c r="S10" i="40"/>
  <c r="S140" i="40"/>
  <c r="S144" i="40"/>
  <c r="S148" i="40"/>
  <c r="S152" i="40"/>
  <c r="S157" i="40"/>
  <c r="S143" i="40"/>
  <c r="S142" i="40"/>
  <c r="S160" i="40"/>
  <c r="S159" i="40"/>
  <c r="S9" i="40"/>
  <c r="S165" i="40"/>
  <c r="S168" i="40"/>
  <c r="S164" i="40"/>
  <c r="S171" i="40"/>
  <c r="S163" i="40"/>
  <c r="S8" i="40"/>
  <c r="T12" i="40"/>
  <c r="T19" i="40"/>
  <c r="T23" i="40"/>
  <c r="T30" i="40"/>
  <c r="T35" i="40"/>
  <c r="T41" i="40"/>
  <c r="T11" i="40"/>
  <c r="T52" i="40"/>
  <c r="T61" i="40"/>
  <c r="T65" i="40"/>
  <c r="T47" i="40"/>
  <c r="T68" i="40"/>
  <c r="T76" i="40"/>
  <c r="T72" i="40"/>
  <c r="T85" i="40"/>
  <c r="T89" i="40"/>
  <c r="T93" i="40"/>
  <c r="T67" i="40"/>
  <c r="T99" i="40"/>
  <c r="T105" i="40"/>
  <c r="T113" i="40"/>
  <c r="T120" i="40"/>
  <c r="T128" i="40"/>
  <c r="T127" i="40"/>
  <c r="T98" i="40"/>
  <c r="T10" i="40"/>
  <c r="T140" i="40"/>
  <c r="T144" i="40"/>
  <c r="T148" i="40"/>
  <c r="T152" i="40"/>
  <c r="T157" i="40"/>
  <c r="T143" i="40"/>
  <c r="T142" i="40"/>
  <c r="T160" i="40"/>
  <c r="T159" i="40"/>
  <c r="T9" i="40"/>
  <c r="T165" i="40"/>
  <c r="T168" i="40"/>
  <c r="T164" i="40"/>
  <c r="T171" i="40"/>
  <c r="T163" i="40"/>
  <c r="T8" i="40"/>
  <c r="U12" i="40"/>
  <c r="U19" i="40"/>
  <c r="U23" i="40"/>
  <c r="U30" i="40"/>
  <c r="U35" i="40"/>
  <c r="U41" i="40"/>
  <c r="U11" i="40"/>
  <c r="U52" i="40"/>
  <c r="U61" i="40"/>
  <c r="U65" i="40"/>
  <c r="U47" i="40"/>
  <c r="U68" i="40"/>
  <c r="U76" i="40"/>
  <c r="U72" i="40"/>
  <c r="U85" i="40"/>
  <c r="U89" i="40"/>
  <c r="U93" i="40"/>
  <c r="U67" i="40"/>
  <c r="U99" i="40"/>
  <c r="U105" i="40"/>
  <c r="U113" i="40"/>
  <c r="U120" i="40"/>
  <c r="U128" i="40"/>
  <c r="U127" i="40"/>
  <c r="U98" i="40"/>
  <c r="U10" i="40"/>
  <c r="U140" i="40"/>
  <c r="U144" i="40"/>
  <c r="U148" i="40"/>
  <c r="U152" i="40"/>
  <c r="U157" i="40"/>
  <c r="U143" i="40"/>
  <c r="U142" i="40"/>
  <c r="U160" i="40"/>
  <c r="U159" i="40"/>
  <c r="U9" i="40"/>
  <c r="U165" i="40"/>
  <c r="U168" i="40"/>
  <c r="U164" i="40"/>
  <c r="U171" i="40"/>
  <c r="U163" i="40"/>
  <c r="U8" i="40"/>
  <c r="V12" i="40"/>
  <c r="V19" i="40"/>
  <c r="V23" i="40"/>
  <c r="V30" i="40"/>
  <c r="V35" i="40"/>
  <c r="V41" i="40"/>
  <c r="V11" i="40"/>
  <c r="V52" i="40"/>
  <c r="V61" i="40"/>
  <c r="V65" i="40"/>
  <c r="V47" i="40"/>
  <c r="V68" i="40"/>
  <c r="V76" i="40"/>
  <c r="V72" i="40"/>
  <c r="V85" i="40"/>
  <c r="V89" i="40"/>
  <c r="V93" i="40"/>
  <c r="V67" i="40"/>
  <c r="V99" i="40"/>
  <c r="V105" i="40"/>
  <c r="V113" i="40"/>
  <c r="V120" i="40"/>
  <c r="V128" i="40"/>
  <c r="V127" i="40"/>
  <c r="V98" i="40"/>
  <c r="V10" i="40"/>
  <c r="V140" i="40"/>
  <c r="V144" i="40"/>
  <c r="V148" i="40"/>
  <c r="V152" i="40"/>
  <c r="V157" i="40"/>
  <c r="V143" i="40"/>
  <c r="V142" i="40"/>
  <c r="V160" i="40"/>
  <c r="V159" i="40"/>
  <c r="V9" i="40"/>
  <c r="V165" i="40"/>
  <c r="V168" i="40"/>
  <c r="V164" i="40"/>
  <c r="V171" i="40"/>
  <c r="V163" i="40"/>
  <c r="V8" i="40"/>
  <c r="W12" i="40"/>
  <c r="W19" i="40"/>
  <c r="W23" i="40"/>
  <c r="W30" i="40"/>
  <c r="W35" i="40"/>
  <c r="W41" i="40"/>
  <c r="W11" i="40"/>
  <c r="W52" i="40"/>
  <c r="W61" i="40"/>
  <c r="W65" i="40"/>
  <c r="W47" i="40"/>
  <c r="W68" i="40"/>
  <c r="W76" i="40"/>
  <c r="W72" i="40"/>
  <c r="W85" i="40"/>
  <c r="W89" i="40"/>
  <c r="W93" i="40"/>
  <c r="W67" i="40"/>
  <c r="W99" i="40"/>
  <c r="W105" i="40"/>
  <c r="W113" i="40"/>
  <c r="W120" i="40"/>
  <c r="W128" i="40"/>
  <c r="W127" i="40"/>
  <c r="W98" i="40"/>
  <c r="W10" i="40"/>
  <c r="W140" i="40"/>
  <c r="W144" i="40"/>
  <c r="W148" i="40"/>
  <c r="W152" i="40"/>
  <c r="W157" i="40"/>
  <c r="W143" i="40"/>
  <c r="W142" i="40"/>
  <c r="W160" i="40"/>
  <c r="W159" i="40"/>
  <c r="W9" i="40"/>
  <c r="W165" i="40"/>
  <c r="W168" i="40"/>
  <c r="W164" i="40"/>
  <c r="W171" i="40"/>
  <c r="W163" i="40"/>
  <c r="W8" i="40"/>
  <c r="X12" i="40"/>
  <c r="X19" i="40"/>
  <c r="X23" i="40"/>
  <c r="X30" i="40"/>
  <c r="X35" i="40"/>
  <c r="X41" i="40"/>
  <c r="X11" i="40"/>
  <c r="X52" i="40"/>
  <c r="X61" i="40"/>
  <c r="X65" i="40"/>
  <c r="X47" i="40"/>
  <c r="X68" i="40"/>
  <c r="X76" i="40"/>
  <c r="X72" i="40"/>
  <c r="X85" i="40"/>
  <c r="X89" i="40"/>
  <c r="X93" i="40"/>
  <c r="X67" i="40"/>
  <c r="X99" i="40"/>
  <c r="X105" i="40"/>
  <c r="X113" i="40"/>
  <c r="X120" i="40"/>
  <c r="X128" i="40"/>
  <c r="X127" i="40"/>
  <c r="X98" i="40"/>
  <c r="X10" i="40"/>
  <c r="X140" i="40"/>
  <c r="X144" i="40"/>
  <c r="X148" i="40"/>
  <c r="X152" i="40"/>
  <c r="X157" i="40"/>
  <c r="X143" i="40"/>
  <c r="X142" i="40"/>
  <c r="X160" i="40"/>
  <c r="X159" i="40"/>
  <c r="X9" i="40"/>
  <c r="X165" i="40"/>
  <c r="X168" i="40"/>
  <c r="X164" i="40"/>
  <c r="X171" i="40"/>
  <c r="X163" i="40"/>
  <c r="X8" i="40"/>
  <c r="Y12" i="40"/>
  <c r="Y19" i="40"/>
  <c r="Y23" i="40"/>
  <c r="Y30" i="40"/>
  <c r="Y35" i="40"/>
  <c r="Y41" i="40"/>
  <c r="Y11" i="40"/>
  <c r="Y52" i="40"/>
  <c r="Y61" i="40"/>
  <c r="Y65" i="40"/>
  <c r="Y47" i="40"/>
  <c r="Y68" i="40"/>
  <c r="Y76" i="40"/>
  <c r="Y72" i="40"/>
  <c r="Y85" i="40"/>
  <c r="Y89" i="40"/>
  <c r="Y93" i="40"/>
  <c r="Y67" i="40"/>
  <c r="Y99" i="40"/>
  <c r="Y105" i="40"/>
  <c r="Y113" i="40"/>
  <c r="Y120" i="40"/>
  <c r="Y128" i="40"/>
  <c r="Y127" i="40"/>
  <c r="Y98" i="40"/>
  <c r="Y10" i="40"/>
  <c r="Y140" i="40"/>
  <c r="Y144" i="40"/>
  <c r="Y148" i="40"/>
  <c r="Y152" i="40"/>
  <c r="Y157" i="40"/>
  <c r="Y143" i="40"/>
  <c r="Y142" i="40"/>
  <c r="Y160" i="40"/>
  <c r="Y159" i="40"/>
  <c r="Y9" i="40"/>
  <c r="Y165" i="40"/>
  <c r="Y168" i="40"/>
  <c r="Y164" i="40"/>
  <c r="Y171" i="40"/>
  <c r="Y163" i="40"/>
  <c r="Y8" i="40"/>
  <c r="Z12" i="40"/>
  <c r="Z19" i="40"/>
  <c r="Z23" i="40"/>
  <c r="Z30" i="40"/>
  <c r="Z35" i="40"/>
  <c r="Z41" i="40"/>
  <c r="Z11" i="40"/>
  <c r="Z52" i="40"/>
  <c r="Z61" i="40"/>
  <c r="Z65" i="40"/>
  <c r="Z47" i="40"/>
  <c r="Z68" i="40"/>
  <c r="Z76" i="40"/>
  <c r="Z72" i="40"/>
  <c r="Z85" i="40"/>
  <c r="Z89" i="40"/>
  <c r="Z93" i="40"/>
  <c r="Z67" i="40"/>
  <c r="Z99" i="40"/>
  <c r="Z105" i="40"/>
  <c r="Z113" i="40"/>
  <c r="Z120" i="40"/>
  <c r="Z128" i="40"/>
  <c r="Z127" i="40"/>
  <c r="Z98" i="40"/>
  <c r="Z10" i="40"/>
  <c r="Z140" i="40"/>
  <c r="Z144" i="40"/>
  <c r="Z148" i="40"/>
  <c r="Z152" i="40"/>
  <c r="Z157" i="40"/>
  <c r="Z143" i="40"/>
  <c r="Z142" i="40"/>
  <c r="Z160" i="40"/>
  <c r="Z159" i="40"/>
  <c r="Z9" i="40"/>
  <c r="Z165" i="40"/>
  <c r="Z168" i="40"/>
  <c r="Z164" i="40"/>
  <c r="Z171" i="40"/>
  <c r="Z163" i="40"/>
  <c r="Z8" i="40"/>
  <c r="AA12" i="40"/>
  <c r="AA19" i="40"/>
  <c r="AA23" i="40"/>
  <c r="AA30" i="40"/>
  <c r="AA35" i="40"/>
  <c r="AA41" i="40"/>
  <c r="AA11" i="40"/>
  <c r="AA52" i="40"/>
  <c r="AA61" i="40"/>
  <c r="AA65" i="40"/>
  <c r="AA47" i="40"/>
  <c r="AA68" i="40"/>
  <c r="AA76" i="40"/>
  <c r="AA72" i="40"/>
  <c r="AA85" i="40"/>
  <c r="AA89" i="40"/>
  <c r="AA93" i="40"/>
  <c r="AA67" i="40"/>
  <c r="AA99" i="40"/>
  <c r="AA105" i="40"/>
  <c r="AA113" i="40"/>
  <c r="AA120" i="40"/>
  <c r="AA128" i="40"/>
  <c r="AA127" i="40"/>
  <c r="AA98" i="40"/>
  <c r="AA10" i="40"/>
  <c r="AA140" i="40"/>
  <c r="AA144" i="40"/>
  <c r="AA148" i="40"/>
  <c r="AA152" i="40"/>
  <c r="AA157" i="40"/>
  <c r="AA143" i="40"/>
  <c r="AA142" i="40"/>
  <c r="AA160" i="40"/>
  <c r="AA159" i="40"/>
  <c r="AA9" i="40"/>
  <c r="AA165" i="40"/>
  <c r="AA168" i="40"/>
  <c r="AA164" i="40"/>
  <c r="AA171" i="40"/>
  <c r="AA163" i="40"/>
  <c r="AA8" i="40"/>
  <c r="CS8" i="51"/>
  <c r="Q12" i="41"/>
  <c r="Q19" i="41"/>
  <c r="Q23" i="41"/>
  <c r="Q30" i="41"/>
  <c r="Q35" i="41"/>
  <c r="Q41" i="41"/>
  <c r="Q11" i="41"/>
  <c r="Q52" i="41"/>
  <c r="Q61" i="41"/>
  <c r="Q65" i="41"/>
  <c r="Q47" i="41"/>
  <c r="Q68" i="41"/>
  <c r="Q76" i="41"/>
  <c r="Q72" i="41"/>
  <c r="Q85" i="41"/>
  <c r="Q89" i="41"/>
  <c r="Q93" i="41"/>
  <c r="Q67" i="41"/>
  <c r="Q99" i="41"/>
  <c r="Q105" i="41"/>
  <c r="Q113" i="41"/>
  <c r="Q120" i="41"/>
  <c r="Q128" i="41"/>
  <c r="Q127" i="41"/>
  <c r="Q98" i="41"/>
  <c r="Q10" i="41"/>
  <c r="Q140" i="41"/>
  <c r="Q144" i="41"/>
  <c r="Q148" i="41"/>
  <c r="Q152" i="41"/>
  <c r="Q157" i="41"/>
  <c r="Q143" i="41"/>
  <c r="Q142" i="41"/>
  <c r="Q160" i="41"/>
  <c r="Q159" i="41"/>
  <c r="Q9" i="41"/>
  <c r="Q165" i="41"/>
  <c r="Q168" i="41"/>
  <c r="Q164" i="41"/>
  <c r="Q171" i="41"/>
  <c r="Q163" i="41"/>
  <c r="Q8" i="41"/>
  <c r="R12" i="41"/>
  <c r="R19" i="41"/>
  <c r="R23" i="41"/>
  <c r="R30" i="41"/>
  <c r="R35" i="41"/>
  <c r="R41" i="41"/>
  <c r="R11" i="41"/>
  <c r="R52" i="41"/>
  <c r="R61" i="41"/>
  <c r="R65" i="41"/>
  <c r="R47" i="41"/>
  <c r="R68" i="41"/>
  <c r="R76" i="41"/>
  <c r="R72" i="41"/>
  <c r="R85" i="41"/>
  <c r="R89" i="41"/>
  <c r="R93" i="41"/>
  <c r="R67" i="41"/>
  <c r="R99" i="41"/>
  <c r="R105" i="41"/>
  <c r="R113" i="41"/>
  <c r="R120" i="41"/>
  <c r="R128" i="41"/>
  <c r="R127" i="41"/>
  <c r="R98" i="41"/>
  <c r="R10" i="41"/>
  <c r="R140" i="41"/>
  <c r="R144" i="41"/>
  <c r="R148" i="41"/>
  <c r="R152" i="41"/>
  <c r="R157" i="41"/>
  <c r="R143" i="41"/>
  <c r="R142" i="41"/>
  <c r="R160" i="41"/>
  <c r="R159" i="41"/>
  <c r="R9" i="41"/>
  <c r="R165" i="41"/>
  <c r="R168" i="41"/>
  <c r="R164" i="41"/>
  <c r="R171" i="41"/>
  <c r="R163" i="41"/>
  <c r="R8" i="41"/>
  <c r="S12" i="41"/>
  <c r="S19" i="41"/>
  <c r="S23" i="41"/>
  <c r="S30" i="41"/>
  <c r="S35" i="41"/>
  <c r="S41" i="41"/>
  <c r="S11" i="41"/>
  <c r="S52" i="41"/>
  <c r="S61" i="41"/>
  <c r="S65" i="41"/>
  <c r="S47" i="41"/>
  <c r="S68" i="41"/>
  <c r="S76" i="41"/>
  <c r="S72" i="41"/>
  <c r="S85" i="41"/>
  <c r="S89" i="41"/>
  <c r="S93" i="41"/>
  <c r="S67" i="41"/>
  <c r="S99" i="41"/>
  <c r="S105" i="41"/>
  <c r="S113" i="41"/>
  <c r="S120" i="41"/>
  <c r="S128" i="41"/>
  <c r="S127" i="41"/>
  <c r="S98" i="41"/>
  <c r="S10" i="41"/>
  <c r="S140" i="41"/>
  <c r="S144" i="41"/>
  <c r="S148" i="41"/>
  <c r="S152" i="41"/>
  <c r="S157" i="41"/>
  <c r="S143" i="41"/>
  <c r="S142" i="41"/>
  <c r="S160" i="41"/>
  <c r="S159" i="41"/>
  <c r="S9" i="41"/>
  <c r="S165" i="41"/>
  <c r="S168" i="41"/>
  <c r="S164" i="41"/>
  <c r="S171" i="41"/>
  <c r="S163" i="41"/>
  <c r="S8" i="41"/>
  <c r="T12" i="41"/>
  <c r="T19" i="41"/>
  <c r="T23" i="41"/>
  <c r="T30" i="41"/>
  <c r="T35" i="41"/>
  <c r="T41" i="41"/>
  <c r="T11" i="41"/>
  <c r="T52" i="41"/>
  <c r="T61" i="41"/>
  <c r="T65" i="41"/>
  <c r="T47" i="41"/>
  <c r="T68" i="41"/>
  <c r="T76" i="41"/>
  <c r="T72" i="41"/>
  <c r="T85" i="41"/>
  <c r="T89" i="41"/>
  <c r="T93" i="41"/>
  <c r="T67" i="41"/>
  <c r="T99" i="41"/>
  <c r="T105" i="41"/>
  <c r="T113" i="41"/>
  <c r="T120" i="41"/>
  <c r="T128" i="41"/>
  <c r="T127" i="41"/>
  <c r="T98" i="41"/>
  <c r="T10" i="41"/>
  <c r="T140" i="41"/>
  <c r="T144" i="41"/>
  <c r="T148" i="41"/>
  <c r="T152" i="41"/>
  <c r="T157" i="41"/>
  <c r="T143" i="41"/>
  <c r="T142" i="41"/>
  <c r="T160" i="41"/>
  <c r="T159" i="41"/>
  <c r="T9" i="41"/>
  <c r="T165" i="41"/>
  <c r="T168" i="41"/>
  <c r="T164" i="41"/>
  <c r="T171" i="41"/>
  <c r="T163" i="41"/>
  <c r="T8" i="41"/>
  <c r="U12" i="41"/>
  <c r="U19" i="41"/>
  <c r="U23" i="41"/>
  <c r="U30" i="41"/>
  <c r="U35" i="41"/>
  <c r="U41" i="41"/>
  <c r="U11" i="41"/>
  <c r="U52" i="41"/>
  <c r="U61" i="41"/>
  <c r="U65" i="41"/>
  <c r="U47" i="41"/>
  <c r="U68" i="41"/>
  <c r="U76" i="41"/>
  <c r="U72" i="41"/>
  <c r="U85" i="41"/>
  <c r="U89" i="41"/>
  <c r="U93" i="41"/>
  <c r="U67" i="41"/>
  <c r="U99" i="41"/>
  <c r="U105" i="41"/>
  <c r="U113" i="41"/>
  <c r="U120" i="41"/>
  <c r="U128" i="41"/>
  <c r="U127" i="41"/>
  <c r="U98" i="41"/>
  <c r="U10" i="41"/>
  <c r="U140" i="41"/>
  <c r="U144" i="41"/>
  <c r="U148" i="41"/>
  <c r="U152" i="41"/>
  <c r="U157" i="41"/>
  <c r="U143" i="41"/>
  <c r="U142" i="41"/>
  <c r="U160" i="41"/>
  <c r="U159" i="41"/>
  <c r="U9" i="41"/>
  <c r="U165" i="41"/>
  <c r="U168" i="41"/>
  <c r="U164" i="41"/>
  <c r="U171" i="41"/>
  <c r="U163" i="41"/>
  <c r="U8" i="41"/>
  <c r="V12" i="41"/>
  <c r="V19" i="41"/>
  <c r="V23" i="41"/>
  <c r="V30" i="41"/>
  <c r="V35" i="41"/>
  <c r="V41" i="41"/>
  <c r="V11" i="41"/>
  <c r="V52" i="41"/>
  <c r="V61" i="41"/>
  <c r="V65" i="41"/>
  <c r="V47" i="41"/>
  <c r="V68" i="41"/>
  <c r="V76" i="41"/>
  <c r="V72" i="41"/>
  <c r="V85" i="41"/>
  <c r="V89" i="41"/>
  <c r="V93" i="41"/>
  <c r="V67" i="41"/>
  <c r="V99" i="41"/>
  <c r="V105" i="41"/>
  <c r="V113" i="41"/>
  <c r="V120" i="41"/>
  <c r="V128" i="41"/>
  <c r="V127" i="41"/>
  <c r="V98" i="41"/>
  <c r="V10" i="41"/>
  <c r="V140" i="41"/>
  <c r="V144" i="41"/>
  <c r="V148" i="41"/>
  <c r="V152" i="41"/>
  <c r="V157" i="41"/>
  <c r="V143" i="41"/>
  <c r="V142" i="41"/>
  <c r="V160" i="41"/>
  <c r="V159" i="41"/>
  <c r="V9" i="41"/>
  <c r="V165" i="41"/>
  <c r="V168" i="41"/>
  <c r="V164" i="41"/>
  <c r="V171" i="41"/>
  <c r="V163" i="41"/>
  <c r="V8" i="41"/>
  <c r="W12" i="41"/>
  <c r="W19" i="41"/>
  <c r="W23" i="41"/>
  <c r="W30" i="41"/>
  <c r="W35" i="41"/>
  <c r="W41" i="41"/>
  <c r="W11" i="41"/>
  <c r="W52" i="41"/>
  <c r="W61" i="41"/>
  <c r="W65" i="41"/>
  <c r="W47" i="41"/>
  <c r="W68" i="41"/>
  <c r="W76" i="41"/>
  <c r="W72" i="41"/>
  <c r="W85" i="41"/>
  <c r="W89" i="41"/>
  <c r="W93" i="41"/>
  <c r="W67" i="41"/>
  <c r="W99" i="41"/>
  <c r="W105" i="41"/>
  <c r="W113" i="41"/>
  <c r="W120" i="41"/>
  <c r="W128" i="41"/>
  <c r="W127" i="41"/>
  <c r="W98" i="41"/>
  <c r="W10" i="41"/>
  <c r="W140" i="41"/>
  <c r="W144" i="41"/>
  <c r="W148" i="41"/>
  <c r="W152" i="41"/>
  <c r="W157" i="41"/>
  <c r="W143" i="41"/>
  <c r="W142" i="41"/>
  <c r="W160" i="41"/>
  <c r="W159" i="41"/>
  <c r="W9" i="41"/>
  <c r="W165" i="41"/>
  <c r="W168" i="41"/>
  <c r="W164" i="41"/>
  <c r="W171" i="41"/>
  <c r="W163" i="41"/>
  <c r="W8" i="41"/>
  <c r="CT8" i="51"/>
  <c r="T12" i="42"/>
  <c r="T19" i="42"/>
  <c r="T23" i="42"/>
  <c r="T30" i="42"/>
  <c r="T35" i="42"/>
  <c r="T41" i="42"/>
  <c r="T11" i="42"/>
  <c r="T52" i="42"/>
  <c r="T61" i="42"/>
  <c r="T65" i="42"/>
  <c r="T47" i="42"/>
  <c r="T68" i="42"/>
  <c r="T76" i="42"/>
  <c r="T72" i="42"/>
  <c r="T85" i="42"/>
  <c r="T89" i="42"/>
  <c r="T93" i="42"/>
  <c r="T67" i="42"/>
  <c r="T99" i="42"/>
  <c r="T105" i="42"/>
  <c r="T113" i="42"/>
  <c r="T120" i="42"/>
  <c r="T128" i="42"/>
  <c r="T127" i="42"/>
  <c r="T98" i="42"/>
  <c r="T10" i="42"/>
  <c r="T140" i="42"/>
  <c r="T144" i="42"/>
  <c r="T148" i="42"/>
  <c r="T152" i="42"/>
  <c r="T157" i="42"/>
  <c r="T143" i="42"/>
  <c r="T142" i="42"/>
  <c r="T160" i="42"/>
  <c r="T159" i="42"/>
  <c r="T9" i="42"/>
  <c r="T165" i="42"/>
  <c r="T168" i="42"/>
  <c r="T164" i="42"/>
  <c r="T171" i="42"/>
  <c r="T163" i="42"/>
  <c r="T8" i="42"/>
  <c r="U12" i="42"/>
  <c r="U19" i="42"/>
  <c r="U23" i="42"/>
  <c r="U30" i="42"/>
  <c r="U35" i="42"/>
  <c r="U41" i="42"/>
  <c r="U11" i="42"/>
  <c r="U52" i="42"/>
  <c r="U61" i="42"/>
  <c r="U65" i="42"/>
  <c r="U47" i="42"/>
  <c r="U68" i="42"/>
  <c r="U76" i="42"/>
  <c r="U72" i="42"/>
  <c r="U85" i="42"/>
  <c r="U89" i="42"/>
  <c r="U93" i="42"/>
  <c r="U67" i="42"/>
  <c r="U99" i="42"/>
  <c r="U105" i="42"/>
  <c r="U113" i="42"/>
  <c r="U120" i="42"/>
  <c r="U128" i="42"/>
  <c r="U127" i="42"/>
  <c r="U98" i="42"/>
  <c r="U10" i="42"/>
  <c r="U140" i="42"/>
  <c r="U144" i="42"/>
  <c r="U148" i="42"/>
  <c r="U152" i="42"/>
  <c r="U157" i="42"/>
  <c r="U143" i="42"/>
  <c r="U142" i="42"/>
  <c r="U160" i="42"/>
  <c r="U159" i="42"/>
  <c r="U9" i="42"/>
  <c r="U165" i="42"/>
  <c r="U168" i="42"/>
  <c r="U164" i="42"/>
  <c r="U171" i="42"/>
  <c r="U163" i="42"/>
  <c r="U8" i="42"/>
  <c r="V12" i="42"/>
  <c r="V19" i="42"/>
  <c r="V23" i="42"/>
  <c r="V30" i="42"/>
  <c r="V35" i="42"/>
  <c r="V41" i="42"/>
  <c r="V11" i="42"/>
  <c r="V52" i="42"/>
  <c r="V61" i="42"/>
  <c r="V65" i="42"/>
  <c r="V47" i="42"/>
  <c r="V68" i="42"/>
  <c r="V76" i="42"/>
  <c r="V72" i="42"/>
  <c r="V85" i="42"/>
  <c r="V89" i="42"/>
  <c r="V93" i="42"/>
  <c r="V67" i="42"/>
  <c r="V99" i="42"/>
  <c r="V105" i="42"/>
  <c r="V113" i="42"/>
  <c r="V120" i="42"/>
  <c r="V128" i="42"/>
  <c r="V127" i="42"/>
  <c r="V98" i="42"/>
  <c r="V10" i="42"/>
  <c r="V140" i="42"/>
  <c r="V144" i="42"/>
  <c r="V148" i="42"/>
  <c r="V152" i="42"/>
  <c r="V157" i="42"/>
  <c r="V143" i="42"/>
  <c r="V142" i="42"/>
  <c r="V160" i="42"/>
  <c r="V159" i="42"/>
  <c r="V9" i="42"/>
  <c r="V165" i="42"/>
  <c r="V168" i="42"/>
  <c r="V164" i="42"/>
  <c r="V171" i="42"/>
  <c r="V163" i="42"/>
  <c r="V8" i="42"/>
  <c r="W12" i="42"/>
  <c r="W19" i="42"/>
  <c r="W23" i="42"/>
  <c r="W30" i="42"/>
  <c r="W35" i="42"/>
  <c r="W41" i="42"/>
  <c r="W11" i="42"/>
  <c r="W52" i="42"/>
  <c r="W61" i="42"/>
  <c r="W65" i="42"/>
  <c r="W47" i="42"/>
  <c r="W68" i="42"/>
  <c r="W76" i="42"/>
  <c r="W72" i="42"/>
  <c r="W85" i="42"/>
  <c r="W89" i="42"/>
  <c r="W93" i="42"/>
  <c r="W67" i="42"/>
  <c r="W99" i="42"/>
  <c r="W105" i="42"/>
  <c r="W113" i="42"/>
  <c r="W120" i="42"/>
  <c r="W128" i="42"/>
  <c r="W127" i="42"/>
  <c r="W98" i="42"/>
  <c r="W10" i="42"/>
  <c r="W140" i="42"/>
  <c r="W144" i="42"/>
  <c r="W148" i="42"/>
  <c r="W152" i="42"/>
  <c r="W157" i="42"/>
  <c r="W143" i="42"/>
  <c r="W142" i="42"/>
  <c r="W160" i="42"/>
  <c r="W159" i="42"/>
  <c r="W9" i="42"/>
  <c r="W165" i="42"/>
  <c r="W168" i="42"/>
  <c r="W164" i="42"/>
  <c r="W171" i="42"/>
  <c r="W163" i="42"/>
  <c r="W8" i="42"/>
  <c r="X12" i="42"/>
  <c r="X19" i="42"/>
  <c r="X23" i="42"/>
  <c r="X30" i="42"/>
  <c r="X35" i="42"/>
  <c r="X41" i="42"/>
  <c r="X11" i="42"/>
  <c r="X52" i="42"/>
  <c r="X61" i="42"/>
  <c r="X65" i="42"/>
  <c r="X47" i="42"/>
  <c r="X68" i="42"/>
  <c r="X76" i="42"/>
  <c r="X72" i="42"/>
  <c r="X85" i="42"/>
  <c r="X89" i="42"/>
  <c r="X93" i="42"/>
  <c r="X67" i="42"/>
  <c r="X99" i="42"/>
  <c r="X105" i="42"/>
  <c r="X113" i="42"/>
  <c r="X120" i="42"/>
  <c r="X128" i="42"/>
  <c r="X127" i="42"/>
  <c r="X98" i="42"/>
  <c r="X10" i="42"/>
  <c r="X140" i="42"/>
  <c r="X144" i="42"/>
  <c r="X148" i="42"/>
  <c r="X152" i="42"/>
  <c r="X157" i="42"/>
  <c r="X143" i="42"/>
  <c r="X142" i="42"/>
  <c r="X160" i="42"/>
  <c r="X159" i="42"/>
  <c r="X9" i="42"/>
  <c r="X165" i="42"/>
  <c r="X168" i="42"/>
  <c r="X164" i="42"/>
  <c r="X171" i="42"/>
  <c r="X163" i="42"/>
  <c r="X8" i="42"/>
  <c r="Y12" i="42"/>
  <c r="Y19" i="42"/>
  <c r="Y23" i="42"/>
  <c r="Y30" i="42"/>
  <c r="Y35" i="42"/>
  <c r="Y41" i="42"/>
  <c r="Y11" i="42"/>
  <c r="Y52" i="42"/>
  <c r="Y61" i="42"/>
  <c r="Y65" i="42"/>
  <c r="Y47" i="42"/>
  <c r="Y68" i="42"/>
  <c r="Y76" i="42"/>
  <c r="Y72" i="42"/>
  <c r="Y85" i="42"/>
  <c r="Y89" i="42"/>
  <c r="Y93" i="42"/>
  <c r="Y67" i="42"/>
  <c r="Y99" i="42"/>
  <c r="Y105" i="42"/>
  <c r="Y113" i="42"/>
  <c r="Y120" i="42"/>
  <c r="Y128" i="42"/>
  <c r="Y127" i="42"/>
  <c r="Y98" i="42"/>
  <c r="Y10" i="42"/>
  <c r="Y140" i="42"/>
  <c r="Y144" i="42"/>
  <c r="Y148" i="42"/>
  <c r="Y152" i="42"/>
  <c r="Y157" i="42"/>
  <c r="Y143" i="42"/>
  <c r="Y142" i="42"/>
  <c r="Y160" i="42"/>
  <c r="Y159" i="42"/>
  <c r="Y9" i="42"/>
  <c r="Y165" i="42"/>
  <c r="Y168" i="42"/>
  <c r="Y164" i="42"/>
  <c r="Y171" i="42"/>
  <c r="Y163" i="42"/>
  <c r="Y8" i="42"/>
  <c r="Z12" i="42"/>
  <c r="Z19" i="42"/>
  <c r="Z23" i="42"/>
  <c r="Z30" i="42"/>
  <c r="Z35" i="42"/>
  <c r="Z41" i="42"/>
  <c r="Z11" i="42"/>
  <c r="Z52" i="42"/>
  <c r="Z61" i="42"/>
  <c r="Z65" i="42"/>
  <c r="Z47" i="42"/>
  <c r="Z68" i="42"/>
  <c r="Z76" i="42"/>
  <c r="Z72" i="42"/>
  <c r="Z85" i="42"/>
  <c r="Z89" i="42"/>
  <c r="Z93" i="42"/>
  <c r="Z67" i="42"/>
  <c r="Z99" i="42"/>
  <c r="Z105" i="42"/>
  <c r="Z113" i="42"/>
  <c r="Z120" i="42"/>
  <c r="Z128" i="42"/>
  <c r="Z127" i="42"/>
  <c r="Z98" i="42"/>
  <c r="Z10" i="42"/>
  <c r="Z140" i="42"/>
  <c r="Z144" i="42"/>
  <c r="Z148" i="42"/>
  <c r="Z152" i="42"/>
  <c r="Z157" i="42"/>
  <c r="Z143" i="42"/>
  <c r="Z142" i="42"/>
  <c r="Z160" i="42"/>
  <c r="Z159" i="42"/>
  <c r="Z9" i="42"/>
  <c r="Z165" i="42"/>
  <c r="Z168" i="42"/>
  <c r="Z164" i="42"/>
  <c r="Z171" i="42"/>
  <c r="Z163" i="42"/>
  <c r="Z8" i="42"/>
  <c r="AA12" i="42"/>
  <c r="AA19" i="42"/>
  <c r="AA23" i="42"/>
  <c r="AA30" i="42"/>
  <c r="AA35" i="42"/>
  <c r="AA41" i="42"/>
  <c r="AA11" i="42"/>
  <c r="AA52" i="42"/>
  <c r="AA61" i="42"/>
  <c r="AA65" i="42"/>
  <c r="AA47" i="42"/>
  <c r="AA68" i="42"/>
  <c r="AA76" i="42"/>
  <c r="AA72" i="42"/>
  <c r="AA85" i="42"/>
  <c r="AA89" i="42"/>
  <c r="AA93" i="42"/>
  <c r="AA67" i="42"/>
  <c r="AA99" i="42"/>
  <c r="AA105" i="42"/>
  <c r="AA113" i="42"/>
  <c r="AA120" i="42"/>
  <c r="AA128" i="42"/>
  <c r="AA127" i="42"/>
  <c r="AA98" i="42"/>
  <c r="AA10" i="42"/>
  <c r="AA140" i="42"/>
  <c r="AA144" i="42"/>
  <c r="AA148" i="42"/>
  <c r="AA152" i="42"/>
  <c r="AA157" i="42"/>
  <c r="AA143" i="42"/>
  <c r="AA142" i="42"/>
  <c r="AA160" i="42"/>
  <c r="AA159" i="42"/>
  <c r="AA9" i="42"/>
  <c r="AA165" i="42"/>
  <c r="AA168" i="42"/>
  <c r="AA164" i="42"/>
  <c r="AA171" i="42"/>
  <c r="AA163" i="42"/>
  <c r="AA8" i="42"/>
  <c r="AB12" i="42"/>
  <c r="AB19" i="42"/>
  <c r="AB23" i="42"/>
  <c r="AB30" i="42"/>
  <c r="AB35" i="42"/>
  <c r="AB41" i="42"/>
  <c r="AB11" i="42"/>
  <c r="AB52" i="42"/>
  <c r="AB61" i="42"/>
  <c r="AB65" i="42"/>
  <c r="AB47" i="42"/>
  <c r="AB68" i="42"/>
  <c r="AB76" i="42"/>
  <c r="AB72" i="42"/>
  <c r="AB85" i="42"/>
  <c r="AB89" i="42"/>
  <c r="AB93" i="42"/>
  <c r="AB67" i="42"/>
  <c r="AB99" i="42"/>
  <c r="AB105" i="42"/>
  <c r="AB113" i="42"/>
  <c r="AB120" i="42"/>
  <c r="AB128" i="42"/>
  <c r="AB127" i="42"/>
  <c r="AB98" i="42"/>
  <c r="AB10" i="42"/>
  <c r="AB140" i="42"/>
  <c r="AB144" i="42"/>
  <c r="AB148" i="42"/>
  <c r="AB152" i="42"/>
  <c r="AB157" i="42"/>
  <c r="AB143" i="42"/>
  <c r="AB142" i="42"/>
  <c r="AB160" i="42"/>
  <c r="AB159" i="42"/>
  <c r="AB9" i="42"/>
  <c r="AB165" i="42"/>
  <c r="AB168" i="42"/>
  <c r="AB164" i="42"/>
  <c r="AB171" i="42"/>
  <c r="AB163" i="42"/>
  <c r="AB8" i="42"/>
  <c r="AC12" i="42"/>
  <c r="AC19" i="42"/>
  <c r="AC23" i="42"/>
  <c r="AC30" i="42"/>
  <c r="AC35" i="42"/>
  <c r="AC41" i="42"/>
  <c r="AC11" i="42"/>
  <c r="AC52" i="42"/>
  <c r="AC61" i="42"/>
  <c r="AC65" i="42"/>
  <c r="AC47" i="42"/>
  <c r="AC68" i="42"/>
  <c r="AC76" i="42"/>
  <c r="AC72" i="42"/>
  <c r="AC85" i="42"/>
  <c r="AC89" i="42"/>
  <c r="AC93" i="42"/>
  <c r="AC67" i="42"/>
  <c r="AC99" i="42"/>
  <c r="AC105" i="42"/>
  <c r="AC113" i="42"/>
  <c r="AC120" i="42"/>
  <c r="AC128" i="42"/>
  <c r="AC127" i="42"/>
  <c r="AC98" i="42"/>
  <c r="AC10" i="42"/>
  <c r="AC140" i="42"/>
  <c r="AC144" i="42"/>
  <c r="AC148" i="42"/>
  <c r="AC152" i="42"/>
  <c r="AC157" i="42"/>
  <c r="AC143" i="42"/>
  <c r="AC142" i="42"/>
  <c r="AC160" i="42"/>
  <c r="AC159" i="42"/>
  <c r="AC9" i="42"/>
  <c r="AC165" i="42"/>
  <c r="AC168" i="42"/>
  <c r="AC164" i="42"/>
  <c r="AC171" i="42"/>
  <c r="AC163" i="42"/>
  <c r="AC8" i="42"/>
  <c r="CU8" i="51"/>
  <c r="P12" i="43"/>
  <c r="P19" i="43"/>
  <c r="P23" i="43"/>
  <c r="P30" i="43"/>
  <c r="P35" i="43"/>
  <c r="P41" i="43"/>
  <c r="P11" i="43"/>
  <c r="P52" i="43"/>
  <c r="P61" i="43"/>
  <c r="P65" i="43"/>
  <c r="P47" i="43"/>
  <c r="P68" i="43"/>
  <c r="P76" i="43"/>
  <c r="P72" i="43"/>
  <c r="P85" i="43"/>
  <c r="P89" i="43"/>
  <c r="P93" i="43"/>
  <c r="P67" i="43"/>
  <c r="P99" i="43"/>
  <c r="P105" i="43"/>
  <c r="P113" i="43"/>
  <c r="P120" i="43"/>
  <c r="P128" i="43"/>
  <c r="P127" i="43"/>
  <c r="P98" i="43"/>
  <c r="P10" i="43"/>
  <c r="P140" i="43"/>
  <c r="P144" i="43"/>
  <c r="P148" i="43"/>
  <c r="P152" i="43"/>
  <c r="P157" i="43"/>
  <c r="P143" i="43"/>
  <c r="P142" i="43"/>
  <c r="P160" i="43"/>
  <c r="P159" i="43"/>
  <c r="P9" i="43"/>
  <c r="P165" i="43"/>
  <c r="P168" i="43"/>
  <c r="P164" i="43"/>
  <c r="P171" i="43"/>
  <c r="P163" i="43"/>
  <c r="P8" i="43"/>
  <c r="Q12" i="43"/>
  <c r="Q19" i="43"/>
  <c r="Q23" i="43"/>
  <c r="Q30" i="43"/>
  <c r="Q35" i="43"/>
  <c r="Q41" i="43"/>
  <c r="Q11" i="43"/>
  <c r="Q52" i="43"/>
  <c r="Q61" i="43"/>
  <c r="Q65" i="43"/>
  <c r="Q47" i="43"/>
  <c r="Q68" i="43"/>
  <c r="Q76" i="43"/>
  <c r="Q72" i="43"/>
  <c r="Q85" i="43"/>
  <c r="Q89" i="43"/>
  <c r="Q93" i="43"/>
  <c r="Q67" i="43"/>
  <c r="Q99" i="43"/>
  <c r="Q105" i="43"/>
  <c r="Q113" i="43"/>
  <c r="Q120" i="43"/>
  <c r="Q128" i="43"/>
  <c r="Q127" i="43"/>
  <c r="Q98" i="43"/>
  <c r="Q10" i="43"/>
  <c r="Q140" i="43"/>
  <c r="Q144" i="43"/>
  <c r="Q148" i="43"/>
  <c r="Q152" i="43"/>
  <c r="Q157" i="43"/>
  <c r="Q143" i="43"/>
  <c r="Q142" i="43"/>
  <c r="Q160" i="43"/>
  <c r="Q159" i="43"/>
  <c r="Q9" i="43"/>
  <c r="Q165" i="43"/>
  <c r="Q168" i="43"/>
  <c r="Q164" i="43"/>
  <c r="Q171" i="43"/>
  <c r="Q163" i="43"/>
  <c r="Q8" i="43"/>
  <c r="R12" i="43"/>
  <c r="R19" i="43"/>
  <c r="R23" i="43"/>
  <c r="R30" i="43"/>
  <c r="R35" i="43"/>
  <c r="R41" i="43"/>
  <c r="R11" i="43"/>
  <c r="R52" i="43"/>
  <c r="R61" i="43"/>
  <c r="R65" i="43"/>
  <c r="R47" i="43"/>
  <c r="R68" i="43"/>
  <c r="R76" i="43"/>
  <c r="R72" i="43"/>
  <c r="R85" i="43"/>
  <c r="R89" i="43"/>
  <c r="R93" i="43"/>
  <c r="R67" i="43"/>
  <c r="R99" i="43"/>
  <c r="R105" i="43"/>
  <c r="R113" i="43"/>
  <c r="R120" i="43"/>
  <c r="R128" i="43"/>
  <c r="R127" i="43"/>
  <c r="R98" i="43"/>
  <c r="R10" i="43"/>
  <c r="R140" i="43"/>
  <c r="R144" i="43"/>
  <c r="R148" i="43"/>
  <c r="R152" i="43"/>
  <c r="R157" i="43"/>
  <c r="R143" i="43"/>
  <c r="R142" i="43"/>
  <c r="R160" i="43"/>
  <c r="R159" i="43"/>
  <c r="R9" i="43"/>
  <c r="R165" i="43"/>
  <c r="R168" i="43"/>
  <c r="R164" i="43"/>
  <c r="R171" i="43"/>
  <c r="R163" i="43"/>
  <c r="R8" i="43"/>
  <c r="S12" i="43"/>
  <c r="S19" i="43"/>
  <c r="S23" i="43"/>
  <c r="S30" i="43"/>
  <c r="S35" i="43"/>
  <c r="S41" i="43"/>
  <c r="S11" i="43"/>
  <c r="S52" i="43"/>
  <c r="S61" i="43"/>
  <c r="S65" i="43"/>
  <c r="S47" i="43"/>
  <c r="S68" i="43"/>
  <c r="S76" i="43"/>
  <c r="S72" i="43"/>
  <c r="S85" i="43"/>
  <c r="S89" i="43"/>
  <c r="S93" i="43"/>
  <c r="S67" i="43"/>
  <c r="S99" i="43"/>
  <c r="S105" i="43"/>
  <c r="S113" i="43"/>
  <c r="S120" i="43"/>
  <c r="S128" i="43"/>
  <c r="S127" i="43"/>
  <c r="S98" i="43"/>
  <c r="S10" i="43"/>
  <c r="S140" i="43"/>
  <c r="S144" i="43"/>
  <c r="S148" i="43"/>
  <c r="S152" i="43"/>
  <c r="S157" i="43"/>
  <c r="S143" i="43"/>
  <c r="S142" i="43"/>
  <c r="S160" i="43"/>
  <c r="S159" i="43"/>
  <c r="S9" i="43"/>
  <c r="S165" i="43"/>
  <c r="S168" i="43"/>
  <c r="S164" i="43"/>
  <c r="S171" i="43"/>
  <c r="S163" i="43"/>
  <c r="S8" i="43"/>
  <c r="T12" i="43"/>
  <c r="T19" i="43"/>
  <c r="T23" i="43"/>
  <c r="T30" i="43"/>
  <c r="T35" i="43"/>
  <c r="T41" i="43"/>
  <c r="T11" i="43"/>
  <c r="T52" i="43"/>
  <c r="T61" i="43"/>
  <c r="T65" i="43"/>
  <c r="T47" i="43"/>
  <c r="T68" i="43"/>
  <c r="T76" i="43"/>
  <c r="T72" i="43"/>
  <c r="T85" i="43"/>
  <c r="T89" i="43"/>
  <c r="T93" i="43"/>
  <c r="T67" i="43"/>
  <c r="T99" i="43"/>
  <c r="T105" i="43"/>
  <c r="T113" i="43"/>
  <c r="T120" i="43"/>
  <c r="T128" i="43"/>
  <c r="T127" i="43"/>
  <c r="T98" i="43"/>
  <c r="T10" i="43"/>
  <c r="T140" i="43"/>
  <c r="T144" i="43"/>
  <c r="T148" i="43"/>
  <c r="T152" i="43"/>
  <c r="T157" i="43"/>
  <c r="T143" i="43"/>
  <c r="T142" i="43"/>
  <c r="T160" i="43"/>
  <c r="T159" i="43"/>
  <c r="T9" i="43"/>
  <c r="T165" i="43"/>
  <c r="T168" i="43"/>
  <c r="T164" i="43"/>
  <c r="T171" i="43"/>
  <c r="T163" i="43"/>
  <c r="T8" i="43"/>
  <c r="U12" i="43"/>
  <c r="U19" i="43"/>
  <c r="U23" i="43"/>
  <c r="U30" i="43"/>
  <c r="U35" i="43"/>
  <c r="U41" i="43"/>
  <c r="U11" i="43"/>
  <c r="U52" i="43"/>
  <c r="U61" i="43"/>
  <c r="U65" i="43"/>
  <c r="U47" i="43"/>
  <c r="U68" i="43"/>
  <c r="U76" i="43"/>
  <c r="U72" i="43"/>
  <c r="U85" i="43"/>
  <c r="U89" i="43"/>
  <c r="U93" i="43"/>
  <c r="U67" i="43"/>
  <c r="U99" i="43"/>
  <c r="U105" i="43"/>
  <c r="U113" i="43"/>
  <c r="U120" i="43"/>
  <c r="U128" i="43"/>
  <c r="U127" i="43"/>
  <c r="U98" i="43"/>
  <c r="U10" i="43"/>
  <c r="U140" i="43"/>
  <c r="U144" i="43"/>
  <c r="U148" i="43"/>
  <c r="U152" i="43"/>
  <c r="U157" i="43"/>
  <c r="U143" i="43"/>
  <c r="U142" i="43"/>
  <c r="U160" i="43"/>
  <c r="U159" i="43"/>
  <c r="U9" i="43"/>
  <c r="U165" i="43"/>
  <c r="U168" i="43"/>
  <c r="U164" i="43"/>
  <c r="U171" i="43"/>
  <c r="U163" i="43"/>
  <c r="U8" i="43"/>
  <c r="CV8" i="51"/>
  <c r="T12" i="44"/>
  <c r="T19" i="44"/>
  <c r="T23" i="44"/>
  <c r="T30" i="44"/>
  <c r="T35" i="44"/>
  <c r="T41" i="44"/>
  <c r="T11" i="44"/>
  <c r="T52" i="44"/>
  <c r="T61" i="44"/>
  <c r="T65" i="44"/>
  <c r="T47" i="44"/>
  <c r="T68" i="44"/>
  <c r="T76" i="44"/>
  <c r="T72" i="44"/>
  <c r="T85" i="44"/>
  <c r="T89" i="44"/>
  <c r="T93" i="44"/>
  <c r="T67" i="44"/>
  <c r="T99" i="44"/>
  <c r="T105" i="44"/>
  <c r="T113" i="44"/>
  <c r="T120" i="44"/>
  <c r="T128" i="44"/>
  <c r="T127" i="44"/>
  <c r="T98" i="44"/>
  <c r="T10" i="44"/>
  <c r="T140" i="44"/>
  <c r="T144" i="44"/>
  <c r="T148" i="44"/>
  <c r="T152" i="44"/>
  <c r="T157" i="44"/>
  <c r="T143" i="44"/>
  <c r="T142" i="44"/>
  <c r="T160" i="44"/>
  <c r="T159" i="44"/>
  <c r="T9" i="44"/>
  <c r="T165" i="44"/>
  <c r="T168" i="44"/>
  <c r="T164" i="44"/>
  <c r="T171" i="44"/>
  <c r="T163" i="44"/>
  <c r="T8" i="44"/>
  <c r="U12" i="44"/>
  <c r="U19" i="44"/>
  <c r="U23" i="44"/>
  <c r="U30" i="44"/>
  <c r="U35" i="44"/>
  <c r="U41" i="44"/>
  <c r="U11" i="44"/>
  <c r="U52" i="44"/>
  <c r="U61" i="44"/>
  <c r="U65" i="44"/>
  <c r="U47" i="44"/>
  <c r="U68" i="44"/>
  <c r="U76" i="44"/>
  <c r="U72" i="44"/>
  <c r="U85" i="44"/>
  <c r="U89" i="44"/>
  <c r="U93" i="44"/>
  <c r="U67" i="44"/>
  <c r="U99" i="44"/>
  <c r="U105" i="44"/>
  <c r="U113" i="44"/>
  <c r="U120" i="44"/>
  <c r="U128" i="44"/>
  <c r="U127" i="44"/>
  <c r="U98" i="44"/>
  <c r="U10" i="44"/>
  <c r="U140" i="44"/>
  <c r="U144" i="44"/>
  <c r="U148" i="44"/>
  <c r="U152" i="44"/>
  <c r="U157" i="44"/>
  <c r="U143" i="44"/>
  <c r="U142" i="44"/>
  <c r="U160" i="44"/>
  <c r="U159" i="44"/>
  <c r="U9" i="44"/>
  <c r="U165" i="44"/>
  <c r="U168" i="44"/>
  <c r="U164" i="44"/>
  <c r="U171" i="44"/>
  <c r="U163" i="44"/>
  <c r="U8" i="44"/>
  <c r="V12" i="44"/>
  <c r="V19" i="44"/>
  <c r="V23" i="44"/>
  <c r="V30" i="44"/>
  <c r="V35" i="44"/>
  <c r="V41" i="44"/>
  <c r="V11" i="44"/>
  <c r="V52" i="44"/>
  <c r="V61" i="44"/>
  <c r="V65" i="44"/>
  <c r="V47" i="44"/>
  <c r="V68" i="44"/>
  <c r="V76" i="44"/>
  <c r="V72" i="44"/>
  <c r="V85" i="44"/>
  <c r="V89" i="44"/>
  <c r="V93" i="44"/>
  <c r="V67" i="44"/>
  <c r="V99" i="44"/>
  <c r="V105" i="44"/>
  <c r="V113" i="44"/>
  <c r="V120" i="44"/>
  <c r="V128" i="44"/>
  <c r="V127" i="44"/>
  <c r="V98" i="44"/>
  <c r="V10" i="44"/>
  <c r="V140" i="44"/>
  <c r="V144" i="44"/>
  <c r="V148" i="44"/>
  <c r="V152" i="44"/>
  <c r="V157" i="44"/>
  <c r="V143" i="44"/>
  <c r="V142" i="44"/>
  <c r="V160" i="44"/>
  <c r="V159" i="44"/>
  <c r="V9" i="44"/>
  <c r="V165" i="44"/>
  <c r="V168" i="44"/>
  <c r="V164" i="44"/>
  <c r="V171" i="44"/>
  <c r="V163" i="44"/>
  <c r="V8" i="44"/>
  <c r="W12" i="44"/>
  <c r="W19" i="44"/>
  <c r="W23" i="44"/>
  <c r="W30" i="44"/>
  <c r="W35" i="44"/>
  <c r="W41" i="44"/>
  <c r="W11" i="44"/>
  <c r="W52" i="44"/>
  <c r="W61" i="44"/>
  <c r="W65" i="44"/>
  <c r="W47" i="44"/>
  <c r="W68" i="44"/>
  <c r="W76" i="44"/>
  <c r="W72" i="44"/>
  <c r="W85" i="44"/>
  <c r="W89" i="44"/>
  <c r="W93" i="44"/>
  <c r="W67" i="44"/>
  <c r="W99" i="44"/>
  <c r="W105" i="44"/>
  <c r="W113" i="44"/>
  <c r="W120" i="44"/>
  <c r="W128" i="44"/>
  <c r="W127" i="44"/>
  <c r="W98" i="44"/>
  <c r="W10" i="44"/>
  <c r="W140" i="44"/>
  <c r="W144" i="44"/>
  <c r="W148" i="44"/>
  <c r="W152" i="44"/>
  <c r="W157" i="44"/>
  <c r="W143" i="44"/>
  <c r="W142" i="44"/>
  <c r="W160" i="44"/>
  <c r="W159" i="44"/>
  <c r="W9" i="44"/>
  <c r="W165" i="44"/>
  <c r="W168" i="44"/>
  <c r="W164" i="44"/>
  <c r="W171" i="44"/>
  <c r="W163" i="44"/>
  <c r="W8" i="44"/>
  <c r="X12" i="44"/>
  <c r="X19" i="44"/>
  <c r="X23" i="44"/>
  <c r="X30" i="44"/>
  <c r="X35" i="44"/>
  <c r="X41" i="44"/>
  <c r="X11" i="44"/>
  <c r="X52" i="44"/>
  <c r="X61" i="44"/>
  <c r="X65" i="44"/>
  <c r="X47" i="44"/>
  <c r="X68" i="44"/>
  <c r="X76" i="44"/>
  <c r="X72" i="44"/>
  <c r="X85" i="44"/>
  <c r="X89" i="44"/>
  <c r="X93" i="44"/>
  <c r="X67" i="44"/>
  <c r="X99" i="44"/>
  <c r="X105" i="44"/>
  <c r="X113" i="44"/>
  <c r="X120" i="44"/>
  <c r="X128" i="44"/>
  <c r="X127" i="44"/>
  <c r="X98" i="44"/>
  <c r="X10" i="44"/>
  <c r="X140" i="44"/>
  <c r="X144" i="44"/>
  <c r="X148" i="44"/>
  <c r="X152" i="44"/>
  <c r="X157" i="44"/>
  <c r="X143" i="44"/>
  <c r="X142" i="44"/>
  <c r="X160" i="44"/>
  <c r="X159" i="44"/>
  <c r="X9" i="44"/>
  <c r="X165" i="44"/>
  <c r="X168" i="44"/>
  <c r="X164" i="44"/>
  <c r="X171" i="44"/>
  <c r="X163" i="44"/>
  <c r="X8" i="44"/>
  <c r="Y12" i="44"/>
  <c r="Y19" i="44"/>
  <c r="Y23" i="44"/>
  <c r="Y30" i="44"/>
  <c r="Y35" i="44"/>
  <c r="Y41" i="44"/>
  <c r="Y11" i="44"/>
  <c r="Y52" i="44"/>
  <c r="Y61" i="44"/>
  <c r="Y65" i="44"/>
  <c r="Y47" i="44"/>
  <c r="Y68" i="44"/>
  <c r="Y76" i="44"/>
  <c r="Y72" i="44"/>
  <c r="Y85" i="44"/>
  <c r="Y89" i="44"/>
  <c r="Y93" i="44"/>
  <c r="Y67" i="44"/>
  <c r="Y99" i="44"/>
  <c r="Y105" i="44"/>
  <c r="Y113" i="44"/>
  <c r="Y120" i="44"/>
  <c r="Y128" i="44"/>
  <c r="Y127" i="44"/>
  <c r="Y98" i="44"/>
  <c r="Y10" i="44"/>
  <c r="Y140" i="44"/>
  <c r="Y144" i="44"/>
  <c r="Y148" i="44"/>
  <c r="Y152" i="44"/>
  <c r="Y157" i="44"/>
  <c r="Y143" i="44"/>
  <c r="Y142" i="44"/>
  <c r="Y160" i="44"/>
  <c r="Y159" i="44"/>
  <c r="Y9" i="44"/>
  <c r="Y165" i="44"/>
  <c r="Y168" i="44"/>
  <c r="Y164" i="44"/>
  <c r="Y171" i="44"/>
  <c r="Y163" i="44"/>
  <c r="Y8" i="44"/>
  <c r="Z12" i="44"/>
  <c r="Z19" i="44"/>
  <c r="Z23" i="44"/>
  <c r="Z30" i="44"/>
  <c r="Z35" i="44"/>
  <c r="Z41" i="44"/>
  <c r="Z11" i="44"/>
  <c r="Z52" i="44"/>
  <c r="Z61" i="44"/>
  <c r="Z65" i="44"/>
  <c r="Z47" i="44"/>
  <c r="Z68" i="44"/>
  <c r="Z76" i="44"/>
  <c r="Z72" i="44"/>
  <c r="Z85" i="44"/>
  <c r="Z89" i="44"/>
  <c r="Z93" i="44"/>
  <c r="Z67" i="44"/>
  <c r="Z99" i="44"/>
  <c r="Z105" i="44"/>
  <c r="Z113" i="44"/>
  <c r="Z120" i="44"/>
  <c r="Z128" i="44"/>
  <c r="Z127" i="44"/>
  <c r="Z98" i="44"/>
  <c r="Z10" i="44"/>
  <c r="Z140" i="44"/>
  <c r="Z144" i="44"/>
  <c r="Z148" i="44"/>
  <c r="Z152" i="44"/>
  <c r="Z157" i="44"/>
  <c r="Z143" i="44"/>
  <c r="Z142" i="44"/>
  <c r="Z160" i="44"/>
  <c r="Z159" i="44"/>
  <c r="Z9" i="44"/>
  <c r="Z165" i="44"/>
  <c r="Z168" i="44"/>
  <c r="Z164" i="44"/>
  <c r="Z171" i="44"/>
  <c r="Z163" i="44"/>
  <c r="Z8" i="44"/>
  <c r="AA12" i="44"/>
  <c r="AA19" i="44"/>
  <c r="AA23" i="44"/>
  <c r="AA30" i="44"/>
  <c r="AA35" i="44"/>
  <c r="AA41" i="44"/>
  <c r="AA11" i="44"/>
  <c r="AA52" i="44"/>
  <c r="AA61" i="44"/>
  <c r="AA65" i="44"/>
  <c r="AA47" i="44"/>
  <c r="AA68" i="44"/>
  <c r="AA76" i="44"/>
  <c r="AA72" i="44"/>
  <c r="AA85" i="44"/>
  <c r="AA89" i="44"/>
  <c r="AA93" i="44"/>
  <c r="AA67" i="44"/>
  <c r="AA99" i="44"/>
  <c r="AA105" i="44"/>
  <c r="AA113" i="44"/>
  <c r="AA120" i="44"/>
  <c r="AA128" i="44"/>
  <c r="AA127" i="44"/>
  <c r="AA98" i="44"/>
  <c r="AA10" i="44"/>
  <c r="AA140" i="44"/>
  <c r="AA144" i="44"/>
  <c r="AA148" i="44"/>
  <c r="AA152" i="44"/>
  <c r="AA157" i="44"/>
  <c r="AA143" i="44"/>
  <c r="AA142" i="44"/>
  <c r="AA160" i="44"/>
  <c r="AA159" i="44"/>
  <c r="AA9" i="44"/>
  <c r="AA165" i="44"/>
  <c r="AA168" i="44"/>
  <c r="AA164" i="44"/>
  <c r="AA171" i="44"/>
  <c r="AA163" i="44"/>
  <c r="AA8" i="44"/>
  <c r="AB12" i="44"/>
  <c r="AB19" i="44"/>
  <c r="AB23" i="44"/>
  <c r="AB30" i="44"/>
  <c r="AB35" i="44"/>
  <c r="AB41" i="44"/>
  <c r="AB11" i="44"/>
  <c r="AB52" i="44"/>
  <c r="AB61" i="44"/>
  <c r="AB65" i="44"/>
  <c r="AB47" i="44"/>
  <c r="AB68" i="44"/>
  <c r="AB76" i="44"/>
  <c r="AB72" i="44"/>
  <c r="AB85" i="44"/>
  <c r="AB89" i="44"/>
  <c r="AB93" i="44"/>
  <c r="AB67" i="44"/>
  <c r="AB99" i="44"/>
  <c r="AB105" i="44"/>
  <c r="AB113" i="44"/>
  <c r="AB120" i="44"/>
  <c r="AB128" i="44"/>
  <c r="AB127" i="44"/>
  <c r="AB98" i="44"/>
  <c r="AB10" i="44"/>
  <c r="AB140" i="44"/>
  <c r="AB144" i="44"/>
  <c r="AB148" i="44"/>
  <c r="AB152" i="44"/>
  <c r="AB157" i="44"/>
  <c r="AB143" i="44"/>
  <c r="AB142" i="44"/>
  <c r="AB160" i="44"/>
  <c r="AB159" i="44"/>
  <c r="AB9" i="44"/>
  <c r="AB165" i="44"/>
  <c r="AB168" i="44"/>
  <c r="AB164" i="44"/>
  <c r="AB171" i="44"/>
  <c r="AB163" i="44"/>
  <c r="AB8" i="44"/>
  <c r="AC12" i="44"/>
  <c r="AC19" i="44"/>
  <c r="AC23" i="44"/>
  <c r="AC30" i="44"/>
  <c r="AC35" i="44"/>
  <c r="AC41" i="44"/>
  <c r="AC11" i="44"/>
  <c r="AC52" i="44"/>
  <c r="AC61" i="44"/>
  <c r="AC65" i="44"/>
  <c r="AC47" i="44"/>
  <c r="AC68" i="44"/>
  <c r="AC76" i="44"/>
  <c r="AC72" i="44"/>
  <c r="AC85" i="44"/>
  <c r="AC89" i="44"/>
  <c r="AC93" i="44"/>
  <c r="AC67" i="44"/>
  <c r="AC99" i="44"/>
  <c r="AC105" i="44"/>
  <c r="AC113" i="44"/>
  <c r="AC120" i="44"/>
  <c r="AC128" i="44"/>
  <c r="AC127" i="44"/>
  <c r="AC98" i="44"/>
  <c r="AC10" i="44"/>
  <c r="AC140" i="44"/>
  <c r="AC144" i="44"/>
  <c r="AC148" i="44"/>
  <c r="AC152" i="44"/>
  <c r="AC157" i="44"/>
  <c r="AC143" i="44"/>
  <c r="AC142" i="44"/>
  <c r="AC160" i="44"/>
  <c r="AC159" i="44"/>
  <c r="AC9" i="44"/>
  <c r="AC165" i="44"/>
  <c r="AC168" i="44"/>
  <c r="AC164" i="44"/>
  <c r="AC171" i="44"/>
  <c r="AC163" i="44"/>
  <c r="AC8" i="44"/>
  <c r="CW8" i="51"/>
  <c r="P12" i="46"/>
  <c r="P19" i="46"/>
  <c r="P23" i="46"/>
  <c r="P30" i="46"/>
  <c r="P35" i="46"/>
  <c r="P41" i="46"/>
  <c r="P11" i="46"/>
  <c r="P52" i="46"/>
  <c r="P61" i="46"/>
  <c r="P65" i="46"/>
  <c r="P47" i="46"/>
  <c r="P68" i="46"/>
  <c r="P76" i="46"/>
  <c r="P72" i="46"/>
  <c r="P85" i="46"/>
  <c r="P89" i="46"/>
  <c r="P93" i="46"/>
  <c r="P67" i="46"/>
  <c r="P99" i="46"/>
  <c r="P105" i="46"/>
  <c r="P113" i="46"/>
  <c r="P120" i="46"/>
  <c r="P128" i="46"/>
  <c r="P127" i="46"/>
  <c r="P98" i="46"/>
  <c r="P10" i="46"/>
  <c r="P140" i="46"/>
  <c r="P144" i="46"/>
  <c r="P148" i="46"/>
  <c r="P152" i="46"/>
  <c r="P157" i="46"/>
  <c r="P143" i="46"/>
  <c r="P142" i="46"/>
  <c r="P160" i="46"/>
  <c r="P159" i="46"/>
  <c r="P9" i="46"/>
  <c r="P165" i="46"/>
  <c r="P168" i="46"/>
  <c r="P164" i="46"/>
  <c r="P171" i="46"/>
  <c r="P163" i="46"/>
  <c r="P8" i="46"/>
  <c r="Q12" i="46"/>
  <c r="Q19" i="46"/>
  <c r="Q23" i="46"/>
  <c r="Q30" i="46"/>
  <c r="Q35" i="46"/>
  <c r="Q41" i="46"/>
  <c r="Q11" i="46"/>
  <c r="Q52" i="46"/>
  <c r="Q61" i="46"/>
  <c r="Q65" i="46"/>
  <c r="Q47" i="46"/>
  <c r="Q68" i="46"/>
  <c r="Q76" i="46"/>
  <c r="Q72" i="46"/>
  <c r="Q85" i="46"/>
  <c r="Q89" i="46"/>
  <c r="Q93" i="46"/>
  <c r="Q67" i="46"/>
  <c r="Q99" i="46"/>
  <c r="Q105" i="46"/>
  <c r="Q113" i="46"/>
  <c r="Q120" i="46"/>
  <c r="Q128" i="46"/>
  <c r="Q127" i="46"/>
  <c r="Q98" i="46"/>
  <c r="Q10" i="46"/>
  <c r="Q140" i="46"/>
  <c r="Q144" i="46"/>
  <c r="Q148" i="46"/>
  <c r="Q152" i="46"/>
  <c r="Q157" i="46"/>
  <c r="Q143" i="46"/>
  <c r="Q142" i="46"/>
  <c r="Q160" i="46"/>
  <c r="Q159" i="46"/>
  <c r="Q9" i="46"/>
  <c r="Q165" i="46"/>
  <c r="Q168" i="46"/>
  <c r="Q164" i="46"/>
  <c r="Q171" i="46"/>
  <c r="Q163" i="46"/>
  <c r="Q8" i="46"/>
  <c r="R12" i="46"/>
  <c r="R19" i="46"/>
  <c r="R23" i="46"/>
  <c r="R30" i="46"/>
  <c r="R35" i="46"/>
  <c r="R41" i="46"/>
  <c r="R11" i="46"/>
  <c r="R52" i="46"/>
  <c r="R61" i="46"/>
  <c r="R65" i="46"/>
  <c r="R47" i="46"/>
  <c r="R68" i="46"/>
  <c r="R76" i="46"/>
  <c r="R72" i="46"/>
  <c r="R85" i="46"/>
  <c r="R89" i="46"/>
  <c r="R93" i="46"/>
  <c r="R67" i="46"/>
  <c r="R99" i="46"/>
  <c r="R105" i="46"/>
  <c r="R113" i="46"/>
  <c r="R120" i="46"/>
  <c r="R128" i="46"/>
  <c r="R127" i="46"/>
  <c r="R98" i="46"/>
  <c r="R10" i="46"/>
  <c r="R140" i="46"/>
  <c r="R144" i="46"/>
  <c r="R148" i="46"/>
  <c r="R152" i="46"/>
  <c r="R157" i="46"/>
  <c r="R143" i="46"/>
  <c r="R142" i="46"/>
  <c r="R160" i="46"/>
  <c r="R159" i="46"/>
  <c r="R9" i="46"/>
  <c r="R165" i="46"/>
  <c r="R168" i="46"/>
  <c r="R164" i="46"/>
  <c r="R171" i="46"/>
  <c r="R163" i="46"/>
  <c r="R8" i="46"/>
  <c r="S12" i="46"/>
  <c r="S19" i="46"/>
  <c r="S23" i="46"/>
  <c r="S30" i="46"/>
  <c r="S35" i="46"/>
  <c r="S41" i="46"/>
  <c r="S11" i="46"/>
  <c r="S52" i="46"/>
  <c r="S61" i="46"/>
  <c r="S65" i="46"/>
  <c r="S47" i="46"/>
  <c r="S68" i="46"/>
  <c r="S76" i="46"/>
  <c r="S72" i="46"/>
  <c r="S85" i="46"/>
  <c r="S89" i="46"/>
  <c r="S93" i="46"/>
  <c r="S67" i="46"/>
  <c r="S99" i="46"/>
  <c r="S105" i="46"/>
  <c r="S113" i="46"/>
  <c r="S120" i="46"/>
  <c r="S128" i="46"/>
  <c r="S127" i="46"/>
  <c r="S98" i="46"/>
  <c r="S10" i="46"/>
  <c r="S140" i="46"/>
  <c r="S144" i="46"/>
  <c r="S148" i="46"/>
  <c r="S152" i="46"/>
  <c r="S157" i="46"/>
  <c r="S143" i="46"/>
  <c r="S142" i="46"/>
  <c r="S160" i="46"/>
  <c r="S159" i="46"/>
  <c r="S9" i="46"/>
  <c r="S165" i="46"/>
  <c r="S168" i="46"/>
  <c r="S164" i="46"/>
  <c r="S171" i="46"/>
  <c r="S163" i="46"/>
  <c r="S8" i="46"/>
  <c r="T12" i="46"/>
  <c r="T19" i="46"/>
  <c r="T23" i="46"/>
  <c r="T30" i="46"/>
  <c r="T35" i="46"/>
  <c r="T41" i="46"/>
  <c r="T11" i="46"/>
  <c r="T52" i="46"/>
  <c r="T61" i="46"/>
  <c r="T65" i="46"/>
  <c r="T47" i="46"/>
  <c r="T68" i="46"/>
  <c r="T76" i="46"/>
  <c r="T72" i="46"/>
  <c r="T85" i="46"/>
  <c r="T89" i="46"/>
  <c r="T93" i="46"/>
  <c r="T67" i="46"/>
  <c r="T99" i="46"/>
  <c r="T105" i="46"/>
  <c r="T113" i="46"/>
  <c r="T120" i="46"/>
  <c r="T128" i="46"/>
  <c r="T127" i="46"/>
  <c r="T98" i="46"/>
  <c r="T10" i="46"/>
  <c r="T140" i="46"/>
  <c r="T144" i="46"/>
  <c r="T148" i="46"/>
  <c r="T152" i="46"/>
  <c r="T157" i="46"/>
  <c r="T143" i="46"/>
  <c r="T142" i="46"/>
  <c r="T160" i="46"/>
  <c r="T159" i="46"/>
  <c r="T9" i="46"/>
  <c r="T165" i="46"/>
  <c r="T168" i="46"/>
  <c r="T164" i="46"/>
  <c r="T171" i="46"/>
  <c r="T163" i="46"/>
  <c r="T8" i="46"/>
  <c r="U12" i="46"/>
  <c r="U19" i="46"/>
  <c r="U23" i="46"/>
  <c r="U30" i="46"/>
  <c r="U35" i="46"/>
  <c r="U41" i="46"/>
  <c r="U11" i="46"/>
  <c r="U52" i="46"/>
  <c r="U61" i="46"/>
  <c r="U65" i="46"/>
  <c r="U47" i="46"/>
  <c r="U68" i="46"/>
  <c r="U76" i="46"/>
  <c r="U72" i="46"/>
  <c r="U85" i="46"/>
  <c r="U89" i="46"/>
  <c r="U93" i="46"/>
  <c r="U67" i="46"/>
  <c r="U99" i="46"/>
  <c r="U105" i="46"/>
  <c r="U113" i="46"/>
  <c r="U120" i="46"/>
  <c r="U128" i="46"/>
  <c r="U127" i="46"/>
  <c r="U98" i="46"/>
  <c r="U10" i="46"/>
  <c r="U140" i="46"/>
  <c r="U144" i="46"/>
  <c r="U148" i="46"/>
  <c r="U152" i="46"/>
  <c r="U157" i="46"/>
  <c r="U143" i="46"/>
  <c r="U142" i="46"/>
  <c r="U160" i="46"/>
  <c r="U159" i="46"/>
  <c r="U9" i="46"/>
  <c r="U165" i="46"/>
  <c r="U168" i="46"/>
  <c r="U164" i="46"/>
  <c r="U171" i="46"/>
  <c r="U163" i="46"/>
  <c r="U8" i="46"/>
  <c r="CX8" i="51"/>
  <c r="M12" i="45"/>
  <c r="M19" i="45"/>
  <c r="M23" i="45"/>
  <c r="M30" i="45"/>
  <c r="M35" i="45"/>
  <c r="M41" i="45"/>
  <c r="M11" i="45"/>
  <c r="M52" i="45"/>
  <c r="M61" i="45"/>
  <c r="M65" i="45"/>
  <c r="M47" i="45"/>
  <c r="M68" i="45"/>
  <c r="M76" i="45"/>
  <c r="M72" i="45"/>
  <c r="M85" i="45"/>
  <c r="M89" i="45"/>
  <c r="M93" i="45"/>
  <c r="M67" i="45"/>
  <c r="M99" i="45"/>
  <c r="M105" i="45"/>
  <c r="M113" i="45"/>
  <c r="M120" i="45"/>
  <c r="M128" i="45"/>
  <c r="M127" i="45"/>
  <c r="M98" i="45"/>
  <c r="M10" i="45"/>
  <c r="M140" i="45"/>
  <c r="M144" i="45"/>
  <c r="M148" i="45"/>
  <c r="M152" i="45"/>
  <c r="M157" i="45"/>
  <c r="M143" i="45"/>
  <c r="M142" i="45"/>
  <c r="M160" i="45"/>
  <c r="M159" i="45"/>
  <c r="M9" i="45"/>
  <c r="M165" i="45"/>
  <c r="M168" i="45"/>
  <c r="M164" i="45"/>
  <c r="M171" i="45"/>
  <c r="M163" i="45"/>
  <c r="M8" i="45"/>
  <c r="N12" i="45"/>
  <c r="N19" i="45"/>
  <c r="N23" i="45"/>
  <c r="N30" i="45"/>
  <c r="N35" i="45"/>
  <c r="N41" i="45"/>
  <c r="N11" i="45"/>
  <c r="N52" i="45"/>
  <c r="N61" i="45"/>
  <c r="N65" i="45"/>
  <c r="N47" i="45"/>
  <c r="N68" i="45"/>
  <c r="N76" i="45"/>
  <c r="N72" i="45"/>
  <c r="N85" i="45"/>
  <c r="N89" i="45"/>
  <c r="N93" i="45"/>
  <c r="N67" i="45"/>
  <c r="N99" i="45"/>
  <c r="N105" i="45"/>
  <c r="N113" i="45"/>
  <c r="N120" i="45"/>
  <c r="N128" i="45"/>
  <c r="N127" i="45"/>
  <c r="N98" i="45"/>
  <c r="N10" i="45"/>
  <c r="N140" i="45"/>
  <c r="N144" i="45"/>
  <c r="N148" i="45"/>
  <c r="N152" i="45"/>
  <c r="N157" i="45"/>
  <c r="N143" i="45"/>
  <c r="N142" i="45"/>
  <c r="N160" i="45"/>
  <c r="N159" i="45"/>
  <c r="N9" i="45"/>
  <c r="N165" i="45"/>
  <c r="N168" i="45"/>
  <c r="N164" i="45"/>
  <c r="N171" i="45"/>
  <c r="N163" i="45"/>
  <c r="N8" i="45"/>
  <c r="O12" i="45"/>
  <c r="O19" i="45"/>
  <c r="O23" i="45"/>
  <c r="O30" i="45"/>
  <c r="O35" i="45"/>
  <c r="O41" i="45"/>
  <c r="O11" i="45"/>
  <c r="O52" i="45"/>
  <c r="O61" i="45"/>
  <c r="O65" i="45"/>
  <c r="O47" i="45"/>
  <c r="O68" i="45"/>
  <c r="O76" i="45"/>
  <c r="O72" i="45"/>
  <c r="O85" i="45"/>
  <c r="O89" i="45"/>
  <c r="O93" i="45"/>
  <c r="O67" i="45"/>
  <c r="O99" i="45"/>
  <c r="O105" i="45"/>
  <c r="O113" i="45"/>
  <c r="O120" i="45"/>
  <c r="O128" i="45"/>
  <c r="O127" i="45"/>
  <c r="O98" i="45"/>
  <c r="O10" i="45"/>
  <c r="O140" i="45"/>
  <c r="O144" i="45"/>
  <c r="O148" i="45"/>
  <c r="O152" i="45"/>
  <c r="O157" i="45"/>
  <c r="O143" i="45"/>
  <c r="O142" i="45"/>
  <c r="O160" i="45"/>
  <c r="O159" i="45"/>
  <c r="O9" i="45"/>
  <c r="O165" i="45"/>
  <c r="O168" i="45"/>
  <c r="O164" i="45"/>
  <c r="O171" i="45"/>
  <c r="O163" i="45"/>
  <c r="O8" i="45"/>
  <c r="CY8" i="51"/>
  <c r="M12" i="47"/>
  <c r="M19" i="47"/>
  <c r="M23" i="47"/>
  <c r="M30" i="47"/>
  <c r="M35" i="47"/>
  <c r="M41" i="47"/>
  <c r="M11" i="47"/>
  <c r="M52" i="47"/>
  <c r="M61" i="47"/>
  <c r="M65" i="47"/>
  <c r="M47" i="47"/>
  <c r="M68" i="47"/>
  <c r="M76" i="47"/>
  <c r="M72" i="47"/>
  <c r="M85" i="47"/>
  <c r="M89" i="47"/>
  <c r="M93" i="47"/>
  <c r="M67" i="47"/>
  <c r="M99" i="47"/>
  <c r="M105" i="47"/>
  <c r="M113" i="47"/>
  <c r="M120" i="47"/>
  <c r="M128" i="47"/>
  <c r="M127" i="47"/>
  <c r="M98" i="47"/>
  <c r="M10" i="47"/>
  <c r="M140" i="47"/>
  <c r="M144" i="47"/>
  <c r="M148" i="47"/>
  <c r="M152" i="47"/>
  <c r="M157" i="47"/>
  <c r="M143" i="47"/>
  <c r="M142" i="47"/>
  <c r="M160" i="47"/>
  <c r="M159" i="47"/>
  <c r="M9" i="47"/>
  <c r="M165" i="47"/>
  <c r="M168" i="47"/>
  <c r="M164" i="47"/>
  <c r="M171" i="47"/>
  <c r="M163" i="47"/>
  <c r="M8" i="47"/>
  <c r="N12" i="47"/>
  <c r="N19" i="47"/>
  <c r="N23" i="47"/>
  <c r="N30" i="47"/>
  <c r="N35" i="47"/>
  <c r="N41" i="47"/>
  <c r="N11" i="47"/>
  <c r="N52" i="47"/>
  <c r="N61" i="47"/>
  <c r="N65" i="47"/>
  <c r="N47" i="47"/>
  <c r="N68" i="47"/>
  <c r="N76" i="47"/>
  <c r="N72" i="47"/>
  <c r="N85" i="47"/>
  <c r="N89" i="47"/>
  <c r="N93" i="47"/>
  <c r="N67" i="47"/>
  <c r="N99" i="47"/>
  <c r="N105" i="47"/>
  <c r="N113" i="47"/>
  <c r="N120" i="47"/>
  <c r="N128" i="47"/>
  <c r="N127" i="47"/>
  <c r="N98" i="47"/>
  <c r="N10" i="47"/>
  <c r="N140" i="47"/>
  <c r="N144" i="47"/>
  <c r="N148" i="47"/>
  <c r="N152" i="47"/>
  <c r="N157" i="47"/>
  <c r="N143" i="47"/>
  <c r="N142" i="47"/>
  <c r="N160" i="47"/>
  <c r="N159" i="47"/>
  <c r="N9" i="47"/>
  <c r="N165" i="47"/>
  <c r="N168" i="47"/>
  <c r="N164" i="47"/>
  <c r="N171" i="47"/>
  <c r="N163" i="47"/>
  <c r="N8" i="47"/>
  <c r="O12" i="47"/>
  <c r="O19" i="47"/>
  <c r="O23" i="47"/>
  <c r="O30" i="47"/>
  <c r="O35" i="47"/>
  <c r="O41" i="47"/>
  <c r="O11" i="47"/>
  <c r="O52" i="47"/>
  <c r="O61" i="47"/>
  <c r="O65" i="47"/>
  <c r="O47" i="47"/>
  <c r="O68" i="47"/>
  <c r="O76" i="47"/>
  <c r="O72" i="47"/>
  <c r="O85" i="47"/>
  <c r="O89" i="47"/>
  <c r="O93" i="47"/>
  <c r="O67" i="47"/>
  <c r="O99" i="47"/>
  <c r="O105" i="47"/>
  <c r="O113" i="47"/>
  <c r="O120" i="47"/>
  <c r="O128" i="47"/>
  <c r="O127" i="47"/>
  <c r="O98" i="47"/>
  <c r="O10" i="47"/>
  <c r="O140" i="47"/>
  <c r="O144" i="47"/>
  <c r="O148" i="47"/>
  <c r="O152" i="47"/>
  <c r="O157" i="47"/>
  <c r="O143" i="47"/>
  <c r="O142" i="47"/>
  <c r="O160" i="47"/>
  <c r="O159" i="47"/>
  <c r="O9" i="47"/>
  <c r="O165" i="47"/>
  <c r="O168" i="47"/>
  <c r="O164" i="47"/>
  <c r="O171" i="47"/>
  <c r="O163" i="47"/>
  <c r="O8" i="47"/>
  <c r="CZ8" i="51"/>
  <c r="P12" i="48"/>
  <c r="P19" i="48"/>
  <c r="P23" i="48"/>
  <c r="P30" i="48"/>
  <c r="P35" i="48"/>
  <c r="P41" i="48"/>
  <c r="P11" i="48"/>
  <c r="P52" i="48"/>
  <c r="P61" i="48"/>
  <c r="P65" i="48"/>
  <c r="P47" i="48"/>
  <c r="P68" i="48"/>
  <c r="P76" i="48"/>
  <c r="P72" i="48"/>
  <c r="P85" i="48"/>
  <c r="P89" i="48"/>
  <c r="P93" i="48"/>
  <c r="P67" i="48"/>
  <c r="P99" i="48"/>
  <c r="P105" i="48"/>
  <c r="P113" i="48"/>
  <c r="P120" i="48"/>
  <c r="P128" i="48"/>
  <c r="P127" i="48"/>
  <c r="P98" i="48"/>
  <c r="P10" i="48"/>
  <c r="P140" i="48"/>
  <c r="P144" i="48"/>
  <c r="P148" i="48"/>
  <c r="P152" i="48"/>
  <c r="P157" i="48"/>
  <c r="P143" i="48"/>
  <c r="P142" i="48"/>
  <c r="P160" i="48"/>
  <c r="P159" i="48"/>
  <c r="P9" i="48"/>
  <c r="P165" i="48"/>
  <c r="P168" i="48"/>
  <c r="P164" i="48"/>
  <c r="P171" i="48"/>
  <c r="P163" i="48"/>
  <c r="P8" i="48"/>
  <c r="Q12" i="48"/>
  <c r="Q19" i="48"/>
  <c r="Q23" i="48"/>
  <c r="Q30" i="48"/>
  <c r="Q35" i="48"/>
  <c r="Q41" i="48"/>
  <c r="Q11" i="48"/>
  <c r="Q52" i="48"/>
  <c r="Q61" i="48"/>
  <c r="Q65" i="48"/>
  <c r="Q47" i="48"/>
  <c r="Q68" i="48"/>
  <c r="Q76" i="48"/>
  <c r="Q72" i="48"/>
  <c r="Q85" i="48"/>
  <c r="Q89" i="48"/>
  <c r="Q93" i="48"/>
  <c r="Q67" i="48"/>
  <c r="Q99" i="48"/>
  <c r="Q105" i="48"/>
  <c r="Q113" i="48"/>
  <c r="Q120" i="48"/>
  <c r="Q128" i="48"/>
  <c r="Q127" i="48"/>
  <c r="Q98" i="48"/>
  <c r="Q10" i="48"/>
  <c r="Q140" i="48"/>
  <c r="Q144" i="48"/>
  <c r="Q148" i="48"/>
  <c r="Q152" i="48"/>
  <c r="Q157" i="48"/>
  <c r="Q143" i="48"/>
  <c r="Q142" i="48"/>
  <c r="Q160" i="48"/>
  <c r="Q159" i="48"/>
  <c r="Q9" i="48"/>
  <c r="Q165" i="48"/>
  <c r="Q168" i="48"/>
  <c r="Q164" i="48"/>
  <c r="Q171" i="48"/>
  <c r="Q163" i="48"/>
  <c r="Q8" i="48"/>
  <c r="R12" i="48"/>
  <c r="R19" i="48"/>
  <c r="R23" i="48"/>
  <c r="R30" i="48"/>
  <c r="R35" i="48"/>
  <c r="R41" i="48"/>
  <c r="R11" i="48"/>
  <c r="R52" i="48"/>
  <c r="R61" i="48"/>
  <c r="R65" i="48"/>
  <c r="R47" i="48"/>
  <c r="R68" i="48"/>
  <c r="R76" i="48"/>
  <c r="R72" i="48"/>
  <c r="R85" i="48"/>
  <c r="R89" i="48"/>
  <c r="R93" i="48"/>
  <c r="R67" i="48"/>
  <c r="R99" i="48"/>
  <c r="R105" i="48"/>
  <c r="R113" i="48"/>
  <c r="R120" i="48"/>
  <c r="R128" i="48"/>
  <c r="R127" i="48"/>
  <c r="R98" i="48"/>
  <c r="R10" i="48"/>
  <c r="R140" i="48"/>
  <c r="R144" i="48"/>
  <c r="R148" i="48"/>
  <c r="R152" i="48"/>
  <c r="R157" i="48"/>
  <c r="R143" i="48"/>
  <c r="R142" i="48"/>
  <c r="R160" i="48"/>
  <c r="R159" i="48"/>
  <c r="R9" i="48"/>
  <c r="R165" i="48"/>
  <c r="R168" i="48"/>
  <c r="R164" i="48"/>
  <c r="R171" i="48"/>
  <c r="R163" i="48"/>
  <c r="R8" i="48"/>
  <c r="S12" i="48"/>
  <c r="S19" i="48"/>
  <c r="S23" i="48"/>
  <c r="S30" i="48"/>
  <c r="S35" i="48"/>
  <c r="S41" i="48"/>
  <c r="S11" i="48"/>
  <c r="S52" i="48"/>
  <c r="S61" i="48"/>
  <c r="S65" i="48"/>
  <c r="S47" i="48"/>
  <c r="S68" i="48"/>
  <c r="S76" i="48"/>
  <c r="S72" i="48"/>
  <c r="S85" i="48"/>
  <c r="S89" i="48"/>
  <c r="S93" i="48"/>
  <c r="S67" i="48"/>
  <c r="S99" i="48"/>
  <c r="S105" i="48"/>
  <c r="S113" i="48"/>
  <c r="S120" i="48"/>
  <c r="S128" i="48"/>
  <c r="S127" i="48"/>
  <c r="S98" i="48"/>
  <c r="S10" i="48"/>
  <c r="S140" i="48"/>
  <c r="S144" i="48"/>
  <c r="S148" i="48"/>
  <c r="S152" i="48"/>
  <c r="S157" i="48"/>
  <c r="S143" i="48"/>
  <c r="S142" i="48"/>
  <c r="S160" i="48"/>
  <c r="S159" i="48"/>
  <c r="S9" i="48"/>
  <c r="S165" i="48"/>
  <c r="S168" i="48"/>
  <c r="S164" i="48"/>
  <c r="S171" i="48"/>
  <c r="S163" i="48"/>
  <c r="S8" i="48"/>
  <c r="T12" i="48"/>
  <c r="T19" i="48"/>
  <c r="T23" i="48"/>
  <c r="T30" i="48"/>
  <c r="T35" i="48"/>
  <c r="T41" i="48"/>
  <c r="T11" i="48"/>
  <c r="T52" i="48"/>
  <c r="T61" i="48"/>
  <c r="T65" i="48"/>
  <c r="T47" i="48"/>
  <c r="T68" i="48"/>
  <c r="T76" i="48"/>
  <c r="T72" i="48"/>
  <c r="T85" i="48"/>
  <c r="T89" i="48"/>
  <c r="T93" i="48"/>
  <c r="T67" i="48"/>
  <c r="T99" i="48"/>
  <c r="T105" i="48"/>
  <c r="T113" i="48"/>
  <c r="T120" i="48"/>
  <c r="T128" i="48"/>
  <c r="T127" i="48"/>
  <c r="T98" i="48"/>
  <c r="T10" i="48"/>
  <c r="T140" i="48"/>
  <c r="T144" i="48"/>
  <c r="T148" i="48"/>
  <c r="T152" i="48"/>
  <c r="T157" i="48"/>
  <c r="T143" i="48"/>
  <c r="T142" i="48"/>
  <c r="T160" i="48"/>
  <c r="T159" i="48"/>
  <c r="T9" i="48"/>
  <c r="T165" i="48"/>
  <c r="T168" i="48"/>
  <c r="T164" i="48"/>
  <c r="T171" i="48"/>
  <c r="T163" i="48"/>
  <c r="T8" i="48"/>
  <c r="U12" i="48"/>
  <c r="U19" i="48"/>
  <c r="U23" i="48"/>
  <c r="U30" i="48"/>
  <c r="U35" i="48"/>
  <c r="U41" i="48"/>
  <c r="U11" i="48"/>
  <c r="U52" i="48"/>
  <c r="U61" i="48"/>
  <c r="U65" i="48"/>
  <c r="U47" i="48"/>
  <c r="U68" i="48"/>
  <c r="U76" i="48"/>
  <c r="U72" i="48"/>
  <c r="U85" i="48"/>
  <c r="U89" i="48"/>
  <c r="U93" i="48"/>
  <c r="U67" i="48"/>
  <c r="U99" i="48"/>
  <c r="U105" i="48"/>
  <c r="U113" i="48"/>
  <c r="U120" i="48"/>
  <c r="U128" i="48"/>
  <c r="U127" i="48"/>
  <c r="U98" i="48"/>
  <c r="U10" i="48"/>
  <c r="U140" i="48"/>
  <c r="U144" i="48"/>
  <c r="U148" i="48"/>
  <c r="U152" i="48"/>
  <c r="U157" i="48"/>
  <c r="U143" i="48"/>
  <c r="U142" i="48"/>
  <c r="U160" i="48"/>
  <c r="U159" i="48"/>
  <c r="U9" i="48"/>
  <c r="U165" i="48"/>
  <c r="U168" i="48"/>
  <c r="U164" i="48"/>
  <c r="U171" i="48"/>
  <c r="U163" i="48"/>
  <c r="U8" i="48"/>
  <c r="DA8" i="51"/>
  <c r="CC8" i="51"/>
  <c r="R9" i="2"/>
  <c r="CD9" i="51"/>
  <c r="U9" i="26"/>
  <c r="CE9" i="51"/>
  <c r="AA9" i="27"/>
  <c r="CF9" i="51"/>
  <c r="CG9" i="51"/>
  <c r="CH9" i="51"/>
  <c r="CI9" i="51"/>
  <c r="CJ9" i="51"/>
  <c r="CK9" i="51"/>
  <c r="CL9" i="51"/>
  <c r="CM9" i="51"/>
  <c r="CN9" i="51"/>
  <c r="CO9" i="51"/>
  <c r="CP9" i="51"/>
  <c r="CQ9" i="51"/>
  <c r="CR9" i="51"/>
  <c r="CS9" i="51"/>
  <c r="CT9" i="51"/>
  <c r="CU9" i="51"/>
  <c r="CV9" i="51"/>
  <c r="CW9" i="51"/>
  <c r="CX9" i="51"/>
  <c r="CY9" i="51"/>
  <c r="CZ9" i="51"/>
  <c r="DA9" i="51"/>
  <c r="CC9" i="51"/>
  <c r="R10" i="2"/>
  <c r="CD10" i="51"/>
  <c r="U10" i="26"/>
  <c r="CE10" i="51"/>
  <c r="AA10" i="27"/>
  <c r="CF10" i="51"/>
  <c r="CG10" i="51"/>
  <c r="CH10" i="51"/>
  <c r="CI10" i="51"/>
  <c r="CJ10" i="51"/>
  <c r="CK10" i="51"/>
  <c r="CL10" i="51"/>
  <c r="CM10" i="51"/>
  <c r="CN10" i="51"/>
  <c r="CO10" i="51"/>
  <c r="CP10" i="51"/>
  <c r="CQ10" i="51"/>
  <c r="CR10" i="51"/>
  <c r="CS10" i="51"/>
  <c r="CT10" i="51"/>
  <c r="CU10" i="51"/>
  <c r="CV10" i="51"/>
  <c r="CW10" i="51"/>
  <c r="CX10" i="51"/>
  <c r="CY10" i="51"/>
  <c r="CZ10" i="51"/>
  <c r="DA10" i="51"/>
  <c r="CC10" i="51"/>
  <c r="R11" i="2"/>
  <c r="CD11" i="51"/>
  <c r="U11" i="26"/>
  <c r="CE11" i="51"/>
  <c r="AA11" i="27"/>
  <c r="CF11" i="51"/>
  <c r="CG11" i="51"/>
  <c r="CH11" i="51"/>
  <c r="CI11" i="51"/>
  <c r="CJ11" i="51"/>
  <c r="CK11" i="51"/>
  <c r="CL11" i="51"/>
  <c r="CM11" i="51"/>
  <c r="CN11" i="51"/>
  <c r="CO11" i="51"/>
  <c r="CP11" i="51"/>
  <c r="CQ11" i="51"/>
  <c r="CR11" i="51"/>
  <c r="CS11" i="51"/>
  <c r="CT11" i="51"/>
  <c r="CU11" i="51"/>
  <c r="CV11" i="51"/>
  <c r="CW11" i="51"/>
  <c r="CX11" i="51"/>
  <c r="CY11" i="51"/>
  <c r="CZ11" i="51"/>
  <c r="DA11" i="51"/>
  <c r="CC11" i="51"/>
  <c r="R12" i="2"/>
  <c r="CD12" i="51"/>
  <c r="U12" i="26"/>
  <c r="CE12" i="51"/>
  <c r="AA12" i="27"/>
  <c r="CF12" i="51"/>
  <c r="CG12" i="51"/>
  <c r="CH12" i="51"/>
  <c r="CI12" i="51"/>
  <c r="CJ12" i="51"/>
  <c r="CK12" i="51"/>
  <c r="CL12" i="51"/>
  <c r="CM12" i="51"/>
  <c r="CN12" i="51"/>
  <c r="CO12" i="51"/>
  <c r="CP12" i="51"/>
  <c r="CQ12" i="51"/>
  <c r="CR12" i="51"/>
  <c r="CS12" i="51"/>
  <c r="CT12" i="51"/>
  <c r="CU12" i="51"/>
  <c r="CV12" i="51"/>
  <c r="CW12" i="51"/>
  <c r="CX12" i="51"/>
  <c r="CY12" i="51"/>
  <c r="CZ12" i="51"/>
  <c r="DA12" i="51"/>
  <c r="CC12" i="51"/>
  <c r="R13" i="2"/>
  <c r="CD13" i="51"/>
  <c r="U13" i="26"/>
  <c r="CE13" i="51"/>
  <c r="AA13" i="27"/>
  <c r="CF13" i="51"/>
  <c r="CG13" i="51"/>
  <c r="CH13" i="51"/>
  <c r="CI13" i="51"/>
  <c r="CJ13" i="51"/>
  <c r="CK13" i="51"/>
  <c r="CL13" i="51"/>
  <c r="CM13" i="51"/>
  <c r="CN13" i="51"/>
  <c r="CO13" i="51"/>
  <c r="CP13" i="51"/>
  <c r="CQ13" i="51"/>
  <c r="CR13" i="51"/>
  <c r="CS13" i="51"/>
  <c r="CT13" i="51"/>
  <c r="CU13" i="51"/>
  <c r="CV13" i="51"/>
  <c r="CW13" i="51"/>
  <c r="CX13" i="51"/>
  <c r="CY13" i="51"/>
  <c r="CZ13" i="51"/>
  <c r="DA13" i="51"/>
  <c r="CC13" i="51"/>
  <c r="R14" i="2"/>
  <c r="CD14" i="51"/>
  <c r="U14" i="26"/>
  <c r="CE14" i="51"/>
  <c r="AA14" i="27"/>
  <c r="CF14" i="51"/>
  <c r="CG14" i="51"/>
  <c r="CH14" i="51"/>
  <c r="CI14" i="51"/>
  <c r="CJ14" i="51"/>
  <c r="CK14" i="51"/>
  <c r="CL14" i="51"/>
  <c r="CM14" i="51"/>
  <c r="CN14" i="51"/>
  <c r="CO14" i="51"/>
  <c r="CP14" i="51"/>
  <c r="CQ14" i="51"/>
  <c r="CR14" i="51"/>
  <c r="CS14" i="51"/>
  <c r="CT14" i="51"/>
  <c r="CU14" i="51"/>
  <c r="CV14" i="51"/>
  <c r="CW14" i="51"/>
  <c r="CX14" i="51"/>
  <c r="CY14" i="51"/>
  <c r="CZ14" i="51"/>
  <c r="DA14" i="51"/>
  <c r="CC14" i="51"/>
  <c r="R15" i="2"/>
  <c r="CD15" i="51"/>
  <c r="U15" i="26"/>
  <c r="CE15" i="51"/>
  <c r="AA15" i="27"/>
  <c r="CF15" i="51"/>
  <c r="CG15" i="51"/>
  <c r="CH15" i="51"/>
  <c r="CI15" i="51"/>
  <c r="CJ15" i="51"/>
  <c r="CK15" i="51"/>
  <c r="CL15" i="51"/>
  <c r="CM15" i="51"/>
  <c r="CN15" i="51"/>
  <c r="CO15" i="51"/>
  <c r="CP15" i="51"/>
  <c r="CQ15" i="51"/>
  <c r="CR15" i="51"/>
  <c r="CS15" i="51"/>
  <c r="CT15" i="51"/>
  <c r="CU15" i="51"/>
  <c r="CV15" i="51"/>
  <c r="CW15" i="51"/>
  <c r="CX15" i="51"/>
  <c r="CY15" i="51"/>
  <c r="CZ15" i="51"/>
  <c r="DA15" i="51"/>
  <c r="CC15" i="51"/>
  <c r="R16" i="2"/>
  <c r="CD16" i="51"/>
  <c r="U16" i="26"/>
  <c r="CE16" i="51"/>
  <c r="AA16" i="27"/>
  <c r="CF16" i="51"/>
  <c r="CG16" i="51"/>
  <c r="CH16" i="51"/>
  <c r="CI16" i="51"/>
  <c r="CJ16" i="51"/>
  <c r="CK16" i="51"/>
  <c r="CL16" i="51"/>
  <c r="CM16" i="51"/>
  <c r="CN16" i="51"/>
  <c r="CO16" i="51"/>
  <c r="CP16" i="51"/>
  <c r="CQ16" i="51"/>
  <c r="CR16" i="51"/>
  <c r="CS16" i="51"/>
  <c r="CT16" i="51"/>
  <c r="CU16" i="51"/>
  <c r="CV16" i="51"/>
  <c r="CW16" i="51"/>
  <c r="CX16" i="51"/>
  <c r="CY16" i="51"/>
  <c r="CZ16" i="51"/>
  <c r="DA16" i="51"/>
  <c r="CC16" i="51"/>
  <c r="R17" i="2"/>
  <c r="CD17" i="51"/>
  <c r="U17" i="26"/>
  <c r="CE17" i="51"/>
  <c r="AA17" i="27"/>
  <c r="CF17" i="51"/>
  <c r="CG17" i="51"/>
  <c r="CH17" i="51"/>
  <c r="CI17" i="51"/>
  <c r="CJ17" i="51"/>
  <c r="CK17" i="51"/>
  <c r="CL17" i="51"/>
  <c r="CM17" i="51"/>
  <c r="CN17" i="51"/>
  <c r="CO17" i="51"/>
  <c r="CP17" i="51"/>
  <c r="CQ17" i="51"/>
  <c r="CR17" i="51"/>
  <c r="CS17" i="51"/>
  <c r="CT17" i="51"/>
  <c r="CU17" i="51"/>
  <c r="CV17" i="51"/>
  <c r="CW17" i="51"/>
  <c r="CX17" i="51"/>
  <c r="CY17" i="51"/>
  <c r="CZ17" i="51"/>
  <c r="DA17" i="51"/>
  <c r="CC17" i="51"/>
  <c r="R18" i="2"/>
  <c r="CD18" i="51"/>
  <c r="U18" i="26"/>
  <c r="CE18" i="51"/>
  <c r="AA18" i="27"/>
  <c r="CF18" i="51"/>
  <c r="CG18" i="51"/>
  <c r="CH18" i="51"/>
  <c r="CI18" i="51"/>
  <c r="CJ18" i="51"/>
  <c r="CK18" i="51"/>
  <c r="CL18" i="51"/>
  <c r="CM18" i="51"/>
  <c r="CN18" i="51"/>
  <c r="CO18" i="51"/>
  <c r="CP18" i="51"/>
  <c r="CQ18" i="51"/>
  <c r="CR18" i="51"/>
  <c r="CS18" i="51"/>
  <c r="CT18" i="51"/>
  <c r="CU18" i="51"/>
  <c r="CV18" i="51"/>
  <c r="CW18" i="51"/>
  <c r="CX18" i="51"/>
  <c r="CY18" i="51"/>
  <c r="CZ18" i="51"/>
  <c r="DA18" i="51"/>
  <c r="CC18" i="51"/>
  <c r="R19" i="2"/>
  <c r="CD19" i="51"/>
  <c r="U19" i="26"/>
  <c r="CE19" i="51"/>
  <c r="AA19" i="27"/>
  <c r="CF19" i="51"/>
  <c r="CG19" i="51"/>
  <c r="CH19" i="51"/>
  <c r="CI19" i="51"/>
  <c r="CJ19" i="51"/>
  <c r="CK19" i="51"/>
  <c r="CL19" i="51"/>
  <c r="CM19" i="51"/>
  <c r="CN19" i="51"/>
  <c r="CO19" i="51"/>
  <c r="CP19" i="51"/>
  <c r="CQ19" i="51"/>
  <c r="CR19" i="51"/>
  <c r="CS19" i="51"/>
  <c r="CT19" i="51"/>
  <c r="CU19" i="51"/>
  <c r="CV19" i="51"/>
  <c r="CW19" i="51"/>
  <c r="CX19" i="51"/>
  <c r="CY19" i="51"/>
  <c r="CZ19" i="51"/>
  <c r="DA19" i="51"/>
  <c r="CC19" i="51"/>
  <c r="R20" i="2"/>
  <c r="CD20" i="51"/>
  <c r="U20" i="26"/>
  <c r="CE20" i="51"/>
  <c r="AA20" i="27"/>
  <c r="CF20" i="51"/>
  <c r="CG20" i="51"/>
  <c r="CH20" i="51"/>
  <c r="CI20" i="51"/>
  <c r="CJ20" i="51"/>
  <c r="CK20" i="51"/>
  <c r="CL20" i="51"/>
  <c r="CM20" i="51"/>
  <c r="CN20" i="51"/>
  <c r="CO20" i="51"/>
  <c r="CP20" i="51"/>
  <c r="CQ20" i="51"/>
  <c r="CR20" i="51"/>
  <c r="CS20" i="51"/>
  <c r="CT20" i="51"/>
  <c r="CU20" i="51"/>
  <c r="CV20" i="51"/>
  <c r="CW20" i="51"/>
  <c r="CX20" i="51"/>
  <c r="CY20" i="51"/>
  <c r="CZ20" i="51"/>
  <c r="DA20" i="51"/>
  <c r="CC20" i="51"/>
  <c r="R21" i="2"/>
  <c r="CD21" i="51"/>
  <c r="U21" i="26"/>
  <c r="CE21" i="51"/>
  <c r="AA21" i="27"/>
  <c r="CF21" i="51"/>
  <c r="CG21" i="51"/>
  <c r="CH21" i="51"/>
  <c r="CI21" i="51"/>
  <c r="CJ21" i="51"/>
  <c r="CK21" i="51"/>
  <c r="CL21" i="51"/>
  <c r="CM21" i="51"/>
  <c r="CN21" i="51"/>
  <c r="CO21" i="51"/>
  <c r="CP21" i="51"/>
  <c r="CQ21" i="51"/>
  <c r="CR21" i="51"/>
  <c r="CS21" i="51"/>
  <c r="CT21" i="51"/>
  <c r="CU21" i="51"/>
  <c r="CV21" i="51"/>
  <c r="CW21" i="51"/>
  <c r="CX21" i="51"/>
  <c r="CY21" i="51"/>
  <c r="CZ21" i="51"/>
  <c r="DA21" i="51"/>
  <c r="CC21" i="51"/>
  <c r="R22" i="2"/>
  <c r="CD22" i="51"/>
  <c r="U22" i="26"/>
  <c r="CE22" i="51"/>
  <c r="AA22" i="27"/>
  <c r="CF22" i="51"/>
  <c r="CG22" i="51"/>
  <c r="CH22" i="51"/>
  <c r="CI22" i="51"/>
  <c r="CJ22" i="51"/>
  <c r="CK22" i="51"/>
  <c r="CL22" i="51"/>
  <c r="CM22" i="51"/>
  <c r="CN22" i="51"/>
  <c r="CO22" i="51"/>
  <c r="CP22" i="51"/>
  <c r="CQ22" i="51"/>
  <c r="CR22" i="51"/>
  <c r="CS22" i="51"/>
  <c r="CT22" i="51"/>
  <c r="CU22" i="51"/>
  <c r="CV22" i="51"/>
  <c r="CW22" i="51"/>
  <c r="CX22" i="51"/>
  <c r="CY22" i="51"/>
  <c r="CZ22" i="51"/>
  <c r="DA22" i="51"/>
  <c r="CC22" i="51"/>
  <c r="R23" i="2"/>
  <c r="CD23" i="51"/>
  <c r="U23" i="26"/>
  <c r="CE23" i="51"/>
  <c r="AA23" i="27"/>
  <c r="CF23" i="51"/>
  <c r="CG23" i="51"/>
  <c r="CH23" i="51"/>
  <c r="CI23" i="51"/>
  <c r="CJ23" i="51"/>
  <c r="CK23" i="51"/>
  <c r="CL23" i="51"/>
  <c r="CM23" i="51"/>
  <c r="CN23" i="51"/>
  <c r="CO23" i="51"/>
  <c r="CP23" i="51"/>
  <c r="CQ23" i="51"/>
  <c r="CR23" i="51"/>
  <c r="CS23" i="51"/>
  <c r="CT23" i="51"/>
  <c r="CU23" i="51"/>
  <c r="CV23" i="51"/>
  <c r="CW23" i="51"/>
  <c r="CX23" i="51"/>
  <c r="CY23" i="51"/>
  <c r="CZ23" i="51"/>
  <c r="DA23" i="51"/>
  <c r="CC23" i="51"/>
  <c r="R24" i="2"/>
  <c r="CD24" i="51"/>
  <c r="U24" i="26"/>
  <c r="CE24" i="51"/>
  <c r="AA24" i="27"/>
  <c r="CF24" i="51"/>
  <c r="CG24" i="51"/>
  <c r="CH24" i="51"/>
  <c r="CI24" i="51"/>
  <c r="CJ24" i="51"/>
  <c r="CK24" i="51"/>
  <c r="CL24" i="51"/>
  <c r="CM24" i="51"/>
  <c r="CN24" i="51"/>
  <c r="CO24" i="51"/>
  <c r="CP24" i="51"/>
  <c r="CQ24" i="51"/>
  <c r="CR24" i="51"/>
  <c r="CS24" i="51"/>
  <c r="CT24" i="51"/>
  <c r="CU24" i="51"/>
  <c r="CV24" i="51"/>
  <c r="CW24" i="51"/>
  <c r="CX24" i="51"/>
  <c r="CY24" i="51"/>
  <c r="CZ24" i="51"/>
  <c r="DA24" i="51"/>
  <c r="CC24" i="51"/>
  <c r="R25" i="2"/>
  <c r="CD25" i="51"/>
  <c r="U25" i="26"/>
  <c r="CE25" i="51"/>
  <c r="AA25" i="27"/>
  <c r="CF25" i="51"/>
  <c r="CG25" i="51"/>
  <c r="CH25" i="51"/>
  <c r="CI25" i="51"/>
  <c r="CJ25" i="51"/>
  <c r="CK25" i="51"/>
  <c r="CL25" i="51"/>
  <c r="CM25" i="51"/>
  <c r="CN25" i="51"/>
  <c r="CO25" i="51"/>
  <c r="CP25" i="51"/>
  <c r="CQ25" i="51"/>
  <c r="CR25" i="51"/>
  <c r="CS25" i="51"/>
  <c r="CT25" i="51"/>
  <c r="CU25" i="51"/>
  <c r="CV25" i="51"/>
  <c r="CW25" i="51"/>
  <c r="CX25" i="51"/>
  <c r="CY25" i="51"/>
  <c r="CZ25" i="51"/>
  <c r="DA25" i="51"/>
  <c r="CC25" i="51"/>
  <c r="R26" i="2"/>
  <c r="CD26" i="51"/>
  <c r="U26" i="26"/>
  <c r="CE26" i="51"/>
  <c r="AA26" i="27"/>
  <c r="CF26" i="51"/>
  <c r="CG26" i="51"/>
  <c r="CH26" i="51"/>
  <c r="CI26" i="51"/>
  <c r="CJ26" i="51"/>
  <c r="CK26" i="51"/>
  <c r="CL26" i="51"/>
  <c r="CM26" i="51"/>
  <c r="CN26" i="51"/>
  <c r="CO26" i="51"/>
  <c r="CP26" i="51"/>
  <c r="CQ26" i="51"/>
  <c r="CR26" i="51"/>
  <c r="CS26" i="51"/>
  <c r="CT26" i="51"/>
  <c r="CU26" i="51"/>
  <c r="CV26" i="51"/>
  <c r="CW26" i="51"/>
  <c r="CX26" i="51"/>
  <c r="CY26" i="51"/>
  <c r="CZ26" i="51"/>
  <c r="DA26" i="51"/>
  <c r="CC26" i="51"/>
  <c r="R27" i="2"/>
  <c r="CD27" i="51"/>
  <c r="U27" i="26"/>
  <c r="CE27" i="51"/>
  <c r="AA27" i="27"/>
  <c r="CF27" i="51"/>
  <c r="CG27" i="51"/>
  <c r="CH27" i="51"/>
  <c r="CI27" i="51"/>
  <c r="CJ27" i="51"/>
  <c r="CK27" i="51"/>
  <c r="CL27" i="51"/>
  <c r="CM27" i="51"/>
  <c r="CN27" i="51"/>
  <c r="CO27" i="51"/>
  <c r="CP27" i="51"/>
  <c r="CQ27" i="51"/>
  <c r="CR27" i="51"/>
  <c r="CS27" i="51"/>
  <c r="CT27" i="51"/>
  <c r="CU27" i="51"/>
  <c r="CV27" i="51"/>
  <c r="CW27" i="51"/>
  <c r="CX27" i="51"/>
  <c r="CY27" i="51"/>
  <c r="CZ27" i="51"/>
  <c r="DA27" i="51"/>
  <c r="CC27" i="51"/>
  <c r="R28" i="2"/>
  <c r="CD28" i="51"/>
  <c r="U28" i="26"/>
  <c r="CE28" i="51"/>
  <c r="AA28" i="27"/>
  <c r="CF28" i="51"/>
  <c r="CG28" i="51"/>
  <c r="CH28" i="51"/>
  <c r="CI28" i="51"/>
  <c r="CJ28" i="51"/>
  <c r="CK28" i="51"/>
  <c r="CL28" i="51"/>
  <c r="CM28" i="51"/>
  <c r="CN28" i="51"/>
  <c r="CO28" i="51"/>
  <c r="CP28" i="51"/>
  <c r="CQ28" i="51"/>
  <c r="CR28" i="51"/>
  <c r="CS28" i="51"/>
  <c r="CT28" i="51"/>
  <c r="CU28" i="51"/>
  <c r="CV28" i="51"/>
  <c r="CW28" i="51"/>
  <c r="CX28" i="51"/>
  <c r="CY28" i="51"/>
  <c r="CZ28" i="51"/>
  <c r="DA28" i="51"/>
  <c r="CC28" i="51"/>
  <c r="R29" i="2"/>
  <c r="CD29" i="51"/>
  <c r="U29" i="26"/>
  <c r="CE29" i="51"/>
  <c r="AA29" i="27"/>
  <c r="CF29" i="51"/>
  <c r="CG29" i="51"/>
  <c r="CH29" i="51"/>
  <c r="CI29" i="51"/>
  <c r="CJ29" i="51"/>
  <c r="CK29" i="51"/>
  <c r="CL29" i="51"/>
  <c r="CM29" i="51"/>
  <c r="CN29" i="51"/>
  <c r="CO29" i="51"/>
  <c r="CP29" i="51"/>
  <c r="CQ29" i="51"/>
  <c r="CR29" i="51"/>
  <c r="CS29" i="51"/>
  <c r="CT29" i="51"/>
  <c r="CU29" i="51"/>
  <c r="CV29" i="51"/>
  <c r="CW29" i="51"/>
  <c r="CX29" i="51"/>
  <c r="CY29" i="51"/>
  <c r="CZ29" i="51"/>
  <c r="DA29" i="51"/>
  <c r="CC29" i="51"/>
  <c r="R30" i="2"/>
  <c r="CD30" i="51"/>
  <c r="U30" i="26"/>
  <c r="CE30" i="51"/>
  <c r="AA30" i="27"/>
  <c r="CF30" i="51"/>
  <c r="CG30" i="51"/>
  <c r="CH30" i="51"/>
  <c r="CI30" i="51"/>
  <c r="CJ30" i="51"/>
  <c r="CK30" i="51"/>
  <c r="CL30" i="51"/>
  <c r="CM30" i="51"/>
  <c r="CN30" i="51"/>
  <c r="CO30" i="51"/>
  <c r="CP30" i="51"/>
  <c r="CQ30" i="51"/>
  <c r="CR30" i="51"/>
  <c r="CS30" i="51"/>
  <c r="CT30" i="51"/>
  <c r="CU30" i="51"/>
  <c r="CV30" i="51"/>
  <c r="CW30" i="51"/>
  <c r="CX30" i="51"/>
  <c r="CY30" i="51"/>
  <c r="CZ30" i="51"/>
  <c r="DA30" i="51"/>
  <c r="CC30" i="51"/>
  <c r="R31" i="2"/>
  <c r="CD31" i="51"/>
  <c r="U31" i="26"/>
  <c r="CE31" i="51"/>
  <c r="AA31" i="27"/>
  <c r="CF31" i="51"/>
  <c r="CG31" i="51"/>
  <c r="CH31" i="51"/>
  <c r="CI31" i="51"/>
  <c r="CJ31" i="51"/>
  <c r="CK31" i="51"/>
  <c r="CL31" i="51"/>
  <c r="CM31" i="51"/>
  <c r="CN31" i="51"/>
  <c r="CO31" i="51"/>
  <c r="CP31" i="51"/>
  <c r="CQ31" i="51"/>
  <c r="CR31" i="51"/>
  <c r="CS31" i="51"/>
  <c r="CT31" i="51"/>
  <c r="CU31" i="51"/>
  <c r="CV31" i="51"/>
  <c r="CW31" i="51"/>
  <c r="CX31" i="51"/>
  <c r="CY31" i="51"/>
  <c r="CZ31" i="51"/>
  <c r="DA31" i="51"/>
  <c r="CC31" i="51"/>
  <c r="R32" i="2"/>
  <c r="CD32" i="51"/>
  <c r="U32" i="26"/>
  <c r="CE32" i="51"/>
  <c r="AA32" i="27"/>
  <c r="CF32" i="51"/>
  <c r="CG32" i="51"/>
  <c r="CH32" i="51"/>
  <c r="CI32" i="51"/>
  <c r="CJ32" i="51"/>
  <c r="CK32" i="51"/>
  <c r="CL32" i="51"/>
  <c r="CM32" i="51"/>
  <c r="CN32" i="51"/>
  <c r="CO32" i="51"/>
  <c r="CP32" i="51"/>
  <c r="CQ32" i="51"/>
  <c r="CR32" i="51"/>
  <c r="CS32" i="51"/>
  <c r="CT32" i="51"/>
  <c r="CU32" i="51"/>
  <c r="CV32" i="51"/>
  <c r="CW32" i="51"/>
  <c r="CX32" i="51"/>
  <c r="CY32" i="51"/>
  <c r="CZ32" i="51"/>
  <c r="DA32" i="51"/>
  <c r="CC32" i="51"/>
  <c r="R33" i="2"/>
  <c r="CD33" i="51"/>
  <c r="U33" i="26"/>
  <c r="CE33" i="51"/>
  <c r="AA33" i="27"/>
  <c r="CF33" i="51"/>
  <c r="CG33" i="51"/>
  <c r="CH33" i="51"/>
  <c r="CI33" i="51"/>
  <c r="CJ33" i="51"/>
  <c r="CK33" i="51"/>
  <c r="CL33" i="51"/>
  <c r="CM33" i="51"/>
  <c r="CN33" i="51"/>
  <c r="CO33" i="51"/>
  <c r="CP33" i="51"/>
  <c r="CQ33" i="51"/>
  <c r="CR33" i="51"/>
  <c r="CS33" i="51"/>
  <c r="CT33" i="51"/>
  <c r="CU33" i="51"/>
  <c r="CV33" i="51"/>
  <c r="CW33" i="51"/>
  <c r="CX33" i="51"/>
  <c r="CY33" i="51"/>
  <c r="CZ33" i="51"/>
  <c r="DA33" i="51"/>
  <c r="CC33" i="51"/>
  <c r="R34" i="2"/>
  <c r="CD34" i="51"/>
  <c r="U34" i="26"/>
  <c r="CE34" i="51"/>
  <c r="AA34" i="27"/>
  <c r="CF34" i="51"/>
  <c r="CG34" i="51"/>
  <c r="CH34" i="51"/>
  <c r="CI34" i="51"/>
  <c r="CJ34" i="51"/>
  <c r="CK34" i="51"/>
  <c r="CL34" i="51"/>
  <c r="CM34" i="51"/>
  <c r="CN34" i="51"/>
  <c r="CO34" i="51"/>
  <c r="CP34" i="51"/>
  <c r="CQ34" i="51"/>
  <c r="CR34" i="51"/>
  <c r="CS34" i="51"/>
  <c r="CT34" i="51"/>
  <c r="CU34" i="51"/>
  <c r="CV34" i="51"/>
  <c r="CW34" i="51"/>
  <c r="CX34" i="51"/>
  <c r="CY34" i="51"/>
  <c r="CZ34" i="51"/>
  <c r="DA34" i="51"/>
  <c r="CC34" i="51"/>
  <c r="R35" i="2"/>
  <c r="CD35" i="51"/>
  <c r="U35" i="26"/>
  <c r="CE35" i="51"/>
  <c r="AA35" i="27"/>
  <c r="CF35" i="51"/>
  <c r="CG35" i="51"/>
  <c r="CH35" i="51"/>
  <c r="CI35" i="51"/>
  <c r="CJ35" i="51"/>
  <c r="CK35" i="51"/>
  <c r="CL35" i="51"/>
  <c r="CM35" i="51"/>
  <c r="CN35" i="51"/>
  <c r="CO35" i="51"/>
  <c r="CP35" i="51"/>
  <c r="CQ35" i="51"/>
  <c r="CR35" i="51"/>
  <c r="CS35" i="51"/>
  <c r="CT35" i="51"/>
  <c r="CU35" i="51"/>
  <c r="CV35" i="51"/>
  <c r="CW35" i="51"/>
  <c r="CX35" i="51"/>
  <c r="CY35" i="51"/>
  <c r="CZ35" i="51"/>
  <c r="DA35" i="51"/>
  <c r="CC35" i="51"/>
  <c r="R36" i="2"/>
  <c r="CD36" i="51"/>
  <c r="U36" i="26"/>
  <c r="CE36" i="51"/>
  <c r="AA36" i="27"/>
  <c r="CF36" i="51"/>
  <c r="CG36" i="51"/>
  <c r="CH36" i="51"/>
  <c r="CI36" i="51"/>
  <c r="CJ36" i="51"/>
  <c r="CK36" i="51"/>
  <c r="CL36" i="51"/>
  <c r="CM36" i="51"/>
  <c r="CN36" i="51"/>
  <c r="CO36" i="51"/>
  <c r="CP36" i="51"/>
  <c r="CQ36" i="51"/>
  <c r="CR36" i="51"/>
  <c r="CS36" i="51"/>
  <c r="CT36" i="51"/>
  <c r="CU36" i="51"/>
  <c r="CV36" i="51"/>
  <c r="CW36" i="51"/>
  <c r="CX36" i="51"/>
  <c r="CY36" i="51"/>
  <c r="CZ36" i="51"/>
  <c r="DA36" i="51"/>
  <c r="CC36" i="51"/>
  <c r="R37" i="2"/>
  <c r="CD37" i="51"/>
  <c r="U37" i="26"/>
  <c r="CE37" i="51"/>
  <c r="AA37" i="27"/>
  <c r="CF37" i="51"/>
  <c r="CG37" i="51"/>
  <c r="CH37" i="51"/>
  <c r="CI37" i="51"/>
  <c r="CJ37" i="51"/>
  <c r="CK37" i="51"/>
  <c r="CL37" i="51"/>
  <c r="CM37" i="51"/>
  <c r="CN37" i="51"/>
  <c r="CO37" i="51"/>
  <c r="CP37" i="51"/>
  <c r="CQ37" i="51"/>
  <c r="CR37" i="51"/>
  <c r="CS37" i="51"/>
  <c r="CT37" i="51"/>
  <c r="CU37" i="51"/>
  <c r="CV37" i="51"/>
  <c r="CW37" i="51"/>
  <c r="CX37" i="51"/>
  <c r="CY37" i="51"/>
  <c r="CZ37" i="51"/>
  <c r="DA37" i="51"/>
  <c r="CC37" i="51"/>
  <c r="R38" i="2"/>
  <c r="CD38" i="51"/>
  <c r="U38" i="26"/>
  <c r="CE38" i="51"/>
  <c r="AA38" i="27"/>
  <c r="CF38" i="51"/>
  <c r="CG38" i="51"/>
  <c r="CH38" i="51"/>
  <c r="CI38" i="51"/>
  <c r="CJ38" i="51"/>
  <c r="CK38" i="51"/>
  <c r="CL38" i="51"/>
  <c r="CM38" i="51"/>
  <c r="CN38" i="51"/>
  <c r="CO38" i="51"/>
  <c r="CP38" i="51"/>
  <c r="CQ38" i="51"/>
  <c r="CR38" i="51"/>
  <c r="CS38" i="51"/>
  <c r="CT38" i="51"/>
  <c r="CU38" i="51"/>
  <c r="CV38" i="51"/>
  <c r="CW38" i="51"/>
  <c r="CX38" i="51"/>
  <c r="CY38" i="51"/>
  <c r="CZ38" i="51"/>
  <c r="DA38" i="51"/>
  <c r="CC38" i="51"/>
  <c r="R39" i="2"/>
  <c r="CD39" i="51"/>
  <c r="U39" i="26"/>
  <c r="CE39" i="51"/>
  <c r="AA39" i="27"/>
  <c r="CF39" i="51"/>
  <c r="CG39" i="51"/>
  <c r="CH39" i="51"/>
  <c r="CI39" i="51"/>
  <c r="CJ39" i="51"/>
  <c r="CK39" i="51"/>
  <c r="CL39" i="51"/>
  <c r="CM39" i="51"/>
  <c r="CN39" i="51"/>
  <c r="CO39" i="51"/>
  <c r="CP39" i="51"/>
  <c r="CQ39" i="51"/>
  <c r="CR39" i="51"/>
  <c r="CS39" i="51"/>
  <c r="CT39" i="51"/>
  <c r="CU39" i="51"/>
  <c r="CV39" i="51"/>
  <c r="CW39" i="51"/>
  <c r="CX39" i="51"/>
  <c r="CY39" i="51"/>
  <c r="CZ39" i="51"/>
  <c r="DA39" i="51"/>
  <c r="CC39" i="51"/>
  <c r="R40" i="2"/>
  <c r="CD40" i="51"/>
  <c r="U40" i="26"/>
  <c r="CE40" i="51"/>
  <c r="AA40" i="27"/>
  <c r="CF40" i="51"/>
  <c r="CG40" i="51"/>
  <c r="CH40" i="51"/>
  <c r="CI40" i="51"/>
  <c r="CJ40" i="51"/>
  <c r="CK40" i="51"/>
  <c r="CL40" i="51"/>
  <c r="CM40" i="51"/>
  <c r="CN40" i="51"/>
  <c r="CO40" i="51"/>
  <c r="CP40" i="51"/>
  <c r="CQ40" i="51"/>
  <c r="CR40" i="51"/>
  <c r="CS40" i="51"/>
  <c r="CT40" i="51"/>
  <c r="CU40" i="51"/>
  <c r="CV40" i="51"/>
  <c r="CW40" i="51"/>
  <c r="CX40" i="51"/>
  <c r="CY40" i="51"/>
  <c r="CZ40" i="51"/>
  <c r="DA40" i="51"/>
  <c r="CC40" i="51"/>
  <c r="R41" i="2"/>
  <c r="CD41" i="51"/>
  <c r="U41" i="26"/>
  <c r="CE41" i="51"/>
  <c r="AA41" i="27"/>
  <c r="CF41" i="51"/>
  <c r="CG41" i="51"/>
  <c r="CH41" i="51"/>
  <c r="CI41" i="51"/>
  <c r="CJ41" i="51"/>
  <c r="CK41" i="51"/>
  <c r="CL41" i="51"/>
  <c r="CM41" i="51"/>
  <c r="CN41" i="51"/>
  <c r="CO41" i="51"/>
  <c r="CP41" i="51"/>
  <c r="CQ41" i="51"/>
  <c r="CR41" i="51"/>
  <c r="CS41" i="51"/>
  <c r="CT41" i="51"/>
  <c r="CU41" i="51"/>
  <c r="CV41" i="51"/>
  <c r="CW41" i="51"/>
  <c r="CX41" i="51"/>
  <c r="CY41" i="51"/>
  <c r="CZ41" i="51"/>
  <c r="DA41" i="51"/>
  <c r="CC41" i="51"/>
  <c r="R42" i="2"/>
  <c r="CD42" i="51"/>
  <c r="U42" i="26"/>
  <c r="CE42" i="51"/>
  <c r="AA42" i="27"/>
  <c r="CF42" i="51"/>
  <c r="CG42" i="51"/>
  <c r="CH42" i="51"/>
  <c r="CI42" i="51"/>
  <c r="CJ42" i="51"/>
  <c r="CK42" i="51"/>
  <c r="CL42" i="51"/>
  <c r="CM42" i="51"/>
  <c r="CN42" i="51"/>
  <c r="CO42" i="51"/>
  <c r="CP42" i="51"/>
  <c r="CQ42" i="51"/>
  <c r="CR42" i="51"/>
  <c r="CS42" i="51"/>
  <c r="CT42" i="51"/>
  <c r="CU42" i="51"/>
  <c r="CV42" i="51"/>
  <c r="CW42" i="51"/>
  <c r="CX42" i="51"/>
  <c r="CY42" i="51"/>
  <c r="CZ42" i="51"/>
  <c r="DA42" i="51"/>
  <c r="CC42" i="51"/>
  <c r="R43" i="2"/>
  <c r="CD43" i="51"/>
  <c r="U43" i="26"/>
  <c r="CE43" i="51"/>
  <c r="AA43" i="27"/>
  <c r="CF43" i="51"/>
  <c r="CG43" i="51"/>
  <c r="CH43" i="51"/>
  <c r="CI43" i="51"/>
  <c r="CJ43" i="51"/>
  <c r="CK43" i="51"/>
  <c r="CL43" i="51"/>
  <c r="CM43" i="51"/>
  <c r="CN43" i="51"/>
  <c r="CO43" i="51"/>
  <c r="CP43" i="51"/>
  <c r="CQ43" i="51"/>
  <c r="CR43" i="51"/>
  <c r="CS43" i="51"/>
  <c r="CT43" i="51"/>
  <c r="CU43" i="51"/>
  <c r="CV43" i="51"/>
  <c r="CW43" i="51"/>
  <c r="CX43" i="51"/>
  <c r="CY43" i="51"/>
  <c r="CZ43" i="51"/>
  <c r="DA43" i="51"/>
  <c r="CC43" i="51"/>
  <c r="R44" i="2"/>
  <c r="CD44" i="51"/>
  <c r="U44" i="26"/>
  <c r="CE44" i="51"/>
  <c r="AA44" i="27"/>
  <c r="CF44" i="51"/>
  <c r="CG44" i="51"/>
  <c r="CH44" i="51"/>
  <c r="CI44" i="51"/>
  <c r="CJ44" i="51"/>
  <c r="CK44" i="51"/>
  <c r="CL44" i="51"/>
  <c r="CM44" i="51"/>
  <c r="CN44" i="51"/>
  <c r="CO44" i="51"/>
  <c r="CP44" i="51"/>
  <c r="CQ44" i="51"/>
  <c r="CR44" i="51"/>
  <c r="CS44" i="51"/>
  <c r="CT44" i="51"/>
  <c r="CU44" i="51"/>
  <c r="CV44" i="51"/>
  <c r="CW44" i="51"/>
  <c r="CX44" i="51"/>
  <c r="CY44" i="51"/>
  <c r="CZ44" i="51"/>
  <c r="DA44" i="51"/>
  <c r="CC44" i="51"/>
  <c r="R45" i="2"/>
  <c r="CD45" i="51"/>
  <c r="U45" i="26"/>
  <c r="CE45" i="51"/>
  <c r="AA45" i="27"/>
  <c r="CF45" i="51"/>
  <c r="CG45" i="51"/>
  <c r="CH45" i="51"/>
  <c r="CI45" i="51"/>
  <c r="CJ45" i="51"/>
  <c r="CK45" i="51"/>
  <c r="CL45" i="51"/>
  <c r="CM45" i="51"/>
  <c r="CN45" i="51"/>
  <c r="CO45" i="51"/>
  <c r="CP45" i="51"/>
  <c r="CQ45" i="51"/>
  <c r="CR45" i="51"/>
  <c r="CS45" i="51"/>
  <c r="CT45" i="51"/>
  <c r="CU45" i="51"/>
  <c r="CV45" i="51"/>
  <c r="CW45" i="51"/>
  <c r="CX45" i="51"/>
  <c r="CY45" i="51"/>
  <c r="CZ45" i="51"/>
  <c r="DA45" i="51"/>
  <c r="CC45" i="51"/>
  <c r="R46" i="2"/>
  <c r="CD46" i="51"/>
  <c r="U46" i="26"/>
  <c r="CE46" i="51"/>
  <c r="AA46" i="27"/>
  <c r="CF46" i="51"/>
  <c r="CG46" i="51"/>
  <c r="CH46" i="51"/>
  <c r="CI46" i="51"/>
  <c r="CJ46" i="51"/>
  <c r="CK46" i="51"/>
  <c r="CL46" i="51"/>
  <c r="CM46" i="51"/>
  <c r="CN46" i="51"/>
  <c r="CO46" i="51"/>
  <c r="CP46" i="51"/>
  <c r="CQ46" i="51"/>
  <c r="CR46" i="51"/>
  <c r="CS46" i="51"/>
  <c r="CT46" i="51"/>
  <c r="CU46" i="51"/>
  <c r="CV46" i="51"/>
  <c r="CW46" i="51"/>
  <c r="CX46" i="51"/>
  <c r="CY46" i="51"/>
  <c r="CZ46" i="51"/>
  <c r="DA46" i="51"/>
  <c r="CC46" i="51"/>
  <c r="R47" i="2"/>
  <c r="CD47" i="51"/>
  <c r="U47" i="26"/>
  <c r="CE47" i="51"/>
  <c r="AA47" i="27"/>
  <c r="CF47" i="51"/>
  <c r="CG47" i="51"/>
  <c r="CH47" i="51"/>
  <c r="CI47" i="51"/>
  <c r="CJ47" i="51"/>
  <c r="CK47" i="51"/>
  <c r="CL47" i="51"/>
  <c r="CM47" i="51"/>
  <c r="CN47" i="51"/>
  <c r="CO47" i="51"/>
  <c r="CP47" i="51"/>
  <c r="CQ47" i="51"/>
  <c r="CR47" i="51"/>
  <c r="CS47" i="51"/>
  <c r="CT47" i="51"/>
  <c r="CU47" i="51"/>
  <c r="CV47" i="51"/>
  <c r="CW47" i="51"/>
  <c r="CX47" i="51"/>
  <c r="CY47" i="51"/>
  <c r="CZ47" i="51"/>
  <c r="DA47" i="51"/>
  <c r="CC47" i="51"/>
  <c r="R48" i="2"/>
  <c r="CD48" i="51"/>
  <c r="U48" i="26"/>
  <c r="CE48" i="51"/>
  <c r="AA48" i="27"/>
  <c r="CF48" i="51"/>
  <c r="CG48" i="51"/>
  <c r="CH48" i="51"/>
  <c r="CI48" i="51"/>
  <c r="CJ48" i="51"/>
  <c r="CK48" i="51"/>
  <c r="CL48" i="51"/>
  <c r="CM48" i="51"/>
  <c r="CN48" i="51"/>
  <c r="CO48" i="51"/>
  <c r="CP48" i="51"/>
  <c r="CQ48" i="51"/>
  <c r="CR48" i="51"/>
  <c r="CS48" i="51"/>
  <c r="CT48" i="51"/>
  <c r="CU48" i="51"/>
  <c r="CV48" i="51"/>
  <c r="CW48" i="51"/>
  <c r="CX48" i="51"/>
  <c r="CY48" i="51"/>
  <c r="CZ48" i="51"/>
  <c r="DA48" i="51"/>
  <c r="CC48" i="51"/>
  <c r="R49" i="2"/>
  <c r="CD49" i="51"/>
  <c r="U49" i="26"/>
  <c r="CE49" i="51"/>
  <c r="AA49" i="27"/>
  <c r="CF49" i="51"/>
  <c r="CG49" i="51"/>
  <c r="CH49" i="51"/>
  <c r="CI49" i="51"/>
  <c r="CJ49" i="51"/>
  <c r="CK49" i="51"/>
  <c r="CL49" i="51"/>
  <c r="CM49" i="51"/>
  <c r="CN49" i="51"/>
  <c r="CO49" i="51"/>
  <c r="CP49" i="51"/>
  <c r="CQ49" i="51"/>
  <c r="CR49" i="51"/>
  <c r="CS49" i="51"/>
  <c r="CT49" i="51"/>
  <c r="CU49" i="51"/>
  <c r="CV49" i="51"/>
  <c r="CW49" i="51"/>
  <c r="CX49" i="51"/>
  <c r="CY49" i="51"/>
  <c r="CZ49" i="51"/>
  <c r="DA49" i="51"/>
  <c r="CC49" i="51"/>
  <c r="R50" i="2"/>
  <c r="CD50" i="51"/>
  <c r="U50" i="26"/>
  <c r="CE50" i="51"/>
  <c r="AA50" i="27"/>
  <c r="CF50" i="51"/>
  <c r="CG50" i="51"/>
  <c r="CH50" i="51"/>
  <c r="CI50" i="51"/>
  <c r="CJ50" i="51"/>
  <c r="CK50" i="51"/>
  <c r="CL50" i="51"/>
  <c r="CM50" i="51"/>
  <c r="CN50" i="51"/>
  <c r="CO50" i="51"/>
  <c r="CP50" i="51"/>
  <c r="CQ50" i="51"/>
  <c r="CR50" i="51"/>
  <c r="CS50" i="51"/>
  <c r="CT50" i="51"/>
  <c r="CU50" i="51"/>
  <c r="CV50" i="51"/>
  <c r="CW50" i="51"/>
  <c r="CX50" i="51"/>
  <c r="CY50" i="51"/>
  <c r="CZ50" i="51"/>
  <c r="DA50" i="51"/>
  <c r="CC50" i="51"/>
  <c r="R51" i="2"/>
  <c r="CD51" i="51"/>
  <c r="U51" i="26"/>
  <c r="CE51" i="51"/>
  <c r="AA51" i="27"/>
  <c r="CF51" i="51"/>
  <c r="CG51" i="51"/>
  <c r="CH51" i="51"/>
  <c r="CI51" i="51"/>
  <c r="CJ51" i="51"/>
  <c r="CK51" i="51"/>
  <c r="CL51" i="51"/>
  <c r="CM51" i="51"/>
  <c r="CN51" i="51"/>
  <c r="CO51" i="51"/>
  <c r="CP51" i="51"/>
  <c r="CQ51" i="51"/>
  <c r="CR51" i="51"/>
  <c r="CS51" i="51"/>
  <c r="CT51" i="51"/>
  <c r="CU51" i="51"/>
  <c r="CV51" i="51"/>
  <c r="CW51" i="51"/>
  <c r="CX51" i="51"/>
  <c r="CY51" i="51"/>
  <c r="CZ51" i="51"/>
  <c r="DA51" i="51"/>
  <c r="CC51" i="51"/>
  <c r="R52" i="2"/>
  <c r="CD52" i="51"/>
  <c r="U52" i="26"/>
  <c r="CE52" i="51"/>
  <c r="AA52" i="27"/>
  <c r="CF52" i="51"/>
  <c r="CG52" i="51"/>
  <c r="CH52" i="51"/>
  <c r="CI52" i="51"/>
  <c r="CJ52" i="51"/>
  <c r="CK52" i="51"/>
  <c r="CL52" i="51"/>
  <c r="CM52" i="51"/>
  <c r="CN52" i="51"/>
  <c r="CO52" i="51"/>
  <c r="CP52" i="51"/>
  <c r="CQ52" i="51"/>
  <c r="CR52" i="51"/>
  <c r="CS52" i="51"/>
  <c r="CT52" i="51"/>
  <c r="CU52" i="51"/>
  <c r="CV52" i="51"/>
  <c r="CW52" i="51"/>
  <c r="CX52" i="51"/>
  <c r="CY52" i="51"/>
  <c r="CZ52" i="51"/>
  <c r="DA52" i="51"/>
  <c r="CC52" i="51"/>
  <c r="R53" i="2"/>
  <c r="CD53" i="51"/>
  <c r="U53" i="26"/>
  <c r="CE53" i="51"/>
  <c r="AA53" i="27"/>
  <c r="CF53" i="51"/>
  <c r="CG53" i="51"/>
  <c r="CH53" i="51"/>
  <c r="CI53" i="51"/>
  <c r="CJ53" i="51"/>
  <c r="CK53" i="51"/>
  <c r="CL53" i="51"/>
  <c r="CM53" i="51"/>
  <c r="CN53" i="51"/>
  <c r="CO53" i="51"/>
  <c r="CP53" i="51"/>
  <c r="CQ53" i="51"/>
  <c r="CR53" i="51"/>
  <c r="CS53" i="51"/>
  <c r="CT53" i="51"/>
  <c r="CU53" i="51"/>
  <c r="CV53" i="51"/>
  <c r="CW53" i="51"/>
  <c r="CX53" i="51"/>
  <c r="CY53" i="51"/>
  <c r="CZ53" i="51"/>
  <c r="DA53" i="51"/>
  <c r="CC53" i="51"/>
  <c r="R54" i="2"/>
  <c r="CD54" i="51"/>
  <c r="U54" i="26"/>
  <c r="CE54" i="51"/>
  <c r="AA54" i="27"/>
  <c r="CF54" i="51"/>
  <c r="CG54" i="51"/>
  <c r="CH54" i="51"/>
  <c r="CI54" i="51"/>
  <c r="CJ54" i="51"/>
  <c r="CK54" i="51"/>
  <c r="CL54" i="51"/>
  <c r="CM54" i="51"/>
  <c r="CN54" i="51"/>
  <c r="CO54" i="51"/>
  <c r="CP54" i="51"/>
  <c r="CQ54" i="51"/>
  <c r="CR54" i="51"/>
  <c r="CS54" i="51"/>
  <c r="CT54" i="51"/>
  <c r="CU54" i="51"/>
  <c r="CV54" i="51"/>
  <c r="CW54" i="51"/>
  <c r="CX54" i="51"/>
  <c r="CY54" i="51"/>
  <c r="CZ54" i="51"/>
  <c r="DA54" i="51"/>
  <c r="CC54" i="51"/>
  <c r="R55" i="2"/>
  <c r="CD55" i="51"/>
  <c r="U55" i="26"/>
  <c r="CE55" i="51"/>
  <c r="AA55" i="27"/>
  <c r="CF55" i="51"/>
  <c r="CG55" i="51"/>
  <c r="CH55" i="51"/>
  <c r="CI55" i="51"/>
  <c r="CJ55" i="51"/>
  <c r="CK55" i="51"/>
  <c r="CL55" i="51"/>
  <c r="CM55" i="51"/>
  <c r="CN55" i="51"/>
  <c r="CO55" i="51"/>
  <c r="CP55" i="51"/>
  <c r="CQ55" i="51"/>
  <c r="CR55" i="51"/>
  <c r="CS55" i="51"/>
  <c r="CT55" i="51"/>
  <c r="CU55" i="51"/>
  <c r="CV55" i="51"/>
  <c r="CW55" i="51"/>
  <c r="CX55" i="51"/>
  <c r="CY55" i="51"/>
  <c r="CZ55" i="51"/>
  <c r="DA55" i="51"/>
  <c r="CC55" i="51"/>
  <c r="R56" i="2"/>
  <c r="CD56" i="51"/>
  <c r="U56" i="26"/>
  <c r="CE56" i="51"/>
  <c r="AA56" i="27"/>
  <c r="CF56" i="51"/>
  <c r="CG56" i="51"/>
  <c r="CH56" i="51"/>
  <c r="CI56" i="51"/>
  <c r="CJ56" i="51"/>
  <c r="CK56" i="51"/>
  <c r="CL56" i="51"/>
  <c r="CM56" i="51"/>
  <c r="CN56" i="51"/>
  <c r="CO56" i="51"/>
  <c r="CP56" i="51"/>
  <c r="CQ56" i="51"/>
  <c r="CR56" i="51"/>
  <c r="CS56" i="51"/>
  <c r="CT56" i="51"/>
  <c r="CU56" i="51"/>
  <c r="CV56" i="51"/>
  <c r="CW56" i="51"/>
  <c r="CX56" i="51"/>
  <c r="CY56" i="51"/>
  <c r="CZ56" i="51"/>
  <c r="DA56" i="51"/>
  <c r="CC56" i="51"/>
  <c r="R57" i="2"/>
  <c r="CD57" i="51"/>
  <c r="U57" i="26"/>
  <c r="CE57" i="51"/>
  <c r="AA57" i="27"/>
  <c r="CF57" i="51"/>
  <c r="CG57" i="51"/>
  <c r="CH57" i="51"/>
  <c r="CI57" i="51"/>
  <c r="CJ57" i="51"/>
  <c r="CK57" i="51"/>
  <c r="CL57" i="51"/>
  <c r="CM57" i="51"/>
  <c r="CN57" i="51"/>
  <c r="CO57" i="51"/>
  <c r="CP57" i="51"/>
  <c r="CQ57" i="51"/>
  <c r="CR57" i="51"/>
  <c r="CS57" i="51"/>
  <c r="CT57" i="51"/>
  <c r="CU57" i="51"/>
  <c r="CV57" i="51"/>
  <c r="CW57" i="51"/>
  <c r="CX57" i="51"/>
  <c r="CY57" i="51"/>
  <c r="CZ57" i="51"/>
  <c r="DA57" i="51"/>
  <c r="CC57" i="51"/>
  <c r="R58" i="2"/>
  <c r="CD58" i="51"/>
  <c r="U58" i="26"/>
  <c r="CE58" i="51"/>
  <c r="AA58" i="27"/>
  <c r="CF58" i="51"/>
  <c r="CG58" i="51"/>
  <c r="CH58" i="51"/>
  <c r="CI58" i="51"/>
  <c r="CJ58" i="51"/>
  <c r="CK58" i="51"/>
  <c r="CL58" i="51"/>
  <c r="CM58" i="51"/>
  <c r="CN58" i="51"/>
  <c r="CO58" i="51"/>
  <c r="CP58" i="51"/>
  <c r="CQ58" i="51"/>
  <c r="CR58" i="51"/>
  <c r="CS58" i="51"/>
  <c r="CT58" i="51"/>
  <c r="CU58" i="51"/>
  <c r="CV58" i="51"/>
  <c r="CW58" i="51"/>
  <c r="CX58" i="51"/>
  <c r="CY58" i="51"/>
  <c r="CZ58" i="51"/>
  <c r="DA58" i="51"/>
  <c r="CC58" i="51"/>
  <c r="R59" i="2"/>
  <c r="CD59" i="51"/>
  <c r="U59" i="26"/>
  <c r="CE59" i="51"/>
  <c r="AA59" i="27"/>
  <c r="CF59" i="51"/>
  <c r="CG59" i="51"/>
  <c r="CH59" i="51"/>
  <c r="CI59" i="51"/>
  <c r="CJ59" i="51"/>
  <c r="CK59" i="51"/>
  <c r="CL59" i="51"/>
  <c r="CM59" i="51"/>
  <c r="CN59" i="51"/>
  <c r="CO59" i="51"/>
  <c r="CP59" i="51"/>
  <c r="CQ59" i="51"/>
  <c r="CR59" i="51"/>
  <c r="CS59" i="51"/>
  <c r="CT59" i="51"/>
  <c r="CU59" i="51"/>
  <c r="CV59" i="51"/>
  <c r="CW59" i="51"/>
  <c r="CX59" i="51"/>
  <c r="CY59" i="51"/>
  <c r="CZ59" i="51"/>
  <c r="DA59" i="51"/>
  <c r="CC59" i="51"/>
  <c r="R60" i="2"/>
  <c r="CD60" i="51"/>
  <c r="U60" i="26"/>
  <c r="CE60" i="51"/>
  <c r="AA60" i="27"/>
  <c r="CF60" i="51"/>
  <c r="CG60" i="51"/>
  <c r="CH60" i="51"/>
  <c r="CI60" i="51"/>
  <c r="CJ60" i="51"/>
  <c r="CK60" i="51"/>
  <c r="CL60" i="51"/>
  <c r="CM60" i="51"/>
  <c r="CN60" i="51"/>
  <c r="CO60" i="51"/>
  <c r="CP60" i="51"/>
  <c r="CQ60" i="51"/>
  <c r="CR60" i="51"/>
  <c r="CS60" i="51"/>
  <c r="CT60" i="51"/>
  <c r="CU60" i="51"/>
  <c r="CV60" i="51"/>
  <c r="CW60" i="51"/>
  <c r="CX60" i="51"/>
  <c r="CY60" i="51"/>
  <c r="CZ60" i="51"/>
  <c r="DA60" i="51"/>
  <c r="CC60" i="51"/>
  <c r="R61" i="2"/>
  <c r="CD61" i="51"/>
  <c r="U61" i="26"/>
  <c r="CE61" i="51"/>
  <c r="AA61" i="27"/>
  <c r="CF61" i="51"/>
  <c r="CG61" i="51"/>
  <c r="CH61" i="51"/>
  <c r="CI61" i="51"/>
  <c r="CJ61" i="51"/>
  <c r="CK61" i="51"/>
  <c r="CL61" i="51"/>
  <c r="CM61" i="51"/>
  <c r="CN61" i="51"/>
  <c r="CO61" i="51"/>
  <c r="CP61" i="51"/>
  <c r="CQ61" i="51"/>
  <c r="CR61" i="51"/>
  <c r="CS61" i="51"/>
  <c r="CT61" i="51"/>
  <c r="CU61" i="51"/>
  <c r="CV61" i="51"/>
  <c r="CW61" i="51"/>
  <c r="CX61" i="51"/>
  <c r="CY61" i="51"/>
  <c r="CZ61" i="51"/>
  <c r="DA61" i="51"/>
  <c r="CC61" i="51"/>
  <c r="R62" i="2"/>
  <c r="CD62" i="51"/>
  <c r="U62" i="26"/>
  <c r="CE62" i="51"/>
  <c r="AA62" i="27"/>
  <c r="CF62" i="51"/>
  <c r="CG62" i="51"/>
  <c r="CH62" i="51"/>
  <c r="CI62" i="51"/>
  <c r="CJ62" i="51"/>
  <c r="CK62" i="51"/>
  <c r="CL62" i="51"/>
  <c r="CM62" i="51"/>
  <c r="CN62" i="51"/>
  <c r="CO62" i="51"/>
  <c r="CP62" i="51"/>
  <c r="CQ62" i="51"/>
  <c r="CR62" i="51"/>
  <c r="CS62" i="51"/>
  <c r="CT62" i="51"/>
  <c r="CU62" i="51"/>
  <c r="CV62" i="51"/>
  <c r="CW62" i="51"/>
  <c r="CX62" i="51"/>
  <c r="CY62" i="51"/>
  <c r="CZ62" i="51"/>
  <c r="DA62" i="51"/>
  <c r="CC62" i="51"/>
  <c r="R63" i="2"/>
  <c r="CD63" i="51"/>
  <c r="U63" i="26"/>
  <c r="CE63" i="51"/>
  <c r="AA63" i="27"/>
  <c r="CF63" i="51"/>
  <c r="CG63" i="51"/>
  <c r="CH63" i="51"/>
  <c r="CI63" i="51"/>
  <c r="CJ63" i="51"/>
  <c r="CK63" i="51"/>
  <c r="CL63" i="51"/>
  <c r="CM63" i="51"/>
  <c r="CN63" i="51"/>
  <c r="CO63" i="51"/>
  <c r="CP63" i="51"/>
  <c r="CQ63" i="51"/>
  <c r="CR63" i="51"/>
  <c r="CS63" i="51"/>
  <c r="CT63" i="51"/>
  <c r="CU63" i="51"/>
  <c r="CV63" i="51"/>
  <c r="CW63" i="51"/>
  <c r="CX63" i="51"/>
  <c r="CY63" i="51"/>
  <c r="CZ63" i="51"/>
  <c r="DA63" i="51"/>
  <c r="CC63" i="51"/>
  <c r="R64" i="2"/>
  <c r="CD64" i="51"/>
  <c r="U64" i="26"/>
  <c r="CE64" i="51"/>
  <c r="AA64" i="27"/>
  <c r="CF64" i="51"/>
  <c r="CG64" i="51"/>
  <c r="CH64" i="51"/>
  <c r="CI64" i="51"/>
  <c r="CJ64" i="51"/>
  <c r="CK64" i="51"/>
  <c r="CL64" i="51"/>
  <c r="CM64" i="51"/>
  <c r="CN64" i="51"/>
  <c r="CO64" i="51"/>
  <c r="CP64" i="51"/>
  <c r="CQ64" i="51"/>
  <c r="CR64" i="51"/>
  <c r="CS64" i="51"/>
  <c r="CT64" i="51"/>
  <c r="CU64" i="51"/>
  <c r="CV64" i="51"/>
  <c r="CW64" i="51"/>
  <c r="CX64" i="51"/>
  <c r="CY64" i="51"/>
  <c r="CZ64" i="51"/>
  <c r="DA64" i="51"/>
  <c r="CC64" i="51"/>
  <c r="R65" i="2"/>
  <c r="CD65" i="51"/>
  <c r="U65" i="26"/>
  <c r="CE65" i="51"/>
  <c r="AA65" i="27"/>
  <c r="CF65" i="51"/>
  <c r="CG65" i="51"/>
  <c r="CH65" i="51"/>
  <c r="CI65" i="51"/>
  <c r="CJ65" i="51"/>
  <c r="CK65" i="51"/>
  <c r="CL65" i="51"/>
  <c r="CM65" i="51"/>
  <c r="CN65" i="51"/>
  <c r="CO65" i="51"/>
  <c r="CP65" i="51"/>
  <c r="CQ65" i="51"/>
  <c r="CR65" i="51"/>
  <c r="CS65" i="51"/>
  <c r="CT65" i="51"/>
  <c r="CU65" i="51"/>
  <c r="CV65" i="51"/>
  <c r="CW65" i="51"/>
  <c r="CX65" i="51"/>
  <c r="CY65" i="51"/>
  <c r="CZ65" i="51"/>
  <c r="DA65" i="51"/>
  <c r="CC65" i="51"/>
  <c r="R66" i="2"/>
  <c r="CD66" i="51"/>
  <c r="U66" i="26"/>
  <c r="CE66" i="51"/>
  <c r="AA66" i="27"/>
  <c r="CF66" i="51"/>
  <c r="CG66" i="51"/>
  <c r="CH66" i="51"/>
  <c r="CI66" i="51"/>
  <c r="CJ66" i="51"/>
  <c r="CK66" i="51"/>
  <c r="CL66" i="51"/>
  <c r="CM66" i="51"/>
  <c r="CN66" i="51"/>
  <c r="CO66" i="51"/>
  <c r="CP66" i="51"/>
  <c r="CQ66" i="51"/>
  <c r="CR66" i="51"/>
  <c r="CS66" i="51"/>
  <c r="CT66" i="51"/>
  <c r="CU66" i="51"/>
  <c r="CV66" i="51"/>
  <c r="CW66" i="51"/>
  <c r="CX66" i="51"/>
  <c r="CY66" i="51"/>
  <c r="CZ66" i="51"/>
  <c r="DA66" i="51"/>
  <c r="CC66" i="51"/>
  <c r="R67" i="2"/>
  <c r="CD67" i="51"/>
  <c r="U67" i="26"/>
  <c r="CE67" i="51"/>
  <c r="AA67" i="27"/>
  <c r="CF67" i="51"/>
  <c r="CG67" i="51"/>
  <c r="CH67" i="51"/>
  <c r="CI67" i="51"/>
  <c r="CJ67" i="51"/>
  <c r="CK67" i="51"/>
  <c r="CL67" i="51"/>
  <c r="CM67" i="51"/>
  <c r="CN67" i="51"/>
  <c r="CO67" i="51"/>
  <c r="CP67" i="51"/>
  <c r="CQ67" i="51"/>
  <c r="CR67" i="51"/>
  <c r="CS67" i="51"/>
  <c r="CT67" i="51"/>
  <c r="CU67" i="51"/>
  <c r="CV67" i="51"/>
  <c r="CW67" i="51"/>
  <c r="CX67" i="51"/>
  <c r="CY67" i="51"/>
  <c r="CZ67" i="51"/>
  <c r="DA67" i="51"/>
  <c r="CC67" i="51"/>
  <c r="R68" i="2"/>
  <c r="CD68" i="51"/>
  <c r="U68" i="26"/>
  <c r="CE68" i="51"/>
  <c r="AA68" i="27"/>
  <c r="CF68" i="51"/>
  <c r="CG68" i="51"/>
  <c r="CH68" i="51"/>
  <c r="CI68" i="51"/>
  <c r="CJ68" i="51"/>
  <c r="CK68" i="51"/>
  <c r="CL68" i="51"/>
  <c r="CM68" i="51"/>
  <c r="CN68" i="51"/>
  <c r="CO68" i="51"/>
  <c r="CP68" i="51"/>
  <c r="CQ68" i="51"/>
  <c r="CR68" i="51"/>
  <c r="CS68" i="51"/>
  <c r="CT68" i="51"/>
  <c r="CU68" i="51"/>
  <c r="CV68" i="51"/>
  <c r="CW68" i="51"/>
  <c r="CX68" i="51"/>
  <c r="CY68" i="51"/>
  <c r="CZ68" i="51"/>
  <c r="DA68" i="51"/>
  <c r="CC68" i="51"/>
  <c r="R69" i="2"/>
  <c r="CD69" i="51"/>
  <c r="U69" i="26"/>
  <c r="CE69" i="51"/>
  <c r="AA69" i="27"/>
  <c r="CF69" i="51"/>
  <c r="CG69" i="51"/>
  <c r="CH69" i="51"/>
  <c r="CI69" i="51"/>
  <c r="CJ69" i="51"/>
  <c r="CK69" i="51"/>
  <c r="CL69" i="51"/>
  <c r="CM69" i="51"/>
  <c r="CN69" i="51"/>
  <c r="CO69" i="51"/>
  <c r="CP69" i="51"/>
  <c r="CQ69" i="51"/>
  <c r="CR69" i="51"/>
  <c r="CS69" i="51"/>
  <c r="CT69" i="51"/>
  <c r="CU69" i="51"/>
  <c r="CV69" i="51"/>
  <c r="CW69" i="51"/>
  <c r="CX69" i="51"/>
  <c r="CY69" i="51"/>
  <c r="CZ69" i="51"/>
  <c r="DA69" i="51"/>
  <c r="CC69" i="51"/>
  <c r="R70" i="2"/>
  <c r="CD70" i="51"/>
  <c r="U70" i="26"/>
  <c r="CE70" i="51"/>
  <c r="AA70" i="27"/>
  <c r="CF70" i="51"/>
  <c r="CG70" i="51"/>
  <c r="CH70" i="51"/>
  <c r="CI70" i="51"/>
  <c r="CJ70" i="51"/>
  <c r="CK70" i="51"/>
  <c r="CL70" i="51"/>
  <c r="CM70" i="51"/>
  <c r="CN70" i="51"/>
  <c r="CO70" i="51"/>
  <c r="CP70" i="51"/>
  <c r="CQ70" i="51"/>
  <c r="CR70" i="51"/>
  <c r="CS70" i="51"/>
  <c r="CT70" i="51"/>
  <c r="CU70" i="51"/>
  <c r="CV70" i="51"/>
  <c r="CW70" i="51"/>
  <c r="CX70" i="51"/>
  <c r="CY70" i="51"/>
  <c r="CZ70" i="51"/>
  <c r="DA70" i="51"/>
  <c r="CC70" i="51"/>
  <c r="R71" i="2"/>
  <c r="CD71" i="51"/>
  <c r="U71" i="26"/>
  <c r="CE71" i="51"/>
  <c r="AA71" i="27"/>
  <c r="CF71" i="51"/>
  <c r="CG71" i="51"/>
  <c r="CH71" i="51"/>
  <c r="CI71" i="51"/>
  <c r="CJ71" i="51"/>
  <c r="CK71" i="51"/>
  <c r="CL71" i="51"/>
  <c r="CM71" i="51"/>
  <c r="CN71" i="51"/>
  <c r="CO71" i="51"/>
  <c r="CP71" i="51"/>
  <c r="CQ71" i="51"/>
  <c r="CR71" i="51"/>
  <c r="CS71" i="51"/>
  <c r="CT71" i="51"/>
  <c r="CU71" i="51"/>
  <c r="CV71" i="51"/>
  <c r="CW71" i="51"/>
  <c r="CX71" i="51"/>
  <c r="CY71" i="51"/>
  <c r="CZ71" i="51"/>
  <c r="DA71" i="51"/>
  <c r="CC71" i="51"/>
  <c r="R72" i="2"/>
  <c r="CD72" i="51"/>
  <c r="U72" i="26"/>
  <c r="CE72" i="51"/>
  <c r="AA72" i="27"/>
  <c r="CF72" i="51"/>
  <c r="CG72" i="51"/>
  <c r="CH72" i="51"/>
  <c r="CI72" i="51"/>
  <c r="CJ72" i="51"/>
  <c r="CK72" i="51"/>
  <c r="CL72" i="51"/>
  <c r="CM72" i="51"/>
  <c r="CN72" i="51"/>
  <c r="CO72" i="51"/>
  <c r="CP72" i="51"/>
  <c r="CQ72" i="51"/>
  <c r="CR72" i="51"/>
  <c r="CS72" i="51"/>
  <c r="CT72" i="51"/>
  <c r="CU72" i="51"/>
  <c r="CV72" i="51"/>
  <c r="CW72" i="51"/>
  <c r="CX72" i="51"/>
  <c r="CY72" i="51"/>
  <c r="CZ72" i="51"/>
  <c r="DA72" i="51"/>
  <c r="CC72" i="51"/>
  <c r="R73" i="2"/>
  <c r="CD73" i="51"/>
  <c r="U73" i="26"/>
  <c r="CE73" i="51"/>
  <c r="AA73" i="27"/>
  <c r="CF73" i="51"/>
  <c r="CG73" i="51"/>
  <c r="CH73" i="51"/>
  <c r="CI73" i="51"/>
  <c r="CJ73" i="51"/>
  <c r="CK73" i="51"/>
  <c r="CL73" i="51"/>
  <c r="CM73" i="51"/>
  <c r="CN73" i="51"/>
  <c r="CO73" i="51"/>
  <c r="CP73" i="51"/>
  <c r="CQ73" i="51"/>
  <c r="CR73" i="51"/>
  <c r="CS73" i="51"/>
  <c r="CT73" i="51"/>
  <c r="CU73" i="51"/>
  <c r="CV73" i="51"/>
  <c r="CW73" i="51"/>
  <c r="CX73" i="51"/>
  <c r="CY73" i="51"/>
  <c r="CZ73" i="51"/>
  <c r="DA73" i="51"/>
  <c r="CC73" i="51"/>
  <c r="R74" i="2"/>
  <c r="CD74" i="51"/>
  <c r="U74" i="26"/>
  <c r="CE74" i="51"/>
  <c r="AA74" i="27"/>
  <c r="CF74" i="51"/>
  <c r="CG74" i="51"/>
  <c r="CH74" i="51"/>
  <c r="CI74" i="51"/>
  <c r="CJ74" i="51"/>
  <c r="CK74" i="51"/>
  <c r="CL74" i="51"/>
  <c r="CM74" i="51"/>
  <c r="CN74" i="51"/>
  <c r="CO74" i="51"/>
  <c r="CP74" i="51"/>
  <c r="CQ74" i="51"/>
  <c r="CR74" i="51"/>
  <c r="CS74" i="51"/>
  <c r="CT74" i="51"/>
  <c r="CU74" i="51"/>
  <c r="CV74" i="51"/>
  <c r="CW74" i="51"/>
  <c r="CX74" i="51"/>
  <c r="CY74" i="51"/>
  <c r="CZ74" i="51"/>
  <c r="DA74" i="51"/>
  <c r="CC74" i="51"/>
  <c r="R75" i="2"/>
  <c r="CD75" i="51"/>
  <c r="U75" i="26"/>
  <c r="CE75" i="51"/>
  <c r="AA75" i="27"/>
  <c r="CF75" i="51"/>
  <c r="CG75" i="51"/>
  <c r="CH75" i="51"/>
  <c r="CI75" i="51"/>
  <c r="CJ75" i="51"/>
  <c r="CK75" i="51"/>
  <c r="CL75" i="51"/>
  <c r="CM75" i="51"/>
  <c r="CN75" i="51"/>
  <c r="CO75" i="51"/>
  <c r="CP75" i="51"/>
  <c r="CQ75" i="51"/>
  <c r="CR75" i="51"/>
  <c r="CS75" i="51"/>
  <c r="CT75" i="51"/>
  <c r="CU75" i="51"/>
  <c r="CV75" i="51"/>
  <c r="CW75" i="51"/>
  <c r="CX75" i="51"/>
  <c r="CY75" i="51"/>
  <c r="CZ75" i="51"/>
  <c r="DA75" i="51"/>
  <c r="CC75" i="51"/>
  <c r="R76" i="2"/>
  <c r="CD76" i="51"/>
  <c r="U76" i="26"/>
  <c r="CE76" i="51"/>
  <c r="AA76" i="27"/>
  <c r="CF76" i="51"/>
  <c r="CG76" i="51"/>
  <c r="CH76" i="51"/>
  <c r="CI76" i="51"/>
  <c r="CJ76" i="51"/>
  <c r="CK76" i="51"/>
  <c r="CL76" i="51"/>
  <c r="CM76" i="51"/>
  <c r="CN76" i="51"/>
  <c r="CO76" i="51"/>
  <c r="CP76" i="51"/>
  <c r="CQ76" i="51"/>
  <c r="CR76" i="51"/>
  <c r="CS76" i="51"/>
  <c r="CT76" i="51"/>
  <c r="CU76" i="51"/>
  <c r="CV76" i="51"/>
  <c r="CW76" i="51"/>
  <c r="CX76" i="51"/>
  <c r="CY76" i="51"/>
  <c r="CZ76" i="51"/>
  <c r="DA76" i="51"/>
  <c r="CC76" i="51"/>
  <c r="R77" i="2"/>
  <c r="CD77" i="51"/>
  <c r="U77" i="26"/>
  <c r="CE77" i="51"/>
  <c r="AA77" i="27"/>
  <c r="CF77" i="51"/>
  <c r="CG77" i="51"/>
  <c r="CH77" i="51"/>
  <c r="CI77" i="51"/>
  <c r="CJ77" i="51"/>
  <c r="CK77" i="51"/>
  <c r="CL77" i="51"/>
  <c r="CM77" i="51"/>
  <c r="CN77" i="51"/>
  <c r="CO77" i="51"/>
  <c r="CP77" i="51"/>
  <c r="CQ77" i="51"/>
  <c r="CR77" i="51"/>
  <c r="CS77" i="51"/>
  <c r="CT77" i="51"/>
  <c r="CU77" i="51"/>
  <c r="CV77" i="51"/>
  <c r="CW77" i="51"/>
  <c r="CX77" i="51"/>
  <c r="CY77" i="51"/>
  <c r="CZ77" i="51"/>
  <c r="DA77" i="51"/>
  <c r="CC77" i="51"/>
  <c r="R78" i="2"/>
  <c r="CD78" i="51"/>
  <c r="U78" i="26"/>
  <c r="CE78" i="51"/>
  <c r="AA78" i="27"/>
  <c r="CF78" i="51"/>
  <c r="CG78" i="51"/>
  <c r="CH78" i="51"/>
  <c r="CI78" i="51"/>
  <c r="CJ78" i="51"/>
  <c r="CK78" i="51"/>
  <c r="CL78" i="51"/>
  <c r="CM78" i="51"/>
  <c r="CN78" i="51"/>
  <c r="CO78" i="51"/>
  <c r="CP78" i="51"/>
  <c r="CQ78" i="51"/>
  <c r="CR78" i="51"/>
  <c r="CS78" i="51"/>
  <c r="CT78" i="51"/>
  <c r="CU78" i="51"/>
  <c r="CV78" i="51"/>
  <c r="CW78" i="51"/>
  <c r="CX78" i="51"/>
  <c r="CY78" i="51"/>
  <c r="CZ78" i="51"/>
  <c r="DA78" i="51"/>
  <c r="CC78" i="51"/>
  <c r="R79" i="2"/>
  <c r="CD79" i="51"/>
  <c r="U79" i="26"/>
  <c r="CE79" i="51"/>
  <c r="AA79" i="27"/>
  <c r="CF79" i="51"/>
  <c r="CG79" i="51"/>
  <c r="CH79" i="51"/>
  <c r="CI79" i="51"/>
  <c r="CJ79" i="51"/>
  <c r="CK79" i="51"/>
  <c r="CL79" i="51"/>
  <c r="CM79" i="51"/>
  <c r="CN79" i="51"/>
  <c r="CO79" i="51"/>
  <c r="CP79" i="51"/>
  <c r="CQ79" i="51"/>
  <c r="CR79" i="51"/>
  <c r="CS79" i="51"/>
  <c r="CT79" i="51"/>
  <c r="CU79" i="51"/>
  <c r="CV79" i="51"/>
  <c r="CW79" i="51"/>
  <c r="CX79" i="51"/>
  <c r="CY79" i="51"/>
  <c r="CZ79" i="51"/>
  <c r="DA79" i="51"/>
  <c r="CC79" i="51"/>
  <c r="R80" i="2"/>
  <c r="CD80" i="51"/>
  <c r="U80" i="26"/>
  <c r="CE80" i="51"/>
  <c r="AA80" i="27"/>
  <c r="CF80" i="51"/>
  <c r="CG80" i="51"/>
  <c r="CH80" i="51"/>
  <c r="CI80" i="51"/>
  <c r="CJ80" i="51"/>
  <c r="CK80" i="51"/>
  <c r="CL80" i="51"/>
  <c r="CM80" i="51"/>
  <c r="CN80" i="51"/>
  <c r="CO80" i="51"/>
  <c r="CP80" i="51"/>
  <c r="CQ80" i="51"/>
  <c r="CR80" i="51"/>
  <c r="CS80" i="51"/>
  <c r="CT80" i="51"/>
  <c r="CU80" i="51"/>
  <c r="CV80" i="51"/>
  <c r="CW80" i="51"/>
  <c r="CX80" i="51"/>
  <c r="CY80" i="51"/>
  <c r="CZ80" i="51"/>
  <c r="DA80" i="51"/>
  <c r="CC80" i="51"/>
  <c r="R81" i="2"/>
  <c r="CD81" i="51"/>
  <c r="U81" i="26"/>
  <c r="CE81" i="51"/>
  <c r="AA81" i="27"/>
  <c r="CF81" i="51"/>
  <c r="CG81" i="51"/>
  <c r="CH81" i="51"/>
  <c r="CI81" i="51"/>
  <c r="CJ81" i="51"/>
  <c r="CK81" i="51"/>
  <c r="CL81" i="51"/>
  <c r="CM81" i="51"/>
  <c r="CN81" i="51"/>
  <c r="CO81" i="51"/>
  <c r="CP81" i="51"/>
  <c r="CQ81" i="51"/>
  <c r="CR81" i="51"/>
  <c r="CS81" i="51"/>
  <c r="CT81" i="51"/>
  <c r="CU81" i="51"/>
  <c r="CV81" i="51"/>
  <c r="CW81" i="51"/>
  <c r="CX81" i="51"/>
  <c r="CY81" i="51"/>
  <c r="CZ81" i="51"/>
  <c r="DA81" i="51"/>
  <c r="CC81" i="51"/>
  <c r="R82" i="2"/>
  <c r="CD82" i="51"/>
  <c r="U82" i="26"/>
  <c r="CE82" i="51"/>
  <c r="AA82" i="27"/>
  <c r="CF82" i="51"/>
  <c r="CG82" i="51"/>
  <c r="CH82" i="51"/>
  <c r="CI82" i="51"/>
  <c r="CJ82" i="51"/>
  <c r="CK82" i="51"/>
  <c r="CL82" i="51"/>
  <c r="CM82" i="51"/>
  <c r="CN82" i="51"/>
  <c r="CO82" i="51"/>
  <c r="CP82" i="51"/>
  <c r="CQ82" i="51"/>
  <c r="CR82" i="51"/>
  <c r="CS82" i="51"/>
  <c r="CT82" i="51"/>
  <c r="CU82" i="51"/>
  <c r="CV82" i="51"/>
  <c r="CW82" i="51"/>
  <c r="CX82" i="51"/>
  <c r="CY82" i="51"/>
  <c r="CZ82" i="51"/>
  <c r="DA82" i="51"/>
  <c r="CC82" i="51"/>
  <c r="R83" i="2"/>
  <c r="CD83" i="51"/>
  <c r="U83" i="26"/>
  <c r="CE83" i="51"/>
  <c r="AA83" i="27"/>
  <c r="CF83" i="51"/>
  <c r="CG83" i="51"/>
  <c r="CH83" i="51"/>
  <c r="CI83" i="51"/>
  <c r="CJ83" i="51"/>
  <c r="CK83" i="51"/>
  <c r="CL83" i="51"/>
  <c r="CM83" i="51"/>
  <c r="CN83" i="51"/>
  <c r="CO83" i="51"/>
  <c r="CP83" i="51"/>
  <c r="CQ83" i="51"/>
  <c r="CR83" i="51"/>
  <c r="CS83" i="51"/>
  <c r="CT83" i="51"/>
  <c r="CU83" i="51"/>
  <c r="CV83" i="51"/>
  <c r="CW83" i="51"/>
  <c r="CX83" i="51"/>
  <c r="CY83" i="51"/>
  <c r="CZ83" i="51"/>
  <c r="DA83" i="51"/>
  <c r="CC83" i="51"/>
  <c r="R84" i="2"/>
  <c r="CD84" i="51"/>
  <c r="U84" i="26"/>
  <c r="CE84" i="51"/>
  <c r="AA84" i="27"/>
  <c r="CF84" i="51"/>
  <c r="CG84" i="51"/>
  <c r="CH84" i="51"/>
  <c r="CI84" i="51"/>
  <c r="CJ84" i="51"/>
  <c r="CK84" i="51"/>
  <c r="CL84" i="51"/>
  <c r="CM84" i="51"/>
  <c r="CN84" i="51"/>
  <c r="CO84" i="51"/>
  <c r="CP84" i="51"/>
  <c r="CQ84" i="51"/>
  <c r="CR84" i="51"/>
  <c r="CS84" i="51"/>
  <c r="CT84" i="51"/>
  <c r="CU84" i="51"/>
  <c r="CV84" i="51"/>
  <c r="CW84" i="51"/>
  <c r="CX84" i="51"/>
  <c r="CY84" i="51"/>
  <c r="CZ84" i="51"/>
  <c r="DA84" i="51"/>
  <c r="CC84" i="51"/>
  <c r="R85" i="2"/>
  <c r="CD85" i="51"/>
  <c r="U85" i="26"/>
  <c r="CE85" i="51"/>
  <c r="AA85" i="27"/>
  <c r="CF85" i="51"/>
  <c r="CG85" i="51"/>
  <c r="CH85" i="51"/>
  <c r="CI85" i="51"/>
  <c r="CJ85" i="51"/>
  <c r="CK85" i="51"/>
  <c r="CL85" i="51"/>
  <c r="CM85" i="51"/>
  <c r="CN85" i="51"/>
  <c r="CO85" i="51"/>
  <c r="CP85" i="51"/>
  <c r="CQ85" i="51"/>
  <c r="CR85" i="51"/>
  <c r="CS85" i="51"/>
  <c r="CT85" i="51"/>
  <c r="CU85" i="51"/>
  <c r="CV85" i="51"/>
  <c r="CW85" i="51"/>
  <c r="CX85" i="51"/>
  <c r="CY85" i="51"/>
  <c r="CZ85" i="51"/>
  <c r="DA85" i="51"/>
  <c r="CC85" i="51"/>
  <c r="R86" i="2"/>
  <c r="CD86" i="51"/>
  <c r="U86" i="26"/>
  <c r="CE86" i="51"/>
  <c r="AA86" i="27"/>
  <c r="CF86" i="51"/>
  <c r="CG86" i="51"/>
  <c r="CH86" i="51"/>
  <c r="CI86" i="51"/>
  <c r="CJ86" i="51"/>
  <c r="CK86" i="51"/>
  <c r="CL86" i="51"/>
  <c r="CM86" i="51"/>
  <c r="CN86" i="51"/>
  <c r="CO86" i="51"/>
  <c r="CP86" i="51"/>
  <c r="CQ86" i="51"/>
  <c r="CR86" i="51"/>
  <c r="CS86" i="51"/>
  <c r="CT86" i="51"/>
  <c r="CU86" i="51"/>
  <c r="CV86" i="51"/>
  <c r="CW86" i="51"/>
  <c r="CX86" i="51"/>
  <c r="CY86" i="51"/>
  <c r="CZ86" i="51"/>
  <c r="DA86" i="51"/>
  <c r="CC86" i="51"/>
  <c r="R87" i="2"/>
  <c r="CD87" i="51"/>
  <c r="U87" i="26"/>
  <c r="CE87" i="51"/>
  <c r="AA87" i="27"/>
  <c r="CF87" i="51"/>
  <c r="CG87" i="51"/>
  <c r="CH87" i="51"/>
  <c r="CI87" i="51"/>
  <c r="CJ87" i="51"/>
  <c r="CK87" i="51"/>
  <c r="CL87" i="51"/>
  <c r="CM87" i="51"/>
  <c r="CN87" i="51"/>
  <c r="CO87" i="51"/>
  <c r="CP87" i="51"/>
  <c r="CQ87" i="51"/>
  <c r="CR87" i="51"/>
  <c r="CS87" i="51"/>
  <c r="CT87" i="51"/>
  <c r="CU87" i="51"/>
  <c r="CV87" i="51"/>
  <c r="CW87" i="51"/>
  <c r="CX87" i="51"/>
  <c r="CY87" i="51"/>
  <c r="CZ87" i="51"/>
  <c r="DA87" i="51"/>
  <c r="CC87" i="51"/>
  <c r="R88" i="2"/>
  <c r="CD88" i="51"/>
  <c r="U88" i="26"/>
  <c r="CE88" i="51"/>
  <c r="AA88" i="27"/>
  <c r="CF88" i="51"/>
  <c r="CG88" i="51"/>
  <c r="CH88" i="51"/>
  <c r="CI88" i="51"/>
  <c r="CJ88" i="51"/>
  <c r="CK88" i="51"/>
  <c r="CL88" i="51"/>
  <c r="CM88" i="51"/>
  <c r="CN88" i="51"/>
  <c r="CO88" i="51"/>
  <c r="CP88" i="51"/>
  <c r="CQ88" i="51"/>
  <c r="CR88" i="51"/>
  <c r="CS88" i="51"/>
  <c r="CT88" i="51"/>
  <c r="CU88" i="51"/>
  <c r="CV88" i="51"/>
  <c r="CW88" i="51"/>
  <c r="CX88" i="51"/>
  <c r="CY88" i="51"/>
  <c r="CZ88" i="51"/>
  <c r="DA88" i="51"/>
  <c r="CC88" i="51"/>
  <c r="R89" i="2"/>
  <c r="CD89" i="51"/>
  <c r="U89" i="26"/>
  <c r="CE89" i="51"/>
  <c r="AA89" i="27"/>
  <c r="CF89" i="51"/>
  <c r="CG89" i="51"/>
  <c r="CH89" i="51"/>
  <c r="CI89" i="51"/>
  <c r="CJ89" i="51"/>
  <c r="CK89" i="51"/>
  <c r="CL89" i="51"/>
  <c r="CM89" i="51"/>
  <c r="CN89" i="51"/>
  <c r="CO89" i="51"/>
  <c r="CP89" i="51"/>
  <c r="CQ89" i="51"/>
  <c r="CR89" i="51"/>
  <c r="CS89" i="51"/>
  <c r="CT89" i="51"/>
  <c r="CU89" i="51"/>
  <c r="CV89" i="51"/>
  <c r="CW89" i="51"/>
  <c r="CX89" i="51"/>
  <c r="CY89" i="51"/>
  <c r="CZ89" i="51"/>
  <c r="DA89" i="51"/>
  <c r="CC89" i="51"/>
  <c r="R90" i="2"/>
  <c r="CD90" i="51"/>
  <c r="U90" i="26"/>
  <c r="CE90" i="51"/>
  <c r="AA90" i="27"/>
  <c r="CF90" i="51"/>
  <c r="CG90" i="51"/>
  <c r="CH90" i="51"/>
  <c r="CI90" i="51"/>
  <c r="CJ90" i="51"/>
  <c r="CK90" i="51"/>
  <c r="CL90" i="51"/>
  <c r="CM90" i="51"/>
  <c r="CN90" i="51"/>
  <c r="CO90" i="51"/>
  <c r="CP90" i="51"/>
  <c r="CQ90" i="51"/>
  <c r="CR90" i="51"/>
  <c r="CS90" i="51"/>
  <c r="CT90" i="51"/>
  <c r="CU90" i="51"/>
  <c r="CV90" i="51"/>
  <c r="CW90" i="51"/>
  <c r="CX90" i="51"/>
  <c r="CY90" i="51"/>
  <c r="CZ90" i="51"/>
  <c r="DA90" i="51"/>
  <c r="CC90" i="51"/>
  <c r="R91" i="2"/>
  <c r="CD91" i="51"/>
  <c r="U91" i="26"/>
  <c r="CE91" i="51"/>
  <c r="AA91" i="27"/>
  <c r="CF91" i="51"/>
  <c r="CG91" i="51"/>
  <c r="CH91" i="51"/>
  <c r="CI91" i="51"/>
  <c r="CJ91" i="51"/>
  <c r="CK91" i="51"/>
  <c r="CL91" i="51"/>
  <c r="CM91" i="51"/>
  <c r="CN91" i="51"/>
  <c r="CO91" i="51"/>
  <c r="CP91" i="51"/>
  <c r="CQ91" i="51"/>
  <c r="CR91" i="51"/>
  <c r="CS91" i="51"/>
  <c r="CT91" i="51"/>
  <c r="CU91" i="51"/>
  <c r="CV91" i="51"/>
  <c r="CW91" i="51"/>
  <c r="CX91" i="51"/>
  <c r="CY91" i="51"/>
  <c r="CZ91" i="51"/>
  <c r="DA91" i="51"/>
  <c r="CC91" i="51"/>
  <c r="R92" i="2"/>
  <c r="CD92" i="51"/>
  <c r="U92" i="26"/>
  <c r="CE92" i="51"/>
  <c r="AA92" i="27"/>
  <c r="CF92" i="51"/>
  <c r="CG92" i="51"/>
  <c r="CH92" i="51"/>
  <c r="CI92" i="51"/>
  <c r="CJ92" i="51"/>
  <c r="CK92" i="51"/>
  <c r="CL92" i="51"/>
  <c r="CM92" i="51"/>
  <c r="CN92" i="51"/>
  <c r="CO92" i="51"/>
  <c r="CP92" i="51"/>
  <c r="CQ92" i="51"/>
  <c r="CR92" i="51"/>
  <c r="CS92" i="51"/>
  <c r="CT92" i="51"/>
  <c r="CU92" i="51"/>
  <c r="CV92" i="51"/>
  <c r="CW92" i="51"/>
  <c r="CX92" i="51"/>
  <c r="CY92" i="51"/>
  <c r="CZ92" i="51"/>
  <c r="DA92" i="51"/>
  <c r="CC92" i="51"/>
  <c r="R93" i="2"/>
  <c r="CD93" i="51"/>
  <c r="U93" i="26"/>
  <c r="CE93" i="51"/>
  <c r="AA93" i="27"/>
  <c r="CF93" i="51"/>
  <c r="CG93" i="51"/>
  <c r="CH93" i="51"/>
  <c r="CI93" i="51"/>
  <c r="CJ93" i="51"/>
  <c r="CK93" i="51"/>
  <c r="CL93" i="51"/>
  <c r="CM93" i="51"/>
  <c r="CN93" i="51"/>
  <c r="CO93" i="51"/>
  <c r="CP93" i="51"/>
  <c r="CQ93" i="51"/>
  <c r="CR93" i="51"/>
  <c r="CS93" i="51"/>
  <c r="CT93" i="51"/>
  <c r="CU93" i="51"/>
  <c r="CV93" i="51"/>
  <c r="CW93" i="51"/>
  <c r="CX93" i="51"/>
  <c r="CY93" i="51"/>
  <c r="CZ93" i="51"/>
  <c r="DA93" i="51"/>
  <c r="CC93" i="51"/>
  <c r="R94" i="2"/>
  <c r="CD94" i="51"/>
  <c r="U94" i="26"/>
  <c r="CE94" i="51"/>
  <c r="AA94" i="27"/>
  <c r="CF94" i="51"/>
  <c r="CG94" i="51"/>
  <c r="CH94" i="51"/>
  <c r="CI94" i="51"/>
  <c r="CJ94" i="51"/>
  <c r="CK94" i="51"/>
  <c r="CL94" i="51"/>
  <c r="CM94" i="51"/>
  <c r="CN94" i="51"/>
  <c r="CO94" i="51"/>
  <c r="CP94" i="51"/>
  <c r="CQ94" i="51"/>
  <c r="CR94" i="51"/>
  <c r="CS94" i="51"/>
  <c r="CT94" i="51"/>
  <c r="CU94" i="51"/>
  <c r="CV94" i="51"/>
  <c r="CW94" i="51"/>
  <c r="CX94" i="51"/>
  <c r="CY94" i="51"/>
  <c r="CZ94" i="51"/>
  <c r="DA94" i="51"/>
  <c r="CC94" i="51"/>
  <c r="R95" i="2"/>
  <c r="CD95" i="51"/>
  <c r="U95" i="26"/>
  <c r="CE95" i="51"/>
  <c r="AA95" i="27"/>
  <c r="CF95" i="51"/>
  <c r="CG95" i="51"/>
  <c r="CH95" i="51"/>
  <c r="CI95" i="51"/>
  <c r="CJ95" i="51"/>
  <c r="CK95" i="51"/>
  <c r="CL95" i="51"/>
  <c r="CM95" i="51"/>
  <c r="CN95" i="51"/>
  <c r="CO95" i="51"/>
  <c r="CP95" i="51"/>
  <c r="CQ95" i="51"/>
  <c r="CR95" i="51"/>
  <c r="CS95" i="51"/>
  <c r="CT95" i="51"/>
  <c r="CU95" i="51"/>
  <c r="CV95" i="51"/>
  <c r="CW95" i="51"/>
  <c r="CX95" i="51"/>
  <c r="CY95" i="51"/>
  <c r="CZ95" i="51"/>
  <c r="DA95" i="51"/>
  <c r="CC95" i="51"/>
  <c r="R96" i="2"/>
  <c r="CD96" i="51"/>
  <c r="U96" i="26"/>
  <c r="CE96" i="51"/>
  <c r="AA96" i="27"/>
  <c r="CF96" i="51"/>
  <c r="CG96" i="51"/>
  <c r="CH96" i="51"/>
  <c r="CI96" i="51"/>
  <c r="CJ96" i="51"/>
  <c r="CK96" i="51"/>
  <c r="CL96" i="51"/>
  <c r="CM96" i="51"/>
  <c r="CN96" i="51"/>
  <c r="CO96" i="51"/>
  <c r="CP96" i="51"/>
  <c r="CQ96" i="51"/>
  <c r="CR96" i="51"/>
  <c r="CS96" i="51"/>
  <c r="CT96" i="51"/>
  <c r="CU96" i="51"/>
  <c r="CV96" i="51"/>
  <c r="CW96" i="51"/>
  <c r="CX96" i="51"/>
  <c r="CY96" i="51"/>
  <c r="CZ96" i="51"/>
  <c r="DA96" i="51"/>
  <c r="CC96" i="51"/>
  <c r="R97" i="2"/>
  <c r="CD97" i="51"/>
  <c r="U97" i="26"/>
  <c r="CE97" i="51"/>
  <c r="AA97" i="27"/>
  <c r="CF97" i="51"/>
  <c r="CG97" i="51"/>
  <c r="CH97" i="51"/>
  <c r="CI97" i="51"/>
  <c r="CJ97" i="51"/>
  <c r="CK97" i="51"/>
  <c r="CL97" i="51"/>
  <c r="CM97" i="51"/>
  <c r="CN97" i="51"/>
  <c r="CO97" i="51"/>
  <c r="CP97" i="51"/>
  <c r="CQ97" i="51"/>
  <c r="CR97" i="51"/>
  <c r="CS97" i="51"/>
  <c r="CT97" i="51"/>
  <c r="CU97" i="51"/>
  <c r="CV97" i="51"/>
  <c r="CW97" i="51"/>
  <c r="CX97" i="51"/>
  <c r="CY97" i="51"/>
  <c r="CZ97" i="51"/>
  <c r="DA97" i="51"/>
  <c r="CC97" i="51"/>
  <c r="R98" i="2"/>
  <c r="CD98" i="51"/>
  <c r="U98" i="26"/>
  <c r="CE98" i="51"/>
  <c r="AA98" i="27"/>
  <c r="CF98" i="51"/>
  <c r="CG98" i="51"/>
  <c r="CH98" i="51"/>
  <c r="CI98" i="51"/>
  <c r="CJ98" i="51"/>
  <c r="CK98" i="51"/>
  <c r="CL98" i="51"/>
  <c r="CM98" i="51"/>
  <c r="CN98" i="51"/>
  <c r="CO98" i="51"/>
  <c r="CP98" i="51"/>
  <c r="CQ98" i="51"/>
  <c r="CR98" i="51"/>
  <c r="CS98" i="51"/>
  <c r="CT98" i="51"/>
  <c r="CU98" i="51"/>
  <c r="CV98" i="51"/>
  <c r="CW98" i="51"/>
  <c r="CX98" i="51"/>
  <c r="CY98" i="51"/>
  <c r="CZ98" i="51"/>
  <c r="DA98" i="51"/>
  <c r="CC98" i="51"/>
  <c r="R99" i="2"/>
  <c r="CD99" i="51"/>
  <c r="U99" i="26"/>
  <c r="CE99" i="51"/>
  <c r="AA99" i="27"/>
  <c r="CF99" i="51"/>
  <c r="CG99" i="51"/>
  <c r="CH99" i="51"/>
  <c r="CI99" i="51"/>
  <c r="CJ99" i="51"/>
  <c r="CK99" i="51"/>
  <c r="CL99" i="51"/>
  <c r="CM99" i="51"/>
  <c r="CN99" i="51"/>
  <c r="CO99" i="51"/>
  <c r="CP99" i="51"/>
  <c r="CQ99" i="51"/>
  <c r="CR99" i="51"/>
  <c r="CS99" i="51"/>
  <c r="CT99" i="51"/>
  <c r="CU99" i="51"/>
  <c r="CV99" i="51"/>
  <c r="CW99" i="51"/>
  <c r="CX99" i="51"/>
  <c r="CY99" i="51"/>
  <c r="CZ99" i="51"/>
  <c r="DA99" i="51"/>
  <c r="CC99" i="51"/>
  <c r="R100" i="2"/>
  <c r="CD100" i="51"/>
  <c r="U100" i="26"/>
  <c r="CE100" i="51"/>
  <c r="AA100" i="27"/>
  <c r="CF100" i="51"/>
  <c r="CG100" i="51"/>
  <c r="CH100" i="51"/>
  <c r="CI100" i="51"/>
  <c r="CJ100" i="51"/>
  <c r="CK100" i="51"/>
  <c r="CL100" i="51"/>
  <c r="CM100" i="51"/>
  <c r="CN100" i="51"/>
  <c r="CO100" i="51"/>
  <c r="CP100" i="51"/>
  <c r="CQ100" i="51"/>
  <c r="CR100" i="51"/>
  <c r="CS100" i="51"/>
  <c r="CT100" i="51"/>
  <c r="CU100" i="51"/>
  <c r="CV100" i="51"/>
  <c r="CW100" i="51"/>
  <c r="CX100" i="51"/>
  <c r="CY100" i="51"/>
  <c r="CZ100" i="51"/>
  <c r="DA100" i="51"/>
  <c r="CC100" i="51"/>
  <c r="R101" i="2"/>
  <c r="CD101" i="51"/>
  <c r="U101" i="26"/>
  <c r="CE101" i="51"/>
  <c r="AA101" i="27"/>
  <c r="CF101" i="51"/>
  <c r="CG101" i="51"/>
  <c r="CH101" i="51"/>
  <c r="CI101" i="51"/>
  <c r="CJ101" i="51"/>
  <c r="CK101" i="51"/>
  <c r="CL101" i="51"/>
  <c r="CM101" i="51"/>
  <c r="CN101" i="51"/>
  <c r="CO101" i="51"/>
  <c r="CP101" i="51"/>
  <c r="CQ101" i="51"/>
  <c r="CR101" i="51"/>
  <c r="CS101" i="51"/>
  <c r="CT101" i="51"/>
  <c r="CU101" i="51"/>
  <c r="CV101" i="51"/>
  <c r="CW101" i="51"/>
  <c r="CX101" i="51"/>
  <c r="CY101" i="51"/>
  <c r="CZ101" i="51"/>
  <c r="DA101" i="51"/>
  <c r="CC101" i="51"/>
  <c r="R102" i="2"/>
  <c r="CD102" i="51"/>
  <c r="U102" i="26"/>
  <c r="CE102" i="51"/>
  <c r="AA102" i="27"/>
  <c r="CF102" i="51"/>
  <c r="CG102" i="51"/>
  <c r="CH102" i="51"/>
  <c r="CI102" i="51"/>
  <c r="CJ102" i="51"/>
  <c r="CK102" i="51"/>
  <c r="CL102" i="51"/>
  <c r="CM102" i="51"/>
  <c r="CN102" i="51"/>
  <c r="CO102" i="51"/>
  <c r="CP102" i="51"/>
  <c r="CQ102" i="51"/>
  <c r="CR102" i="51"/>
  <c r="CS102" i="51"/>
  <c r="CT102" i="51"/>
  <c r="CU102" i="51"/>
  <c r="CV102" i="51"/>
  <c r="CW102" i="51"/>
  <c r="CX102" i="51"/>
  <c r="CY102" i="51"/>
  <c r="CZ102" i="51"/>
  <c r="DA102" i="51"/>
  <c r="CC102" i="51"/>
  <c r="R103" i="2"/>
  <c r="CD103" i="51"/>
  <c r="U103" i="26"/>
  <c r="CE103" i="51"/>
  <c r="AA103" i="27"/>
  <c r="CF103" i="51"/>
  <c r="CG103" i="51"/>
  <c r="CH103" i="51"/>
  <c r="CI103" i="51"/>
  <c r="CJ103" i="51"/>
  <c r="CK103" i="51"/>
  <c r="CL103" i="51"/>
  <c r="CM103" i="51"/>
  <c r="CN103" i="51"/>
  <c r="CO103" i="51"/>
  <c r="CP103" i="51"/>
  <c r="CQ103" i="51"/>
  <c r="CR103" i="51"/>
  <c r="CS103" i="51"/>
  <c r="CT103" i="51"/>
  <c r="CU103" i="51"/>
  <c r="CV103" i="51"/>
  <c r="CW103" i="51"/>
  <c r="CX103" i="51"/>
  <c r="CY103" i="51"/>
  <c r="CZ103" i="51"/>
  <c r="DA103" i="51"/>
  <c r="CC103" i="51"/>
  <c r="R104" i="2"/>
  <c r="CD104" i="51"/>
  <c r="U104" i="26"/>
  <c r="CE104" i="51"/>
  <c r="AA104" i="27"/>
  <c r="CF104" i="51"/>
  <c r="CG104" i="51"/>
  <c r="CH104" i="51"/>
  <c r="CI104" i="51"/>
  <c r="CJ104" i="51"/>
  <c r="CK104" i="51"/>
  <c r="CL104" i="51"/>
  <c r="CM104" i="51"/>
  <c r="CN104" i="51"/>
  <c r="CO104" i="51"/>
  <c r="CP104" i="51"/>
  <c r="CQ104" i="51"/>
  <c r="CR104" i="51"/>
  <c r="CS104" i="51"/>
  <c r="CT104" i="51"/>
  <c r="CU104" i="51"/>
  <c r="CV104" i="51"/>
  <c r="CW104" i="51"/>
  <c r="CX104" i="51"/>
  <c r="CY104" i="51"/>
  <c r="CZ104" i="51"/>
  <c r="DA104" i="51"/>
  <c r="CC104" i="51"/>
  <c r="R105" i="2"/>
  <c r="CD105" i="51"/>
  <c r="U105" i="26"/>
  <c r="CE105" i="51"/>
  <c r="AA105" i="27"/>
  <c r="CF105" i="51"/>
  <c r="CG105" i="51"/>
  <c r="CH105" i="51"/>
  <c r="CI105" i="51"/>
  <c r="CJ105" i="51"/>
  <c r="CK105" i="51"/>
  <c r="CL105" i="51"/>
  <c r="CM105" i="51"/>
  <c r="CN105" i="51"/>
  <c r="CO105" i="51"/>
  <c r="CP105" i="51"/>
  <c r="CQ105" i="51"/>
  <c r="CR105" i="51"/>
  <c r="CS105" i="51"/>
  <c r="CT105" i="51"/>
  <c r="CU105" i="51"/>
  <c r="CV105" i="51"/>
  <c r="CW105" i="51"/>
  <c r="CX105" i="51"/>
  <c r="CY105" i="51"/>
  <c r="CZ105" i="51"/>
  <c r="DA105" i="51"/>
  <c r="CC105" i="51"/>
  <c r="R106" i="2"/>
  <c r="CD106" i="51"/>
  <c r="U106" i="26"/>
  <c r="CE106" i="51"/>
  <c r="AA106" i="27"/>
  <c r="CF106" i="51"/>
  <c r="CG106" i="51"/>
  <c r="CH106" i="51"/>
  <c r="CI106" i="51"/>
  <c r="CJ106" i="51"/>
  <c r="CK106" i="51"/>
  <c r="CL106" i="51"/>
  <c r="CM106" i="51"/>
  <c r="CN106" i="51"/>
  <c r="CO106" i="51"/>
  <c r="CP106" i="51"/>
  <c r="CQ106" i="51"/>
  <c r="CR106" i="51"/>
  <c r="CS106" i="51"/>
  <c r="CT106" i="51"/>
  <c r="CU106" i="51"/>
  <c r="CV106" i="51"/>
  <c r="CW106" i="51"/>
  <c r="CX106" i="51"/>
  <c r="CY106" i="51"/>
  <c r="CZ106" i="51"/>
  <c r="DA106" i="51"/>
  <c r="CC106" i="51"/>
  <c r="R107" i="2"/>
  <c r="CD107" i="51"/>
  <c r="U107" i="26"/>
  <c r="CE107" i="51"/>
  <c r="AA107" i="27"/>
  <c r="CF107" i="51"/>
  <c r="CG107" i="51"/>
  <c r="CH107" i="51"/>
  <c r="CI107" i="51"/>
  <c r="CJ107" i="51"/>
  <c r="CK107" i="51"/>
  <c r="CL107" i="51"/>
  <c r="CM107" i="51"/>
  <c r="CN107" i="51"/>
  <c r="CO107" i="51"/>
  <c r="CP107" i="51"/>
  <c r="CQ107" i="51"/>
  <c r="CR107" i="51"/>
  <c r="CS107" i="51"/>
  <c r="CT107" i="51"/>
  <c r="CU107" i="51"/>
  <c r="CV107" i="51"/>
  <c r="CW107" i="51"/>
  <c r="CX107" i="51"/>
  <c r="CY107" i="51"/>
  <c r="CZ107" i="51"/>
  <c r="DA107" i="51"/>
  <c r="CC107" i="51"/>
  <c r="R108" i="2"/>
  <c r="CD108" i="51"/>
  <c r="U108" i="26"/>
  <c r="CE108" i="51"/>
  <c r="AA108" i="27"/>
  <c r="CF108" i="51"/>
  <c r="CG108" i="51"/>
  <c r="CH108" i="51"/>
  <c r="CI108" i="51"/>
  <c r="CJ108" i="51"/>
  <c r="CK108" i="51"/>
  <c r="CL108" i="51"/>
  <c r="CM108" i="51"/>
  <c r="CN108" i="51"/>
  <c r="CO108" i="51"/>
  <c r="CP108" i="51"/>
  <c r="CQ108" i="51"/>
  <c r="CR108" i="51"/>
  <c r="CS108" i="51"/>
  <c r="CT108" i="51"/>
  <c r="CU108" i="51"/>
  <c r="CV108" i="51"/>
  <c r="CW108" i="51"/>
  <c r="CX108" i="51"/>
  <c r="CY108" i="51"/>
  <c r="CZ108" i="51"/>
  <c r="DA108" i="51"/>
  <c r="CC108" i="51"/>
  <c r="R109" i="2"/>
  <c r="CD109" i="51"/>
  <c r="U109" i="26"/>
  <c r="CE109" i="51"/>
  <c r="AA109" i="27"/>
  <c r="CF109" i="51"/>
  <c r="CG109" i="51"/>
  <c r="CH109" i="51"/>
  <c r="CI109" i="51"/>
  <c r="CJ109" i="51"/>
  <c r="CK109" i="51"/>
  <c r="CL109" i="51"/>
  <c r="CM109" i="51"/>
  <c r="CN109" i="51"/>
  <c r="CO109" i="51"/>
  <c r="CP109" i="51"/>
  <c r="CQ109" i="51"/>
  <c r="CR109" i="51"/>
  <c r="CS109" i="51"/>
  <c r="CT109" i="51"/>
  <c r="CU109" i="51"/>
  <c r="CV109" i="51"/>
  <c r="CW109" i="51"/>
  <c r="CX109" i="51"/>
  <c r="CY109" i="51"/>
  <c r="CZ109" i="51"/>
  <c r="DA109" i="51"/>
  <c r="CC109" i="51"/>
  <c r="R110" i="2"/>
  <c r="CD110" i="51"/>
  <c r="U110" i="26"/>
  <c r="CE110" i="51"/>
  <c r="AA110" i="27"/>
  <c r="CF110" i="51"/>
  <c r="CG110" i="51"/>
  <c r="CH110" i="51"/>
  <c r="CI110" i="51"/>
  <c r="CJ110" i="51"/>
  <c r="CK110" i="51"/>
  <c r="CL110" i="51"/>
  <c r="CM110" i="51"/>
  <c r="CN110" i="51"/>
  <c r="CO110" i="51"/>
  <c r="CP110" i="51"/>
  <c r="CQ110" i="51"/>
  <c r="CR110" i="51"/>
  <c r="CS110" i="51"/>
  <c r="CT110" i="51"/>
  <c r="CU110" i="51"/>
  <c r="CV110" i="51"/>
  <c r="CW110" i="51"/>
  <c r="CX110" i="51"/>
  <c r="CY110" i="51"/>
  <c r="CZ110" i="51"/>
  <c r="DA110" i="51"/>
  <c r="CC110" i="51"/>
  <c r="R111" i="2"/>
  <c r="CD111" i="51"/>
  <c r="U111" i="26"/>
  <c r="CE111" i="51"/>
  <c r="AA111" i="27"/>
  <c r="CF111" i="51"/>
  <c r="CG111" i="51"/>
  <c r="CH111" i="51"/>
  <c r="CI111" i="51"/>
  <c r="CJ111" i="51"/>
  <c r="CK111" i="51"/>
  <c r="CL111" i="51"/>
  <c r="CM111" i="51"/>
  <c r="CN111" i="51"/>
  <c r="CO111" i="51"/>
  <c r="CP111" i="51"/>
  <c r="CQ111" i="51"/>
  <c r="CR111" i="51"/>
  <c r="CS111" i="51"/>
  <c r="CT111" i="51"/>
  <c r="CU111" i="51"/>
  <c r="CV111" i="51"/>
  <c r="CW111" i="51"/>
  <c r="CX111" i="51"/>
  <c r="CY111" i="51"/>
  <c r="CZ111" i="51"/>
  <c r="DA111" i="51"/>
  <c r="CC111" i="51"/>
  <c r="R112" i="2"/>
  <c r="CD112" i="51"/>
  <c r="U112" i="26"/>
  <c r="CE112" i="51"/>
  <c r="AA112" i="27"/>
  <c r="CF112" i="51"/>
  <c r="CG112" i="51"/>
  <c r="CH112" i="51"/>
  <c r="CI112" i="51"/>
  <c r="CJ112" i="51"/>
  <c r="CK112" i="51"/>
  <c r="CL112" i="51"/>
  <c r="CM112" i="51"/>
  <c r="CN112" i="51"/>
  <c r="CO112" i="51"/>
  <c r="CP112" i="51"/>
  <c r="CQ112" i="51"/>
  <c r="CR112" i="51"/>
  <c r="CS112" i="51"/>
  <c r="CT112" i="51"/>
  <c r="CU112" i="51"/>
  <c r="CV112" i="51"/>
  <c r="CW112" i="51"/>
  <c r="CX112" i="51"/>
  <c r="CY112" i="51"/>
  <c r="CZ112" i="51"/>
  <c r="DA112" i="51"/>
  <c r="CC112" i="51"/>
  <c r="R113" i="2"/>
  <c r="CD113" i="51"/>
  <c r="U113" i="26"/>
  <c r="CE113" i="51"/>
  <c r="AA113" i="27"/>
  <c r="CF113" i="51"/>
  <c r="CG113" i="51"/>
  <c r="CH113" i="51"/>
  <c r="CI113" i="51"/>
  <c r="CJ113" i="51"/>
  <c r="CK113" i="51"/>
  <c r="CL113" i="51"/>
  <c r="CM113" i="51"/>
  <c r="CN113" i="51"/>
  <c r="CO113" i="51"/>
  <c r="CP113" i="51"/>
  <c r="CQ113" i="51"/>
  <c r="CR113" i="51"/>
  <c r="CS113" i="51"/>
  <c r="CT113" i="51"/>
  <c r="CU113" i="51"/>
  <c r="CV113" i="51"/>
  <c r="CW113" i="51"/>
  <c r="CX113" i="51"/>
  <c r="CY113" i="51"/>
  <c r="CZ113" i="51"/>
  <c r="DA113" i="51"/>
  <c r="CC113" i="51"/>
  <c r="R114" i="2"/>
  <c r="CD114" i="51"/>
  <c r="U114" i="26"/>
  <c r="CE114" i="51"/>
  <c r="AA114" i="27"/>
  <c r="CF114" i="51"/>
  <c r="CG114" i="51"/>
  <c r="CH114" i="51"/>
  <c r="CI114" i="51"/>
  <c r="CJ114" i="51"/>
  <c r="CK114" i="51"/>
  <c r="CL114" i="51"/>
  <c r="CM114" i="51"/>
  <c r="CN114" i="51"/>
  <c r="CO114" i="51"/>
  <c r="CP114" i="51"/>
  <c r="CQ114" i="51"/>
  <c r="CR114" i="51"/>
  <c r="CS114" i="51"/>
  <c r="CT114" i="51"/>
  <c r="CU114" i="51"/>
  <c r="CV114" i="51"/>
  <c r="CW114" i="51"/>
  <c r="CX114" i="51"/>
  <c r="CY114" i="51"/>
  <c r="CZ114" i="51"/>
  <c r="DA114" i="51"/>
  <c r="CC114" i="51"/>
  <c r="R115" i="2"/>
  <c r="CD115" i="51"/>
  <c r="U115" i="26"/>
  <c r="CE115" i="51"/>
  <c r="AA115" i="27"/>
  <c r="CF115" i="51"/>
  <c r="CG115" i="51"/>
  <c r="CH115" i="51"/>
  <c r="CI115" i="51"/>
  <c r="CJ115" i="51"/>
  <c r="CK115" i="51"/>
  <c r="CL115" i="51"/>
  <c r="CM115" i="51"/>
  <c r="CN115" i="51"/>
  <c r="CO115" i="51"/>
  <c r="CP115" i="51"/>
  <c r="CQ115" i="51"/>
  <c r="CR115" i="51"/>
  <c r="CS115" i="51"/>
  <c r="CT115" i="51"/>
  <c r="CU115" i="51"/>
  <c r="CV115" i="51"/>
  <c r="CW115" i="51"/>
  <c r="CX115" i="51"/>
  <c r="CY115" i="51"/>
  <c r="CZ115" i="51"/>
  <c r="DA115" i="51"/>
  <c r="CC115" i="51"/>
  <c r="R116" i="2"/>
  <c r="CD116" i="51"/>
  <c r="U116" i="26"/>
  <c r="CE116" i="51"/>
  <c r="AA116" i="27"/>
  <c r="CF116" i="51"/>
  <c r="CG116" i="51"/>
  <c r="CH116" i="51"/>
  <c r="CI116" i="51"/>
  <c r="CJ116" i="51"/>
  <c r="CK116" i="51"/>
  <c r="CL116" i="51"/>
  <c r="CM116" i="51"/>
  <c r="CN116" i="51"/>
  <c r="CO116" i="51"/>
  <c r="CP116" i="51"/>
  <c r="CQ116" i="51"/>
  <c r="CR116" i="51"/>
  <c r="CS116" i="51"/>
  <c r="CT116" i="51"/>
  <c r="CU116" i="51"/>
  <c r="CV116" i="51"/>
  <c r="CW116" i="51"/>
  <c r="CX116" i="51"/>
  <c r="CY116" i="51"/>
  <c r="CZ116" i="51"/>
  <c r="DA116" i="51"/>
  <c r="CC116" i="51"/>
  <c r="R117" i="2"/>
  <c r="CD117" i="51"/>
  <c r="U117" i="26"/>
  <c r="CE117" i="51"/>
  <c r="AA117" i="27"/>
  <c r="CF117" i="51"/>
  <c r="CG117" i="51"/>
  <c r="CH117" i="51"/>
  <c r="CI117" i="51"/>
  <c r="CJ117" i="51"/>
  <c r="CK117" i="51"/>
  <c r="CL117" i="51"/>
  <c r="CM117" i="51"/>
  <c r="CN117" i="51"/>
  <c r="CO117" i="51"/>
  <c r="CP117" i="51"/>
  <c r="CQ117" i="51"/>
  <c r="CR117" i="51"/>
  <c r="CS117" i="51"/>
  <c r="CT117" i="51"/>
  <c r="CU117" i="51"/>
  <c r="CV117" i="51"/>
  <c r="CW117" i="51"/>
  <c r="CX117" i="51"/>
  <c r="CY117" i="51"/>
  <c r="CZ117" i="51"/>
  <c r="DA117" i="51"/>
  <c r="CC117" i="51"/>
  <c r="R118" i="2"/>
  <c r="CD118" i="51"/>
  <c r="U118" i="26"/>
  <c r="CE118" i="51"/>
  <c r="AA118" i="27"/>
  <c r="CF118" i="51"/>
  <c r="CG118" i="51"/>
  <c r="CH118" i="51"/>
  <c r="CI118" i="51"/>
  <c r="CJ118" i="51"/>
  <c r="CK118" i="51"/>
  <c r="CL118" i="51"/>
  <c r="CM118" i="51"/>
  <c r="CN118" i="51"/>
  <c r="CO118" i="51"/>
  <c r="CP118" i="51"/>
  <c r="CQ118" i="51"/>
  <c r="CR118" i="51"/>
  <c r="CS118" i="51"/>
  <c r="CT118" i="51"/>
  <c r="CU118" i="51"/>
  <c r="CV118" i="51"/>
  <c r="CW118" i="51"/>
  <c r="CX118" i="51"/>
  <c r="CY118" i="51"/>
  <c r="CZ118" i="51"/>
  <c r="DA118" i="51"/>
  <c r="CC118" i="51"/>
  <c r="R119" i="2"/>
  <c r="CD119" i="51"/>
  <c r="U119" i="26"/>
  <c r="CE119" i="51"/>
  <c r="AA119" i="27"/>
  <c r="CF119" i="51"/>
  <c r="CG119" i="51"/>
  <c r="CH119" i="51"/>
  <c r="CI119" i="51"/>
  <c r="CJ119" i="51"/>
  <c r="CK119" i="51"/>
  <c r="CL119" i="51"/>
  <c r="CM119" i="51"/>
  <c r="CN119" i="51"/>
  <c r="CO119" i="51"/>
  <c r="CP119" i="51"/>
  <c r="CQ119" i="51"/>
  <c r="CR119" i="51"/>
  <c r="CS119" i="51"/>
  <c r="CT119" i="51"/>
  <c r="CU119" i="51"/>
  <c r="CV119" i="51"/>
  <c r="CW119" i="51"/>
  <c r="CX119" i="51"/>
  <c r="CY119" i="51"/>
  <c r="CZ119" i="51"/>
  <c r="DA119" i="51"/>
  <c r="CC119" i="51"/>
  <c r="R120" i="2"/>
  <c r="CD120" i="51"/>
  <c r="U120" i="26"/>
  <c r="CE120" i="51"/>
  <c r="AA120" i="27"/>
  <c r="CF120" i="51"/>
  <c r="CG120" i="51"/>
  <c r="CH120" i="51"/>
  <c r="CI120" i="51"/>
  <c r="CJ120" i="51"/>
  <c r="CK120" i="51"/>
  <c r="CL120" i="51"/>
  <c r="CM120" i="51"/>
  <c r="CN120" i="51"/>
  <c r="CO120" i="51"/>
  <c r="CP120" i="51"/>
  <c r="CQ120" i="51"/>
  <c r="CR120" i="51"/>
  <c r="CS120" i="51"/>
  <c r="CT120" i="51"/>
  <c r="CU120" i="51"/>
  <c r="CV120" i="51"/>
  <c r="CW120" i="51"/>
  <c r="CX120" i="51"/>
  <c r="CY120" i="51"/>
  <c r="CZ120" i="51"/>
  <c r="DA120" i="51"/>
  <c r="CC120" i="51"/>
  <c r="R121" i="2"/>
  <c r="CD121" i="51"/>
  <c r="U121" i="26"/>
  <c r="CE121" i="51"/>
  <c r="AA121" i="27"/>
  <c r="CF121" i="51"/>
  <c r="CG121" i="51"/>
  <c r="CH121" i="51"/>
  <c r="CI121" i="51"/>
  <c r="CJ121" i="51"/>
  <c r="CK121" i="51"/>
  <c r="CL121" i="51"/>
  <c r="CM121" i="51"/>
  <c r="CN121" i="51"/>
  <c r="CO121" i="51"/>
  <c r="CP121" i="51"/>
  <c r="CQ121" i="51"/>
  <c r="CR121" i="51"/>
  <c r="CS121" i="51"/>
  <c r="CT121" i="51"/>
  <c r="CU121" i="51"/>
  <c r="CV121" i="51"/>
  <c r="CW121" i="51"/>
  <c r="CX121" i="51"/>
  <c r="CY121" i="51"/>
  <c r="CZ121" i="51"/>
  <c r="DA121" i="51"/>
  <c r="CC121" i="51"/>
  <c r="R122" i="2"/>
  <c r="CD122" i="51"/>
  <c r="U122" i="26"/>
  <c r="CE122" i="51"/>
  <c r="AA122" i="27"/>
  <c r="CF122" i="51"/>
  <c r="CG122" i="51"/>
  <c r="CH122" i="51"/>
  <c r="CI122" i="51"/>
  <c r="CJ122" i="51"/>
  <c r="CK122" i="51"/>
  <c r="CL122" i="51"/>
  <c r="CM122" i="51"/>
  <c r="CN122" i="51"/>
  <c r="CO122" i="51"/>
  <c r="CP122" i="51"/>
  <c r="CQ122" i="51"/>
  <c r="CR122" i="51"/>
  <c r="CS122" i="51"/>
  <c r="CT122" i="51"/>
  <c r="CU122" i="51"/>
  <c r="CV122" i="51"/>
  <c r="CW122" i="51"/>
  <c r="CX122" i="51"/>
  <c r="CY122" i="51"/>
  <c r="CZ122" i="51"/>
  <c r="DA122" i="51"/>
  <c r="CC122" i="51"/>
  <c r="R123" i="2"/>
  <c r="CD123" i="51"/>
  <c r="U123" i="26"/>
  <c r="CE123" i="51"/>
  <c r="AA123" i="27"/>
  <c r="CF123" i="51"/>
  <c r="CG123" i="51"/>
  <c r="CH123" i="51"/>
  <c r="CI123" i="51"/>
  <c r="CJ123" i="51"/>
  <c r="CK123" i="51"/>
  <c r="CL123" i="51"/>
  <c r="CM123" i="51"/>
  <c r="CN123" i="51"/>
  <c r="CO123" i="51"/>
  <c r="CP123" i="51"/>
  <c r="CQ123" i="51"/>
  <c r="CR123" i="51"/>
  <c r="CS123" i="51"/>
  <c r="CT123" i="51"/>
  <c r="CU123" i="51"/>
  <c r="CV123" i="51"/>
  <c r="CW123" i="51"/>
  <c r="CX123" i="51"/>
  <c r="CY123" i="51"/>
  <c r="CZ123" i="51"/>
  <c r="DA123" i="51"/>
  <c r="CC123" i="51"/>
  <c r="R124" i="2"/>
  <c r="CD124" i="51"/>
  <c r="U124" i="26"/>
  <c r="CE124" i="51"/>
  <c r="AA124" i="27"/>
  <c r="CF124" i="51"/>
  <c r="CG124" i="51"/>
  <c r="CH124" i="51"/>
  <c r="CI124" i="51"/>
  <c r="CJ124" i="51"/>
  <c r="CK124" i="51"/>
  <c r="CL124" i="51"/>
  <c r="CM124" i="51"/>
  <c r="CN124" i="51"/>
  <c r="CO124" i="51"/>
  <c r="CP124" i="51"/>
  <c r="CQ124" i="51"/>
  <c r="CR124" i="51"/>
  <c r="CS124" i="51"/>
  <c r="CT124" i="51"/>
  <c r="CU124" i="51"/>
  <c r="CV124" i="51"/>
  <c r="CW124" i="51"/>
  <c r="CX124" i="51"/>
  <c r="CY124" i="51"/>
  <c r="CZ124" i="51"/>
  <c r="DA124" i="51"/>
  <c r="CC124" i="51"/>
  <c r="CD125" i="51"/>
  <c r="CE125" i="51"/>
  <c r="CF125" i="51"/>
  <c r="CG125" i="51"/>
  <c r="CH125" i="51"/>
  <c r="CI125" i="51"/>
  <c r="CJ125" i="51"/>
  <c r="CK125" i="51"/>
  <c r="CL125" i="51"/>
  <c r="CM125" i="51"/>
  <c r="CN125" i="51"/>
  <c r="CO125" i="51"/>
  <c r="CP125" i="51"/>
  <c r="CQ125" i="51"/>
  <c r="CR125" i="51"/>
  <c r="CS125" i="51"/>
  <c r="CT125" i="51"/>
  <c r="CU125" i="51"/>
  <c r="CV125" i="51"/>
  <c r="CW125" i="51"/>
  <c r="CX125" i="51"/>
  <c r="CY125" i="51"/>
  <c r="CZ125" i="51"/>
  <c r="DA125" i="51"/>
  <c r="CC125" i="51"/>
  <c r="R126" i="2"/>
  <c r="CD126" i="51"/>
  <c r="U126" i="26"/>
  <c r="CE126" i="51"/>
  <c r="AA126" i="27"/>
  <c r="CF126" i="51"/>
  <c r="CG126" i="51"/>
  <c r="CH126" i="51"/>
  <c r="CI126" i="51"/>
  <c r="CJ126" i="51"/>
  <c r="CK126" i="51"/>
  <c r="CL126" i="51"/>
  <c r="CM126" i="51"/>
  <c r="CN126" i="51"/>
  <c r="CO126" i="51"/>
  <c r="CP126" i="51"/>
  <c r="CQ126" i="51"/>
  <c r="CR126" i="51"/>
  <c r="CS126" i="51"/>
  <c r="CT126" i="51"/>
  <c r="CU126" i="51"/>
  <c r="CV126" i="51"/>
  <c r="CW126" i="51"/>
  <c r="CX126" i="51"/>
  <c r="CY126" i="51"/>
  <c r="CZ126" i="51"/>
  <c r="DA126" i="51"/>
  <c r="CC126" i="51"/>
  <c r="R127" i="2"/>
  <c r="CD127" i="51"/>
  <c r="U127" i="26"/>
  <c r="CE127" i="51"/>
  <c r="AA127" i="27"/>
  <c r="CF127" i="51"/>
  <c r="CG127" i="51"/>
  <c r="CH127" i="51"/>
  <c r="CI127" i="51"/>
  <c r="CJ127" i="51"/>
  <c r="CK127" i="51"/>
  <c r="CL127" i="51"/>
  <c r="CM127" i="51"/>
  <c r="CN127" i="51"/>
  <c r="CO127" i="51"/>
  <c r="CP127" i="51"/>
  <c r="CQ127" i="51"/>
  <c r="CR127" i="51"/>
  <c r="CS127" i="51"/>
  <c r="CT127" i="51"/>
  <c r="CU127" i="51"/>
  <c r="CV127" i="51"/>
  <c r="CW127" i="51"/>
  <c r="CX127" i="51"/>
  <c r="CY127" i="51"/>
  <c r="CZ127" i="51"/>
  <c r="DA127" i="51"/>
  <c r="CC127" i="51"/>
  <c r="R128" i="2"/>
  <c r="CD128" i="51"/>
  <c r="U128" i="26"/>
  <c r="CE128" i="51"/>
  <c r="AA128" i="27"/>
  <c r="CF128" i="51"/>
  <c r="CG128" i="51"/>
  <c r="CH128" i="51"/>
  <c r="CI128" i="51"/>
  <c r="CJ128" i="51"/>
  <c r="CK128" i="51"/>
  <c r="CL128" i="51"/>
  <c r="CM128" i="51"/>
  <c r="CN128" i="51"/>
  <c r="CO128" i="51"/>
  <c r="CP128" i="51"/>
  <c r="CQ128" i="51"/>
  <c r="CR128" i="51"/>
  <c r="CS128" i="51"/>
  <c r="CT128" i="51"/>
  <c r="CU128" i="51"/>
  <c r="CV128" i="51"/>
  <c r="CW128" i="51"/>
  <c r="CX128" i="51"/>
  <c r="CY128" i="51"/>
  <c r="CZ128" i="51"/>
  <c r="DA128" i="51"/>
  <c r="CC128" i="51"/>
  <c r="R129" i="2"/>
  <c r="CD129" i="51"/>
  <c r="U129" i="26"/>
  <c r="CE129" i="51"/>
  <c r="AA129" i="27"/>
  <c r="CF129" i="51"/>
  <c r="CG129" i="51"/>
  <c r="CH129" i="51"/>
  <c r="CI129" i="51"/>
  <c r="CJ129" i="51"/>
  <c r="CK129" i="51"/>
  <c r="CL129" i="51"/>
  <c r="CM129" i="51"/>
  <c r="CN129" i="51"/>
  <c r="CO129" i="51"/>
  <c r="CP129" i="51"/>
  <c r="CQ129" i="51"/>
  <c r="CR129" i="51"/>
  <c r="CS129" i="51"/>
  <c r="CT129" i="51"/>
  <c r="CU129" i="51"/>
  <c r="CV129" i="51"/>
  <c r="CW129" i="51"/>
  <c r="CX129" i="51"/>
  <c r="CY129" i="51"/>
  <c r="CZ129" i="51"/>
  <c r="DA129" i="51"/>
  <c r="CC129" i="51"/>
  <c r="R130" i="2"/>
  <c r="CD130" i="51"/>
  <c r="U130" i="26"/>
  <c r="CE130" i="51"/>
  <c r="AA130" i="27"/>
  <c r="CF130" i="51"/>
  <c r="CG130" i="51"/>
  <c r="CH130" i="51"/>
  <c r="CI130" i="51"/>
  <c r="CJ130" i="51"/>
  <c r="CK130" i="51"/>
  <c r="CL130" i="51"/>
  <c r="CM130" i="51"/>
  <c r="CN130" i="51"/>
  <c r="CO130" i="51"/>
  <c r="CP130" i="51"/>
  <c r="CQ130" i="51"/>
  <c r="CR130" i="51"/>
  <c r="CS130" i="51"/>
  <c r="CT130" i="51"/>
  <c r="CU130" i="51"/>
  <c r="CV130" i="51"/>
  <c r="CW130" i="51"/>
  <c r="CX130" i="51"/>
  <c r="CY130" i="51"/>
  <c r="CZ130" i="51"/>
  <c r="DA130" i="51"/>
  <c r="CC130" i="51"/>
  <c r="R131" i="2"/>
  <c r="CD131" i="51"/>
  <c r="U131" i="26"/>
  <c r="CE131" i="51"/>
  <c r="AA131" i="27"/>
  <c r="CF131" i="51"/>
  <c r="CG131" i="51"/>
  <c r="CH131" i="51"/>
  <c r="CI131" i="51"/>
  <c r="CJ131" i="51"/>
  <c r="CK131" i="51"/>
  <c r="CL131" i="51"/>
  <c r="CM131" i="51"/>
  <c r="CN131" i="51"/>
  <c r="CO131" i="51"/>
  <c r="CP131" i="51"/>
  <c r="CQ131" i="51"/>
  <c r="CR131" i="51"/>
  <c r="CS131" i="51"/>
  <c r="CT131" i="51"/>
  <c r="CU131" i="51"/>
  <c r="CV131" i="51"/>
  <c r="CW131" i="51"/>
  <c r="CX131" i="51"/>
  <c r="CY131" i="51"/>
  <c r="CZ131" i="51"/>
  <c r="DA131" i="51"/>
  <c r="CC131" i="51"/>
  <c r="R132" i="2"/>
  <c r="CD132" i="51"/>
  <c r="U132" i="26"/>
  <c r="CE132" i="51"/>
  <c r="AA132" i="27"/>
  <c r="CF132" i="51"/>
  <c r="CG132" i="51"/>
  <c r="CH132" i="51"/>
  <c r="CI132" i="51"/>
  <c r="CJ132" i="51"/>
  <c r="CK132" i="51"/>
  <c r="CL132" i="51"/>
  <c r="CM132" i="51"/>
  <c r="CN132" i="51"/>
  <c r="CO132" i="51"/>
  <c r="CP132" i="51"/>
  <c r="CQ132" i="51"/>
  <c r="CR132" i="51"/>
  <c r="CS132" i="51"/>
  <c r="CT132" i="51"/>
  <c r="CU132" i="51"/>
  <c r="CV132" i="51"/>
  <c r="CW132" i="51"/>
  <c r="CX132" i="51"/>
  <c r="CY132" i="51"/>
  <c r="CZ132" i="51"/>
  <c r="DA132" i="51"/>
  <c r="CC132" i="51"/>
  <c r="R133" i="2"/>
  <c r="CD133" i="51"/>
  <c r="U133" i="26"/>
  <c r="CE133" i="51"/>
  <c r="AA133" i="27"/>
  <c r="CF133" i="51"/>
  <c r="CG133" i="51"/>
  <c r="CH133" i="51"/>
  <c r="CI133" i="51"/>
  <c r="CJ133" i="51"/>
  <c r="CK133" i="51"/>
  <c r="CL133" i="51"/>
  <c r="CM133" i="51"/>
  <c r="CN133" i="51"/>
  <c r="CO133" i="51"/>
  <c r="CP133" i="51"/>
  <c r="CQ133" i="51"/>
  <c r="CR133" i="51"/>
  <c r="CS133" i="51"/>
  <c r="CT133" i="51"/>
  <c r="CU133" i="51"/>
  <c r="CV133" i="51"/>
  <c r="CW133" i="51"/>
  <c r="CX133" i="51"/>
  <c r="CY133" i="51"/>
  <c r="CZ133" i="51"/>
  <c r="DA133" i="51"/>
  <c r="CC133" i="51"/>
  <c r="R134" i="2"/>
  <c r="CD134" i="51"/>
  <c r="U134" i="26"/>
  <c r="CE134" i="51"/>
  <c r="AA134" i="27"/>
  <c r="CF134" i="51"/>
  <c r="CG134" i="51"/>
  <c r="CH134" i="51"/>
  <c r="CI134" i="51"/>
  <c r="CJ134" i="51"/>
  <c r="CK134" i="51"/>
  <c r="CL134" i="51"/>
  <c r="CM134" i="51"/>
  <c r="CN134" i="51"/>
  <c r="CO134" i="51"/>
  <c r="CP134" i="51"/>
  <c r="CQ134" i="51"/>
  <c r="CR134" i="51"/>
  <c r="CS134" i="51"/>
  <c r="CT134" i="51"/>
  <c r="CU134" i="51"/>
  <c r="CV134" i="51"/>
  <c r="CW134" i="51"/>
  <c r="CX134" i="51"/>
  <c r="CY134" i="51"/>
  <c r="CZ134" i="51"/>
  <c r="DA134" i="51"/>
  <c r="CC134" i="51"/>
  <c r="R135" i="2"/>
  <c r="CD135" i="51"/>
  <c r="U135" i="26"/>
  <c r="CE135" i="51"/>
  <c r="AA135" i="27"/>
  <c r="CF135" i="51"/>
  <c r="CG135" i="51"/>
  <c r="CH135" i="51"/>
  <c r="CI135" i="51"/>
  <c r="CJ135" i="51"/>
  <c r="CK135" i="51"/>
  <c r="CL135" i="51"/>
  <c r="CM135" i="51"/>
  <c r="CN135" i="51"/>
  <c r="CO135" i="51"/>
  <c r="CP135" i="51"/>
  <c r="CQ135" i="51"/>
  <c r="CR135" i="51"/>
  <c r="CS135" i="51"/>
  <c r="CT135" i="51"/>
  <c r="CU135" i="51"/>
  <c r="CV135" i="51"/>
  <c r="CW135" i="51"/>
  <c r="CX135" i="51"/>
  <c r="CY135" i="51"/>
  <c r="CZ135" i="51"/>
  <c r="DA135" i="51"/>
  <c r="CC135" i="51"/>
  <c r="R136" i="2"/>
  <c r="CD136" i="51"/>
  <c r="U136" i="26"/>
  <c r="CE136" i="51"/>
  <c r="AA136" i="27"/>
  <c r="CF136" i="51"/>
  <c r="CG136" i="51"/>
  <c r="CH136" i="51"/>
  <c r="CI136" i="51"/>
  <c r="CJ136" i="51"/>
  <c r="CK136" i="51"/>
  <c r="CL136" i="51"/>
  <c r="CM136" i="51"/>
  <c r="CN136" i="51"/>
  <c r="CO136" i="51"/>
  <c r="CP136" i="51"/>
  <c r="CQ136" i="51"/>
  <c r="CR136" i="51"/>
  <c r="CS136" i="51"/>
  <c r="CT136" i="51"/>
  <c r="CU136" i="51"/>
  <c r="CV136" i="51"/>
  <c r="CW136" i="51"/>
  <c r="CX136" i="51"/>
  <c r="CY136" i="51"/>
  <c r="CZ136" i="51"/>
  <c r="DA136" i="51"/>
  <c r="CC136" i="51"/>
  <c r="R137" i="2"/>
  <c r="CD137" i="51"/>
  <c r="U137" i="26"/>
  <c r="CE137" i="51"/>
  <c r="AA137" i="27"/>
  <c r="CF137" i="51"/>
  <c r="CG137" i="51"/>
  <c r="CH137" i="51"/>
  <c r="CI137" i="51"/>
  <c r="CJ137" i="51"/>
  <c r="CK137" i="51"/>
  <c r="CL137" i="51"/>
  <c r="CM137" i="51"/>
  <c r="CN137" i="51"/>
  <c r="CO137" i="51"/>
  <c r="CP137" i="51"/>
  <c r="CQ137" i="51"/>
  <c r="CR137" i="51"/>
  <c r="CS137" i="51"/>
  <c r="CT137" i="51"/>
  <c r="CU137" i="51"/>
  <c r="CV137" i="51"/>
  <c r="CW137" i="51"/>
  <c r="CX137" i="51"/>
  <c r="CY137" i="51"/>
  <c r="CZ137" i="51"/>
  <c r="DA137" i="51"/>
  <c r="CC137" i="51"/>
  <c r="R138" i="2"/>
  <c r="CD138" i="51"/>
  <c r="U138" i="26"/>
  <c r="CE138" i="51"/>
  <c r="AA138" i="27"/>
  <c r="CF138" i="51"/>
  <c r="CG138" i="51"/>
  <c r="CH138" i="51"/>
  <c r="CI138" i="51"/>
  <c r="CJ138" i="51"/>
  <c r="CK138" i="51"/>
  <c r="CL138" i="51"/>
  <c r="CM138" i="51"/>
  <c r="CN138" i="51"/>
  <c r="CO138" i="51"/>
  <c r="CP138" i="51"/>
  <c r="CQ138" i="51"/>
  <c r="CR138" i="51"/>
  <c r="CS138" i="51"/>
  <c r="CT138" i="51"/>
  <c r="CU138" i="51"/>
  <c r="CV138" i="51"/>
  <c r="CW138" i="51"/>
  <c r="CX138" i="51"/>
  <c r="CY138" i="51"/>
  <c r="CZ138" i="51"/>
  <c r="DA138" i="51"/>
  <c r="CC138" i="51"/>
  <c r="R139" i="2"/>
  <c r="CD139" i="51"/>
  <c r="U139" i="26"/>
  <c r="CE139" i="51"/>
  <c r="AA139" i="27"/>
  <c r="CF139" i="51"/>
  <c r="CG139" i="51"/>
  <c r="CH139" i="51"/>
  <c r="CI139" i="51"/>
  <c r="CJ139" i="51"/>
  <c r="CK139" i="51"/>
  <c r="CL139" i="51"/>
  <c r="CM139" i="51"/>
  <c r="CN139" i="51"/>
  <c r="CO139" i="51"/>
  <c r="CP139" i="51"/>
  <c r="CQ139" i="51"/>
  <c r="CR139" i="51"/>
  <c r="CS139" i="51"/>
  <c r="CT139" i="51"/>
  <c r="CU139" i="51"/>
  <c r="CV139" i="51"/>
  <c r="CW139" i="51"/>
  <c r="CX139" i="51"/>
  <c r="CY139" i="51"/>
  <c r="CZ139" i="51"/>
  <c r="DA139" i="51"/>
  <c r="CC139" i="51"/>
  <c r="R140" i="2"/>
  <c r="CD140" i="51"/>
  <c r="U140" i="26"/>
  <c r="CE140" i="51"/>
  <c r="AA140" i="27"/>
  <c r="CF140" i="51"/>
  <c r="CG140" i="51"/>
  <c r="CH140" i="51"/>
  <c r="CI140" i="51"/>
  <c r="CJ140" i="51"/>
  <c r="CK140" i="51"/>
  <c r="CL140" i="51"/>
  <c r="CM140" i="51"/>
  <c r="CN140" i="51"/>
  <c r="CO140" i="51"/>
  <c r="CP140" i="51"/>
  <c r="CQ140" i="51"/>
  <c r="CR140" i="51"/>
  <c r="CS140" i="51"/>
  <c r="CT140" i="51"/>
  <c r="CU140" i="51"/>
  <c r="CV140" i="51"/>
  <c r="CW140" i="51"/>
  <c r="CX140" i="51"/>
  <c r="CY140" i="51"/>
  <c r="CZ140" i="51"/>
  <c r="DA140" i="51"/>
  <c r="CC140" i="51"/>
  <c r="R141" i="2"/>
  <c r="CD141" i="51"/>
  <c r="U141" i="26"/>
  <c r="CE141" i="51"/>
  <c r="AA141" i="27"/>
  <c r="CF141" i="51"/>
  <c r="CG141" i="51"/>
  <c r="CH141" i="51"/>
  <c r="CI141" i="51"/>
  <c r="CJ141" i="51"/>
  <c r="CK141" i="51"/>
  <c r="CL141" i="51"/>
  <c r="CM141" i="51"/>
  <c r="CN141" i="51"/>
  <c r="CO141" i="51"/>
  <c r="CP141" i="51"/>
  <c r="CQ141" i="51"/>
  <c r="CR141" i="51"/>
  <c r="CS141" i="51"/>
  <c r="CT141" i="51"/>
  <c r="CU141" i="51"/>
  <c r="CV141" i="51"/>
  <c r="CW141" i="51"/>
  <c r="CX141" i="51"/>
  <c r="CY141" i="51"/>
  <c r="CZ141" i="51"/>
  <c r="DA141" i="51"/>
  <c r="CC141" i="51"/>
  <c r="R142" i="2"/>
  <c r="CD142" i="51"/>
  <c r="U142" i="26"/>
  <c r="CE142" i="51"/>
  <c r="AA142" i="27"/>
  <c r="CF142" i="51"/>
  <c r="CG142" i="51"/>
  <c r="CH142" i="51"/>
  <c r="CI142" i="51"/>
  <c r="CJ142" i="51"/>
  <c r="CK142" i="51"/>
  <c r="CL142" i="51"/>
  <c r="CM142" i="51"/>
  <c r="CN142" i="51"/>
  <c r="CO142" i="51"/>
  <c r="CP142" i="51"/>
  <c r="CQ142" i="51"/>
  <c r="CR142" i="51"/>
  <c r="CS142" i="51"/>
  <c r="CT142" i="51"/>
  <c r="CU142" i="51"/>
  <c r="CV142" i="51"/>
  <c r="CW142" i="51"/>
  <c r="CX142" i="51"/>
  <c r="CY142" i="51"/>
  <c r="CZ142" i="51"/>
  <c r="DA142" i="51"/>
  <c r="CC142" i="51"/>
  <c r="R143" i="2"/>
  <c r="CD143" i="51"/>
  <c r="U143" i="26"/>
  <c r="CE143" i="51"/>
  <c r="AA143" i="27"/>
  <c r="CF143" i="51"/>
  <c r="CG143" i="51"/>
  <c r="CH143" i="51"/>
  <c r="CI143" i="51"/>
  <c r="CJ143" i="51"/>
  <c r="CK143" i="51"/>
  <c r="CL143" i="51"/>
  <c r="CM143" i="51"/>
  <c r="CN143" i="51"/>
  <c r="CO143" i="51"/>
  <c r="CP143" i="51"/>
  <c r="CQ143" i="51"/>
  <c r="CR143" i="51"/>
  <c r="CS143" i="51"/>
  <c r="CT143" i="51"/>
  <c r="CU143" i="51"/>
  <c r="CV143" i="51"/>
  <c r="CW143" i="51"/>
  <c r="CX143" i="51"/>
  <c r="CY143" i="51"/>
  <c r="CZ143" i="51"/>
  <c r="DA143" i="51"/>
  <c r="CC143" i="51"/>
  <c r="R144" i="2"/>
  <c r="CD144" i="51"/>
  <c r="U144" i="26"/>
  <c r="CE144" i="51"/>
  <c r="AA144" i="27"/>
  <c r="CF144" i="51"/>
  <c r="CG144" i="51"/>
  <c r="CH144" i="51"/>
  <c r="CI144" i="51"/>
  <c r="CJ144" i="51"/>
  <c r="CK144" i="51"/>
  <c r="CL144" i="51"/>
  <c r="CM144" i="51"/>
  <c r="CN144" i="51"/>
  <c r="CO144" i="51"/>
  <c r="CP144" i="51"/>
  <c r="CQ144" i="51"/>
  <c r="CR144" i="51"/>
  <c r="CS144" i="51"/>
  <c r="CT144" i="51"/>
  <c r="CU144" i="51"/>
  <c r="CV144" i="51"/>
  <c r="CW144" i="51"/>
  <c r="CX144" i="51"/>
  <c r="CY144" i="51"/>
  <c r="CZ144" i="51"/>
  <c r="DA144" i="51"/>
  <c r="CC144" i="51"/>
  <c r="R145" i="2"/>
  <c r="CD145" i="51"/>
  <c r="U145" i="26"/>
  <c r="CE145" i="51"/>
  <c r="AA145" i="27"/>
  <c r="CF145" i="51"/>
  <c r="CG145" i="51"/>
  <c r="CH145" i="51"/>
  <c r="CI145" i="51"/>
  <c r="CJ145" i="51"/>
  <c r="CK145" i="51"/>
  <c r="CL145" i="51"/>
  <c r="CM145" i="51"/>
  <c r="CN145" i="51"/>
  <c r="CO145" i="51"/>
  <c r="CP145" i="51"/>
  <c r="CQ145" i="51"/>
  <c r="CR145" i="51"/>
  <c r="CS145" i="51"/>
  <c r="CT145" i="51"/>
  <c r="CU145" i="51"/>
  <c r="CV145" i="51"/>
  <c r="CW145" i="51"/>
  <c r="CX145" i="51"/>
  <c r="CY145" i="51"/>
  <c r="CZ145" i="51"/>
  <c r="DA145" i="51"/>
  <c r="CC145" i="51"/>
  <c r="R146" i="2"/>
  <c r="CD146" i="51"/>
  <c r="U146" i="26"/>
  <c r="CE146" i="51"/>
  <c r="AA146" i="27"/>
  <c r="CF146" i="51"/>
  <c r="CG146" i="51"/>
  <c r="CH146" i="51"/>
  <c r="CI146" i="51"/>
  <c r="CJ146" i="51"/>
  <c r="CK146" i="51"/>
  <c r="CL146" i="51"/>
  <c r="CM146" i="51"/>
  <c r="CN146" i="51"/>
  <c r="CO146" i="51"/>
  <c r="CP146" i="51"/>
  <c r="CQ146" i="51"/>
  <c r="CR146" i="51"/>
  <c r="CS146" i="51"/>
  <c r="CT146" i="51"/>
  <c r="CU146" i="51"/>
  <c r="CV146" i="51"/>
  <c r="CW146" i="51"/>
  <c r="CX146" i="51"/>
  <c r="CY146" i="51"/>
  <c r="CZ146" i="51"/>
  <c r="DA146" i="51"/>
  <c r="CC146" i="51"/>
  <c r="R147" i="2"/>
  <c r="CD147" i="51"/>
  <c r="U147" i="26"/>
  <c r="CE147" i="51"/>
  <c r="AA147" i="27"/>
  <c r="CF147" i="51"/>
  <c r="CG147" i="51"/>
  <c r="CH147" i="51"/>
  <c r="CI147" i="51"/>
  <c r="CJ147" i="51"/>
  <c r="CK147" i="51"/>
  <c r="CL147" i="51"/>
  <c r="CM147" i="51"/>
  <c r="CN147" i="51"/>
  <c r="CO147" i="51"/>
  <c r="CP147" i="51"/>
  <c r="CQ147" i="51"/>
  <c r="CR147" i="51"/>
  <c r="CS147" i="51"/>
  <c r="CT147" i="51"/>
  <c r="CU147" i="51"/>
  <c r="CV147" i="51"/>
  <c r="CW147" i="51"/>
  <c r="CX147" i="51"/>
  <c r="CY147" i="51"/>
  <c r="CZ147" i="51"/>
  <c r="DA147" i="51"/>
  <c r="CC147" i="51"/>
  <c r="R148" i="2"/>
  <c r="CD148" i="51"/>
  <c r="U148" i="26"/>
  <c r="CE148" i="51"/>
  <c r="AA148" i="27"/>
  <c r="CF148" i="51"/>
  <c r="CG148" i="51"/>
  <c r="CH148" i="51"/>
  <c r="CI148" i="51"/>
  <c r="CJ148" i="51"/>
  <c r="CK148" i="51"/>
  <c r="CL148" i="51"/>
  <c r="CM148" i="51"/>
  <c r="CN148" i="51"/>
  <c r="CO148" i="51"/>
  <c r="CP148" i="51"/>
  <c r="CQ148" i="51"/>
  <c r="CR148" i="51"/>
  <c r="CS148" i="51"/>
  <c r="CT148" i="51"/>
  <c r="CU148" i="51"/>
  <c r="CV148" i="51"/>
  <c r="CW148" i="51"/>
  <c r="CX148" i="51"/>
  <c r="CY148" i="51"/>
  <c r="CZ148" i="51"/>
  <c r="DA148" i="51"/>
  <c r="CC148" i="51"/>
  <c r="R149" i="2"/>
  <c r="CD149" i="51"/>
  <c r="U149" i="26"/>
  <c r="CE149" i="51"/>
  <c r="AA149" i="27"/>
  <c r="CF149" i="51"/>
  <c r="CG149" i="51"/>
  <c r="CH149" i="51"/>
  <c r="CI149" i="51"/>
  <c r="CJ149" i="51"/>
  <c r="CK149" i="51"/>
  <c r="CL149" i="51"/>
  <c r="CM149" i="51"/>
  <c r="CN149" i="51"/>
  <c r="CO149" i="51"/>
  <c r="CP149" i="51"/>
  <c r="CQ149" i="51"/>
  <c r="CR149" i="51"/>
  <c r="CS149" i="51"/>
  <c r="CT149" i="51"/>
  <c r="CU149" i="51"/>
  <c r="CV149" i="51"/>
  <c r="CW149" i="51"/>
  <c r="CX149" i="51"/>
  <c r="CY149" i="51"/>
  <c r="CZ149" i="51"/>
  <c r="DA149" i="51"/>
  <c r="CC149" i="51"/>
  <c r="R150" i="2"/>
  <c r="CD150" i="51"/>
  <c r="U150" i="26"/>
  <c r="CE150" i="51"/>
  <c r="AA150" i="27"/>
  <c r="CF150" i="51"/>
  <c r="CG150" i="51"/>
  <c r="CH150" i="51"/>
  <c r="CI150" i="51"/>
  <c r="CJ150" i="51"/>
  <c r="CK150" i="51"/>
  <c r="CL150" i="51"/>
  <c r="CM150" i="51"/>
  <c r="CN150" i="51"/>
  <c r="CO150" i="51"/>
  <c r="CP150" i="51"/>
  <c r="CQ150" i="51"/>
  <c r="CR150" i="51"/>
  <c r="CS150" i="51"/>
  <c r="CT150" i="51"/>
  <c r="CU150" i="51"/>
  <c r="CV150" i="51"/>
  <c r="CW150" i="51"/>
  <c r="CX150" i="51"/>
  <c r="CY150" i="51"/>
  <c r="CZ150" i="51"/>
  <c r="DA150" i="51"/>
  <c r="CC150" i="51"/>
  <c r="R151" i="2"/>
  <c r="CD151" i="51"/>
  <c r="U151" i="26"/>
  <c r="CE151" i="51"/>
  <c r="AA151" i="27"/>
  <c r="CF151" i="51"/>
  <c r="CG151" i="51"/>
  <c r="CH151" i="51"/>
  <c r="CI151" i="51"/>
  <c r="CJ151" i="51"/>
  <c r="CK151" i="51"/>
  <c r="CL151" i="51"/>
  <c r="CM151" i="51"/>
  <c r="CN151" i="51"/>
  <c r="CO151" i="51"/>
  <c r="CP151" i="51"/>
  <c r="CQ151" i="51"/>
  <c r="CR151" i="51"/>
  <c r="CS151" i="51"/>
  <c r="CT151" i="51"/>
  <c r="CU151" i="51"/>
  <c r="CV151" i="51"/>
  <c r="CW151" i="51"/>
  <c r="CX151" i="51"/>
  <c r="CY151" i="51"/>
  <c r="CZ151" i="51"/>
  <c r="DA151" i="51"/>
  <c r="CC151" i="51"/>
  <c r="R152" i="2"/>
  <c r="CD152" i="51"/>
  <c r="U152" i="26"/>
  <c r="CE152" i="51"/>
  <c r="AA152" i="27"/>
  <c r="CF152" i="51"/>
  <c r="CG152" i="51"/>
  <c r="CH152" i="51"/>
  <c r="CI152" i="51"/>
  <c r="CJ152" i="51"/>
  <c r="CK152" i="51"/>
  <c r="CL152" i="51"/>
  <c r="CM152" i="51"/>
  <c r="CN152" i="51"/>
  <c r="CO152" i="51"/>
  <c r="CP152" i="51"/>
  <c r="CQ152" i="51"/>
  <c r="CR152" i="51"/>
  <c r="CS152" i="51"/>
  <c r="CT152" i="51"/>
  <c r="CU152" i="51"/>
  <c r="CV152" i="51"/>
  <c r="CW152" i="51"/>
  <c r="CX152" i="51"/>
  <c r="CY152" i="51"/>
  <c r="CZ152" i="51"/>
  <c r="DA152" i="51"/>
  <c r="CC152" i="51"/>
  <c r="R153" i="2"/>
  <c r="CD153" i="51"/>
  <c r="U153" i="26"/>
  <c r="CE153" i="51"/>
  <c r="AA153" i="27"/>
  <c r="CF153" i="51"/>
  <c r="CG153" i="51"/>
  <c r="CH153" i="51"/>
  <c r="CI153" i="51"/>
  <c r="CJ153" i="51"/>
  <c r="CK153" i="51"/>
  <c r="CL153" i="51"/>
  <c r="CM153" i="51"/>
  <c r="CN153" i="51"/>
  <c r="CO153" i="51"/>
  <c r="CP153" i="51"/>
  <c r="CQ153" i="51"/>
  <c r="CR153" i="51"/>
  <c r="CS153" i="51"/>
  <c r="CT153" i="51"/>
  <c r="CU153" i="51"/>
  <c r="CV153" i="51"/>
  <c r="CW153" i="51"/>
  <c r="CX153" i="51"/>
  <c r="CY153" i="51"/>
  <c r="CZ153" i="51"/>
  <c r="DA153" i="51"/>
  <c r="CC153" i="51"/>
  <c r="R154" i="2"/>
  <c r="CD154" i="51"/>
  <c r="U154" i="26"/>
  <c r="CE154" i="51"/>
  <c r="AA154" i="27"/>
  <c r="CF154" i="51"/>
  <c r="CG154" i="51"/>
  <c r="CH154" i="51"/>
  <c r="CI154" i="51"/>
  <c r="CJ154" i="51"/>
  <c r="CK154" i="51"/>
  <c r="CL154" i="51"/>
  <c r="CM154" i="51"/>
  <c r="CN154" i="51"/>
  <c r="CO154" i="51"/>
  <c r="CP154" i="51"/>
  <c r="CQ154" i="51"/>
  <c r="CR154" i="51"/>
  <c r="CS154" i="51"/>
  <c r="CT154" i="51"/>
  <c r="CU154" i="51"/>
  <c r="CV154" i="51"/>
  <c r="CW154" i="51"/>
  <c r="CX154" i="51"/>
  <c r="CY154" i="51"/>
  <c r="CZ154" i="51"/>
  <c r="DA154" i="51"/>
  <c r="CC154" i="51"/>
  <c r="R155" i="2"/>
  <c r="CD155" i="51"/>
  <c r="U155" i="26"/>
  <c r="CE155" i="51"/>
  <c r="AA155" i="27"/>
  <c r="CF155" i="51"/>
  <c r="CG155" i="51"/>
  <c r="CH155" i="51"/>
  <c r="CI155" i="51"/>
  <c r="CJ155" i="51"/>
  <c r="CK155" i="51"/>
  <c r="CL155" i="51"/>
  <c r="CM155" i="51"/>
  <c r="CN155" i="51"/>
  <c r="CO155" i="51"/>
  <c r="CP155" i="51"/>
  <c r="CQ155" i="51"/>
  <c r="CR155" i="51"/>
  <c r="CS155" i="51"/>
  <c r="CT155" i="51"/>
  <c r="CU155" i="51"/>
  <c r="CV155" i="51"/>
  <c r="CW155" i="51"/>
  <c r="CX155" i="51"/>
  <c r="CY155" i="51"/>
  <c r="CZ155" i="51"/>
  <c r="DA155" i="51"/>
  <c r="CC155" i="51"/>
  <c r="CD156" i="51"/>
  <c r="CE156" i="51"/>
  <c r="CF156" i="51"/>
  <c r="CG156" i="51"/>
  <c r="CH156" i="51"/>
  <c r="CI156" i="51"/>
  <c r="CJ156" i="51"/>
  <c r="CK156" i="51"/>
  <c r="CL156" i="51"/>
  <c r="CM156" i="51"/>
  <c r="CN156" i="51"/>
  <c r="CO156" i="51"/>
  <c r="CP156" i="51"/>
  <c r="CQ156" i="51"/>
  <c r="CR156" i="51"/>
  <c r="CS156" i="51"/>
  <c r="CT156" i="51"/>
  <c r="CU156" i="51"/>
  <c r="CV156" i="51"/>
  <c r="CW156" i="51"/>
  <c r="CX156" i="51"/>
  <c r="CY156" i="51"/>
  <c r="CZ156" i="51"/>
  <c r="DA156" i="51"/>
  <c r="CC156" i="51"/>
  <c r="R157" i="2"/>
  <c r="CD157" i="51"/>
  <c r="U157" i="26"/>
  <c r="CE157" i="51"/>
  <c r="AA157" i="27"/>
  <c r="CF157" i="51"/>
  <c r="CG157" i="51"/>
  <c r="CH157" i="51"/>
  <c r="CI157" i="51"/>
  <c r="CJ157" i="51"/>
  <c r="CK157" i="51"/>
  <c r="CL157" i="51"/>
  <c r="CM157" i="51"/>
  <c r="CN157" i="51"/>
  <c r="CO157" i="51"/>
  <c r="CP157" i="51"/>
  <c r="CQ157" i="51"/>
  <c r="CR157" i="51"/>
  <c r="CS157" i="51"/>
  <c r="CT157" i="51"/>
  <c r="CU157" i="51"/>
  <c r="CV157" i="51"/>
  <c r="CW157" i="51"/>
  <c r="CX157" i="51"/>
  <c r="CY157" i="51"/>
  <c r="CZ157" i="51"/>
  <c r="DA157" i="51"/>
  <c r="CC157" i="51"/>
  <c r="R158" i="2"/>
  <c r="CD158" i="51"/>
  <c r="U158" i="26"/>
  <c r="CE158" i="51"/>
  <c r="AA158" i="27"/>
  <c r="CF158" i="51"/>
  <c r="CG158" i="51"/>
  <c r="CH158" i="51"/>
  <c r="CI158" i="51"/>
  <c r="CJ158" i="51"/>
  <c r="CK158" i="51"/>
  <c r="CL158" i="51"/>
  <c r="CM158" i="51"/>
  <c r="CN158" i="51"/>
  <c r="CO158" i="51"/>
  <c r="CP158" i="51"/>
  <c r="CQ158" i="51"/>
  <c r="CR158" i="51"/>
  <c r="CS158" i="51"/>
  <c r="CT158" i="51"/>
  <c r="CU158" i="51"/>
  <c r="CV158" i="51"/>
  <c r="CW158" i="51"/>
  <c r="CX158" i="51"/>
  <c r="CY158" i="51"/>
  <c r="CZ158" i="51"/>
  <c r="DA158" i="51"/>
  <c r="CC158" i="51"/>
  <c r="R159" i="2"/>
  <c r="CD159" i="51"/>
  <c r="U159" i="26"/>
  <c r="CE159" i="51"/>
  <c r="AA159" i="27"/>
  <c r="CF159" i="51"/>
  <c r="CG159" i="51"/>
  <c r="CH159" i="51"/>
  <c r="CI159" i="51"/>
  <c r="CJ159" i="51"/>
  <c r="CK159" i="51"/>
  <c r="CL159" i="51"/>
  <c r="CM159" i="51"/>
  <c r="CN159" i="51"/>
  <c r="CO159" i="51"/>
  <c r="CP159" i="51"/>
  <c r="CQ159" i="51"/>
  <c r="CR159" i="51"/>
  <c r="CS159" i="51"/>
  <c r="CT159" i="51"/>
  <c r="CU159" i="51"/>
  <c r="CV159" i="51"/>
  <c r="CW159" i="51"/>
  <c r="CX159" i="51"/>
  <c r="CY159" i="51"/>
  <c r="CZ159" i="51"/>
  <c r="DA159" i="51"/>
  <c r="CC159" i="51"/>
  <c r="R160" i="2"/>
  <c r="CD160" i="51"/>
  <c r="U160" i="26"/>
  <c r="CE160" i="51"/>
  <c r="AA160" i="27"/>
  <c r="CF160" i="51"/>
  <c r="CG160" i="51"/>
  <c r="CH160" i="51"/>
  <c r="CI160" i="51"/>
  <c r="CJ160" i="51"/>
  <c r="CK160" i="51"/>
  <c r="CL160" i="51"/>
  <c r="CM160" i="51"/>
  <c r="CN160" i="51"/>
  <c r="CO160" i="51"/>
  <c r="CP160" i="51"/>
  <c r="CQ160" i="51"/>
  <c r="CR160" i="51"/>
  <c r="CS160" i="51"/>
  <c r="CT160" i="51"/>
  <c r="CU160" i="51"/>
  <c r="CV160" i="51"/>
  <c r="CW160" i="51"/>
  <c r="CX160" i="51"/>
  <c r="CY160" i="51"/>
  <c r="CZ160" i="51"/>
  <c r="DA160" i="51"/>
  <c r="CC160" i="51"/>
  <c r="R161" i="2"/>
  <c r="CD161" i="51"/>
  <c r="U161" i="26"/>
  <c r="CE161" i="51"/>
  <c r="AA161" i="27"/>
  <c r="CF161" i="51"/>
  <c r="CG161" i="51"/>
  <c r="CH161" i="51"/>
  <c r="CI161" i="51"/>
  <c r="CJ161" i="51"/>
  <c r="CK161" i="51"/>
  <c r="CL161" i="51"/>
  <c r="CM161" i="51"/>
  <c r="CN161" i="51"/>
  <c r="CO161" i="51"/>
  <c r="CP161" i="51"/>
  <c r="CQ161" i="51"/>
  <c r="CR161" i="51"/>
  <c r="CS161" i="51"/>
  <c r="CT161" i="51"/>
  <c r="CU161" i="51"/>
  <c r="CV161" i="51"/>
  <c r="CW161" i="51"/>
  <c r="CX161" i="51"/>
  <c r="CY161" i="51"/>
  <c r="CZ161" i="51"/>
  <c r="DA161" i="51"/>
  <c r="CC161" i="51"/>
  <c r="R162" i="2"/>
  <c r="CD162" i="51"/>
  <c r="U162" i="26"/>
  <c r="CE162" i="51"/>
  <c r="AA162" i="27"/>
  <c r="CF162" i="51"/>
  <c r="CG162" i="51"/>
  <c r="CH162" i="51"/>
  <c r="CI162" i="51"/>
  <c r="CJ162" i="51"/>
  <c r="CK162" i="51"/>
  <c r="CL162" i="51"/>
  <c r="CM162" i="51"/>
  <c r="CN162" i="51"/>
  <c r="CO162" i="51"/>
  <c r="CP162" i="51"/>
  <c r="CQ162" i="51"/>
  <c r="CR162" i="51"/>
  <c r="CS162" i="51"/>
  <c r="CT162" i="51"/>
  <c r="CU162" i="51"/>
  <c r="CV162" i="51"/>
  <c r="CW162" i="51"/>
  <c r="CX162" i="51"/>
  <c r="CY162" i="51"/>
  <c r="CZ162" i="51"/>
  <c r="DA162" i="51"/>
  <c r="CC162" i="51"/>
  <c r="R163" i="2"/>
  <c r="CD163" i="51"/>
  <c r="U163" i="26"/>
  <c r="CE163" i="51"/>
  <c r="AA163" i="27"/>
  <c r="CF163" i="51"/>
  <c r="CG163" i="51"/>
  <c r="CH163" i="51"/>
  <c r="CI163" i="51"/>
  <c r="CJ163" i="51"/>
  <c r="CK163" i="51"/>
  <c r="CL163" i="51"/>
  <c r="CM163" i="51"/>
  <c r="CN163" i="51"/>
  <c r="CO163" i="51"/>
  <c r="CP163" i="51"/>
  <c r="CQ163" i="51"/>
  <c r="CR163" i="51"/>
  <c r="CS163" i="51"/>
  <c r="CT163" i="51"/>
  <c r="CU163" i="51"/>
  <c r="CV163" i="51"/>
  <c r="CW163" i="51"/>
  <c r="CX163" i="51"/>
  <c r="CY163" i="51"/>
  <c r="CZ163" i="51"/>
  <c r="DA163" i="51"/>
  <c r="CC163" i="51"/>
  <c r="R164" i="2"/>
  <c r="CD164" i="51"/>
  <c r="U164" i="26"/>
  <c r="CE164" i="51"/>
  <c r="AA164" i="27"/>
  <c r="CF164" i="51"/>
  <c r="CG164" i="51"/>
  <c r="CH164" i="51"/>
  <c r="CI164" i="51"/>
  <c r="CJ164" i="51"/>
  <c r="CK164" i="51"/>
  <c r="CL164" i="51"/>
  <c r="CM164" i="51"/>
  <c r="CN164" i="51"/>
  <c r="CO164" i="51"/>
  <c r="CP164" i="51"/>
  <c r="CQ164" i="51"/>
  <c r="CR164" i="51"/>
  <c r="CS164" i="51"/>
  <c r="CT164" i="51"/>
  <c r="CU164" i="51"/>
  <c r="CV164" i="51"/>
  <c r="CW164" i="51"/>
  <c r="CX164" i="51"/>
  <c r="CY164" i="51"/>
  <c r="CZ164" i="51"/>
  <c r="DA164" i="51"/>
  <c r="CC164" i="51"/>
  <c r="R165" i="2"/>
  <c r="CD165" i="51"/>
  <c r="U165" i="26"/>
  <c r="CE165" i="51"/>
  <c r="AA165" i="27"/>
  <c r="CF165" i="51"/>
  <c r="CG165" i="51"/>
  <c r="CH165" i="51"/>
  <c r="CI165" i="51"/>
  <c r="CJ165" i="51"/>
  <c r="CK165" i="51"/>
  <c r="CL165" i="51"/>
  <c r="CM165" i="51"/>
  <c r="CN165" i="51"/>
  <c r="CO165" i="51"/>
  <c r="CP165" i="51"/>
  <c r="CQ165" i="51"/>
  <c r="CR165" i="51"/>
  <c r="CS165" i="51"/>
  <c r="CT165" i="51"/>
  <c r="CU165" i="51"/>
  <c r="CV165" i="51"/>
  <c r="CW165" i="51"/>
  <c r="CX165" i="51"/>
  <c r="CY165" i="51"/>
  <c r="CZ165" i="51"/>
  <c r="DA165" i="51"/>
  <c r="CC165" i="51"/>
  <c r="R166" i="2"/>
  <c r="CD166" i="51"/>
  <c r="U166" i="26"/>
  <c r="CE166" i="51"/>
  <c r="AA166" i="27"/>
  <c r="CF166" i="51"/>
  <c r="CG166" i="51"/>
  <c r="CH166" i="51"/>
  <c r="CI166" i="51"/>
  <c r="CJ166" i="51"/>
  <c r="CK166" i="51"/>
  <c r="CL166" i="51"/>
  <c r="CM166" i="51"/>
  <c r="CN166" i="51"/>
  <c r="CO166" i="51"/>
  <c r="CP166" i="51"/>
  <c r="CQ166" i="51"/>
  <c r="CR166" i="51"/>
  <c r="CS166" i="51"/>
  <c r="CT166" i="51"/>
  <c r="CU166" i="51"/>
  <c r="CV166" i="51"/>
  <c r="CW166" i="51"/>
  <c r="CX166" i="51"/>
  <c r="CY166" i="51"/>
  <c r="CZ166" i="51"/>
  <c r="DA166" i="51"/>
  <c r="CC166" i="51"/>
  <c r="R167" i="2"/>
  <c r="CD167" i="51"/>
  <c r="U167" i="26"/>
  <c r="CE167" i="51"/>
  <c r="AA167" i="27"/>
  <c r="CF167" i="51"/>
  <c r="CG167" i="51"/>
  <c r="CH167" i="51"/>
  <c r="CI167" i="51"/>
  <c r="CJ167" i="51"/>
  <c r="CK167" i="51"/>
  <c r="CL167" i="51"/>
  <c r="CM167" i="51"/>
  <c r="CN167" i="51"/>
  <c r="CO167" i="51"/>
  <c r="CP167" i="51"/>
  <c r="CQ167" i="51"/>
  <c r="CR167" i="51"/>
  <c r="CS167" i="51"/>
  <c r="CT167" i="51"/>
  <c r="CU167" i="51"/>
  <c r="CV167" i="51"/>
  <c r="CW167" i="51"/>
  <c r="CX167" i="51"/>
  <c r="CY167" i="51"/>
  <c r="CZ167" i="51"/>
  <c r="DA167" i="51"/>
  <c r="CC167" i="51"/>
  <c r="R168" i="2"/>
  <c r="CD168" i="51"/>
  <c r="U168" i="26"/>
  <c r="CE168" i="51"/>
  <c r="AA168" i="27"/>
  <c r="CF168" i="51"/>
  <c r="CG168" i="51"/>
  <c r="CH168" i="51"/>
  <c r="CI168" i="51"/>
  <c r="CJ168" i="51"/>
  <c r="CK168" i="51"/>
  <c r="CL168" i="51"/>
  <c r="CM168" i="51"/>
  <c r="CN168" i="51"/>
  <c r="CO168" i="51"/>
  <c r="CP168" i="51"/>
  <c r="CQ168" i="51"/>
  <c r="CR168" i="51"/>
  <c r="CS168" i="51"/>
  <c r="CT168" i="51"/>
  <c r="CU168" i="51"/>
  <c r="CV168" i="51"/>
  <c r="CW168" i="51"/>
  <c r="CX168" i="51"/>
  <c r="CY168" i="51"/>
  <c r="CZ168" i="51"/>
  <c r="DA168" i="51"/>
  <c r="CC168" i="51"/>
  <c r="R169" i="2"/>
  <c r="CD169" i="51"/>
  <c r="U169" i="26"/>
  <c r="CE169" i="51"/>
  <c r="AA169" i="27"/>
  <c r="CF169" i="51"/>
  <c r="CG169" i="51"/>
  <c r="CH169" i="51"/>
  <c r="CI169" i="51"/>
  <c r="CJ169" i="51"/>
  <c r="CK169" i="51"/>
  <c r="CL169" i="51"/>
  <c r="CM169" i="51"/>
  <c r="CN169" i="51"/>
  <c r="CO169" i="51"/>
  <c r="CP169" i="51"/>
  <c r="CQ169" i="51"/>
  <c r="CR169" i="51"/>
  <c r="CS169" i="51"/>
  <c r="CT169" i="51"/>
  <c r="CU169" i="51"/>
  <c r="CV169" i="51"/>
  <c r="CW169" i="51"/>
  <c r="CX169" i="51"/>
  <c r="CY169" i="51"/>
  <c r="CZ169" i="51"/>
  <c r="DA169" i="51"/>
  <c r="CC169" i="51"/>
  <c r="R170" i="2"/>
  <c r="CD170" i="51"/>
  <c r="U170" i="26"/>
  <c r="CE170" i="51"/>
  <c r="AA170" i="27"/>
  <c r="CF170" i="51"/>
  <c r="CG170" i="51"/>
  <c r="CH170" i="51"/>
  <c r="CI170" i="51"/>
  <c r="CJ170" i="51"/>
  <c r="CK170" i="51"/>
  <c r="CL170" i="51"/>
  <c r="CM170" i="51"/>
  <c r="CN170" i="51"/>
  <c r="CO170" i="51"/>
  <c r="CP170" i="51"/>
  <c r="CQ170" i="51"/>
  <c r="CR170" i="51"/>
  <c r="CS170" i="51"/>
  <c r="CT170" i="51"/>
  <c r="CU170" i="51"/>
  <c r="CV170" i="51"/>
  <c r="CW170" i="51"/>
  <c r="CX170" i="51"/>
  <c r="CY170" i="51"/>
  <c r="CZ170" i="51"/>
  <c r="DA170" i="51"/>
  <c r="CC170" i="51"/>
  <c r="R171" i="2"/>
  <c r="CD171" i="51"/>
  <c r="U171" i="26"/>
  <c r="CE171" i="51"/>
  <c r="AA171" i="27"/>
  <c r="CF171" i="51"/>
  <c r="CG171" i="51"/>
  <c r="CH171" i="51"/>
  <c r="CI171" i="51"/>
  <c r="CJ171" i="51"/>
  <c r="CK171" i="51"/>
  <c r="CL171" i="51"/>
  <c r="CM171" i="51"/>
  <c r="CN171" i="51"/>
  <c r="CO171" i="51"/>
  <c r="CP171" i="51"/>
  <c r="CQ171" i="51"/>
  <c r="CR171" i="51"/>
  <c r="CS171" i="51"/>
  <c r="CT171" i="51"/>
  <c r="CU171" i="51"/>
  <c r="CV171" i="51"/>
  <c r="CW171" i="51"/>
  <c r="CX171" i="51"/>
  <c r="CY171" i="51"/>
  <c r="CZ171" i="51"/>
  <c r="DA171" i="51"/>
  <c r="CC171" i="51"/>
  <c r="R172" i="2"/>
  <c r="CD172" i="51"/>
  <c r="U172" i="26"/>
  <c r="CE172" i="51"/>
  <c r="AA172" i="27"/>
  <c r="CF172" i="51"/>
  <c r="CG172" i="51"/>
  <c r="CH172" i="51"/>
  <c r="CI172" i="51"/>
  <c r="CJ172" i="51"/>
  <c r="CK172" i="51"/>
  <c r="CL172" i="51"/>
  <c r="CM172" i="51"/>
  <c r="CN172" i="51"/>
  <c r="CO172" i="51"/>
  <c r="CP172" i="51"/>
  <c r="CQ172" i="51"/>
  <c r="CR172" i="51"/>
  <c r="CS172" i="51"/>
  <c r="CT172" i="51"/>
  <c r="CU172" i="51"/>
  <c r="CV172" i="51"/>
  <c r="CW172" i="51"/>
  <c r="CX172" i="51"/>
  <c r="CY172" i="51"/>
  <c r="CZ172" i="51"/>
  <c r="DA172" i="51"/>
  <c r="CC172" i="51"/>
  <c r="S176" i="2"/>
  <c r="S182" i="2"/>
  <c r="S186" i="2"/>
  <c r="S191" i="2"/>
  <c r="S195" i="2"/>
  <c r="S179" i="2"/>
  <c r="S175" i="2"/>
  <c r="S174" i="2"/>
  <c r="S173" i="2"/>
  <c r="T176" i="2"/>
  <c r="T182" i="2"/>
  <c r="T186" i="2"/>
  <c r="T191" i="2"/>
  <c r="T195" i="2"/>
  <c r="T179" i="2"/>
  <c r="T175" i="2"/>
  <c r="T174" i="2"/>
  <c r="T173" i="2"/>
  <c r="U176" i="2"/>
  <c r="U182" i="2"/>
  <c r="U186" i="2"/>
  <c r="U191" i="2"/>
  <c r="U195" i="2"/>
  <c r="U179" i="2"/>
  <c r="U175" i="2"/>
  <c r="U174" i="2"/>
  <c r="U173" i="2"/>
  <c r="V176" i="2"/>
  <c r="V182" i="2"/>
  <c r="V186" i="2"/>
  <c r="V191" i="2"/>
  <c r="V195" i="2"/>
  <c r="V179" i="2"/>
  <c r="V175" i="2"/>
  <c r="V174" i="2"/>
  <c r="V173" i="2"/>
  <c r="W176" i="2"/>
  <c r="W182" i="2"/>
  <c r="W186" i="2"/>
  <c r="W191" i="2"/>
  <c r="W195" i="2"/>
  <c r="W179" i="2"/>
  <c r="W175" i="2"/>
  <c r="W174" i="2"/>
  <c r="W173" i="2"/>
  <c r="X176" i="2"/>
  <c r="X182" i="2"/>
  <c r="X186" i="2"/>
  <c r="X191" i="2"/>
  <c r="X195" i="2"/>
  <c r="X179" i="2"/>
  <c r="X175" i="2"/>
  <c r="X174" i="2"/>
  <c r="X173" i="2"/>
  <c r="Y176" i="2"/>
  <c r="Y182" i="2"/>
  <c r="Y186" i="2"/>
  <c r="Y191" i="2"/>
  <c r="Y195" i="2"/>
  <c r="Y179" i="2"/>
  <c r="Y175" i="2"/>
  <c r="Y174" i="2"/>
  <c r="Y173" i="2"/>
  <c r="Z176" i="2"/>
  <c r="Z182" i="2"/>
  <c r="Z186" i="2"/>
  <c r="Z191" i="2"/>
  <c r="Z195" i="2"/>
  <c r="Z179" i="2"/>
  <c r="Z175" i="2"/>
  <c r="Z174" i="2"/>
  <c r="Z173" i="2"/>
  <c r="AA176" i="2"/>
  <c r="AA182" i="2"/>
  <c r="AA186" i="2"/>
  <c r="AA191" i="2"/>
  <c r="AA195" i="2"/>
  <c r="AA179" i="2"/>
  <c r="AA175" i="2"/>
  <c r="AA174" i="2"/>
  <c r="AA173" i="2"/>
  <c r="AB176" i="2"/>
  <c r="AB182" i="2"/>
  <c r="AB186" i="2"/>
  <c r="AB191" i="2"/>
  <c r="AB195" i="2"/>
  <c r="AB179" i="2"/>
  <c r="AB175" i="2"/>
  <c r="AB174" i="2"/>
  <c r="AB173" i="2"/>
  <c r="R173" i="2"/>
  <c r="CD173" i="51"/>
  <c r="V176" i="26"/>
  <c r="V182" i="26"/>
  <c r="V186" i="26"/>
  <c r="V191" i="26"/>
  <c r="V195" i="26"/>
  <c r="V179" i="26"/>
  <c r="V175" i="26"/>
  <c r="V174" i="26"/>
  <c r="V173" i="26"/>
  <c r="W176" i="26"/>
  <c r="W182" i="26"/>
  <c r="W186" i="26"/>
  <c r="W191" i="26"/>
  <c r="W195" i="26"/>
  <c r="W179" i="26"/>
  <c r="W175" i="26"/>
  <c r="W174" i="26"/>
  <c r="W173" i="26"/>
  <c r="X176" i="26"/>
  <c r="X182" i="26"/>
  <c r="X186" i="26"/>
  <c r="X191" i="26"/>
  <c r="X195" i="26"/>
  <c r="X179" i="26"/>
  <c r="X175" i="26"/>
  <c r="X174" i="26"/>
  <c r="X173" i="26"/>
  <c r="Y176" i="26"/>
  <c r="Y182" i="26"/>
  <c r="Y186" i="26"/>
  <c r="Y191" i="26"/>
  <c r="Y195" i="26"/>
  <c r="Y179" i="26"/>
  <c r="Y175" i="26"/>
  <c r="Y174" i="26"/>
  <c r="Y173" i="26"/>
  <c r="Z176" i="26"/>
  <c r="Z182" i="26"/>
  <c r="Z186" i="26"/>
  <c r="Z191" i="26"/>
  <c r="Z195" i="26"/>
  <c r="Z179" i="26"/>
  <c r="Z175" i="26"/>
  <c r="Z174" i="26"/>
  <c r="Z173" i="26"/>
  <c r="AA176" i="26"/>
  <c r="AA182" i="26"/>
  <c r="AA186" i="26"/>
  <c r="AA191" i="26"/>
  <c r="AA195" i="26"/>
  <c r="AA179" i="26"/>
  <c r="AA175" i="26"/>
  <c r="AA174" i="26"/>
  <c r="AA173" i="26"/>
  <c r="AB176" i="26"/>
  <c r="AB182" i="26"/>
  <c r="AB186" i="26"/>
  <c r="AB191" i="26"/>
  <c r="AB195" i="26"/>
  <c r="AB179" i="26"/>
  <c r="AB175" i="26"/>
  <c r="AB174" i="26"/>
  <c r="AB173" i="26"/>
  <c r="AC176" i="26"/>
  <c r="AC182" i="26"/>
  <c r="AC186" i="26"/>
  <c r="AC191" i="26"/>
  <c r="AC195" i="26"/>
  <c r="AC179" i="26"/>
  <c r="AC175" i="26"/>
  <c r="AC174" i="26"/>
  <c r="AC173" i="26"/>
  <c r="AD176" i="26"/>
  <c r="AD182" i="26"/>
  <c r="AD186" i="26"/>
  <c r="AD191" i="26"/>
  <c r="AD195" i="26"/>
  <c r="AD179" i="26"/>
  <c r="AD175" i="26"/>
  <c r="AD174" i="26"/>
  <c r="AD173" i="26"/>
  <c r="AE176" i="26"/>
  <c r="AE182" i="26"/>
  <c r="AE186" i="26"/>
  <c r="AE191" i="26"/>
  <c r="AE195" i="26"/>
  <c r="AE179" i="26"/>
  <c r="AE175" i="26"/>
  <c r="AE174" i="26"/>
  <c r="AE173" i="26"/>
  <c r="AF176" i="26"/>
  <c r="AF182" i="26"/>
  <c r="AF186" i="26"/>
  <c r="AF191" i="26"/>
  <c r="AF195" i="26"/>
  <c r="AF179" i="26"/>
  <c r="AF175" i="26"/>
  <c r="AF174" i="26"/>
  <c r="AF173" i="26"/>
  <c r="AG176" i="26"/>
  <c r="AG182" i="26"/>
  <c r="AG186" i="26"/>
  <c r="AG191" i="26"/>
  <c r="AG195" i="26"/>
  <c r="AG179" i="26"/>
  <c r="AG175" i="26"/>
  <c r="AG174" i="26"/>
  <c r="AG173" i="26"/>
  <c r="U173" i="26"/>
  <c r="CE173" i="51"/>
  <c r="AB176" i="27"/>
  <c r="AB182" i="27"/>
  <c r="AB186" i="27"/>
  <c r="AB191" i="27"/>
  <c r="AB195" i="27"/>
  <c r="AB179" i="27"/>
  <c r="AB175" i="27"/>
  <c r="AB174" i="27"/>
  <c r="AB173" i="27"/>
  <c r="AC176" i="27"/>
  <c r="AC182" i="27"/>
  <c r="AC186" i="27"/>
  <c r="AC191" i="27"/>
  <c r="AC195" i="27"/>
  <c r="AC179" i="27"/>
  <c r="AC175" i="27"/>
  <c r="AC174" i="27"/>
  <c r="AC173" i="27"/>
  <c r="AD176" i="27"/>
  <c r="AD182" i="27"/>
  <c r="AD186" i="27"/>
  <c r="AD191" i="27"/>
  <c r="AD195" i="27"/>
  <c r="AD179" i="27"/>
  <c r="AD175" i="27"/>
  <c r="AD174" i="27"/>
  <c r="AD173" i="27"/>
  <c r="AE176" i="27"/>
  <c r="AE182" i="27"/>
  <c r="AE186" i="27"/>
  <c r="AE191" i="27"/>
  <c r="AE195" i="27"/>
  <c r="AE179" i="27"/>
  <c r="AE175" i="27"/>
  <c r="AE174" i="27"/>
  <c r="AE173" i="27"/>
  <c r="AF176" i="27"/>
  <c r="AF182" i="27"/>
  <c r="AF186" i="27"/>
  <c r="AF191" i="27"/>
  <c r="AF195" i="27"/>
  <c r="AF179" i="27"/>
  <c r="AF175" i="27"/>
  <c r="AF174" i="27"/>
  <c r="AF173" i="27"/>
  <c r="AG176" i="27"/>
  <c r="AG182" i="27"/>
  <c r="AG186" i="27"/>
  <c r="AG191" i="27"/>
  <c r="AG195" i="27"/>
  <c r="AG179" i="27"/>
  <c r="AG175" i="27"/>
  <c r="AG174" i="27"/>
  <c r="AG173" i="27"/>
  <c r="AH176" i="27"/>
  <c r="AH182" i="27"/>
  <c r="AH186" i="27"/>
  <c r="AH191" i="27"/>
  <c r="AH195" i="27"/>
  <c r="AH179" i="27"/>
  <c r="AH175" i="27"/>
  <c r="AH174" i="27"/>
  <c r="AH173" i="27"/>
  <c r="AI176" i="27"/>
  <c r="AI182" i="27"/>
  <c r="AI186" i="27"/>
  <c r="AI191" i="27"/>
  <c r="AI195" i="27"/>
  <c r="AI179" i="27"/>
  <c r="AI175" i="27"/>
  <c r="AI174" i="27"/>
  <c r="AI173" i="27"/>
  <c r="AJ176" i="27"/>
  <c r="AJ182" i="27"/>
  <c r="AJ186" i="27"/>
  <c r="AJ191" i="27"/>
  <c r="AJ195" i="27"/>
  <c r="AJ179" i="27"/>
  <c r="AJ175" i="27"/>
  <c r="AJ174" i="27"/>
  <c r="AJ173" i="27"/>
  <c r="AK176" i="27"/>
  <c r="AK182" i="27"/>
  <c r="AK186" i="27"/>
  <c r="AK191" i="27"/>
  <c r="AK195" i="27"/>
  <c r="AK179" i="27"/>
  <c r="AK175" i="27"/>
  <c r="AK174" i="27"/>
  <c r="AK173" i="27"/>
  <c r="AL176" i="27"/>
  <c r="AL182" i="27"/>
  <c r="AL186" i="27"/>
  <c r="AL191" i="27"/>
  <c r="AL195" i="27"/>
  <c r="AL179" i="27"/>
  <c r="AL175" i="27"/>
  <c r="AL174" i="27"/>
  <c r="AL173" i="27"/>
  <c r="AM176" i="27"/>
  <c r="AM182" i="27"/>
  <c r="AM186" i="27"/>
  <c r="AM191" i="27"/>
  <c r="AM195" i="27"/>
  <c r="AM179" i="27"/>
  <c r="AM175" i="27"/>
  <c r="AM174" i="27"/>
  <c r="AM173" i="27"/>
  <c r="AN176" i="27"/>
  <c r="AN182" i="27"/>
  <c r="AN186" i="27"/>
  <c r="AN191" i="27"/>
  <c r="AN195" i="27"/>
  <c r="AN179" i="27"/>
  <c r="AN175" i="27"/>
  <c r="AN174" i="27"/>
  <c r="AN173" i="27"/>
  <c r="AO176" i="27"/>
  <c r="AO182" i="27"/>
  <c r="AO186" i="27"/>
  <c r="AO191" i="27"/>
  <c r="AO195" i="27"/>
  <c r="AO179" i="27"/>
  <c r="AO175" i="27"/>
  <c r="AO174" i="27"/>
  <c r="AO173" i="27"/>
  <c r="AP176" i="27"/>
  <c r="AP182" i="27"/>
  <c r="AP186" i="27"/>
  <c r="AP191" i="27"/>
  <c r="AP195" i="27"/>
  <c r="AP179" i="27"/>
  <c r="AP175" i="27"/>
  <c r="AP174" i="27"/>
  <c r="AP173" i="27"/>
  <c r="AQ176" i="27"/>
  <c r="AQ182" i="27"/>
  <c r="AQ186" i="27"/>
  <c r="AQ191" i="27"/>
  <c r="AQ195" i="27"/>
  <c r="AQ179" i="27"/>
  <c r="AQ175" i="27"/>
  <c r="AQ174" i="27"/>
  <c r="AQ173" i="27"/>
  <c r="AR176" i="27"/>
  <c r="AR182" i="27"/>
  <c r="AR186" i="27"/>
  <c r="AR191" i="27"/>
  <c r="AR195" i="27"/>
  <c r="AR179" i="27"/>
  <c r="AR175" i="27"/>
  <c r="AR174" i="27"/>
  <c r="AR173" i="27"/>
  <c r="AS176" i="27"/>
  <c r="AS182" i="27"/>
  <c r="AS186" i="27"/>
  <c r="AS191" i="27"/>
  <c r="AS195" i="27"/>
  <c r="AS179" i="27"/>
  <c r="AS175" i="27"/>
  <c r="AS174" i="27"/>
  <c r="AS173" i="27"/>
  <c r="AA173" i="27"/>
  <c r="CF173" i="51"/>
  <c r="AC176" i="30"/>
  <c r="AC186" i="30"/>
  <c r="AC191" i="30"/>
  <c r="AC195" i="30"/>
  <c r="AD176" i="30"/>
  <c r="AD182" i="30"/>
  <c r="AD186" i="30"/>
  <c r="AD191" i="30"/>
  <c r="AD195" i="30"/>
  <c r="AD179" i="30"/>
  <c r="AD175" i="30"/>
  <c r="AD174" i="30"/>
  <c r="AD173" i="30"/>
  <c r="AE176" i="30"/>
  <c r="AE182" i="30"/>
  <c r="AE186" i="30"/>
  <c r="AE191" i="30"/>
  <c r="AE195" i="30"/>
  <c r="AE179" i="30"/>
  <c r="AE175" i="30"/>
  <c r="AE174" i="30"/>
  <c r="AE173" i="30"/>
  <c r="AF176" i="30"/>
  <c r="AF182" i="30"/>
  <c r="AF186" i="30"/>
  <c r="AF191" i="30"/>
  <c r="AF195" i="30"/>
  <c r="AF179" i="30"/>
  <c r="AF175" i="30"/>
  <c r="AF174" i="30"/>
  <c r="AF173" i="30"/>
  <c r="AG176" i="30"/>
  <c r="AG182" i="30"/>
  <c r="AG186" i="30"/>
  <c r="AG191" i="30"/>
  <c r="AG195" i="30"/>
  <c r="AG179" i="30"/>
  <c r="AG175" i="30"/>
  <c r="AG174" i="30"/>
  <c r="AG173" i="30"/>
  <c r="AH176" i="30"/>
  <c r="AH182" i="30"/>
  <c r="AH186" i="30"/>
  <c r="AH191" i="30"/>
  <c r="AH195" i="30"/>
  <c r="AH179" i="30"/>
  <c r="AH175" i="30"/>
  <c r="AH174" i="30"/>
  <c r="AH173" i="30"/>
  <c r="AI176" i="30"/>
  <c r="AI182" i="30"/>
  <c r="AI186" i="30"/>
  <c r="AI191" i="30"/>
  <c r="AI195" i="30"/>
  <c r="AI179" i="30"/>
  <c r="AI175" i="30"/>
  <c r="AI174" i="30"/>
  <c r="AI173" i="30"/>
  <c r="AJ176" i="30"/>
  <c r="AJ182" i="30"/>
  <c r="AJ186" i="30"/>
  <c r="AJ191" i="30"/>
  <c r="AJ195" i="30"/>
  <c r="AJ179" i="30"/>
  <c r="AJ175" i="30"/>
  <c r="AJ174" i="30"/>
  <c r="AJ173" i="30"/>
  <c r="AK176" i="30"/>
  <c r="AK182" i="30"/>
  <c r="AK186" i="30"/>
  <c r="AK191" i="30"/>
  <c r="AK195" i="30"/>
  <c r="AK179" i="30"/>
  <c r="AK175" i="30"/>
  <c r="AK174" i="30"/>
  <c r="AK173" i="30"/>
  <c r="AL176" i="30"/>
  <c r="AL182" i="30"/>
  <c r="AL186" i="30"/>
  <c r="AL191" i="30"/>
  <c r="AL195" i="30"/>
  <c r="AL179" i="30"/>
  <c r="AL175" i="30"/>
  <c r="AL174" i="30"/>
  <c r="AL173" i="30"/>
  <c r="AM176" i="30"/>
  <c r="AM182" i="30"/>
  <c r="AM186" i="30"/>
  <c r="AM191" i="30"/>
  <c r="AM195" i="30"/>
  <c r="AM179" i="30"/>
  <c r="AM175" i="30"/>
  <c r="AM174" i="30"/>
  <c r="AM173" i="30"/>
  <c r="AN176" i="30"/>
  <c r="AN182" i="30"/>
  <c r="AN186" i="30"/>
  <c r="AN191" i="30"/>
  <c r="AN195" i="30"/>
  <c r="AN179" i="30"/>
  <c r="AN175" i="30"/>
  <c r="AN174" i="30"/>
  <c r="AN173" i="30"/>
  <c r="AO176" i="30"/>
  <c r="AO182" i="30"/>
  <c r="AO186" i="30"/>
  <c r="AO191" i="30"/>
  <c r="AO195" i="30"/>
  <c r="AO179" i="30"/>
  <c r="AO175" i="30"/>
  <c r="AO174" i="30"/>
  <c r="AO173" i="30"/>
  <c r="AP176" i="30"/>
  <c r="AP182" i="30"/>
  <c r="AP186" i="30"/>
  <c r="AP191" i="30"/>
  <c r="AP195" i="30"/>
  <c r="AP179" i="30"/>
  <c r="AP175" i="30"/>
  <c r="AP174" i="30"/>
  <c r="AP173" i="30"/>
  <c r="AQ176" i="30"/>
  <c r="AQ182" i="30"/>
  <c r="AQ186" i="30"/>
  <c r="AQ191" i="30"/>
  <c r="AQ195" i="30"/>
  <c r="AQ179" i="30"/>
  <c r="AQ175" i="30"/>
  <c r="AQ174" i="30"/>
  <c r="AQ173" i="30"/>
  <c r="CG173" i="51"/>
  <c r="X176" i="28"/>
  <c r="X182" i="28"/>
  <c r="X186" i="28"/>
  <c r="X191" i="28"/>
  <c r="X195" i="28"/>
  <c r="X179" i="28"/>
  <c r="X175" i="28"/>
  <c r="X174" i="28"/>
  <c r="X173" i="28"/>
  <c r="Y176" i="28"/>
  <c r="Y182" i="28"/>
  <c r="Y186" i="28"/>
  <c r="Y191" i="28"/>
  <c r="Y195" i="28"/>
  <c r="Y179" i="28"/>
  <c r="Y175" i="28"/>
  <c r="Y174" i="28"/>
  <c r="Y173" i="28"/>
  <c r="Z176" i="28"/>
  <c r="Z182" i="28"/>
  <c r="Z186" i="28"/>
  <c r="Z191" i="28"/>
  <c r="Z195" i="28"/>
  <c r="Z179" i="28"/>
  <c r="Z175" i="28"/>
  <c r="Z174" i="28"/>
  <c r="Z173" i="28"/>
  <c r="AA176" i="28"/>
  <c r="AA182" i="28"/>
  <c r="AA186" i="28"/>
  <c r="AA191" i="28"/>
  <c r="AA195" i="28"/>
  <c r="AA179" i="28"/>
  <c r="AA175" i="28"/>
  <c r="AA174" i="28"/>
  <c r="AA173" i="28"/>
  <c r="AB176" i="28"/>
  <c r="AB182" i="28"/>
  <c r="AB186" i="28"/>
  <c r="AB191" i="28"/>
  <c r="AB195" i="28"/>
  <c r="AB179" i="28"/>
  <c r="AB175" i="28"/>
  <c r="AB174" i="28"/>
  <c r="AB173" i="28"/>
  <c r="AC176" i="28"/>
  <c r="AC182" i="28"/>
  <c r="AC186" i="28"/>
  <c r="AC191" i="28"/>
  <c r="AC195" i="28"/>
  <c r="AC179" i="28"/>
  <c r="AC175" i="28"/>
  <c r="AC174" i="28"/>
  <c r="AC173" i="28"/>
  <c r="AD176" i="28"/>
  <c r="AD182" i="28"/>
  <c r="AD186" i="28"/>
  <c r="AD191" i="28"/>
  <c r="AD195" i="28"/>
  <c r="AD179" i="28"/>
  <c r="AD175" i="28"/>
  <c r="AD174" i="28"/>
  <c r="AD173" i="28"/>
  <c r="AE176" i="28"/>
  <c r="AE182" i="28"/>
  <c r="AE186" i="28"/>
  <c r="AE191" i="28"/>
  <c r="AE195" i="28"/>
  <c r="AE179" i="28"/>
  <c r="AE175" i="28"/>
  <c r="AE174" i="28"/>
  <c r="AE173" i="28"/>
  <c r="AF176" i="28"/>
  <c r="AF182" i="28"/>
  <c r="AF186" i="28"/>
  <c r="AF191" i="28"/>
  <c r="AF195" i="28"/>
  <c r="AF179" i="28"/>
  <c r="AF175" i="28"/>
  <c r="AF174" i="28"/>
  <c r="AF173" i="28"/>
  <c r="AG176" i="28"/>
  <c r="AG182" i="28"/>
  <c r="AG186" i="28"/>
  <c r="AG191" i="28"/>
  <c r="AG195" i="28"/>
  <c r="AG179" i="28"/>
  <c r="AG175" i="28"/>
  <c r="AG174" i="28"/>
  <c r="AG173" i="28"/>
  <c r="AH176" i="28"/>
  <c r="AH182" i="28"/>
  <c r="AH186" i="28"/>
  <c r="AH191" i="28"/>
  <c r="AH195" i="28"/>
  <c r="AH179" i="28"/>
  <c r="AH175" i="28"/>
  <c r="AH174" i="28"/>
  <c r="AH173" i="28"/>
  <c r="AI176" i="28"/>
  <c r="AI182" i="28"/>
  <c r="AI186" i="28"/>
  <c r="AI191" i="28"/>
  <c r="AI195" i="28"/>
  <c r="AI179" i="28"/>
  <c r="AI175" i="28"/>
  <c r="AI174" i="28"/>
  <c r="AI173" i="28"/>
  <c r="AJ176" i="28"/>
  <c r="AJ182" i="28"/>
  <c r="AJ186" i="28"/>
  <c r="AJ191" i="28"/>
  <c r="AJ195" i="28"/>
  <c r="AJ179" i="28"/>
  <c r="AJ175" i="28"/>
  <c r="AJ174" i="28"/>
  <c r="AJ173" i="28"/>
  <c r="AK176" i="28"/>
  <c r="AK182" i="28"/>
  <c r="AK186" i="28"/>
  <c r="AK191" i="28"/>
  <c r="AK195" i="28"/>
  <c r="AK179" i="28"/>
  <c r="AK175" i="28"/>
  <c r="AK174" i="28"/>
  <c r="AK173" i="28"/>
  <c r="CH173" i="51"/>
  <c r="AA176" i="29"/>
  <c r="AA182" i="29"/>
  <c r="AA186" i="29"/>
  <c r="AA191" i="29"/>
  <c r="AA195" i="29"/>
  <c r="AA179" i="29"/>
  <c r="AA175" i="29"/>
  <c r="AA174" i="29"/>
  <c r="AA173" i="29"/>
  <c r="AB176" i="29"/>
  <c r="AB182" i="29"/>
  <c r="AB186" i="29"/>
  <c r="AB191" i="29"/>
  <c r="AB195" i="29"/>
  <c r="AB179" i="29"/>
  <c r="AB175" i="29"/>
  <c r="AB174" i="29"/>
  <c r="AB173" i="29"/>
  <c r="AC176" i="29"/>
  <c r="AC182" i="29"/>
  <c r="AC186" i="29"/>
  <c r="AC191" i="29"/>
  <c r="AC195" i="29"/>
  <c r="AC179" i="29"/>
  <c r="AC175" i="29"/>
  <c r="AC174" i="29"/>
  <c r="AC173" i="29"/>
  <c r="AD176" i="29"/>
  <c r="AD182" i="29"/>
  <c r="AD186" i="29"/>
  <c r="AD191" i="29"/>
  <c r="AD195" i="29"/>
  <c r="AD179" i="29"/>
  <c r="AD175" i="29"/>
  <c r="AD174" i="29"/>
  <c r="AD173" i="29"/>
  <c r="AE176" i="29"/>
  <c r="AE182" i="29"/>
  <c r="AE186" i="29"/>
  <c r="AE191" i="29"/>
  <c r="AE195" i="29"/>
  <c r="AE179" i="29"/>
  <c r="AE175" i="29"/>
  <c r="AE174" i="29"/>
  <c r="AE173" i="29"/>
  <c r="AF176" i="29"/>
  <c r="AF182" i="29"/>
  <c r="AF186" i="29"/>
  <c r="AF191" i="29"/>
  <c r="AF195" i="29"/>
  <c r="AF179" i="29"/>
  <c r="AF175" i="29"/>
  <c r="AF174" i="29"/>
  <c r="AF173" i="29"/>
  <c r="AG176" i="29"/>
  <c r="AG182" i="29"/>
  <c r="AG186" i="29"/>
  <c r="AG191" i="29"/>
  <c r="AG195" i="29"/>
  <c r="AG179" i="29"/>
  <c r="AG175" i="29"/>
  <c r="AG174" i="29"/>
  <c r="AG173" i="29"/>
  <c r="AH176" i="29"/>
  <c r="AH182" i="29"/>
  <c r="AH186" i="29"/>
  <c r="AH191" i="29"/>
  <c r="AH195" i="29"/>
  <c r="AH179" i="29"/>
  <c r="AH175" i="29"/>
  <c r="AH174" i="29"/>
  <c r="AH173" i="29"/>
  <c r="AI176" i="29"/>
  <c r="AI182" i="29"/>
  <c r="AI186" i="29"/>
  <c r="AI191" i="29"/>
  <c r="AI195" i="29"/>
  <c r="AI179" i="29"/>
  <c r="AI175" i="29"/>
  <c r="AI174" i="29"/>
  <c r="AI173" i="29"/>
  <c r="AJ176" i="29"/>
  <c r="AJ182" i="29"/>
  <c r="AJ186" i="29"/>
  <c r="AJ191" i="29"/>
  <c r="AJ195" i="29"/>
  <c r="AJ179" i="29"/>
  <c r="AJ175" i="29"/>
  <c r="AJ174" i="29"/>
  <c r="AJ173" i="29"/>
  <c r="AK176" i="29"/>
  <c r="AK182" i="29"/>
  <c r="AK186" i="29"/>
  <c r="AK191" i="29"/>
  <c r="AK195" i="29"/>
  <c r="AK179" i="29"/>
  <c r="AK175" i="29"/>
  <c r="AK174" i="29"/>
  <c r="AK173" i="29"/>
  <c r="AL176" i="29"/>
  <c r="AL182" i="29"/>
  <c r="AL186" i="29"/>
  <c r="AL191" i="29"/>
  <c r="AL195" i="29"/>
  <c r="AL179" i="29"/>
  <c r="AL175" i="29"/>
  <c r="AL174" i="29"/>
  <c r="AL173" i="29"/>
  <c r="AM176" i="29"/>
  <c r="AM182" i="29"/>
  <c r="AM186" i="29"/>
  <c r="AM191" i="29"/>
  <c r="AM195" i="29"/>
  <c r="AM179" i="29"/>
  <c r="AM175" i="29"/>
  <c r="AM174" i="29"/>
  <c r="AM173" i="29"/>
  <c r="CI173" i="51"/>
  <c r="S176" i="31"/>
  <c r="S182" i="31"/>
  <c r="S186" i="31"/>
  <c r="S191" i="31"/>
  <c r="S195" i="31"/>
  <c r="S179" i="31"/>
  <c r="S175" i="31"/>
  <c r="S174" i="31"/>
  <c r="S173" i="31"/>
  <c r="T176" i="31"/>
  <c r="T182" i="31"/>
  <c r="T186" i="31"/>
  <c r="T191" i="31"/>
  <c r="T195" i="31"/>
  <c r="T179" i="31"/>
  <c r="T175" i="31"/>
  <c r="T174" i="31"/>
  <c r="T173" i="31"/>
  <c r="U176" i="31"/>
  <c r="U182" i="31"/>
  <c r="U186" i="31"/>
  <c r="U191" i="31"/>
  <c r="U195" i="31"/>
  <c r="U179" i="31"/>
  <c r="U175" i="31"/>
  <c r="U174" i="31"/>
  <c r="U173" i="31"/>
  <c r="V176" i="31"/>
  <c r="V182" i="31"/>
  <c r="V186" i="31"/>
  <c r="V191" i="31"/>
  <c r="V195" i="31"/>
  <c r="V179" i="31"/>
  <c r="V175" i="31"/>
  <c r="V174" i="31"/>
  <c r="V173" i="31"/>
  <c r="W176" i="31"/>
  <c r="W182" i="31"/>
  <c r="W186" i="31"/>
  <c r="W191" i="31"/>
  <c r="W195" i="31"/>
  <c r="W179" i="31"/>
  <c r="W175" i="31"/>
  <c r="W174" i="31"/>
  <c r="W173" i="31"/>
  <c r="X176" i="31"/>
  <c r="X182" i="31"/>
  <c r="X186" i="31"/>
  <c r="X191" i="31"/>
  <c r="X195" i="31"/>
  <c r="X179" i="31"/>
  <c r="X175" i="31"/>
  <c r="X174" i="31"/>
  <c r="X173" i="31"/>
  <c r="Y176" i="31"/>
  <c r="Y182" i="31"/>
  <c r="Y186" i="31"/>
  <c r="Y191" i="31"/>
  <c r="Y195" i="31"/>
  <c r="Y179" i="31"/>
  <c r="Y175" i="31"/>
  <c r="Y174" i="31"/>
  <c r="Y173" i="31"/>
  <c r="Z176" i="31"/>
  <c r="Z182" i="31"/>
  <c r="Z186" i="31"/>
  <c r="Z191" i="31"/>
  <c r="Z195" i="31"/>
  <c r="Z179" i="31"/>
  <c r="Z175" i="31"/>
  <c r="Z174" i="31"/>
  <c r="Z173" i="31"/>
  <c r="AA176" i="31"/>
  <c r="AA182" i="31"/>
  <c r="AA186" i="31"/>
  <c r="AA191" i="31"/>
  <c r="AA195" i="31"/>
  <c r="AA179" i="31"/>
  <c r="AA175" i="31"/>
  <c r="AA174" i="31"/>
  <c r="AA173" i="31"/>
  <c r="CJ173" i="51"/>
  <c r="U176" i="32"/>
  <c r="U182" i="32"/>
  <c r="U186" i="32"/>
  <c r="U191" i="32"/>
  <c r="U195" i="32"/>
  <c r="U179" i="32"/>
  <c r="U175" i="32"/>
  <c r="U174" i="32"/>
  <c r="U173" i="32"/>
  <c r="V176" i="32"/>
  <c r="V182" i="32"/>
  <c r="V186" i="32"/>
  <c r="V191" i="32"/>
  <c r="V195" i="32"/>
  <c r="V179" i="32"/>
  <c r="V175" i="32"/>
  <c r="V174" i="32"/>
  <c r="V173" i="32"/>
  <c r="W176" i="32"/>
  <c r="W182" i="32"/>
  <c r="W186" i="32"/>
  <c r="W191" i="32"/>
  <c r="W195" i="32"/>
  <c r="W179" i="32"/>
  <c r="W175" i="32"/>
  <c r="W174" i="32"/>
  <c r="W173" i="32"/>
  <c r="X176" i="32"/>
  <c r="X182" i="32"/>
  <c r="X186" i="32"/>
  <c r="X191" i="32"/>
  <c r="X195" i="32"/>
  <c r="X179" i="32"/>
  <c r="X175" i="32"/>
  <c r="X174" i="32"/>
  <c r="X173" i="32"/>
  <c r="Y176" i="32"/>
  <c r="Y182" i="32"/>
  <c r="Y186" i="32"/>
  <c r="Y191" i="32"/>
  <c r="Y195" i="32"/>
  <c r="Y179" i="32"/>
  <c r="Y175" i="32"/>
  <c r="Y174" i="32"/>
  <c r="Y173" i="32"/>
  <c r="Z176" i="32"/>
  <c r="Z182" i="32"/>
  <c r="Z186" i="32"/>
  <c r="Z191" i="32"/>
  <c r="Z195" i="32"/>
  <c r="Z179" i="32"/>
  <c r="Z175" i="32"/>
  <c r="Z174" i="32"/>
  <c r="Z173" i="32"/>
  <c r="AA176" i="32"/>
  <c r="AA182" i="32"/>
  <c r="AA186" i="32"/>
  <c r="AA191" i="32"/>
  <c r="AA195" i="32"/>
  <c r="AA179" i="32"/>
  <c r="AA175" i="32"/>
  <c r="AA174" i="32"/>
  <c r="AA173" i="32"/>
  <c r="AB176" i="32"/>
  <c r="AB182" i="32"/>
  <c r="AB186" i="32"/>
  <c r="AB191" i="32"/>
  <c r="AB195" i="32"/>
  <c r="AB179" i="32"/>
  <c r="AB175" i="32"/>
  <c r="AB174" i="32"/>
  <c r="AB173" i="32"/>
  <c r="AC176" i="32"/>
  <c r="AC182" i="32"/>
  <c r="AC186" i="32"/>
  <c r="AC191" i="32"/>
  <c r="AC195" i="32"/>
  <c r="AC179" i="32"/>
  <c r="AC175" i="32"/>
  <c r="AC174" i="32"/>
  <c r="AC173" i="32"/>
  <c r="AD176" i="32"/>
  <c r="AD182" i="32"/>
  <c r="AD186" i="32"/>
  <c r="AD191" i="32"/>
  <c r="AD195" i="32"/>
  <c r="AD179" i="32"/>
  <c r="AD175" i="32"/>
  <c r="AD174" i="32"/>
  <c r="AD173" i="32"/>
  <c r="AE176" i="32"/>
  <c r="AE182" i="32"/>
  <c r="AE186" i="32"/>
  <c r="AE191" i="32"/>
  <c r="AE195" i="32"/>
  <c r="AE179" i="32"/>
  <c r="AE175" i="32"/>
  <c r="AE174" i="32"/>
  <c r="AE173" i="32"/>
  <c r="CK173" i="51"/>
  <c r="S176" i="35"/>
  <c r="S182" i="35"/>
  <c r="S186" i="35"/>
  <c r="S191" i="35"/>
  <c r="S195" i="35"/>
  <c r="S179" i="35"/>
  <c r="S175" i="35"/>
  <c r="S174" i="35"/>
  <c r="S173" i="35"/>
  <c r="T176" i="35"/>
  <c r="T182" i="35"/>
  <c r="T186" i="35"/>
  <c r="T191" i="35"/>
  <c r="T195" i="35"/>
  <c r="T179" i="35"/>
  <c r="T175" i="35"/>
  <c r="T174" i="35"/>
  <c r="T173" i="35"/>
  <c r="U176" i="35"/>
  <c r="U182" i="35"/>
  <c r="U186" i="35"/>
  <c r="U191" i="35"/>
  <c r="U195" i="35"/>
  <c r="U179" i="35"/>
  <c r="U175" i="35"/>
  <c r="U174" i="35"/>
  <c r="U173" i="35"/>
  <c r="V176" i="35"/>
  <c r="V182" i="35"/>
  <c r="V186" i="35"/>
  <c r="V191" i="35"/>
  <c r="V195" i="35"/>
  <c r="V179" i="35"/>
  <c r="V175" i="35"/>
  <c r="V174" i="35"/>
  <c r="V173" i="35"/>
  <c r="W176" i="35"/>
  <c r="W182" i="35"/>
  <c r="W186" i="35"/>
  <c r="W191" i="35"/>
  <c r="W195" i="35"/>
  <c r="W179" i="35"/>
  <c r="W175" i="35"/>
  <c r="W174" i="35"/>
  <c r="W173" i="35"/>
  <c r="X176" i="35"/>
  <c r="X182" i="35"/>
  <c r="X186" i="35"/>
  <c r="X191" i="35"/>
  <c r="X195" i="35"/>
  <c r="X179" i="35"/>
  <c r="X175" i="35"/>
  <c r="X174" i="35"/>
  <c r="X173" i="35"/>
  <c r="Y176" i="35"/>
  <c r="Y182" i="35"/>
  <c r="Y186" i="35"/>
  <c r="Y191" i="35"/>
  <c r="Y195" i="35"/>
  <c r="Y179" i="35"/>
  <c r="Y175" i="35"/>
  <c r="Y174" i="35"/>
  <c r="Y173" i="35"/>
  <c r="Z176" i="35"/>
  <c r="Z182" i="35"/>
  <c r="Z186" i="35"/>
  <c r="Z191" i="35"/>
  <c r="Z195" i="35"/>
  <c r="Z179" i="35"/>
  <c r="Z175" i="35"/>
  <c r="Z174" i="35"/>
  <c r="Z173" i="35"/>
  <c r="AA176" i="35"/>
  <c r="AA182" i="35"/>
  <c r="AA186" i="35"/>
  <c r="AA191" i="35"/>
  <c r="AA195" i="35"/>
  <c r="AA179" i="35"/>
  <c r="AA175" i="35"/>
  <c r="AA174" i="35"/>
  <c r="AA173" i="35"/>
  <c r="CL173" i="51"/>
  <c r="Q176" i="34"/>
  <c r="Q182" i="34"/>
  <c r="Q186" i="34"/>
  <c r="Q191" i="34"/>
  <c r="Q195" i="34"/>
  <c r="Q179" i="34"/>
  <c r="Q175" i="34"/>
  <c r="Q174" i="34"/>
  <c r="Q173" i="34"/>
  <c r="R176" i="34"/>
  <c r="R182" i="34"/>
  <c r="R186" i="34"/>
  <c r="R191" i="34"/>
  <c r="R195" i="34"/>
  <c r="R179" i="34"/>
  <c r="R175" i="34"/>
  <c r="R174" i="34"/>
  <c r="R173" i="34"/>
  <c r="S176" i="34"/>
  <c r="S182" i="34"/>
  <c r="S186" i="34"/>
  <c r="S191" i="34"/>
  <c r="S195" i="34"/>
  <c r="S179" i="34"/>
  <c r="S175" i="34"/>
  <c r="S174" i="34"/>
  <c r="S173" i="34"/>
  <c r="T176" i="34"/>
  <c r="T182" i="34"/>
  <c r="T186" i="34"/>
  <c r="T191" i="34"/>
  <c r="T195" i="34"/>
  <c r="T179" i="34"/>
  <c r="T175" i="34"/>
  <c r="T174" i="34"/>
  <c r="T173" i="34"/>
  <c r="U176" i="34"/>
  <c r="U182" i="34"/>
  <c r="U186" i="34"/>
  <c r="U191" i="34"/>
  <c r="U195" i="34"/>
  <c r="U179" i="34"/>
  <c r="U175" i="34"/>
  <c r="U174" i="34"/>
  <c r="U173" i="34"/>
  <c r="V176" i="34"/>
  <c r="V182" i="34"/>
  <c r="V186" i="34"/>
  <c r="V191" i="34"/>
  <c r="V195" i="34"/>
  <c r="V179" i="34"/>
  <c r="V175" i="34"/>
  <c r="V174" i="34"/>
  <c r="V173" i="34"/>
  <c r="W176" i="34"/>
  <c r="W182" i="34"/>
  <c r="W186" i="34"/>
  <c r="W191" i="34"/>
  <c r="W195" i="34"/>
  <c r="W179" i="34"/>
  <c r="W175" i="34"/>
  <c r="W174" i="34"/>
  <c r="W173" i="34"/>
  <c r="CM173" i="51"/>
  <c r="S176" i="33"/>
  <c r="S182" i="33"/>
  <c r="S186" i="33"/>
  <c r="S191" i="33"/>
  <c r="S195" i="33"/>
  <c r="S179" i="33"/>
  <c r="S175" i="33"/>
  <c r="S174" i="33"/>
  <c r="S173" i="33"/>
  <c r="T176" i="33"/>
  <c r="T182" i="33"/>
  <c r="T186" i="33"/>
  <c r="T191" i="33"/>
  <c r="T195" i="33"/>
  <c r="T179" i="33"/>
  <c r="T175" i="33"/>
  <c r="T174" i="33"/>
  <c r="T173" i="33"/>
  <c r="U176" i="33"/>
  <c r="U182" i="33"/>
  <c r="U186" i="33"/>
  <c r="U191" i="33"/>
  <c r="U195" i="33"/>
  <c r="U179" i="33"/>
  <c r="U175" i="33"/>
  <c r="U174" i="33"/>
  <c r="U173" i="33"/>
  <c r="V176" i="33"/>
  <c r="V182" i="33"/>
  <c r="V186" i="33"/>
  <c r="V191" i="33"/>
  <c r="V195" i="33"/>
  <c r="V179" i="33"/>
  <c r="V175" i="33"/>
  <c r="V174" i="33"/>
  <c r="V173" i="33"/>
  <c r="W176" i="33"/>
  <c r="W182" i="33"/>
  <c r="W186" i="33"/>
  <c r="W191" i="33"/>
  <c r="W195" i="33"/>
  <c r="W179" i="33"/>
  <c r="W175" i="33"/>
  <c r="W174" i="33"/>
  <c r="W173" i="33"/>
  <c r="X176" i="33"/>
  <c r="X182" i="33"/>
  <c r="X186" i="33"/>
  <c r="X191" i="33"/>
  <c r="X195" i="33"/>
  <c r="X179" i="33"/>
  <c r="X175" i="33"/>
  <c r="X174" i="33"/>
  <c r="X173" i="33"/>
  <c r="Y176" i="33"/>
  <c r="Y182" i="33"/>
  <c r="Y186" i="33"/>
  <c r="Y191" i="33"/>
  <c r="Y195" i="33"/>
  <c r="Y179" i="33"/>
  <c r="Y175" i="33"/>
  <c r="Y174" i="33"/>
  <c r="Y173" i="33"/>
  <c r="Z176" i="33"/>
  <c r="Z182" i="33"/>
  <c r="Z186" i="33"/>
  <c r="Z191" i="33"/>
  <c r="Z195" i="33"/>
  <c r="Z179" i="33"/>
  <c r="Z175" i="33"/>
  <c r="Z174" i="33"/>
  <c r="Z173" i="33"/>
  <c r="AA176" i="33"/>
  <c r="AA182" i="33"/>
  <c r="AA186" i="33"/>
  <c r="AA191" i="33"/>
  <c r="AA195" i="33"/>
  <c r="AA179" i="33"/>
  <c r="AA175" i="33"/>
  <c r="AA174" i="33"/>
  <c r="AA173" i="33"/>
  <c r="CN173" i="51"/>
  <c r="S176" i="36"/>
  <c r="S182" i="36"/>
  <c r="S186" i="36"/>
  <c r="S191" i="36"/>
  <c r="S195" i="36"/>
  <c r="S179" i="36"/>
  <c r="S175" i="36"/>
  <c r="S174" i="36"/>
  <c r="S173" i="36"/>
  <c r="T176" i="36"/>
  <c r="T182" i="36"/>
  <c r="T190" i="36"/>
  <c r="T194" i="36"/>
  <c r="T179" i="36"/>
  <c r="T175" i="36"/>
  <c r="T174" i="36"/>
  <c r="T173" i="36"/>
  <c r="U176" i="36"/>
  <c r="U182" i="36"/>
  <c r="U186" i="36"/>
  <c r="U191" i="36"/>
  <c r="U195" i="36"/>
  <c r="U179" i="36"/>
  <c r="U175" i="36"/>
  <c r="U174" i="36"/>
  <c r="U173" i="36"/>
  <c r="V176" i="36"/>
  <c r="V182" i="36"/>
  <c r="V186" i="36"/>
  <c r="V191" i="36"/>
  <c r="V195" i="36"/>
  <c r="V179" i="36"/>
  <c r="V175" i="36"/>
  <c r="V174" i="36"/>
  <c r="V173" i="36"/>
  <c r="W176" i="36"/>
  <c r="W182" i="36"/>
  <c r="W186" i="36"/>
  <c r="W191" i="36"/>
  <c r="W195" i="36"/>
  <c r="W179" i="36"/>
  <c r="W175" i="36"/>
  <c r="W174" i="36"/>
  <c r="W173" i="36"/>
  <c r="X176" i="36"/>
  <c r="X182" i="36"/>
  <c r="X186" i="36"/>
  <c r="X191" i="36"/>
  <c r="X195" i="36"/>
  <c r="X179" i="36"/>
  <c r="X175" i="36"/>
  <c r="X174" i="36"/>
  <c r="X173" i="36"/>
  <c r="Y176" i="36"/>
  <c r="Y182" i="36"/>
  <c r="Y186" i="36"/>
  <c r="Y191" i="36"/>
  <c r="Y195" i="36"/>
  <c r="Y179" i="36"/>
  <c r="Y175" i="36"/>
  <c r="Y174" i="36"/>
  <c r="Y173" i="36"/>
  <c r="Z176" i="36"/>
  <c r="Z182" i="36"/>
  <c r="Z186" i="36"/>
  <c r="Z191" i="36"/>
  <c r="Z195" i="36"/>
  <c r="Z179" i="36"/>
  <c r="Z175" i="36"/>
  <c r="Z174" i="36"/>
  <c r="Z173" i="36"/>
  <c r="AA176" i="36"/>
  <c r="AA182" i="36"/>
  <c r="AA186" i="36"/>
  <c r="AA191" i="36"/>
  <c r="AA195" i="36"/>
  <c r="AA179" i="36"/>
  <c r="AA175" i="36"/>
  <c r="AA174" i="36"/>
  <c r="AA173" i="36"/>
  <c r="CO173" i="51"/>
  <c r="S176" i="37"/>
  <c r="S182" i="37"/>
  <c r="S186" i="37"/>
  <c r="S191" i="37"/>
  <c r="S195" i="37"/>
  <c r="S179" i="37"/>
  <c r="S175" i="37"/>
  <c r="S174" i="37"/>
  <c r="S173" i="37"/>
  <c r="T176" i="37"/>
  <c r="T182" i="37"/>
  <c r="T186" i="37"/>
  <c r="T191" i="37"/>
  <c r="T195" i="37"/>
  <c r="T179" i="37"/>
  <c r="T175" i="37"/>
  <c r="T174" i="37"/>
  <c r="T173" i="37"/>
  <c r="U176" i="37"/>
  <c r="U182" i="37"/>
  <c r="U186" i="37"/>
  <c r="U191" i="37"/>
  <c r="U195" i="37"/>
  <c r="U179" i="37"/>
  <c r="U175" i="37"/>
  <c r="U174" i="37"/>
  <c r="U173" i="37"/>
  <c r="V176" i="37"/>
  <c r="V182" i="37"/>
  <c r="V186" i="37"/>
  <c r="V191" i="37"/>
  <c r="V195" i="37"/>
  <c r="V179" i="37"/>
  <c r="V175" i="37"/>
  <c r="V174" i="37"/>
  <c r="V173" i="37"/>
  <c r="W176" i="37"/>
  <c r="W182" i="37"/>
  <c r="W186" i="37"/>
  <c r="W191" i="37"/>
  <c r="W195" i="37"/>
  <c r="W179" i="37"/>
  <c r="W175" i="37"/>
  <c r="W174" i="37"/>
  <c r="W173" i="37"/>
  <c r="X176" i="37"/>
  <c r="X182" i="37"/>
  <c r="X186" i="37"/>
  <c r="X191" i="37"/>
  <c r="X195" i="37"/>
  <c r="X179" i="37"/>
  <c r="X175" i="37"/>
  <c r="X174" i="37"/>
  <c r="X173" i="37"/>
  <c r="Y176" i="37"/>
  <c r="Y182" i="37"/>
  <c r="Y186" i="37"/>
  <c r="Y191" i="37"/>
  <c r="Y195" i="37"/>
  <c r="Y179" i="37"/>
  <c r="Y175" i="37"/>
  <c r="Y174" i="37"/>
  <c r="Y173" i="37"/>
  <c r="Z176" i="37"/>
  <c r="Z182" i="37"/>
  <c r="Z186" i="37"/>
  <c r="Z191" i="37"/>
  <c r="Z195" i="37"/>
  <c r="Z179" i="37"/>
  <c r="Z175" i="37"/>
  <c r="Z174" i="37"/>
  <c r="Z173" i="37"/>
  <c r="AA176" i="37"/>
  <c r="AA182" i="37"/>
  <c r="AA186" i="37"/>
  <c r="AA191" i="37"/>
  <c r="AA195" i="37"/>
  <c r="AA179" i="37"/>
  <c r="AA175" i="37"/>
  <c r="AA174" i="37"/>
  <c r="AA173" i="37"/>
  <c r="CP173" i="51"/>
  <c r="O176" i="38"/>
  <c r="O182" i="38"/>
  <c r="O186" i="38"/>
  <c r="O191" i="38"/>
  <c r="O195" i="38"/>
  <c r="O179" i="38"/>
  <c r="O175" i="38"/>
  <c r="O174" i="38"/>
  <c r="O173" i="38"/>
  <c r="P176" i="38"/>
  <c r="P182" i="38"/>
  <c r="P186" i="38"/>
  <c r="P191" i="38"/>
  <c r="P195" i="38"/>
  <c r="P179" i="38"/>
  <c r="P175" i="38"/>
  <c r="P174" i="38"/>
  <c r="P173" i="38"/>
  <c r="Q176" i="38"/>
  <c r="Q182" i="38"/>
  <c r="Q186" i="38"/>
  <c r="Q191" i="38"/>
  <c r="Q195" i="38"/>
  <c r="Q179" i="38"/>
  <c r="Q175" i="38"/>
  <c r="Q174" i="38"/>
  <c r="Q173" i="38"/>
  <c r="R176" i="38"/>
  <c r="R182" i="38"/>
  <c r="R186" i="38"/>
  <c r="R191" i="38"/>
  <c r="R195" i="38"/>
  <c r="R179" i="38"/>
  <c r="R175" i="38"/>
  <c r="R174" i="38"/>
  <c r="R173" i="38"/>
  <c r="S176" i="38"/>
  <c r="S182" i="38"/>
  <c r="S186" i="38"/>
  <c r="S191" i="38"/>
  <c r="S195" i="38"/>
  <c r="S179" i="38"/>
  <c r="S175" i="38"/>
  <c r="S174" i="38"/>
  <c r="S173" i="38"/>
  <c r="CQ173" i="51"/>
  <c r="R176" i="39"/>
  <c r="R182" i="39"/>
  <c r="R186" i="39"/>
  <c r="R191" i="39"/>
  <c r="R195" i="39"/>
  <c r="R179" i="39"/>
  <c r="R175" i="39"/>
  <c r="R174" i="39"/>
  <c r="R173" i="39"/>
  <c r="S176" i="39"/>
  <c r="S182" i="39"/>
  <c r="S186" i="39"/>
  <c r="S191" i="39"/>
  <c r="S195" i="39"/>
  <c r="S179" i="39"/>
  <c r="S175" i="39"/>
  <c r="S174" i="39"/>
  <c r="S173" i="39"/>
  <c r="T176" i="39"/>
  <c r="T182" i="39"/>
  <c r="T186" i="39"/>
  <c r="T191" i="39"/>
  <c r="T195" i="39"/>
  <c r="T179" i="39"/>
  <c r="T175" i="39"/>
  <c r="T174" i="39"/>
  <c r="T173" i="39"/>
  <c r="U176" i="39"/>
  <c r="U182" i="39"/>
  <c r="U186" i="39"/>
  <c r="U191" i="39"/>
  <c r="U195" i="39"/>
  <c r="U179" i="39"/>
  <c r="U175" i="39"/>
  <c r="U174" i="39"/>
  <c r="U173" i="39"/>
  <c r="V176" i="39"/>
  <c r="V182" i="39"/>
  <c r="V186" i="39"/>
  <c r="V191" i="39"/>
  <c r="V195" i="39"/>
  <c r="V179" i="39"/>
  <c r="V175" i="39"/>
  <c r="V174" i="39"/>
  <c r="V173" i="39"/>
  <c r="W176" i="39"/>
  <c r="W182" i="39"/>
  <c r="W186" i="39"/>
  <c r="W191" i="39"/>
  <c r="W195" i="39"/>
  <c r="W179" i="39"/>
  <c r="W175" i="39"/>
  <c r="W174" i="39"/>
  <c r="W173" i="39"/>
  <c r="X176" i="39"/>
  <c r="X182" i="39"/>
  <c r="X186" i="39"/>
  <c r="X191" i="39"/>
  <c r="X195" i="39"/>
  <c r="X179" i="39"/>
  <c r="X175" i="39"/>
  <c r="X174" i="39"/>
  <c r="X173" i="39"/>
  <c r="Y176" i="39"/>
  <c r="Y182" i="39"/>
  <c r="Y186" i="39"/>
  <c r="Y191" i="39"/>
  <c r="Y195" i="39"/>
  <c r="Y179" i="39"/>
  <c r="Y175" i="39"/>
  <c r="Y174" i="39"/>
  <c r="Y173" i="39"/>
  <c r="CR173" i="51"/>
  <c r="S176" i="40"/>
  <c r="S182" i="40"/>
  <c r="S186" i="40"/>
  <c r="S191" i="40"/>
  <c r="S195" i="40"/>
  <c r="S179" i="40"/>
  <c r="S175" i="40"/>
  <c r="S174" i="40"/>
  <c r="S173" i="40"/>
  <c r="T176" i="40"/>
  <c r="T182" i="40"/>
  <c r="T186" i="40"/>
  <c r="T191" i="40"/>
  <c r="T195" i="40"/>
  <c r="T179" i="40"/>
  <c r="T175" i="40"/>
  <c r="T174" i="40"/>
  <c r="T173" i="40"/>
  <c r="U176" i="40"/>
  <c r="U182" i="40"/>
  <c r="U186" i="40"/>
  <c r="U191" i="40"/>
  <c r="U195" i="40"/>
  <c r="U179" i="40"/>
  <c r="U175" i="40"/>
  <c r="U174" i="40"/>
  <c r="U173" i="40"/>
  <c r="V176" i="40"/>
  <c r="V182" i="40"/>
  <c r="V186" i="40"/>
  <c r="V191" i="40"/>
  <c r="V195" i="40"/>
  <c r="V179" i="40"/>
  <c r="V175" i="40"/>
  <c r="V174" i="40"/>
  <c r="V173" i="40"/>
  <c r="W176" i="40"/>
  <c r="W182" i="40"/>
  <c r="W186" i="40"/>
  <c r="W191" i="40"/>
  <c r="W195" i="40"/>
  <c r="W179" i="40"/>
  <c r="W175" i="40"/>
  <c r="W174" i="40"/>
  <c r="W173" i="40"/>
  <c r="X176" i="40"/>
  <c r="X182" i="40"/>
  <c r="X186" i="40"/>
  <c r="X191" i="40"/>
  <c r="X195" i="40"/>
  <c r="X179" i="40"/>
  <c r="X175" i="40"/>
  <c r="X174" i="40"/>
  <c r="X173" i="40"/>
  <c r="Y176" i="40"/>
  <c r="Y182" i="40"/>
  <c r="Y186" i="40"/>
  <c r="Y191" i="40"/>
  <c r="Y195" i="40"/>
  <c r="Y179" i="40"/>
  <c r="Y175" i="40"/>
  <c r="Y174" i="40"/>
  <c r="Y173" i="40"/>
  <c r="Z176" i="40"/>
  <c r="Z182" i="40"/>
  <c r="Z186" i="40"/>
  <c r="Z191" i="40"/>
  <c r="Z195" i="40"/>
  <c r="Z179" i="40"/>
  <c r="Z175" i="40"/>
  <c r="Z174" i="40"/>
  <c r="Z173" i="40"/>
  <c r="AA176" i="40"/>
  <c r="AA182" i="40"/>
  <c r="AA186" i="40"/>
  <c r="AA191" i="40"/>
  <c r="AA195" i="40"/>
  <c r="AA179" i="40"/>
  <c r="AA175" i="40"/>
  <c r="AA174" i="40"/>
  <c r="AA173" i="40"/>
  <c r="CS173" i="51"/>
  <c r="Q176" i="41"/>
  <c r="Q182" i="41"/>
  <c r="Q186" i="41"/>
  <c r="Q191" i="41"/>
  <c r="Q195" i="41"/>
  <c r="Q179" i="41"/>
  <c r="Q175" i="41"/>
  <c r="Q174" i="41"/>
  <c r="Q173" i="41"/>
  <c r="R176" i="41"/>
  <c r="R182" i="41"/>
  <c r="R186" i="41"/>
  <c r="R191" i="41"/>
  <c r="R195" i="41"/>
  <c r="R179" i="41"/>
  <c r="R175" i="41"/>
  <c r="R174" i="41"/>
  <c r="R173" i="41"/>
  <c r="S176" i="41"/>
  <c r="S182" i="41"/>
  <c r="S186" i="41"/>
  <c r="S191" i="41"/>
  <c r="S195" i="41"/>
  <c r="S179" i="41"/>
  <c r="S175" i="41"/>
  <c r="S174" i="41"/>
  <c r="S173" i="41"/>
  <c r="T176" i="41"/>
  <c r="T182" i="41"/>
  <c r="T186" i="41"/>
  <c r="T191" i="41"/>
  <c r="T195" i="41"/>
  <c r="T179" i="41"/>
  <c r="T175" i="41"/>
  <c r="T174" i="41"/>
  <c r="T173" i="41"/>
  <c r="U176" i="41"/>
  <c r="U182" i="41"/>
  <c r="U186" i="41"/>
  <c r="U191" i="41"/>
  <c r="U195" i="41"/>
  <c r="U179" i="41"/>
  <c r="U175" i="41"/>
  <c r="U174" i="41"/>
  <c r="U173" i="41"/>
  <c r="V176" i="41"/>
  <c r="V182" i="41"/>
  <c r="V186" i="41"/>
  <c r="V191" i="41"/>
  <c r="V195" i="41"/>
  <c r="V179" i="41"/>
  <c r="V175" i="41"/>
  <c r="V174" i="41"/>
  <c r="V173" i="41"/>
  <c r="W176" i="41"/>
  <c r="W182" i="41"/>
  <c r="W186" i="41"/>
  <c r="W191" i="41"/>
  <c r="W195" i="41"/>
  <c r="W179" i="41"/>
  <c r="W175" i="41"/>
  <c r="W174" i="41"/>
  <c r="W173" i="41"/>
  <c r="CT173" i="51"/>
  <c r="T176" i="42"/>
  <c r="T182" i="42"/>
  <c r="T186" i="42"/>
  <c r="T191" i="42"/>
  <c r="T195" i="42"/>
  <c r="T179" i="42"/>
  <c r="T175" i="42"/>
  <c r="T174" i="42"/>
  <c r="T173" i="42"/>
  <c r="U176" i="42"/>
  <c r="U182" i="42"/>
  <c r="U186" i="42"/>
  <c r="U191" i="42"/>
  <c r="U195" i="42"/>
  <c r="U179" i="42"/>
  <c r="U175" i="42"/>
  <c r="U174" i="42"/>
  <c r="U173" i="42"/>
  <c r="V176" i="42"/>
  <c r="V182" i="42"/>
  <c r="V186" i="42"/>
  <c r="V191" i="42"/>
  <c r="V195" i="42"/>
  <c r="V179" i="42"/>
  <c r="V175" i="42"/>
  <c r="V174" i="42"/>
  <c r="V173" i="42"/>
  <c r="W176" i="42"/>
  <c r="W182" i="42"/>
  <c r="W186" i="42"/>
  <c r="W191" i="42"/>
  <c r="W195" i="42"/>
  <c r="W179" i="42"/>
  <c r="W175" i="42"/>
  <c r="W174" i="42"/>
  <c r="W173" i="42"/>
  <c r="X176" i="42"/>
  <c r="X182" i="42"/>
  <c r="X186" i="42"/>
  <c r="X191" i="42"/>
  <c r="X195" i="42"/>
  <c r="X179" i="42"/>
  <c r="X175" i="42"/>
  <c r="X174" i="42"/>
  <c r="X173" i="42"/>
  <c r="Y176" i="42"/>
  <c r="Y182" i="42"/>
  <c r="Y186" i="42"/>
  <c r="Y191" i="42"/>
  <c r="Y195" i="42"/>
  <c r="Y179" i="42"/>
  <c r="Y175" i="42"/>
  <c r="Y174" i="42"/>
  <c r="Y173" i="42"/>
  <c r="Z176" i="42"/>
  <c r="Z182" i="42"/>
  <c r="Z186" i="42"/>
  <c r="Z191" i="42"/>
  <c r="Z195" i="42"/>
  <c r="Z179" i="42"/>
  <c r="Z175" i="42"/>
  <c r="Z174" i="42"/>
  <c r="Z173" i="42"/>
  <c r="AA176" i="42"/>
  <c r="AA182" i="42"/>
  <c r="AA186" i="42"/>
  <c r="AA191" i="42"/>
  <c r="AA195" i="42"/>
  <c r="AA179" i="42"/>
  <c r="AA175" i="42"/>
  <c r="AA174" i="42"/>
  <c r="AA173" i="42"/>
  <c r="AB176" i="42"/>
  <c r="AB182" i="42"/>
  <c r="AB186" i="42"/>
  <c r="AB191" i="42"/>
  <c r="AB195" i="42"/>
  <c r="AB179" i="42"/>
  <c r="AB175" i="42"/>
  <c r="AB174" i="42"/>
  <c r="AB173" i="42"/>
  <c r="AC176" i="42"/>
  <c r="AC182" i="42"/>
  <c r="AC186" i="42"/>
  <c r="AC191" i="42"/>
  <c r="AC195" i="42"/>
  <c r="AC179" i="42"/>
  <c r="AC175" i="42"/>
  <c r="AC174" i="42"/>
  <c r="AC173" i="42"/>
  <c r="CU173" i="51"/>
  <c r="P176" i="43"/>
  <c r="P182" i="43"/>
  <c r="P186" i="43"/>
  <c r="P191" i="43"/>
  <c r="P195" i="43"/>
  <c r="P179" i="43"/>
  <c r="P175" i="43"/>
  <c r="P174" i="43"/>
  <c r="P173" i="43"/>
  <c r="Q176" i="43"/>
  <c r="Q182" i="43"/>
  <c r="Q186" i="43"/>
  <c r="Q191" i="43"/>
  <c r="Q195" i="43"/>
  <c r="Q179" i="43"/>
  <c r="Q175" i="43"/>
  <c r="Q174" i="43"/>
  <c r="Q173" i="43"/>
  <c r="R176" i="43"/>
  <c r="R182" i="43"/>
  <c r="R186" i="43"/>
  <c r="R191" i="43"/>
  <c r="R195" i="43"/>
  <c r="R179" i="43"/>
  <c r="R175" i="43"/>
  <c r="R174" i="43"/>
  <c r="R173" i="43"/>
  <c r="S176" i="43"/>
  <c r="S182" i="43"/>
  <c r="S186" i="43"/>
  <c r="S191" i="43"/>
  <c r="S195" i="43"/>
  <c r="S179" i="43"/>
  <c r="S175" i="43"/>
  <c r="S174" i="43"/>
  <c r="S173" i="43"/>
  <c r="T176" i="43"/>
  <c r="T182" i="43"/>
  <c r="T186" i="43"/>
  <c r="T191" i="43"/>
  <c r="T195" i="43"/>
  <c r="T179" i="43"/>
  <c r="T175" i="43"/>
  <c r="T174" i="43"/>
  <c r="T173" i="43"/>
  <c r="U176" i="43"/>
  <c r="U182" i="43"/>
  <c r="U186" i="43"/>
  <c r="U191" i="43"/>
  <c r="U195" i="43"/>
  <c r="U179" i="43"/>
  <c r="U175" i="43"/>
  <c r="U174" i="43"/>
  <c r="U173" i="43"/>
  <c r="CV173" i="51"/>
  <c r="T176" i="44"/>
  <c r="T182" i="44"/>
  <c r="T186" i="44"/>
  <c r="T191" i="44"/>
  <c r="T195" i="44"/>
  <c r="T179" i="44"/>
  <c r="T175" i="44"/>
  <c r="T174" i="44"/>
  <c r="T173" i="44"/>
  <c r="U176" i="44"/>
  <c r="U182" i="44"/>
  <c r="U186" i="44"/>
  <c r="U191" i="44"/>
  <c r="U195" i="44"/>
  <c r="U179" i="44"/>
  <c r="U175" i="44"/>
  <c r="U174" i="44"/>
  <c r="U173" i="44"/>
  <c r="V176" i="44"/>
  <c r="V182" i="44"/>
  <c r="V186" i="44"/>
  <c r="V191" i="44"/>
  <c r="V195" i="44"/>
  <c r="V179" i="44"/>
  <c r="V175" i="44"/>
  <c r="V174" i="44"/>
  <c r="V173" i="44"/>
  <c r="W176" i="44"/>
  <c r="W182" i="44"/>
  <c r="W186" i="44"/>
  <c r="W191" i="44"/>
  <c r="W195" i="44"/>
  <c r="W179" i="44"/>
  <c r="W175" i="44"/>
  <c r="W174" i="44"/>
  <c r="W173" i="44"/>
  <c r="X176" i="44"/>
  <c r="X182" i="44"/>
  <c r="X186" i="44"/>
  <c r="X191" i="44"/>
  <c r="X195" i="44"/>
  <c r="X179" i="44"/>
  <c r="X175" i="44"/>
  <c r="X174" i="44"/>
  <c r="X173" i="44"/>
  <c r="Y176" i="44"/>
  <c r="Y182" i="44"/>
  <c r="Y186" i="44"/>
  <c r="Y191" i="44"/>
  <c r="Y195" i="44"/>
  <c r="Y179" i="44"/>
  <c r="Y175" i="44"/>
  <c r="Y174" i="44"/>
  <c r="Y173" i="44"/>
  <c r="Z176" i="44"/>
  <c r="Z182" i="44"/>
  <c r="Z186" i="44"/>
  <c r="Z191" i="44"/>
  <c r="Z195" i="44"/>
  <c r="Z179" i="44"/>
  <c r="Z175" i="44"/>
  <c r="Z174" i="44"/>
  <c r="Z173" i="44"/>
  <c r="AA176" i="44"/>
  <c r="AA182" i="44"/>
  <c r="AA186" i="44"/>
  <c r="AA191" i="44"/>
  <c r="AA195" i="44"/>
  <c r="AA179" i="44"/>
  <c r="AA175" i="44"/>
  <c r="AA174" i="44"/>
  <c r="AA173" i="44"/>
  <c r="AB176" i="44"/>
  <c r="AB182" i="44"/>
  <c r="AB186" i="44"/>
  <c r="AB191" i="44"/>
  <c r="AB195" i="44"/>
  <c r="AB179" i="44"/>
  <c r="AB175" i="44"/>
  <c r="AB174" i="44"/>
  <c r="AB173" i="44"/>
  <c r="AC176" i="44"/>
  <c r="AC182" i="44"/>
  <c r="AC186" i="44"/>
  <c r="AC191" i="44"/>
  <c r="AC195" i="44"/>
  <c r="AC179" i="44"/>
  <c r="AC175" i="44"/>
  <c r="AC174" i="44"/>
  <c r="AC173" i="44"/>
  <c r="CW173" i="51"/>
  <c r="P176" i="46"/>
  <c r="P182" i="46"/>
  <c r="P186" i="46"/>
  <c r="P191" i="46"/>
  <c r="P195" i="46"/>
  <c r="P179" i="46"/>
  <c r="P175" i="46"/>
  <c r="P174" i="46"/>
  <c r="P173" i="46"/>
  <c r="Q176" i="46"/>
  <c r="Q182" i="46"/>
  <c r="Q186" i="46"/>
  <c r="Q191" i="46"/>
  <c r="Q195" i="46"/>
  <c r="Q179" i="46"/>
  <c r="Q175" i="46"/>
  <c r="Q174" i="46"/>
  <c r="Q173" i="46"/>
  <c r="R176" i="46"/>
  <c r="R182" i="46"/>
  <c r="R186" i="46"/>
  <c r="R191" i="46"/>
  <c r="R195" i="46"/>
  <c r="R179" i="46"/>
  <c r="R175" i="46"/>
  <c r="R174" i="46"/>
  <c r="R173" i="46"/>
  <c r="S176" i="46"/>
  <c r="S182" i="46"/>
  <c r="S186" i="46"/>
  <c r="S191" i="46"/>
  <c r="S195" i="46"/>
  <c r="S179" i="46"/>
  <c r="S175" i="46"/>
  <c r="S174" i="46"/>
  <c r="S173" i="46"/>
  <c r="T176" i="46"/>
  <c r="T182" i="46"/>
  <c r="T186" i="46"/>
  <c r="T191" i="46"/>
  <c r="T195" i="46"/>
  <c r="T179" i="46"/>
  <c r="T175" i="46"/>
  <c r="T174" i="46"/>
  <c r="T173" i="46"/>
  <c r="U176" i="46"/>
  <c r="U182" i="46"/>
  <c r="U186" i="46"/>
  <c r="U191" i="46"/>
  <c r="U195" i="46"/>
  <c r="U179" i="46"/>
  <c r="U175" i="46"/>
  <c r="U174" i="46"/>
  <c r="U173" i="46"/>
  <c r="CX173" i="51"/>
  <c r="M176" i="45"/>
  <c r="M182" i="45"/>
  <c r="M186" i="45"/>
  <c r="M191" i="45"/>
  <c r="M195" i="45"/>
  <c r="M179" i="45"/>
  <c r="M175" i="45"/>
  <c r="M174" i="45"/>
  <c r="M173" i="45"/>
  <c r="N176" i="45"/>
  <c r="N182" i="45"/>
  <c r="N186" i="45"/>
  <c r="N191" i="45"/>
  <c r="N195" i="45"/>
  <c r="N179" i="45"/>
  <c r="N175" i="45"/>
  <c r="N174" i="45"/>
  <c r="N173" i="45"/>
  <c r="O176" i="45"/>
  <c r="O182" i="45"/>
  <c r="O186" i="45"/>
  <c r="O191" i="45"/>
  <c r="O195" i="45"/>
  <c r="O179" i="45"/>
  <c r="O175" i="45"/>
  <c r="O174" i="45"/>
  <c r="O173" i="45"/>
  <c r="CY173" i="51"/>
  <c r="M176" i="47"/>
  <c r="M182" i="47"/>
  <c r="M186" i="47"/>
  <c r="M191" i="47"/>
  <c r="M195" i="47"/>
  <c r="M179" i="47"/>
  <c r="M175" i="47"/>
  <c r="M174" i="47"/>
  <c r="M173" i="47"/>
  <c r="N176" i="47"/>
  <c r="N182" i="47"/>
  <c r="N186" i="47"/>
  <c r="N191" i="47"/>
  <c r="N195" i="47"/>
  <c r="N179" i="47"/>
  <c r="N175" i="47"/>
  <c r="N174" i="47"/>
  <c r="N173" i="47"/>
  <c r="O176" i="47"/>
  <c r="O182" i="47"/>
  <c r="O186" i="47"/>
  <c r="O191" i="47"/>
  <c r="O195" i="47"/>
  <c r="O179" i="47"/>
  <c r="O175" i="47"/>
  <c r="O174" i="47"/>
  <c r="O173" i="47"/>
  <c r="CZ173" i="51"/>
  <c r="P176" i="48"/>
  <c r="P182" i="48"/>
  <c r="P186" i="48"/>
  <c r="P191" i="48"/>
  <c r="P195" i="48"/>
  <c r="P179" i="48"/>
  <c r="P175" i="48"/>
  <c r="P174" i="48"/>
  <c r="P173" i="48"/>
  <c r="Q176" i="48"/>
  <c r="Q182" i="48"/>
  <c r="Q186" i="48"/>
  <c r="Q191" i="48"/>
  <c r="Q195" i="48"/>
  <c r="Q179" i="48"/>
  <c r="Q175" i="48"/>
  <c r="Q174" i="48"/>
  <c r="Q173" i="48"/>
  <c r="R176" i="48"/>
  <c r="R182" i="48"/>
  <c r="R186" i="48"/>
  <c r="R191" i="48"/>
  <c r="R195" i="48"/>
  <c r="R179" i="48"/>
  <c r="R175" i="48"/>
  <c r="R174" i="48"/>
  <c r="R173" i="48"/>
  <c r="S176" i="48"/>
  <c r="S182" i="48"/>
  <c r="S186" i="48"/>
  <c r="S191" i="48"/>
  <c r="S195" i="48"/>
  <c r="S179" i="48"/>
  <c r="S175" i="48"/>
  <c r="S174" i="48"/>
  <c r="S173" i="48"/>
  <c r="T176" i="48"/>
  <c r="T182" i="48"/>
  <c r="T186" i="48"/>
  <c r="T191" i="48"/>
  <c r="T195" i="48"/>
  <c r="T179" i="48"/>
  <c r="T175" i="48"/>
  <c r="T174" i="48"/>
  <c r="T173" i="48"/>
  <c r="U176" i="48"/>
  <c r="U182" i="48"/>
  <c r="U186" i="48"/>
  <c r="U191" i="48"/>
  <c r="U195" i="48"/>
  <c r="U179" i="48"/>
  <c r="U175" i="48"/>
  <c r="U174" i="48"/>
  <c r="U173" i="48"/>
  <c r="DA173" i="51"/>
  <c r="CC173" i="51"/>
  <c r="R174" i="2"/>
  <c r="CD174" i="51"/>
  <c r="U174" i="26"/>
  <c r="CE174" i="51"/>
  <c r="AA174" i="27"/>
  <c r="CF174" i="51"/>
  <c r="CG174" i="51"/>
  <c r="CH174" i="51"/>
  <c r="CI174" i="51"/>
  <c r="CJ174" i="51"/>
  <c r="CK174" i="51"/>
  <c r="CL174" i="51"/>
  <c r="CM174" i="51"/>
  <c r="CN174" i="51"/>
  <c r="CO174" i="51"/>
  <c r="CP174" i="51"/>
  <c r="CQ174" i="51"/>
  <c r="CR174" i="51"/>
  <c r="CS174" i="51"/>
  <c r="CT174" i="51"/>
  <c r="CU174" i="51"/>
  <c r="CV174" i="51"/>
  <c r="CW174" i="51"/>
  <c r="CX174" i="51"/>
  <c r="CY174" i="51"/>
  <c r="CZ174" i="51"/>
  <c r="DA174" i="51"/>
  <c r="CC174" i="51"/>
  <c r="R175" i="2"/>
  <c r="CD175" i="51"/>
  <c r="U175" i="26"/>
  <c r="CE175" i="51"/>
  <c r="AA175" i="27"/>
  <c r="CF175" i="51"/>
  <c r="CG175" i="51"/>
  <c r="CH175" i="51"/>
  <c r="CI175" i="51"/>
  <c r="CJ175" i="51"/>
  <c r="CK175" i="51"/>
  <c r="CL175" i="51"/>
  <c r="CM175" i="51"/>
  <c r="CN175" i="51"/>
  <c r="CO175" i="51"/>
  <c r="CP175" i="51"/>
  <c r="CQ175" i="51"/>
  <c r="CR175" i="51"/>
  <c r="CS175" i="51"/>
  <c r="CT175" i="51"/>
  <c r="CU175" i="51"/>
  <c r="CV175" i="51"/>
  <c r="CW175" i="51"/>
  <c r="CX175" i="51"/>
  <c r="CY175" i="51"/>
  <c r="CZ175" i="51"/>
  <c r="DA175" i="51"/>
  <c r="CC175" i="51"/>
  <c r="R176" i="2"/>
  <c r="CD176" i="51"/>
  <c r="U176" i="26"/>
  <c r="CE176" i="51"/>
  <c r="AA176" i="27"/>
  <c r="CF176" i="51"/>
  <c r="CG176" i="51"/>
  <c r="CH176" i="51"/>
  <c r="CI176" i="51"/>
  <c r="CJ176" i="51"/>
  <c r="CK176" i="51"/>
  <c r="CL176" i="51"/>
  <c r="CM176" i="51"/>
  <c r="CN176" i="51"/>
  <c r="CO176" i="51"/>
  <c r="CP176" i="51"/>
  <c r="CQ176" i="51"/>
  <c r="CR176" i="51"/>
  <c r="CS176" i="51"/>
  <c r="CT176" i="51"/>
  <c r="CU176" i="51"/>
  <c r="CV176" i="51"/>
  <c r="CW176" i="51"/>
  <c r="CX176" i="51"/>
  <c r="CY176" i="51"/>
  <c r="CZ176" i="51"/>
  <c r="DA176" i="51"/>
  <c r="CC176" i="51"/>
  <c r="R177" i="2"/>
  <c r="CD177" i="51"/>
  <c r="U177" i="26"/>
  <c r="CE177" i="51"/>
  <c r="AA177" i="27"/>
  <c r="CF177" i="51"/>
  <c r="CG177" i="51"/>
  <c r="CH177" i="51"/>
  <c r="CI177" i="51"/>
  <c r="CJ177" i="51"/>
  <c r="CK177" i="51"/>
  <c r="CL177" i="51"/>
  <c r="CM177" i="51"/>
  <c r="CN177" i="51"/>
  <c r="CO177" i="51"/>
  <c r="CP177" i="51"/>
  <c r="CQ177" i="51"/>
  <c r="CR177" i="51"/>
  <c r="CS177" i="51"/>
  <c r="CT177" i="51"/>
  <c r="CU177" i="51"/>
  <c r="CV177" i="51"/>
  <c r="CW177" i="51"/>
  <c r="CX177" i="51"/>
  <c r="CY177" i="51"/>
  <c r="CZ177" i="51"/>
  <c r="DA177" i="51"/>
  <c r="CC177" i="51"/>
  <c r="R178" i="2"/>
  <c r="CD178" i="51"/>
  <c r="U178" i="26"/>
  <c r="CE178" i="51"/>
  <c r="AA178" i="27"/>
  <c r="CF178" i="51"/>
  <c r="CG178" i="51"/>
  <c r="CH178" i="51"/>
  <c r="CI178" i="51"/>
  <c r="CJ178" i="51"/>
  <c r="CK178" i="51"/>
  <c r="CL178" i="51"/>
  <c r="CM178" i="51"/>
  <c r="CN178" i="51"/>
  <c r="CO178" i="51"/>
  <c r="CP178" i="51"/>
  <c r="CQ178" i="51"/>
  <c r="CR178" i="51"/>
  <c r="CS178" i="51"/>
  <c r="CT178" i="51"/>
  <c r="CU178" i="51"/>
  <c r="CV178" i="51"/>
  <c r="CW178" i="51"/>
  <c r="CX178" i="51"/>
  <c r="CY178" i="51"/>
  <c r="CZ178" i="51"/>
  <c r="DA178" i="51"/>
  <c r="CC178" i="51"/>
  <c r="R179" i="2"/>
  <c r="CD179" i="51"/>
  <c r="U179" i="26"/>
  <c r="CE179" i="51"/>
  <c r="AA179" i="27"/>
  <c r="CF179" i="51"/>
  <c r="CG179" i="51"/>
  <c r="CH179" i="51"/>
  <c r="CI179" i="51"/>
  <c r="CJ179" i="51"/>
  <c r="CK179" i="51"/>
  <c r="CL179" i="51"/>
  <c r="CM179" i="51"/>
  <c r="CN179" i="51"/>
  <c r="CO179" i="51"/>
  <c r="CP179" i="51"/>
  <c r="CQ179" i="51"/>
  <c r="CR179" i="51"/>
  <c r="CS179" i="51"/>
  <c r="CT179" i="51"/>
  <c r="CU179" i="51"/>
  <c r="CV179" i="51"/>
  <c r="CW179" i="51"/>
  <c r="CX179" i="51"/>
  <c r="CY179" i="51"/>
  <c r="CZ179" i="51"/>
  <c r="DA179" i="51"/>
  <c r="CC179" i="51"/>
  <c r="R180" i="2"/>
  <c r="CD180" i="51"/>
  <c r="U180" i="26"/>
  <c r="CE180" i="51"/>
  <c r="AA180" i="27"/>
  <c r="CF180" i="51"/>
  <c r="CG180" i="51"/>
  <c r="CH180" i="51"/>
  <c r="CI180" i="51"/>
  <c r="CJ180" i="51"/>
  <c r="CK180" i="51"/>
  <c r="CL180" i="51"/>
  <c r="CM180" i="51"/>
  <c r="CN180" i="51"/>
  <c r="CO180" i="51"/>
  <c r="CP180" i="51"/>
  <c r="CQ180" i="51"/>
  <c r="CR180" i="51"/>
  <c r="CS180" i="51"/>
  <c r="CT180" i="51"/>
  <c r="CU180" i="51"/>
  <c r="CV180" i="51"/>
  <c r="CW180" i="51"/>
  <c r="CX180" i="51"/>
  <c r="CY180" i="51"/>
  <c r="CZ180" i="51"/>
  <c r="DA180" i="51"/>
  <c r="CC180" i="51"/>
  <c r="R181" i="2"/>
  <c r="CD181" i="51"/>
  <c r="U181" i="26"/>
  <c r="CE181" i="51"/>
  <c r="AA181" i="27"/>
  <c r="CF181" i="51"/>
  <c r="CG181" i="51"/>
  <c r="CH181" i="51"/>
  <c r="CI181" i="51"/>
  <c r="CJ181" i="51"/>
  <c r="CK181" i="51"/>
  <c r="CL181" i="51"/>
  <c r="CM181" i="51"/>
  <c r="CN181" i="51"/>
  <c r="CO181" i="51"/>
  <c r="CP181" i="51"/>
  <c r="CQ181" i="51"/>
  <c r="CR181" i="51"/>
  <c r="CS181" i="51"/>
  <c r="CT181" i="51"/>
  <c r="CU181" i="51"/>
  <c r="CV181" i="51"/>
  <c r="CW181" i="51"/>
  <c r="CX181" i="51"/>
  <c r="CY181" i="51"/>
  <c r="CZ181" i="51"/>
  <c r="DA181" i="51"/>
  <c r="CC181" i="51"/>
  <c r="R182" i="2"/>
  <c r="CD182" i="51"/>
  <c r="U182" i="26"/>
  <c r="CE182" i="51"/>
  <c r="AA182" i="27"/>
  <c r="CF182" i="51"/>
  <c r="CG182" i="51"/>
  <c r="CH182" i="51"/>
  <c r="CI182" i="51"/>
  <c r="CJ182" i="51"/>
  <c r="CK182" i="51"/>
  <c r="CL182" i="51"/>
  <c r="CM182" i="51"/>
  <c r="CN182" i="51"/>
  <c r="CO182" i="51"/>
  <c r="CP182" i="51"/>
  <c r="CQ182" i="51"/>
  <c r="CR182" i="51"/>
  <c r="CS182" i="51"/>
  <c r="CT182" i="51"/>
  <c r="CU182" i="51"/>
  <c r="CV182" i="51"/>
  <c r="CW182" i="51"/>
  <c r="CX182" i="51"/>
  <c r="CY182" i="51"/>
  <c r="CZ182" i="51"/>
  <c r="DA182" i="51"/>
  <c r="CC182" i="51"/>
  <c r="R183" i="2"/>
  <c r="CD183" i="51"/>
  <c r="U183" i="26"/>
  <c r="CE183" i="51"/>
  <c r="AA183" i="27"/>
  <c r="CF183" i="51"/>
  <c r="CG183" i="51"/>
  <c r="CH183" i="51"/>
  <c r="CI183" i="51"/>
  <c r="CJ183" i="51"/>
  <c r="CK183" i="51"/>
  <c r="CL183" i="51"/>
  <c r="CM183" i="51"/>
  <c r="CN183" i="51"/>
  <c r="CO183" i="51"/>
  <c r="CP183" i="51"/>
  <c r="CQ183" i="51"/>
  <c r="CR183" i="51"/>
  <c r="CS183" i="51"/>
  <c r="CT183" i="51"/>
  <c r="CU183" i="51"/>
  <c r="CV183" i="51"/>
  <c r="CW183" i="51"/>
  <c r="CX183" i="51"/>
  <c r="CY183" i="51"/>
  <c r="CZ183" i="51"/>
  <c r="DA183" i="51"/>
  <c r="CC183" i="51"/>
  <c r="R184" i="2"/>
  <c r="CD184" i="51"/>
  <c r="U184" i="26"/>
  <c r="CE184" i="51"/>
  <c r="AA184" i="27"/>
  <c r="CF184" i="51"/>
  <c r="CG184" i="51"/>
  <c r="CH184" i="51"/>
  <c r="CI184" i="51"/>
  <c r="CJ184" i="51"/>
  <c r="CK184" i="51"/>
  <c r="CL184" i="51"/>
  <c r="CM184" i="51"/>
  <c r="CN184" i="51"/>
  <c r="CO184" i="51"/>
  <c r="CP184" i="51"/>
  <c r="CQ184" i="51"/>
  <c r="CR184" i="51"/>
  <c r="CS184" i="51"/>
  <c r="CT184" i="51"/>
  <c r="CU184" i="51"/>
  <c r="CV184" i="51"/>
  <c r="CW184" i="51"/>
  <c r="CX184" i="51"/>
  <c r="CY184" i="51"/>
  <c r="CZ184" i="51"/>
  <c r="DA184" i="51"/>
  <c r="CC184" i="51"/>
  <c r="R185" i="2"/>
  <c r="CD185" i="51"/>
  <c r="U185" i="26"/>
  <c r="CE185" i="51"/>
  <c r="AA185" i="27"/>
  <c r="CF185" i="51"/>
  <c r="CG185" i="51"/>
  <c r="CH185" i="51"/>
  <c r="CI185" i="51"/>
  <c r="CJ185" i="51"/>
  <c r="CK185" i="51"/>
  <c r="CL185" i="51"/>
  <c r="CM185" i="51"/>
  <c r="CN185" i="51"/>
  <c r="CO185" i="51"/>
  <c r="CP185" i="51"/>
  <c r="CQ185" i="51"/>
  <c r="CR185" i="51"/>
  <c r="CS185" i="51"/>
  <c r="CT185" i="51"/>
  <c r="CU185" i="51"/>
  <c r="CV185" i="51"/>
  <c r="CW185" i="51"/>
  <c r="CX185" i="51"/>
  <c r="CY185" i="51"/>
  <c r="CZ185" i="51"/>
  <c r="DA185" i="51"/>
  <c r="CC185" i="51"/>
  <c r="R186" i="2"/>
  <c r="CD186" i="51"/>
  <c r="U186" i="26"/>
  <c r="CE186" i="51"/>
  <c r="AA186" i="27"/>
  <c r="CF186" i="51"/>
  <c r="CG186" i="51"/>
  <c r="CH186" i="51"/>
  <c r="CI186" i="51"/>
  <c r="CJ186" i="51"/>
  <c r="CK186" i="51"/>
  <c r="CL186" i="51"/>
  <c r="CM186" i="51"/>
  <c r="CN186" i="51"/>
  <c r="T186" i="36"/>
  <c r="CO186" i="51"/>
  <c r="CP186" i="51"/>
  <c r="CQ186" i="51"/>
  <c r="CR186" i="51"/>
  <c r="CS186" i="51"/>
  <c r="CT186" i="51"/>
  <c r="CU186" i="51"/>
  <c r="CV186" i="51"/>
  <c r="CW186" i="51"/>
  <c r="CX186" i="51"/>
  <c r="CY186" i="51"/>
  <c r="CZ186" i="51"/>
  <c r="DA186" i="51"/>
  <c r="CC186" i="51"/>
  <c r="R187" i="2"/>
  <c r="CD187" i="51"/>
  <c r="U187" i="26"/>
  <c r="CE187" i="51"/>
  <c r="AA187" i="27"/>
  <c r="CF187" i="51"/>
  <c r="CG187" i="51"/>
  <c r="CH187" i="51"/>
  <c r="CI187" i="51"/>
  <c r="CJ187" i="51"/>
  <c r="CK187" i="51"/>
  <c r="CL187" i="51"/>
  <c r="CM187" i="51"/>
  <c r="CN187" i="51"/>
  <c r="CO187" i="51"/>
  <c r="CP187" i="51"/>
  <c r="CQ187" i="51"/>
  <c r="CR187" i="51"/>
  <c r="CS187" i="51"/>
  <c r="CT187" i="51"/>
  <c r="CU187" i="51"/>
  <c r="CV187" i="51"/>
  <c r="CW187" i="51"/>
  <c r="CX187" i="51"/>
  <c r="CY187" i="51"/>
  <c r="CZ187" i="51"/>
  <c r="DA187" i="51"/>
  <c r="CC187" i="51"/>
  <c r="R188" i="2"/>
  <c r="CD188" i="51"/>
  <c r="U188" i="26"/>
  <c r="CE188" i="51"/>
  <c r="AA188" i="27"/>
  <c r="CF188" i="51"/>
  <c r="CG188" i="51"/>
  <c r="CH188" i="51"/>
  <c r="CI188" i="51"/>
  <c r="CJ188" i="51"/>
  <c r="CK188" i="51"/>
  <c r="CL188" i="51"/>
  <c r="CM188" i="51"/>
  <c r="CN188" i="51"/>
  <c r="CO188" i="51"/>
  <c r="CP188" i="51"/>
  <c r="CQ188" i="51"/>
  <c r="CR188" i="51"/>
  <c r="CS188" i="51"/>
  <c r="CT188" i="51"/>
  <c r="CU188" i="51"/>
  <c r="CV188" i="51"/>
  <c r="CW188" i="51"/>
  <c r="CX188" i="51"/>
  <c r="CY188" i="51"/>
  <c r="CZ188" i="51"/>
  <c r="DA188" i="51"/>
  <c r="CC188" i="51"/>
  <c r="R189" i="2"/>
  <c r="CD189" i="51"/>
  <c r="U189" i="26"/>
  <c r="CE189" i="51"/>
  <c r="AA189" i="27"/>
  <c r="CF189" i="51"/>
  <c r="CG189" i="51"/>
  <c r="CH189" i="51"/>
  <c r="CI189" i="51"/>
  <c r="CJ189" i="51"/>
  <c r="CK189" i="51"/>
  <c r="CL189" i="51"/>
  <c r="CM189" i="51"/>
  <c r="CN189" i="51"/>
  <c r="CO189" i="51"/>
  <c r="CP189" i="51"/>
  <c r="CQ189" i="51"/>
  <c r="CR189" i="51"/>
  <c r="CS189" i="51"/>
  <c r="CT189" i="51"/>
  <c r="CU189" i="51"/>
  <c r="CV189" i="51"/>
  <c r="CW189" i="51"/>
  <c r="CX189" i="51"/>
  <c r="CY189" i="51"/>
  <c r="CZ189" i="51"/>
  <c r="DA189" i="51"/>
  <c r="CC189" i="51"/>
  <c r="R190" i="2"/>
  <c r="CD190" i="51"/>
  <c r="U190" i="26"/>
  <c r="CE190" i="51"/>
  <c r="AA190" i="27"/>
  <c r="CF190" i="51"/>
  <c r="CG190" i="51"/>
  <c r="CH190" i="51"/>
  <c r="CI190" i="51"/>
  <c r="CJ190" i="51"/>
  <c r="CK190" i="51"/>
  <c r="CL190" i="51"/>
  <c r="CM190" i="51"/>
  <c r="CN190" i="51"/>
  <c r="CO190" i="51"/>
  <c r="CP190" i="51"/>
  <c r="CQ190" i="51"/>
  <c r="CR190" i="51"/>
  <c r="CS190" i="51"/>
  <c r="CT190" i="51"/>
  <c r="CU190" i="51"/>
  <c r="CV190" i="51"/>
  <c r="CW190" i="51"/>
  <c r="CX190" i="51"/>
  <c r="CY190" i="51"/>
  <c r="CZ190" i="51"/>
  <c r="DA190" i="51"/>
  <c r="CC190" i="51"/>
  <c r="R191" i="2"/>
  <c r="CD191" i="51"/>
  <c r="U191" i="26"/>
  <c r="CE191" i="51"/>
  <c r="AA191" i="27"/>
  <c r="CF191" i="51"/>
  <c r="CG191" i="51"/>
  <c r="CH191" i="51"/>
  <c r="CI191" i="51"/>
  <c r="CJ191" i="51"/>
  <c r="CK191" i="51"/>
  <c r="CL191" i="51"/>
  <c r="CM191" i="51"/>
  <c r="CN191" i="51"/>
  <c r="CO191" i="51"/>
  <c r="CP191" i="51"/>
  <c r="CQ191" i="51"/>
  <c r="CR191" i="51"/>
  <c r="CS191" i="51"/>
  <c r="CT191" i="51"/>
  <c r="CU191" i="51"/>
  <c r="CV191" i="51"/>
  <c r="CW191" i="51"/>
  <c r="CX191" i="51"/>
  <c r="CY191" i="51"/>
  <c r="CZ191" i="51"/>
  <c r="DA191" i="51"/>
  <c r="CC191" i="51"/>
  <c r="R192" i="2"/>
  <c r="CD192" i="51"/>
  <c r="U192" i="26"/>
  <c r="CE192" i="51"/>
  <c r="AA192" i="27"/>
  <c r="CF192" i="51"/>
  <c r="CG192" i="51"/>
  <c r="CH192" i="51"/>
  <c r="CI192" i="51"/>
  <c r="CJ192" i="51"/>
  <c r="CK192" i="51"/>
  <c r="CL192" i="51"/>
  <c r="CM192" i="51"/>
  <c r="CN192" i="51"/>
  <c r="CO192" i="51"/>
  <c r="CP192" i="51"/>
  <c r="CQ192" i="51"/>
  <c r="CR192" i="51"/>
  <c r="CS192" i="51"/>
  <c r="CT192" i="51"/>
  <c r="CU192" i="51"/>
  <c r="CV192" i="51"/>
  <c r="CW192" i="51"/>
  <c r="CX192" i="51"/>
  <c r="CY192" i="51"/>
  <c r="CZ192" i="51"/>
  <c r="DA192" i="51"/>
  <c r="CC192" i="51"/>
  <c r="R193" i="2"/>
  <c r="CD193" i="51"/>
  <c r="U193" i="26"/>
  <c r="CE193" i="51"/>
  <c r="AA193" i="27"/>
  <c r="CF193" i="51"/>
  <c r="CG193" i="51"/>
  <c r="CH193" i="51"/>
  <c r="CI193" i="51"/>
  <c r="CJ193" i="51"/>
  <c r="CK193" i="51"/>
  <c r="CL193" i="51"/>
  <c r="CM193" i="51"/>
  <c r="CN193" i="51"/>
  <c r="CO193" i="51"/>
  <c r="CP193" i="51"/>
  <c r="CQ193" i="51"/>
  <c r="CR193" i="51"/>
  <c r="CS193" i="51"/>
  <c r="CT193" i="51"/>
  <c r="CU193" i="51"/>
  <c r="CV193" i="51"/>
  <c r="CW193" i="51"/>
  <c r="CX193" i="51"/>
  <c r="CY193" i="51"/>
  <c r="CZ193" i="51"/>
  <c r="DA193" i="51"/>
  <c r="CC193" i="51"/>
  <c r="R194" i="2"/>
  <c r="CD194" i="51"/>
  <c r="U194" i="26"/>
  <c r="CE194" i="51"/>
  <c r="AA194" i="27"/>
  <c r="CF194" i="51"/>
  <c r="CG194" i="51"/>
  <c r="CH194" i="51"/>
  <c r="CI194" i="51"/>
  <c r="CJ194" i="51"/>
  <c r="CK194" i="51"/>
  <c r="CL194" i="51"/>
  <c r="CM194" i="51"/>
  <c r="CN194" i="51"/>
  <c r="CO194" i="51"/>
  <c r="CP194" i="51"/>
  <c r="CQ194" i="51"/>
  <c r="CR194" i="51"/>
  <c r="CS194" i="51"/>
  <c r="CT194" i="51"/>
  <c r="CU194" i="51"/>
  <c r="CV194" i="51"/>
  <c r="CW194" i="51"/>
  <c r="CX194" i="51"/>
  <c r="CY194" i="51"/>
  <c r="CZ194" i="51"/>
  <c r="DA194" i="51"/>
  <c r="CC194" i="51"/>
  <c r="R195" i="2"/>
  <c r="CD195" i="51"/>
  <c r="U195" i="26"/>
  <c r="CE195" i="51"/>
  <c r="AA195" i="27"/>
  <c r="CF195" i="51"/>
  <c r="CG195" i="51"/>
  <c r="CH195" i="51"/>
  <c r="CI195" i="51"/>
  <c r="CJ195" i="51"/>
  <c r="CK195" i="51"/>
  <c r="CL195" i="51"/>
  <c r="CM195" i="51"/>
  <c r="CN195" i="51"/>
  <c r="CO195" i="51"/>
  <c r="CP195" i="51"/>
  <c r="CQ195" i="51"/>
  <c r="CR195" i="51"/>
  <c r="CS195" i="51"/>
  <c r="CT195" i="51"/>
  <c r="CU195" i="51"/>
  <c r="CV195" i="51"/>
  <c r="CW195" i="51"/>
  <c r="CX195" i="51"/>
  <c r="CY195" i="51"/>
  <c r="CZ195" i="51"/>
  <c r="DA195" i="51"/>
  <c r="CC195" i="51"/>
  <c r="R196" i="2"/>
  <c r="CD196" i="51"/>
  <c r="U196" i="26"/>
  <c r="CE196" i="51"/>
  <c r="AA196" i="27"/>
  <c r="CF196" i="51"/>
  <c r="CG196" i="51"/>
  <c r="CH196" i="51"/>
  <c r="CI196" i="51"/>
  <c r="CJ196" i="51"/>
  <c r="CK196" i="51"/>
  <c r="CL196" i="51"/>
  <c r="CM196" i="51"/>
  <c r="CN196" i="51"/>
  <c r="CO196" i="51"/>
  <c r="CP196" i="51"/>
  <c r="CQ196" i="51"/>
  <c r="CR196" i="51"/>
  <c r="CS196" i="51"/>
  <c r="CT196" i="51"/>
  <c r="CU196" i="51"/>
  <c r="CV196" i="51"/>
  <c r="CW196" i="51"/>
  <c r="CX196" i="51"/>
  <c r="CY196" i="51"/>
  <c r="CZ196" i="51"/>
  <c r="DA196" i="51"/>
  <c r="CC196" i="51"/>
  <c r="R197" i="2"/>
  <c r="CD197" i="51"/>
  <c r="U197" i="26"/>
  <c r="CE197" i="51"/>
  <c r="AA197" i="27"/>
  <c r="CF197" i="51"/>
  <c r="CG197" i="51"/>
  <c r="CH197" i="51"/>
  <c r="CI197" i="51"/>
  <c r="CJ197" i="51"/>
  <c r="CK197" i="51"/>
  <c r="CL197" i="51"/>
  <c r="CM197" i="51"/>
  <c r="CN197" i="51"/>
  <c r="CO197" i="51"/>
  <c r="CP197" i="51"/>
  <c r="CQ197" i="51"/>
  <c r="CR197" i="51"/>
  <c r="CS197" i="51"/>
  <c r="CT197" i="51"/>
  <c r="CU197" i="51"/>
  <c r="CV197" i="51"/>
  <c r="CW197" i="51"/>
  <c r="CX197" i="51"/>
  <c r="CY197" i="51"/>
  <c r="CZ197" i="51"/>
  <c r="DA197" i="51"/>
  <c r="CC197" i="51"/>
  <c r="R198" i="2"/>
  <c r="CD198" i="51"/>
  <c r="U198" i="26"/>
  <c r="CE198" i="51"/>
  <c r="AA198" i="27"/>
  <c r="CF198" i="51"/>
  <c r="CG198" i="51"/>
  <c r="CH198" i="51"/>
  <c r="CI198" i="51"/>
  <c r="CJ198" i="51"/>
  <c r="CK198" i="51"/>
  <c r="CL198" i="51"/>
  <c r="CM198" i="51"/>
  <c r="CN198" i="51"/>
  <c r="CO198" i="51"/>
  <c r="CP198" i="51"/>
  <c r="CQ198" i="51"/>
  <c r="CR198" i="51"/>
  <c r="CS198" i="51"/>
  <c r="CT198" i="51"/>
  <c r="CU198" i="51"/>
  <c r="CV198" i="51"/>
  <c r="CW198" i="51"/>
  <c r="CX198" i="51"/>
  <c r="CY198" i="51"/>
  <c r="CZ198" i="51"/>
  <c r="DA198" i="51"/>
  <c r="CC198" i="51"/>
  <c r="R199" i="2"/>
  <c r="CD199" i="51"/>
  <c r="U199" i="26"/>
  <c r="CE199" i="51"/>
  <c r="AA199" i="27"/>
  <c r="CF199" i="51"/>
  <c r="CG199" i="51"/>
  <c r="CH199" i="51"/>
  <c r="CI199" i="51"/>
  <c r="CJ199" i="51"/>
  <c r="CK199" i="51"/>
  <c r="CL199" i="51"/>
  <c r="CM199" i="51"/>
  <c r="CN199" i="51"/>
  <c r="CO199" i="51"/>
  <c r="CP199" i="51"/>
  <c r="CQ199" i="51"/>
  <c r="CR199" i="51"/>
  <c r="CS199" i="51"/>
  <c r="CT199" i="51"/>
  <c r="CU199" i="51"/>
  <c r="CV199" i="51"/>
  <c r="CW199" i="51"/>
  <c r="CX199" i="51"/>
  <c r="CY199" i="51"/>
  <c r="CZ199" i="51"/>
  <c r="DA199" i="51"/>
  <c r="CC199" i="51"/>
  <c r="R200" i="2"/>
  <c r="CD200" i="51"/>
  <c r="U200" i="26"/>
  <c r="CE200" i="51"/>
  <c r="AA200" i="27"/>
  <c r="CF200" i="51"/>
  <c r="CG200" i="51"/>
  <c r="CH200" i="51"/>
  <c r="CI200" i="51"/>
  <c r="CJ200" i="51"/>
  <c r="CK200" i="51"/>
  <c r="CL200" i="51"/>
  <c r="CM200" i="51"/>
  <c r="CN200" i="51"/>
  <c r="CO200" i="51"/>
  <c r="CP200" i="51"/>
  <c r="CQ200" i="51"/>
  <c r="CR200" i="51"/>
  <c r="CS200" i="51"/>
  <c r="CT200" i="51"/>
  <c r="CU200" i="51"/>
  <c r="CV200" i="51"/>
  <c r="CW200" i="51"/>
  <c r="CX200" i="51"/>
  <c r="CY200" i="51"/>
  <c r="CZ200" i="51"/>
  <c r="DA200" i="51"/>
  <c r="CC200" i="51"/>
  <c r="R201" i="2"/>
  <c r="CD201" i="51"/>
  <c r="U201" i="26"/>
  <c r="CE201" i="51"/>
  <c r="AA201" i="27"/>
  <c r="CF201" i="51"/>
  <c r="CG201" i="51"/>
  <c r="CH201" i="51"/>
  <c r="CI201" i="51"/>
  <c r="CJ201" i="51"/>
  <c r="CK201" i="51"/>
  <c r="CL201" i="51"/>
  <c r="CM201" i="51"/>
  <c r="CN201" i="51"/>
  <c r="CO201" i="51"/>
  <c r="CP201" i="51"/>
  <c r="CQ201" i="51"/>
  <c r="CR201" i="51"/>
  <c r="CS201" i="51"/>
  <c r="CT201" i="51"/>
  <c r="CU201" i="51"/>
  <c r="CV201" i="51"/>
  <c r="CW201" i="51"/>
  <c r="CX201" i="51"/>
  <c r="CY201" i="51"/>
  <c r="CZ201" i="51"/>
  <c r="DA201" i="51"/>
  <c r="CC201" i="51"/>
  <c r="R202" i="2"/>
  <c r="CD202" i="51"/>
  <c r="U202" i="26"/>
  <c r="CE202" i="51"/>
  <c r="AA202" i="27"/>
  <c r="CF202" i="51"/>
  <c r="CG202" i="51"/>
  <c r="CH202" i="51"/>
  <c r="Z202" i="29"/>
  <c r="CI202" i="51"/>
  <c r="CJ202" i="51"/>
  <c r="CK202" i="51"/>
  <c r="CL202" i="51"/>
  <c r="CM202" i="51"/>
  <c r="CN202" i="51"/>
  <c r="CO202" i="51"/>
  <c r="CP202" i="51"/>
  <c r="CQ202" i="51"/>
  <c r="CR202" i="51"/>
  <c r="CS202" i="51"/>
  <c r="CT202" i="51"/>
  <c r="CU202" i="51"/>
  <c r="CV202" i="51"/>
  <c r="CW202" i="51"/>
  <c r="CX202" i="51"/>
  <c r="CY202" i="51"/>
  <c r="CZ202" i="51"/>
  <c r="DA202" i="51"/>
  <c r="CC202" i="51"/>
  <c r="S7" i="2"/>
  <c r="T7" i="2"/>
  <c r="U7" i="2"/>
  <c r="V7" i="2"/>
  <c r="W7" i="2"/>
  <c r="X7" i="2"/>
  <c r="Y7" i="2"/>
  <c r="Z7" i="2"/>
  <c r="AA7" i="2"/>
  <c r="AB7" i="2"/>
  <c r="R7" i="2"/>
  <c r="CD7" i="51"/>
  <c r="V7" i="26"/>
  <c r="W7" i="26"/>
  <c r="X7" i="26"/>
  <c r="Y7" i="26"/>
  <c r="Z7" i="26"/>
  <c r="AA7" i="26"/>
  <c r="AB7" i="26"/>
  <c r="AC7" i="26"/>
  <c r="AD7" i="26"/>
  <c r="AE7" i="26"/>
  <c r="AF7" i="26"/>
  <c r="AG7" i="26"/>
  <c r="U7" i="26"/>
  <c r="CE7" i="51"/>
  <c r="AB7" i="27"/>
  <c r="AC7" i="27"/>
  <c r="AD7" i="27"/>
  <c r="AE7" i="27"/>
  <c r="AF7" i="27"/>
  <c r="AG7" i="27"/>
  <c r="AH7" i="27"/>
  <c r="AI7" i="27"/>
  <c r="AJ7" i="27"/>
  <c r="AK7" i="27"/>
  <c r="AL7" i="27"/>
  <c r="AM7" i="27"/>
  <c r="AN7" i="27"/>
  <c r="AO7" i="27"/>
  <c r="AP7" i="27"/>
  <c r="AQ7" i="27"/>
  <c r="AR7" i="27"/>
  <c r="AS7" i="27"/>
  <c r="AA7" i="27"/>
  <c r="CF7" i="51"/>
  <c r="AC7" i="30"/>
  <c r="AD7" i="30"/>
  <c r="AE7" i="30"/>
  <c r="AF7" i="30"/>
  <c r="AG7" i="30"/>
  <c r="AH7" i="30"/>
  <c r="AI7" i="30"/>
  <c r="AJ7" i="30"/>
  <c r="AK7" i="30"/>
  <c r="AL7" i="30"/>
  <c r="AM7" i="30"/>
  <c r="AN7" i="30"/>
  <c r="AO7" i="30"/>
  <c r="AP7" i="30"/>
  <c r="AQ7" i="30"/>
  <c r="AB7" i="30"/>
  <c r="CG7" i="51"/>
  <c r="X7" i="28"/>
  <c r="Y7" i="28"/>
  <c r="Z7" i="28"/>
  <c r="AA7" i="28"/>
  <c r="AB7" i="28"/>
  <c r="AC7" i="28"/>
  <c r="AD7" i="28"/>
  <c r="AE7" i="28"/>
  <c r="AF7" i="28"/>
  <c r="AG7" i="28"/>
  <c r="AH7" i="28"/>
  <c r="AI7" i="28"/>
  <c r="AJ7" i="28"/>
  <c r="AK7" i="28"/>
  <c r="CH7" i="51"/>
  <c r="AA7" i="29"/>
  <c r="AB7" i="29"/>
  <c r="AC7" i="29"/>
  <c r="AD7" i="29"/>
  <c r="AE7" i="29"/>
  <c r="AF7" i="29"/>
  <c r="AG7" i="29"/>
  <c r="AH7" i="29"/>
  <c r="AI7" i="29"/>
  <c r="AJ7" i="29"/>
  <c r="AK7" i="29"/>
  <c r="AL7" i="29"/>
  <c r="AM7" i="29"/>
  <c r="Z7" i="29"/>
  <c r="CI7" i="51"/>
  <c r="S7" i="31"/>
  <c r="T7" i="31"/>
  <c r="U7" i="31"/>
  <c r="V7" i="31"/>
  <c r="W7" i="31"/>
  <c r="X7" i="31"/>
  <c r="Y7" i="31"/>
  <c r="Z7" i="31"/>
  <c r="AA7" i="31"/>
  <c r="R7" i="31"/>
  <c r="CJ7" i="51"/>
  <c r="U7" i="32"/>
  <c r="V7" i="32"/>
  <c r="W7" i="32"/>
  <c r="X7" i="32"/>
  <c r="Y7" i="32"/>
  <c r="Z7" i="32"/>
  <c r="AA7" i="32"/>
  <c r="AB7" i="32"/>
  <c r="AC7" i="32"/>
  <c r="AD7" i="32"/>
  <c r="AE7" i="32"/>
  <c r="T7" i="32"/>
  <c r="CK7" i="51"/>
  <c r="S7" i="35"/>
  <c r="T7" i="35"/>
  <c r="U7" i="35"/>
  <c r="V7" i="35"/>
  <c r="W7" i="35"/>
  <c r="X7" i="35"/>
  <c r="Y7" i="35"/>
  <c r="Z7" i="35"/>
  <c r="AA7" i="35"/>
  <c r="R7" i="35"/>
  <c r="CL7" i="51"/>
  <c r="Q7" i="34"/>
  <c r="R7" i="34"/>
  <c r="S7" i="34"/>
  <c r="T7" i="34"/>
  <c r="U7" i="34"/>
  <c r="V7" i="34"/>
  <c r="W7" i="34"/>
  <c r="P7" i="34"/>
  <c r="CM7" i="51"/>
  <c r="S7" i="33"/>
  <c r="T7" i="33"/>
  <c r="U7" i="33"/>
  <c r="V7" i="33"/>
  <c r="W7" i="33"/>
  <c r="X7" i="33"/>
  <c r="Y7" i="33"/>
  <c r="Z7" i="33"/>
  <c r="AA7" i="33"/>
  <c r="R7" i="33"/>
  <c r="CN7" i="51"/>
  <c r="S7" i="36"/>
  <c r="T7" i="36"/>
  <c r="U7" i="36"/>
  <c r="V7" i="36"/>
  <c r="W7" i="36"/>
  <c r="X7" i="36"/>
  <c r="Y7" i="36"/>
  <c r="Z7" i="36"/>
  <c r="AA7" i="36"/>
  <c r="R7" i="36"/>
  <c r="CO7" i="51"/>
  <c r="S7" i="37"/>
  <c r="T7" i="37"/>
  <c r="U7" i="37"/>
  <c r="V7" i="37"/>
  <c r="W7" i="37"/>
  <c r="X7" i="37"/>
  <c r="Y7" i="37"/>
  <c r="Z7" i="37"/>
  <c r="AA7" i="37"/>
  <c r="R7" i="37"/>
  <c r="CP7" i="51"/>
  <c r="O7" i="38"/>
  <c r="P7" i="38"/>
  <c r="Q7" i="38"/>
  <c r="R7" i="38"/>
  <c r="S7" i="38"/>
  <c r="N7" i="38"/>
  <c r="CQ7" i="51"/>
  <c r="R7" i="39"/>
  <c r="S7" i="39"/>
  <c r="T7" i="39"/>
  <c r="U7" i="39"/>
  <c r="V7" i="39"/>
  <c r="W7" i="39"/>
  <c r="X7" i="39"/>
  <c r="Y7" i="39"/>
  <c r="Q7" i="39"/>
  <c r="CR7" i="51"/>
  <c r="S7" i="40"/>
  <c r="T7" i="40"/>
  <c r="U7" i="40"/>
  <c r="V7" i="40"/>
  <c r="W7" i="40"/>
  <c r="X7" i="40"/>
  <c r="Y7" i="40"/>
  <c r="Z7" i="40"/>
  <c r="AA7" i="40"/>
  <c r="R7" i="40"/>
  <c r="CS7" i="51"/>
  <c r="Q7" i="41"/>
  <c r="R7" i="41"/>
  <c r="S7" i="41"/>
  <c r="T7" i="41"/>
  <c r="U7" i="41"/>
  <c r="V7" i="41"/>
  <c r="W7" i="41"/>
  <c r="P7" i="41"/>
  <c r="CT7" i="51"/>
  <c r="T7" i="42"/>
  <c r="U7" i="42"/>
  <c r="V7" i="42"/>
  <c r="W7" i="42"/>
  <c r="X7" i="42"/>
  <c r="Y7" i="42"/>
  <c r="Z7" i="42"/>
  <c r="AA7" i="42"/>
  <c r="AB7" i="42"/>
  <c r="AC7" i="42"/>
  <c r="S7" i="42"/>
  <c r="CU7" i="51"/>
  <c r="P7" i="43"/>
  <c r="Q7" i="43"/>
  <c r="R7" i="43"/>
  <c r="S7" i="43"/>
  <c r="T7" i="43"/>
  <c r="U7" i="43"/>
  <c r="O7" i="43"/>
  <c r="CV7" i="51"/>
  <c r="T7" i="44"/>
  <c r="U7" i="44"/>
  <c r="V7" i="44"/>
  <c r="W7" i="44"/>
  <c r="X7" i="44"/>
  <c r="Y7" i="44"/>
  <c r="Z7" i="44"/>
  <c r="AA7" i="44"/>
  <c r="AB7" i="44"/>
  <c r="AC7" i="44"/>
  <c r="S7" i="44"/>
  <c r="CW7" i="51"/>
  <c r="P7" i="46"/>
  <c r="Q7" i="46"/>
  <c r="R7" i="46"/>
  <c r="S7" i="46"/>
  <c r="T7" i="46"/>
  <c r="U7" i="46"/>
  <c r="O7" i="46"/>
  <c r="CX7" i="51"/>
  <c r="M7" i="45"/>
  <c r="N7" i="45"/>
  <c r="O7" i="45"/>
  <c r="L7" i="45"/>
  <c r="CY7" i="51"/>
  <c r="M7" i="47"/>
  <c r="N7" i="47"/>
  <c r="O7" i="47"/>
  <c r="L7" i="47"/>
  <c r="CZ7" i="51"/>
  <c r="P7" i="48"/>
  <c r="Q7" i="48"/>
  <c r="R7" i="48"/>
  <c r="S7" i="48"/>
  <c r="T7" i="48"/>
  <c r="U7" i="48"/>
  <c r="O7" i="48"/>
  <c r="DA7" i="51"/>
  <c r="CC7" i="51"/>
  <c r="I12" i="34"/>
  <c r="I19" i="34"/>
  <c r="I23" i="34"/>
  <c r="I30" i="34"/>
  <c r="I35" i="34"/>
  <c r="I41" i="34"/>
  <c r="I11" i="34"/>
  <c r="I52" i="34"/>
  <c r="I61" i="34"/>
  <c r="I65" i="34"/>
  <c r="I47" i="34"/>
  <c r="I68" i="34"/>
  <c r="I76" i="34"/>
  <c r="I72" i="34"/>
  <c r="I85" i="34"/>
  <c r="I89" i="34"/>
  <c r="I93" i="34"/>
  <c r="I67" i="34"/>
  <c r="I99" i="34"/>
  <c r="I105" i="34"/>
  <c r="I113" i="34"/>
  <c r="I120" i="34"/>
  <c r="I128" i="34"/>
  <c r="I127" i="34"/>
  <c r="I98" i="34"/>
  <c r="I10" i="34"/>
  <c r="I140" i="34"/>
  <c r="I144" i="34"/>
  <c r="I148" i="34"/>
  <c r="I152" i="34"/>
  <c r="I157" i="34"/>
  <c r="I143" i="34"/>
  <c r="I142" i="34"/>
  <c r="I160" i="34"/>
  <c r="I159" i="34"/>
  <c r="I9" i="34"/>
  <c r="I165" i="34"/>
  <c r="I168" i="34"/>
  <c r="I164" i="34"/>
  <c r="I171" i="34"/>
  <c r="I163" i="34"/>
  <c r="I8" i="34"/>
  <c r="J12" i="34"/>
  <c r="J19" i="34"/>
  <c r="J23" i="34"/>
  <c r="J30" i="34"/>
  <c r="J35" i="34"/>
  <c r="J41" i="34"/>
  <c r="J11" i="34"/>
  <c r="J52" i="34"/>
  <c r="J61" i="34"/>
  <c r="J65" i="34"/>
  <c r="J47" i="34"/>
  <c r="J68" i="34"/>
  <c r="J76" i="34"/>
  <c r="J72" i="34"/>
  <c r="J85" i="34"/>
  <c r="J89" i="34"/>
  <c r="J93" i="34"/>
  <c r="J67" i="34"/>
  <c r="J99" i="34"/>
  <c r="J105" i="34"/>
  <c r="J113" i="34"/>
  <c r="J120" i="34"/>
  <c r="J128" i="34"/>
  <c r="J127" i="34"/>
  <c r="J98" i="34"/>
  <c r="J10" i="34"/>
  <c r="J140" i="34"/>
  <c r="J144" i="34"/>
  <c r="J148" i="34"/>
  <c r="J152" i="34"/>
  <c r="J157" i="34"/>
  <c r="J143" i="34"/>
  <c r="J142" i="34"/>
  <c r="J160" i="34"/>
  <c r="J159" i="34"/>
  <c r="J9" i="34"/>
  <c r="J165" i="34"/>
  <c r="J168" i="34"/>
  <c r="J164" i="34"/>
  <c r="J171" i="34"/>
  <c r="J163" i="34"/>
  <c r="J8" i="34"/>
  <c r="K12" i="34"/>
  <c r="K19" i="34"/>
  <c r="K23" i="34"/>
  <c r="K30" i="34"/>
  <c r="K35" i="34"/>
  <c r="K41" i="34"/>
  <c r="K11" i="34"/>
  <c r="K52" i="34"/>
  <c r="K61" i="34"/>
  <c r="K65" i="34"/>
  <c r="K47" i="34"/>
  <c r="K68" i="34"/>
  <c r="K76" i="34"/>
  <c r="K72" i="34"/>
  <c r="K85" i="34"/>
  <c r="K89" i="34"/>
  <c r="K93" i="34"/>
  <c r="K67" i="34"/>
  <c r="K99" i="34"/>
  <c r="K105" i="34"/>
  <c r="K113" i="34"/>
  <c r="K120" i="34"/>
  <c r="K128" i="34"/>
  <c r="K127" i="34"/>
  <c r="K98" i="34"/>
  <c r="K10" i="34"/>
  <c r="K140" i="34"/>
  <c r="K144" i="34"/>
  <c r="K148" i="34"/>
  <c r="K152" i="34"/>
  <c r="K157" i="34"/>
  <c r="K143" i="34"/>
  <c r="K142" i="34"/>
  <c r="K160" i="34"/>
  <c r="K159" i="34"/>
  <c r="K9" i="34"/>
  <c r="K165" i="34"/>
  <c r="K168" i="34"/>
  <c r="K164" i="34"/>
  <c r="K171" i="34"/>
  <c r="K163" i="34"/>
  <c r="K8" i="34"/>
  <c r="L12" i="34"/>
  <c r="L19" i="34"/>
  <c r="L23" i="34"/>
  <c r="L30" i="34"/>
  <c r="L35" i="34"/>
  <c r="L41" i="34"/>
  <c r="L11" i="34"/>
  <c r="L52" i="34"/>
  <c r="L61" i="34"/>
  <c r="L65" i="34"/>
  <c r="L47" i="34"/>
  <c r="L68" i="34"/>
  <c r="L76" i="34"/>
  <c r="L72" i="34"/>
  <c r="L85" i="34"/>
  <c r="L89" i="34"/>
  <c r="L93" i="34"/>
  <c r="L67" i="34"/>
  <c r="L99" i="34"/>
  <c r="L105" i="34"/>
  <c r="L113" i="34"/>
  <c r="L120" i="34"/>
  <c r="L128" i="34"/>
  <c r="L127" i="34"/>
  <c r="L98" i="34"/>
  <c r="L10" i="34"/>
  <c r="L140" i="34"/>
  <c r="L144" i="34"/>
  <c r="L148" i="34"/>
  <c r="L152" i="34"/>
  <c r="L157" i="34"/>
  <c r="L143" i="34"/>
  <c r="L142" i="34"/>
  <c r="L160" i="34"/>
  <c r="L159" i="34"/>
  <c r="L9" i="34"/>
  <c r="L165" i="34"/>
  <c r="L168" i="34"/>
  <c r="L164" i="34"/>
  <c r="L171" i="34"/>
  <c r="L163" i="34"/>
  <c r="L8" i="34"/>
  <c r="M12" i="34"/>
  <c r="M19" i="34"/>
  <c r="M23" i="34"/>
  <c r="M30" i="34"/>
  <c r="M35" i="34"/>
  <c r="M41" i="34"/>
  <c r="M11" i="34"/>
  <c r="M52" i="34"/>
  <c r="M61" i="34"/>
  <c r="M65" i="34"/>
  <c r="M47" i="34"/>
  <c r="M68" i="34"/>
  <c r="M76" i="34"/>
  <c r="M72" i="34"/>
  <c r="M85" i="34"/>
  <c r="M89" i="34"/>
  <c r="M93" i="34"/>
  <c r="M67" i="34"/>
  <c r="M99" i="34"/>
  <c r="M105" i="34"/>
  <c r="M113" i="34"/>
  <c r="M120" i="34"/>
  <c r="M128" i="34"/>
  <c r="M127" i="34"/>
  <c r="M98" i="34"/>
  <c r="M10" i="34"/>
  <c r="M140" i="34"/>
  <c r="M144" i="34"/>
  <c r="M148" i="34"/>
  <c r="M152" i="34"/>
  <c r="M157" i="34"/>
  <c r="M143" i="34"/>
  <c r="M142" i="34"/>
  <c r="M160" i="34"/>
  <c r="M159" i="34"/>
  <c r="M9" i="34"/>
  <c r="M165" i="34"/>
  <c r="M168" i="34"/>
  <c r="M164" i="34"/>
  <c r="M171" i="34"/>
  <c r="M163" i="34"/>
  <c r="M8" i="34"/>
  <c r="N12" i="34"/>
  <c r="N19" i="34"/>
  <c r="N23" i="34"/>
  <c r="N30" i="34"/>
  <c r="N35" i="34"/>
  <c r="N41" i="34"/>
  <c r="N11" i="34"/>
  <c r="N52" i="34"/>
  <c r="N61" i="34"/>
  <c r="N65" i="34"/>
  <c r="N47" i="34"/>
  <c r="N68" i="34"/>
  <c r="N76" i="34"/>
  <c r="N72" i="34"/>
  <c r="N85" i="34"/>
  <c r="N89" i="34"/>
  <c r="N93" i="34"/>
  <c r="N67" i="34"/>
  <c r="N99" i="34"/>
  <c r="N105" i="34"/>
  <c r="N113" i="34"/>
  <c r="N120" i="34"/>
  <c r="N128" i="34"/>
  <c r="N127" i="34"/>
  <c r="N98" i="34"/>
  <c r="N10" i="34"/>
  <c r="N140" i="34"/>
  <c r="N144" i="34"/>
  <c r="N148" i="34"/>
  <c r="N152" i="34"/>
  <c r="N157" i="34"/>
  <c r="N143" i="34"/>
  <c r="N142" i="34"/>
  <c r="N160" i="34"/>
  <c r="N159" i="34"/>
  <c r="N9" i="34"/>
  <c r="N165" i="34"/>
  <c r="N168" i="34"/>
  <c r="N164" i="34"/>
  <c r="N171" i="34"/>
  <c r="N163" i="34"/>
  <c r="N8" i="34"/>
  <c r="O12" i="34"/>
  <c r="O19" i="34"/>
  <c r="O23" i="34"/>
  <c r="O30" i="34"/>
  <c r="O35" i="34"/>
  <c r="O41" i="34"/>
  <c r="O11" i="34"/>
  <c r="O52" i="34"/>
  <c r="O61" i="34"/>
  <c r="O65" i="34"/>
  <c r="O47" i="34"/>
  <c r="O68" i="34"/>
  <c r="O76" i="34"/>
  <c r="O72" i="34"/>
  <c r="O85" i="34"/>
  <c r="O89" i="34"/>
  <c r="O93" i="34"/>
  <c r="O67" i="34"/>
  <c r="O99" i="34"/>
  <c r="O105" i="34"/>
  <c r="O113" i="34"/>
  <c r="O120" i="34"/>
  <c r="O128" i="34"/>
  <c r="O127" i="34"/>
  <c r="O98" i="34"/>
  <c r="O10" i="34"/>
  <c r="O140" i="34"/>
  <c r="O144" i="34"/>
  <c r="O148" i="34"/>
  <c r="O152" i="34"/>
  <c r="O157" i="34"/>
  <c r="O143" i="34"/>
  <c r="O142" i="34"/>
  <c r="O160" i="34"/>
  <c r="O159" i="34"/>
  <c r="O9" i="34"/>
  <c r="O165" i="34"/>
  <c r="O168" i="34"/>
  <c r="O164" i="34"/>
  <c r="O171" i="34"/>
  <c r="O163" i="34"/>
  <c r="O8" i="34"/>
  <c r="H8" i="34"/>
  <c r="BN8" i="51"/>
  <c r="H9" i="34"/>
  <c r="BN9" i="51"/>
  <c r="H10" i="34"/>
  <c r="BN10" i="51"/>
  <c r="H11" i="34"/>
  <c r="BN11" i="51"/>
  <c r="H12" i="34"/>
  <c r="BN12" i="51"/>
  <c r="H13" i="34"/>
  <c r="BN13" i="51"/>
  <c r="H14" i="34"/>
  <c r="BN14" i="51"/>
  <c r="H15" i="34"/>
  <c r="BN15" i="51"/>
  <c r="H16" i="34"/>
  <c r="BN16" i="51"/>
  <c r="H17" i="34"/>
  <c r="BN17" i="51"/>
  <c r="H18" i="34"/>
  <c r="BN18" i="51"/>
  <c r="H19" i="34"/>
  <c r="BN19" i="51"/>
  <c r="H20" i="34"/>
  <c r="BN20" i="51"/>
  <c r="H21" i="34"/>
  <c r="BN21" i="51"/>
  <c r="H22" i="34"/>
  <c r="BN22" i="51"/>
  <c r="H23" i="34"/>
  <c r="BN23" i="51"/>
  <c r="H24" i="34"/>
  <c r="BN24" i="51"/>
  <c r="H25" i="34"/>
  <c r="BN25" i="51"/>
  <c r="H26" i="34"/>
  <c r="BN26" i="51"/>
  <c r="H27" i="34"/>
  <c r="BN27" i="51"/>
  <c r="H28" i="34"/>
  <c r="BN28" i="51"/>
  <c r="H29" i="34"/>
  <c r="BN29" i="51"/>
  <c r="H30" i="34"/>
  <c r="BN30" i="51"/>
  <c r="H31" i="34"/>
  <c r="BN31" i="51"/>
  <c r="H32" i="34"/>
  <c r="BN32" i="51"/>
  <c r="H33" i="34"/>
  <c r="BN33" i="51"/>
  <c r="H34" i="34"/>
  <c r="BN34" i="51"/>
  <c r="H35" i="34"/>
  <c r="BN35" i="51"/>
  <c r="H36" i="34"/>
  <c r="BN36" i="51"/>
  <c r="H37" i="34"/>
  <c r="BN37" i="51"/>
  <c r="H38" i="34"/>
  <c r="BN38" i="51"/>
  <c r="H39" i="34"/>
  <c r="BN39" i="51"/>
  <c r="H40" i="34"/>
  <c r="BN40" i="51"/>
  <c r="H41" i="34"/>
  <c r="BN41" i="51"/>
  <c r="H42" i="34"/>
  <c r="BN42" i="51"/>
  <c r="H43" i="34"/>
  <c r="BN43" i="51"/>
  <c r="H44" i="34"/>
  <c r="BN44" i="51"/>
  <c r="H45" i="34"/>
  <c r="BN45" i="51"/>
  <c r="H46" i="34"/>
  <c r="BN46" i="51"/>
  <c r="H47" i="34"/>
  <c r="BN47" i="51"/>
  <c r="H48" i="34"/>
  <c r="BN48" i="51"/>
  <c r="H49" i="34"/>
  <c r="BN49" i="51"/>
  <c r="H50" i="34"/>
  <c r="BN50" i="51"/>
  <c r="H51" i="34"/>
  <c r="BN51" i="51"/>
  <c r="H52" i="34"/>
  <c r="BN52" i="51"/>
  <c r="H53" i="34"/>
  <c r="BN53" i="51"/>
  <c r="H54" i="34"/>
  <c r="BN54" i="51"/>
  <c r="H55" i="34"/>
  <c r="BN55" i="51"/>
  <c r="H56" i="34"/>
  <c r="BN56" i="51"/>
  <c r="H57" i="34"/>
  <c r="BN57" i="51"/>
  <c r="H58" i="34"/>
  <c r="BN58" i="51"/>
  <c r="H59" i="34"/>
  <c r="BN59" i="51"/>
  <c r="H60" i="34"/>
  <c r="BN60" i="51"/>
  <c r="H61" i="34"/>
  <c r="BN61" i="51"/>
  <c r="H62" i="34"/>
  <c r="BN62" i="51"/>
  <c r="H63" i="34"/>
  <c r="BN63" i="51"/>
  <c r="H64" i="34"/>
  <c r="BN64" i="51"/>
  <c r="H65" i="34"/>
  <c r="BN65" i="51"/>
  <c r="H66" i="34"/>
  <c r="BN66" i="51"/>
  <c r="H67" i="34"/>
  <c r="BN67" i="51"/>
  <c r="H68" i="34"/>
  <c r="BN68" i="51"/>
  <c r="H69" i="34"/>
  <c r="BN69" i="51"/>
  <c r="H70" i="34"/>
  <c r="BN70" i="51"/>
  <c r="H71" i="34"/>
  <c r="BN71" i="51"/>
  <c r="H72" i="34"/>
  <c r="BN72" i="51"/>
  <c r="H73" i="34"/>
  <c r="BN73" i="51"/>
  <c r="H74" i="34"/>
  <c r="BN74" i="51"/>
  <c r="H75" i="34"/>
  <c r="BN75" i="51"/>
  <c r="H76" i="34"/>
  <c r="BN76" i="51"/>
  <c r="H77" i="34"/>
  <c r="BN77" i="51"/>
  <c r="H78" i="34"/>
  <c r="BN78" i="51"/>
  <c r="H79" i="34"/>
  <c r="BN79" i="51"/>
  <c r="H80" i="34"/>
  <c r="BN80" i="51"/>
  <c r="H81" i="34"/>
  <c r="BN81" i="51"/>
  <c r="H82" i="34"/>
  <c r="BN82" i="51"/>
  <c r="H83" i="34"/>
  <c r="BN83" i="51"/>
  <c r="H84" i="34"/>
  <c r="BN84" i="51"/>
  <c r="H85" i="34"/>
  <c r="BN85" i="51"/>
  <c r="H86" i="34"/>
  <c r="BN86" i="51"/>
  <c r="H87" i="34"/>
  <c r="BN87" i="51"/>
  <c r="H88" i="34"/>
  <c r="BN88" i="51"/>
  <c r="H89" i="34"/>
  <c r="BN89" i="51"/>
  <c r="H90" i="34"/>
  <c r="BN90" i="51"/>
  <c r="H91" i="34"/>
  <c r="BN91" i="51"/>
  <c r="H92" i="34"/>
  <c r="BN92" i="51"/>
  <c r="H93" i="34"/>
  <c r="BN93" i="51"/>
  <c r="H94" i="34"/>
  <c r="BN94" i="51"/>
  <c r="H95" i="34"/>
  <c r="BN95" i="51"/>
  <c r="H96" i="34"/>
  <c r="BN96" i="51"/>
  <c r="H97" i="34"/>
  <c r="BN97" i="51"/>
  <c r="H98" i="34"/>
  <c r="BN98" i="51"/>
  <c r="H99" i="34"/>
  <c r="BN99" i="51"/>
  <c r="H100" i="34"/>
  <c r="BN100" i="51"/>
  <c r="H101" i="34"/>
  <c r="BN101" i="51"/>
  <c r="H102" i="34"/>
  <c r="BN102" i="51"/>
  <c r="H103" i="34"/>
  <c r="BN103" i="51"/>
  <c r="H104" i="34"/>
  <c r="BN104" i="51"/>
  <c r="H105" i="34"/>
  <c r="BN105" i="51"/>
  <c r="H106" i="34"/>
  <c r="BN106" i="51"/>
  <c r="H107" i="34"/>
  <c r="BN107" i="51"/>
  <c r="H108" i="34"/>
  <c r="BN108" i="51"/>
  <c r="H109" i="34"/>
  <c r="BN109" i="51"/>
  <c r="H110" i="34"/>
  <c r="BN110" i="51"/>
  <c r="H111" i="34"/>
  <c r="BN111" i="51"/>
  <c r="H112" i="34"/>
  <c r="BN112" i="51"/>
  <c r="H113" i="34"/>
  <c r="BN113" i="51"/>
  <c r="H114" i="34"/>
  <c r="BN114" i="51"/>
  <c r="H115" i="34"/>
  <c r="BN115" i="51"/>
  <c r="H116" i="34"/>
  <c r="BN116" i="51"/>
  <c r="H117" i="34"/>
  <c r="BN117" i="51"/>
  <c r="H118" i="34"/>
  <c r="BN118" i="51"/>
  <c r="H119" i="34"/>
  <c r="BN119" i="51"/>
  <c r="H120" i="34"/>
  <c r="BN120" i="51"/>
  <c r="H121" i="34"/>
  <c r="BN121" i="51"/>
  <c r="H122" i="34"/>
  <c r="BN122" i="51"/>
  <c r="H123" i="34"/>
  <c r="BN123" i="51"/>
  <c r="H124" i="34"/>
  <c r="BN124" i="51"/>
  <c r="BN125" i="51"/>
  <c r="H126" i="34"/>
  <c r="BN126" i="51"/>
  <c r="H127" i="34"/>
  <c r="BN127" i="51"/>
  <c r="H128" i="34"/>
  <c r="BN128" i="51"/>
  <c r="H129" i="34"/>
  <c r="BN129" i="51"/>
  <c r="H130" i="34"/>
  <c r="BN130" i="51"/>
  <c r="H131" i="34"/>
  <c r="BN131" i="51"/>
  <c r="H132" i="34"/>
  <c r="BN132" i="51"/>
  <c r="H133" i="34"/>
  <c r="BN133" i="51"/>
  <c r="H134" i="34"/>
  <c r="BN134" i="51"/>
  <c r="H135" i="34"/>
  <c r="BN135" i="51"/>
  <c r="H136" i="34"/>
  <c r="BN136" i="51"/>
  <c r="H137" i="34"/>
  <c r="BN137" i="51"/>
  <c r="H138" i="34"/>
  <c r="BN138" i="51"/>
  <c r="H139" i="34"/>
  <c r="BN139" i="51"/>
  <c r="H140" i="34"/>
  <c r="BN140" i="51"/>
  <c r="H141" i="34"/>
  <c r="BN141" i="51"/>
  <c r="H142" i="34"/>
  <c r="BN142" i="51"/>
  <c r="H143" i="34"/>
  <c r="BN143" i="51"/>
  <c r="H144" i="34"/>
  <c r="BN144" i="51"/>
  <c r="H145" i="34"/>
  <c r="BN145" i="51"/>
  <c r="H146" i="34"/>
  <c r="BN146" i="51"/>
  <c r="H147" i="34"/>
  <c r="BN147" i="51"/>
  <c r="H148" i="34"/>
  <c r="BN148" i="51"/>
  <c r="H149" i="34"/>
  <c r="BN149" i="51"/>
  <c r="H150" i="34"/>
  <c r="BN150" i="51"/>
  <c r="H151" i="34"/>
  <c r="BN151" i="51"/>
  <c r="H152" i="34"/>
  <c r="BN152" i="51"/>
  <c r="H153" i="34"/>
  <c r="BN153" i="51"/>
  <c r="H154" i="34"/>
  <c r="BN154" i="51"/>
  <c r="H155" i="34"/>
  <c r="BN155" i="51"/>
  <c r="BN156" i="51"/>
  <c r="H157" i="34"/>
  <c r="BN157" i="51"/>
  <c r="H158" i="34"/>
  <c r="BN158" i="51"/>
  <c r="H159" i="34"/>
  <c r="BN159" i="51"/>
  <c r="H160" i="34"/>
  <c r="BN160" i="51"/>
  <c r="H161" i="34"/>
  <c r="BN161" i="51"/>
  <c r="H162" i="34"/>
  <c r="BN162" i="51"/>
  <c r="H163" i="34"/>
  <c r="BN163" i="51"/>
  <c r="H164" i="34"/>
  <c r="BN164" i="51"/>
  <c r="H165" i="34"/>
  <c r="BN165" i="51"/>
  <c r="H166" i="34"/>
  <c r="BN166" i="51"/>
  <c r="H167" i="34"/>
  <c r="BN167" i="51"/>
  <c r="H168" i="34"/>
  <c r="BN168" i="51"/>
  <c r="H169" i="34"/>
  <c r="BN169" i="51"/>
  <c r="H170" i="34"/>
  <c r="BN170" i="51"/>
  <c r="H171" i="34"/>
  <c r="BN171" i="51"/>
  <c r="H172" i="34"/>
  <c r="BN172" i="51"/>
  <c r="I176" i="34"/>
  <c r="I182" i="34"/>
  <c r="I186" i="34"/>
  <c r="I191" i="34"/>
  <c r="I195" i="34"/>
  <c r="I179" i="34"/>
  <c r="I175" i="34"/>
  <c r="I174" i="34"/>
  <c r="I173" i="34"/>
  <c r="J176" i="34"/>
  <c r="J182" i="34"/>
  <c r="J186" i="34"/>
  <c r="J191" i="34"/>
  <c r="J195" i="34"/>
  <c r="J179" i="34"/>
  <c r="J175" i="34"/>
  <c r="J174" i="34"/>
  <c r="J173" i="34"/>
  <c r="K176" i="34"/>
  <c r="K182" i="34"/>
  <c r="K186" i="34"/>
  <c r="K191" i="34"/>
  <c r="K195" i="34"/>
  <c r="K179" i="34"/>
  <c r="K175" i="34"/>
  <c r="K174" i="34"/>
  <c r="K173" i="34"/>
  <c r="L176" i="34"/>
  <c r="L182" i="34"/>
  <c r="L186" i="34"/>
  <c r="L191" i="34"/>
  <c r="L195" i="34"/>
  <c r="L179" i="34"/>
  <c r="L175" i="34"/>
  <c r="L174" i="34"/>
  <c r="L173" i="34"/>
  <c r="M176" i="34"/>
  <c r="M182" i="34"/>
  <c r="M186" i="34"/>
  <c r="M191" i="34"/>
  <c r="M195" i="34"/>
  <c r="M179" i="34"/>
  <c r="M175" i="34"/>
  <c r="M174" i="34"/>
  <c r="M173" i="34"/>
  <c r="N176" i="34"/>
  <c r="N182" i="34"/>
  <c r="N186" i="34"/>
  <c r="N191" i="34"/>
  <c r="N195" i="34"/>
  <c r="N179" i="34"/>
  <c r="N175" i="34"/>
  <c r="N174" i="34"/>
  <c r="N173" i="34"/>
  <c r="O176" i="34"/>
  <c r="O182" i="34"/>
  <c r="O186" i="34"/>
  <c r="O191" i="34"/>
  <c r="O195" i="34"/>
  <c r="O179" i="34"/>
  <c r="O175" i="34"/>
  <c r="O174" i="34"/>
  <c r="O173" i="34"/>
  <c r="H173" i="34"/>
  <c r="BN173" i="51"/>
  <c r="H174" i="34"/>
  <c r="BN174" i="51"/>
  <c r="H175" i="34"/>
  <c r="BN175" i="51"/>
  <c r="H176" i="34"/>
  <c r="BN176" i="51"/>
  <c r="H177" i="34"/>
  <c r="BN177" i="51"/>
  <c r="H178" i="34"/>
  <c r="BN178" i="51"/>
  <c r="H179" i="34"/>
  <c r="BN179" i="51"/>
  <c r="H180" i="34"/>
  <c r="BN180" i="51"/>
  <c r="H181" i="34"/>
  <c r="BN181" i="51"/>
  <c r="H182" i="34"/>
  <c r="BN182" i="51"/>
  <c r="H183" i="34"/>
  <c r="BN183" i="51"/>
  <c r="H184" i="34"/>
  <c r="BN184" i="51"/>
  <c r="H185" i="34"/>
  <c r="BN185" i="51"/>
  <c r="H186" i="34"/>
  <c r="BN186" i="51"/>
  <c r="H187" i="34"/>
  <c r="BN187" i="51"/>
  <c r="H188" i="34"/>
  <c r="BN188" i="51"/>
  <c r="H189" i="34"/>
  <c r="BN189" i="51"/>
  <c r="H190" i="34"/>
  <c r="BN190" i="51"/>
  <c r="H191" i="34"/>
  <c r="BN191" i="51"/>
  <c r="H192" i="34"/>
  <c r="BN192" i="51"/>
  <c r="H193" i="34"/>
  <c r="BN193" i="51"/>
  <c r="H194" i="34"/>
  <c r="BN194" i="51"/>
  <c r="H195" i="34"/>
  <c r="BN195" i="51"/>
  <c r="H196" i="34"/>
  <c r="BN196" i="51"/>
  <c r="H197" i="34"/>
  <c r="BN197" i="51"/>
  <c r="H198" i="34"/>
  <c r="BN198" i="51"/>
  <c r="H199" i="34"/>
  <c r="BN199" i="51"/>
  <c r="H200" i="34"/>
  <c r="BN200" i="51"/>
  <c r="H201" i="34"/>
  <c r="BN201" i="51"/>
  <c r="H202" i="34"/>
  <c r="BN202" i="51"/>
  <c r="I7" i="34"/>
  <c r="J7" i="34"/>
  <c r="K7" i="34"/>
  <c r="L7" i="34"/>
  <c r="M7" i="34"/>
  <c r="N7" i="34"/>
  <c r="O7" i="34"/>
  <c r="H7" i="34"/>
  <c r="BN7" i="51"/>
  <c r="I12" i="2"/>
  <c r="I19" i="2"/>
  <c r="I23" i="2"/>
  <c r="I30" i="2"/>
  <c r="I35" i="2"/>
  <c r="I41" i="2"/>
  <c r="I11" i="2"/>
  <c r="I52" i="2"/>
  <c r="I61" i="2"/>
  <c r="I65" i="2"/>
  <c r="I47" i="2"/>
  <c r="I68" i="2"/>
  <c r="I76" i="2"/>
  <c r="I72" i="2"/>
  <c r="I85" i="2"/>
  <c r="I89" i="2"/>
  <c r="I93" i="2"/>
  <c r="I67" i="2"/>
  <c r="I99" i="2"/>
  <c r="I105" i="2"/>
  <c r="I113" i="2"/>
  <c r="I120" i="2"/>
  <c r="I128" i="2"/>
  <c r="I127" i="2"/>
  <c r="I98" i="2"/>
  <c r="I10" i="2"/>
  <c r="I140" i="2"/>
  <c r="I144" i="2"/>
  <c r="I148" i="2"/>
  <c r="I152" i="2"/>
  <c r="I157" i="2"/>
  <c r="I143" i="2"/>
  <c r="I142" i="2"/>
  <c r="I160" i="2"/>
  <c r="I159" i="2"/>
  <c r="I9" i="2"/>
  <c r="I165" i="2"/>
  <c r="I168" i="2"/>
  <c r="I164" i="2"/>
  <c r="I171" i="2"/>
  <c r="I163" i="2"/>
  <c r="I8" i="2"/>
  <c r="J12" i="2"/>
  <c r="J19" i="2"/>
  <c r="J23" i="2"/>
  <c r="J30" i="2"/>
  <c r="J35" i="2"/>
  <c r="J41" i="2"/>
  <c r="J11" i="2"/>
  <c r="J52" i="2"/>
  <c r="J61" i="2"/>
  <c r="J65" i="2"/>
  <c r="J47" i="2"/>
  <c r="J68" i="2"/>
  <c r="J76" i="2"/>
  <c r="J72" i="2"/>
  <c r="J85" i="2"/>
  <c r="J89" i="2"/>
  <c r="J93" i="2"/>
  <c r="J67" i="2"/>
  <c r="J99" i="2"/>
  <c r="J105" i="2"/>
  <c r="J113" i="2"/>
  <c r="J120" i="2"/>
  <c r="J128" i="2"/>
  <c r="J127" i="2"/>
  <c r="J98" i="2"/>
  <c r="J10" i="2"/>
  <c r="J140" i="2"/>
  <c r="J144" i="2"/>
  <c r="J148" i="2"/>
  <c r="J152" i="2"/>
  <c r="J157" i="2"/>
  <c r="J143" i="2"/>
  <c r="J142" i="2"/>
  <c r="J160" i="2"/>
  <c r="J159" i="2"/>
  <c r="J9" i="2"/>
  <c r="J165" i="2"/>
  <c r="J168" i="2"/>
  <c r="J164" i="2"/>
  <c r="J171" i="2"/>
  <c r="J163" i="2"/>
  <c r="J8" i="2"/>
  <c r="K12" i="2"/>
  <c r="K19" i="2"/>
  <c r="K23" i="2"/>
  <c r="K30" i="2"/>
  <c r="K35" i="2"/>
  <c r="K41" i="2"/>
  <c r="K11" i="2"/>
  <c r="K52" i="2"/>
  <c r="K61" i="2"/>
  <c r="K65" i="2"/>
  <c r="K47" i="2"/>
  <c r="K68" i="2"/>
  <c r="K76" i="2"/>
  <c r="K72" i="2"/>
  <c r="K85" i="2"/>
  <c r="K89" i="2"/>
  <c r="K93" i="2"/>
  <c r="K67" i="2"/>
  <c r="K99" i="2"/>
  <c r="K105" i="2"/>
  <c r="K113" i="2"/>
  <c r="K120" i="2"/>
  <c r="K128" i="2"/>
  <c r="K127" i="2"/>
  <c r="K98" i="2"/>
  <c r="K10" i="2"/>
  <c r="K140" i="2"/>
  <c r="K144" i="2"/>
  <c r="K148" i="2"/>
  <c r="K152" i="2"/>
  <c r="K157" i="2"/>
  <c r="K143" i="2"/>
  <c r="K142" i="2"/>
  <c r="K160" i="2"/>
  <c r="K159" i="2"/>
  <c r="K9" i="2"/>
  <c r="K165" i="2"/>
  <c r="K168" i="2"/>
  <c r="K164" i="2"/>
  <c r="K171" i="2"/>
  <c r="K163" i="2"/>
  <c r="K8" i="2"/>
  <c r="L12" i="2"/>
  <c r="L19" i="2"/>
  <c r="L23" i="2"/>
  <c r="L30" i="2"/>
  <c r="L35" i="2"/>
  <c r="L41" i="2"/>
  <c r="L11" i="2"/>
  <c r="L52" i="2"/>
  <c r="L61" i="2"/>
  <c r="L65" i="2"/>
  <c r="L47" i="2"/>
  <c r="L68" i="2"/>
  <c r="L76" i="2"/>
  <c r="L72" i="2"/>
  <c r="L85" i="2"/>
  <c r="L89" i="2"/>
  <c r="L93" i="2"/>
  <c r="L67" i="2"/>
  <c r="L99" i="2"/>
  <c r="L105" i="2"/>
  <c r="L113" i="2"/>
  <c r="L120" i="2"/>
  <c r="L128" i="2"/>
  <c r="L127" i="2"/>
  <c r="L98" i="2"/>
  <c r="L10" i="2"/>
  <c r="L140" i="2"/>
  <c r="L144" i="2"/>
  <c r="L148" i="2"/>
  <c r="L152" i="2"/>
  <c r="L157" i="2"/>
  <c r="L143" i="2"/>
  <c r="L142" i="2"/>
  <c r="L160" i="2"/>
  <c r="L159" i="2"/>
  <c r="L9" i="2"/>
  <c r="L165" i="2"/>
  <c r="L168" i="2"/>
  <c r="L164" i="2"/>
  <c r="L171" i="2"/>
  <c r="L163" i="2"/>
  <c r="L8" i="2"/>
  <c r="M12" i="2"/>
  <c r="M19" i="2"/>
  <c r="M23" i="2"/>
  <c r="M30" i="2"/>
  <c r="M35" i="2"/>
  <c r="M41" i="2"/>
  <c r="M11" i="2"/>
  <c r="M52" i="2"/>
  <c r="M61" i="2"/>
  <c r="M65" i="2"/>
  <c r="M47" i="2"/>
  <c r="M68" i="2"/>
  <c r="M76" i="2"/>
  <c r="M72" i="2"/>
  <c r="M85" i="2"/>
  <c r="M89" i="2"/>
  <c r="M93" i="2"/>
  <c r="M67" i="2"/>
  <c r="M99" i="2"/>
  <c r="M105" i="2"/>
  <c r="M113" i="2"/>
  <c r="M120" i="2"/>
  <c r="M128" i="2"/>
  <c r="M127" i="2"/>
  <c r="M98" i="2"/>
  <c r="M10" i="2"/>
  <c r="M140" i="2"/>
  <c r="M144" i="2"/>
  <c r="M148" i="2"/>
  <c r="M152" i="2"/>
  <c r="M157" i="2"/>
  <c r="M143" i="2"/>
  <c r="M142" i="2"/>
  <c r="M160" i="2"/>
  <c r="M159" i="2"/>
  <c r="M9" i="2"/>
  <c r="M165" i="2"/>
  <c r="M168" i="2"/>
  <c r="M164" i="2"/>
  <c r="M171" i="2"/>
  <c r="M163" i="2"/>
  <c r="M8" i="2"/>
  <c r="N12" i="2"/>
  <c r="N19" i="2"/>
  <c r="N23" i="2"/>
  <c r="N30" i="2"/>
  <c r="N35" i="2"/>
  <c r="N41" i="2"/>
  <c r="N11" i="2"/>
  <c r="N52" i="2"/>
  <c r="N61" i="2"/>
  <c r="N65" i="2"/>
  <c r="N47" i="2"/>
  <c r="N68" i="2"/>
  <c r="N76" i="2"/>
  <c r="N72" i="2"/>
  <c r="N85" i="2"/>
  <c r="N89" i="2"/>
  <c r="N93" i="2"/>
  <c r="N67" i="2"/>
  <c r="N99" i="2"/>
  <c r="N105" i="2"/>
  <c r="N113" i="2"/>
  <c r="N120" i="2"/>
  <c r="N128" i="2"/>
  <c r="N127" i="2"/>
  <c r="N98" i="2"/>
  <c r="N10" i="2"/>
  <c r="N140" i="2"/>
  <c r="N144" i="2"/>
  <c r="N148" i="2"/>
  <c r="N152" i="2"/>
  <c r="N157" i="2"/>
  <c r="N143" i="2"/>
  <c r="N142" i="2"/>
  <c r="N160" i="2"/>
  <c r="N159" i="2"/>
  <c r="N9" i="2"/>
  <c r="N165" i="2"/>
  <c r="N168" i="2"/>
  <c r="N164" i="2"/>
  <c r="N171" i="2"/>
  <c r="N163" i="2"/>
  <c r="N8" i="2"/>
  <c r="O12" i="2"/>
  <c r="O19" i="2"/>
  <c r="O23" i="2"/>
  <c r="O30" i="2"/>
  <c r="O35" i="2"/>
  <c r="O41" i="2"/>
  <c r="O11" i="2"/>
  <c r="O52" i="2"/>
  <c r="O61" i="2"/>
  <c r="O65" i="2"/>
  <c r="O47" i="2"/>
  <c r="O68" i="2"/>
  <c r="O76" i="2"/>
  <c r="O72" i="2"/>
  <c r="O85" i="2"/>
  <c r="O89" i="2"/>
  <c r="O93" i="2"/>
  <c r="O67" i="2"/>
  <c r="O99" i="2"/>
  <c r="O105" i="2"/>
  <c r="O113" i="2"/>
  <c r="O120" i="2"/>
  <c r="O128" i="2"/>
  <c r="O127" i="2"/>
  <c r="O98" i="2"/>
  <c r="O10" i="2"/>
  <c r="O140" i="2"/>
  <c r="O144" i="2"/>
  <c r="O148" i="2"/>
  <c r="O152" i="2"/>
  <c r="O157" i="2"/>
  <c r="O143" i="2"/>
  <c r="O142" i="2"/>
  <c r="O160" i="2"/>
  <c r="O159" i="2"/>
  <c r="O9" i="2"/>
  <c r="O165" i="2"/>
  <c r="O168" i="2"/>
  <c r="O164" i="2"/>
  <c r="O171" i="2"/>
  <c r="O163" i="2"/>
  <c r="O8" i="2"/>
  <c r="P12" i="2"/>
  <c r="P19" i="2"/>
  <c r="P23" i="2"/>
  <c r="P30" i="2"/>
  <c r="P35" i="2"/>
  <c r="P41" i="2"/>
  <c r="P11" i="2"/>
  <c r="P52" i="2"/>
  <c r="P61" i="2"/>
  <c r="P65" i="2"/>
  <c r="P47" i="2"/>
  <c r="P68" i="2"/>
  <c r="P76" i="2"/>
  <c r="P72" i="2"/>
  <c r="P85" i="2"/>
  <c r="P89" i="2"/>
  <c r="P93" i="2"/>
  <c r="P67" i="2"/>
  <c r="P99" i="2"/>
  <c r="P105" i="2"/>
  <c r="P113" i="2"/>
  <c r="P120" i="2"/>
  <c r="P128" i="2"/>
  <c r="P127" i="2"/>
  <c r="P98" i="2"/>
  <c r="P10" i="2"/>
  <c r="P140" i="2"/>
  <c r="P144" i="2"/>
  <c r="P148" i="2"/>
  <c r="P152" i="2"/>
  <c r="P157" i="2"/>
  <c r="P143" i="2"/>
  <c r="P142" i="2"/>
  <c r="P160" i="2"/>
  <c r="P159" i="2"/>
  <c r="P9" i="2"/>
  <c r="P165" i="2"/>
  <c r="P168" i="2"/>
  <c r="P164" i="2"/>
  <c r="P171" i="2"/>
  <c r="P163" i="2"/>
  <c r="P8" i="2"/>
  <c r="Q12" i="2"/>
  <c r="Q19" i="2"/>
  <c r="Q23" i="2"/>
  <c r="Q30" i="2"/>
  <c r="Q35" i="2"/>
  <c r="Q41" i="2"/>
  <c r="Q11" i="2"/>
  <c r="Q52" i="2"/>
  <c r="Q61" i="2"/>
  <c r="Q65" i="2"/>
  <c r="Q47" i="2"/>
  <c r="Q68" i="2"/>
  <c r="Q76" i="2"/>
  <c r="Q72" i="2"/>
  <c r="Q85" i="2"/>
  <c r="Q89" i="2"/>
  <c r="Q93" i="2"/>
  <c r="Q67" i="2"/>
  <c r="Q99" i="2"/>
  <c r="Q105" i="2"/>
  <c r="Q113" i="2"/>
  <c r="Q120" i="2"/>
  <c r="Q128" i="2"/>
  <c r="Q127" i="2"/>
  <c r="Q98" i="2"/>
  <c r="Q10" i="2"/>
  <c r="Q140" i="2"/>
  <c r="Q144" i="2"/>
  <c r="Q148" i="2"/>
  <c r="Q152" i="2"/>
  <c r="Q157" i="2"/>
  <c r="Q143" i="2"/>
  <c r="Q142" i="2"/>
  <c r="Q160" i="2"/>
  <c r="Q159" i="2"/>
  <c r="Q9" i="2"/>
  <c r="Q165" i="2"/>
  <c r="Q168" i="2"/>
  <c r="Q164" i="2"/>
  <c r="Q171" i="2"/>
  <c r="Q163" i="2"/>
  <c r="Q8" i="2"/>
  <c r="H8" i="2"/>
  <c r="BE8" i="51"/>
  <c r="I12" i="26"/>
  <c r="I19" i="26"/>
  <c r="I23" i="26"/>
  <c r="I30" i="26"/>
  <c r="I35" i="26"/>
  <c r="I41" i="26"/>
  <c r="I11" i="26"/>
  <c r="I52" i="26"/>
  <c r="I61" i="26"/>
  <c r="I65" i="26"/>
  <c r="I47" i="26"/>
  <c r="I68" i="26"/>
  <c r="I76" i="26"/>
  <c r="I72" i="26"/>
  <c r="I85" i="26"/>
  <c r="I89" i="26"/>
  <c r="I93" i="26"/>
  <c r="I67" i="26"/>
  <c r="I99" i="26"/>
  <c r="I105" i="26"/>
  <c r="I113" i="26"/>
  <c r="I120" i="26"/>
  <c r="I128" i="26"/>
  <c r="I127" i="26"/>
  <c r="I98" i="26"/>
  <c r="I10" i="26"/>
  <c r="I140" i="26"/>
  <c r="I144" i="26"/>
  <c r="I148" i="26"/>
  <c r="I152" i="26"/>
  <c r="I157" i="26"/>
  <c r="I143" i="26"/>
  <c r="I142" i="26"/>
  <c r="I160" i="26"/>
  <c r="I159" i="26"/>
  <c r="I9" i="26"/>
  <c r="I165" i="26"/>
  <c r="I168" i="26"/>
  <c r="I164" i="26"/>
  <c r="I171" i="26"/>
  <c r="I163" i="26"/>
  <c r="I8" i="26"/>
  <c r="J12" i="26"/>
  <c r="J19" i="26"/>
  <c r="J23" i="26"/>
  <c r="J30" i="26"/>
  <c r="J35" i="26"/>
  <c r="J41" i="26"/>
  <c r="J11" i="26"/>
  <c r="J52" i="26"/>
  <c r="J61" i="26"/>
  <c r="J65" i="26"/>
  <c r="J47" i="26"/>
  <c r="J68" i="26"/>
  <c r="J76" i="26"/>
  <c r="J72" i="26"/>
  <c r="J85" i="26"/>
  <c r="J89" i="26"/>
  <c r="J93" i="26"/>
  <c r="J67" i="26"/>
  <c r="J99" i="26"/>
  <c r="J105" i="26"/>
  <c r="J113" i="26"/>
  <c r="J120" i="26"/>
  <c r="J128" i="26"/>
  <c r="J127" i="26"/>
  <c r="J98" i="26"/>
  <c r="J10" i="26"/>
  <c r="J140" i="26"/>
  <c r="J144" i="26"/>
  <c r="J148" i="26"/>
  <c r="J152" i="26"/>
  <c r="J157" i="26"/>
  <c r="J143" i="26"/>
  <c r="J142" i="26"/>
  <c r="J160" i="26"/>
  <c r="J159" i="26"/>
  <c r="J9" i="26"/>
  <c r="J165" i="26"/>
  <c r="J168" i="26"/>
  <c r="J164" i="26"/>
  <c r="J171" i="26"/>
  <c r="J163" i="26"/>
  <c r="J8" i="26"/>
  <c r="K12" i="26"/>
  <c r="K19" i="26"/>
  <c r="K23" i="26"/>
  <c r="K30" i="26"/>
  <c r="K35" i="26"/>
  <c r="K41" i="26"/>
  <c r="K11" i="26"/>
  <c r="K52" i="26"/>
  <c r="K61" i="26"/>
  <c r="K65" i="26"/>
  <c r="K47" i="26"/>
  <c r="K68" i="26"/>
  <c r="K76" i="26"/>
  <c r="K72" i="26"/>
  <c r="K85" i="26"/>
  <c r="K89" i="26"/>
  <c r="K93" i="26"/>
  <c r="K67" i="26"/>
  <c r="K99" i="26"/>
  <c r="K105" i="26"/>
  <c r="K113" i="26"/>
  <c r="K120" i="26"/>
  <c r="K128" i="26"/>
  <c r="K127" i="26"/>
  <c r="K98" i="26"/>
  <c r="K10" i="26"/>
  <c r="K140" i="26"/>
  <c r="K144" i="26"/>
  <c r="K148" i="26"/>
  <c r="K152" i="26"/>
  <c r="K157" i="26"/>
  <c r="K143" i="26"/>
  <c r="K142" i="26"/>
  <c r="K160" i="26"/>
  <c r="K159" i="26"/>
  <c r="K9" i="26"/>
  <c r="K165" i="26"/>
  <c r="K168" i="26"/>
  <c r="K164" i="26"/>
  <c r="K171" i="26"/>
  <c r="K163" i="26"/>
  <c r="K8" i="26"/>
  <c r="L12" i="26"/>
  <c r="L19" i="26"/>
  <c r="L23" i="26"/>
  <c r="L30" i="26"/>
  <c r="L35" i="26"/>
  <c r="L41" i="26"/>
  <c r="L11" i="26"/>
  <c r="L52" i="26"/>
  <c r="L61" i="26"/>
  <c r="L65" i="26"/>
  <c r="L47" i="26"/>
  <c r="L68" i="26"/>
  <c r="L76" i="26"/>
  <c r="L72" i="26"/>
  <c r="L85" i="26"/>
  <c r="L89" i="26"/>
  <c r="L93" i="26"/>
  <c r="L67" i="26"/>
  <c r="L99" i="26"/>
  <c r="L105" i="26"/>
  <c r="L113" i="26"/>
  <c r="L120" i="26"/>
  <c r="L128" i="26"/>
  <c r="L127" i="26"/>
  <c r="L98" i="26"/>
  <c r="L10" i="26"/>
  <c r="L140" i="26"/>
  <c r="L144" i="26"/>
  <c r="L148" i="26"/>
  <c r="L152" i="26"/>
  <c r="L157" i="26"/>
  <c r="L143" i="26"/>
  <c r="L142" i="26"/>
  <c r="L160" i="26"/>
  <c r="L159" i="26"/>
  <c r="L9" i="26"/>
  <c r="L165" i="26"/>
  <c r="L168" i="26"/>
  <c r="L164" i="26"/>
  <c r="L171" i="26"/>
  <c r="L163" i="26"/>
  <c r="L8" i="26"/>
  <c r="M12" i="26"/>
  <c r="M19" i="26"/>
  <c r="M23" i="26"/>
  <c r="M30" i="26"/>
  <c r="M35" i="26"/>
  <c r="M41" i="26"/>
  <c r="M11" i="26"/>
  <c r="M52" i="26"/>
  <c r="M61" i="26"/>
  <c r="M65" i="26"/>
  <c r="M47" i="26"/>
  <c r="M68" i="26"/>
  <c r="M76" i="26"/>
  <c r="M72" i="26"/>
  <c r="M85" i="26"/>
  <c r="M89" i="26"/>
  <c r="M93" i="26"/>
  <c r="M67" i="26"/>
  <c r="M99" i="26"/>
  <c r="M105" i="26"/>
  <c r="M113" i="26"/>
  <c r="M120" i="26"/>
  <c r="M128" i="26"/>
  <c r="M127" i="26"/>
  <c r="M98" i="26"/>
  <c r="M10" i="26"/>
  <c r="M140" i="26"/>
  <c r="M144" i="26"/>
  <c r="M148" i="26"/>
  <c r="M152" i="26"/>
  <c r="M157" i="26"/>
  <c r="M143" i="26"/>
  <c r="M142" i="26"/>
  <c r="M160" i="26"/>
  <c r="M159" i="26"/>
  <c r="M9" i="26"/>
  <c r="M165" i="26"/>
  <c r="M168" i="26"/>
  <c r="M164" i="26"/>
  <c r="M171" i="26"/>
  <c r="M163" i="26"/>
  <c r="M8" i="26"/>
  <c r="N12" i="26"/>
  <c r="N19" i="26"/>
  <c r="N23" i="26"/>
  <c r="N30" i="26"/>
  <c r="N35" i="26"/>
  <c r="N41" i="26"/>
  <c r="N11" i="26"/>
  <c r="N52" i="26"/>
  <c r="N61" i="26"/>
  <c r="N65" i="26"/>
  <c r="N47" i="26"/>
  <c r="N68" i="26"/>
  <c r="N76" i="26"/>
  <c r="N72" i="26"/>
  <c r="N85" i="26"/>
  <c r="N89" i="26"/>
  <c r="N93" i="26"/>
  <c r="N67" i="26"/>
  <c r="N99" i="26"/>
  <c r="N105" i="26"/>
  <c r="N113" i="26"/>
  <c r="N120" i="26"/>
  <c r="N128" i="26"/>
  <c r="N127" i="26"/>
  <c r="N98" i="26"/>
  <c r="N10" i="26"/>
  <c r="N140" i="26"/>
  <c r="N144" i="26"/>
  <c r="N148" i="26"/>
  <c r="N152" i="26"/>
  <c r="N157" i="26"/>
  <c r="N143" i="26"/>
  <c r="N142" i="26"/>
  <c r="N160" i="26"/>
  <c r="N159" i="26"/>
  <c r="N9" i="26"/>
  <c r="N165" i="26"/>
  <c r="N168" i="26"/>
  <c r="N164" i="26"/>
  <c r="N171" i="26"/>
  <c r="N163" i="26"/>
  <c r="N8" i="26"/>
  <c r="O12" i="26"/>
  <c r="O19" i="26"/>
  <c r="O23" i="26"/>
  <c r="O30" i="26"/>
  <c r="O35" i="26"/>
  <c r="O41" i="26"/>
  <c r="O11" i="26"/>
  <c r="O52" i="26"/>
  <c r="O61" i="26"/>
  <c r="O65" i="26"/>
  <c r="O47" i="26"/>
  <c r="O68" i="26"/>
  <c r="O76" i="26"/>
  <c r="O72" i="26"/>
  <c r="O85" i="26"/>
  <c r="O89" i="26"/>
  <c r="O93" i="26"/>
  <c r="O67" i="26"/>
  <c r="O99" i="26"/>
  <c r="O105" i="26"/>
  <c r="O113" i="26"/>
  <c r="O120" i="26"/>
  <c r="O128" i="26"/>
  <c r="O127" i="26"/>
  <c r="O98" i="26"/>
  <c r="O10" i="26"/>
  <c r="O140" i="26"/>
  <c r="O144" i="26"/>
  <c r="O148" i="26"/>
  <c r="O152" i="26"/>
  <c r="O157" i="26"/>
  <c r="O143" i="26"/>
  <c r="O142" i="26"/>
  <c r="O160" i="26"/>
  <c r="O159" i="26"/>
  <c r="O9" i="26"/>
  <c r="O165" i="26"/>
  <c r="O168" i="26"/>
  <c r="O164" i="26"/>
  <c r="O171" i="26"/>
  <c r="O163" i="26"/>
  <c r="O8" i="26"/>
  <c r="P12" i="26"/>
  <c r="P19" i="26"/>
  <c r="P23" i="26"/>
  <c r="P30" i="26"/>
  <c r="P35" i="26"/>
  <c r="P41" i="26"/>
  <c r="P11" i="26"/>
  <c r="P52" i="26"/>
  <c r="P61" i="26"/>
  <c r="P65" i="26"/>
  <c r="P47" i="26"/>
  <c r="P68" i="26"/>
  <c r="P76" i="26"/>
  <c r="P72" i="26"/>
  <c r="P85" i="26"/>
  <c r="P89" i="26"/>
  <c r="P93" i="26"/>
  <c r="P67" i="26"/>
  <c r="P99" i="26"/>
  <c r="P105" i="26"/>
  <c r="P113" i="26"/>
  <c r="P120" i="26"/>
  <c r="P128" i="26"/>
  <c r="P127" i="26"/>
  <c r="P98" i="26"/>
  <c r="P10" i="26"/>
  <c r="P140" i="26"/>
  <c r="P144" i="26"/>
  <c r="P148" i="26"/>
  <c r="P152" i="26"/>
  <c r="P157" i="26"/>
  <c r="P143" i="26"/>
  <c r="P142" i="26"/>
  <c r="P160" i="26"/>
  <c r="P159" i="26"/>
  <c r="P9" i="26"/>
  <c r="P165" i="26"/>
  <c r="P168" i="26"/>
  <c r="P164" i="26"/>
  <c r="P171" i="26"/>
  <c r="P163" i="26"/>
  <c r="P8" i="26"/>
  <c r="Q12" i="26"/>
  <c r="Q19" i="26"/>
  <c r="Q23" i="26"/>
  <c r="Q30" i="26"/>
  <c r="Q35" i="26"/>
  <c r="Q41" i="26"/>
  <c r="Q11" i="26"/>
  <c r="Q52" i="26"/>
  <c r="Q61" i="26"/>
  <c r="Q65" i="26"/>
  <c r="Q47" i="26"/>
  <c r="Q68" i="26"/>
  <c r="Q76" i="26"/>
  <c r="Q72" i="26"/>
  <c r="Q85" i="26"/>
  <c r="Q89" i="26"/>
  <c r="Q93" i="26"/>
  <c r="Q67" i="26"/>
  <c r="Q99" i="26"/>
  <c r="Q105" i="26"/>
  <c r="Q113" i="26"/>
  <c r="Q120" i="26"/>
  <c r="Q128" i="26"/>
  <c r="Q127" i="26"/>
  <c r="Q98" i="26"/>
  <c r="Q10" i="26"/>
  <c r="Q140" i="26"/>
  <c r="Q144" i="26"/>
  <c r="Q148" i="26"/>
  <c r="Q152" i="26"/>
  <c r="Q157" i="26"/>
  <c r="Q143" i="26"/>
  <c r="Q142" i="26"/>
  <c r="Q160" i="26"/>
  <c r="Q159" i="26"/>
  <c r="Q9" i="26"/>
  <c r="Q165" i="26"/>
  <c r="Q168" i="26"/>
  <c r="Q164" i="26"/>
  <c r="Q171" i="26"/>
  <c r="Q163" i="26"/>
  <c r="Q8" i="26"/>
  <c r="R12" i="26"/>
  <c r="R19" i="26"/>
  <c r="R23" i="26"/>
  <c r="R30" i="26"/>
  <c r="R35" i="26"/>
  <c r="R41" i="26"/>
  <c r="R11" i="26"/>
  <c r="R52" i="26"/>
  <c r="R61" i="26"/>
  <c r="R65" i="26"/>
  <c r="R47" i="26"/>
  <c r="R68" i="26"/>
  <c r="R76" i="26"/>
  <c r="R72" i="26"/>
  <c r="R85" i="26"/>
  <c r="R89" i="26"/>
  <c r="R93" i="26"/>
  <c r="R67" i="26"/>
  <c r="R99" i="26"/>
  <c r="R105" i="26"/>
  <c r="R113" i="26"/>
  <c r="R120" i="26"/>
  <c r="R128" i="26"/>
  <c r="R127" i="26"/>
  <c r="R98" i="26"/>
  <c r="R10" i="26"/>
  <c r="R140" i="26"/>
  <c r="R144" i="26"/>
  <c r="R148" i="26"/>
  <c r="R152" i="26"/>
  <c r="R157" i="26"/>
  <c r="R143" i="26"/>
  <c r="R142" i="26"/>
  <c r="R160" i="26"/>
  <c r="R159" i="26"/>
  <c r="R9" i="26"/>
  <c r="R165" i="26"/>
  <c r="R168" i="26"/>
  <c r="R164" i="26"/>
  <c r="R171" i="26"/>
  <c r="R163" i="26"/>
  <c r="R8" i="26"/>
  <c r="S12" i="26"/>
  <c r="S19" i="26"/>
  <c r="S23" i="26"/>
  <c r="S30" i="26"/>
  <c r="S35" i="26"/>
  <c r="S41" i="26"/>
  <c r="S11" i="26"/>
  <c r="S52" i="26"/>
  <c r="S61" i="26"/>
  <c r="S65" i="26"/>
  <c r="S47" i="26"/>
  <c r="S68" i="26"/>
  <c r="S76" i="26"/>
  <c r="S72" i="26"/>
  <c r="S85" i="26"/>
  <c r="S89" i="26"/>
  <c r="S93" i="26"/>
  <c r="S67" i="26"/>
  <c r="S99" i="26"/>
  <c r="S105" i="26"/>
  <c r="S113" i="26"/>
  <c r="S120" i="26"/>
  <c r="S128" i="26"/>
  <c r="S127" i="26"/>
  <c r="S98" i="26"/>
  <c r="S10" i="26"/>
  <c r="S140" i="26"/>
  <c r="S144" i="26"/>
  <c r="S148" i="26"/>
  <c r="S152" i="26"/>
  <c r="S157" i="26"/>
  <c r="S143" i="26"/>
  <c r="S142" i="26"/>
  <c r="S160" i="26"/>
  <c r="S159" i="26"/>
  <c r="S9" i="26"/>
  <c r="S165" i="26"/>
  <c r="S168" i="26"/>
  <c r="S164" i="26"/>
  <c r="S171" i="26"/>
  <c r="S163" i="26"/>
  <c r="S8" i="26"/>
  <c r="T12" i="26"/>
  <c r="T19" i="26"/>
  <c r="T23" i="26"/>
  <c r="T30" i="26"/>
  <c r="T35" i="26"/>
  <c r="T41" i="26"/>
  <c r="T11" i="26"/>
  <c r="T52" i="26"/>
  <c r="T61" i="26"/>
  <c r="T65" i="26"/>
  <c r="T47" i="26"/>
  <c r="T68" i="26"/>
  <c r="T76" i="26"/>
  <c r="T72" i="26"/>
  <c r="T85" i="26"/>
  <c r="T89" i="26"/>
  <c r="T93" i="26"/>
  <c r="T67" i="26"/>
  <c r="T99" i="26"/>
  <c r="T105" i="26"/>
  <c r="T113" i="26"/>
  <c r="T120" i="26"/>
  <c r="T128" i="26"/>
  <c r="T127" i="26"/>
  <c r="T98" i="26"/>
  <c r="T10" i="26"/>
  <c r="T140" i="26"/>
  <c r="T144" i="26"/>
  <c r="T148" i="26"/>
  <c r="T152" i="26"/>
  <c r="T157" i="26"/>
  <c r="T143" i="26"/>
  <c r="T142" i="26"/>
  <c r="T160" i="26"/>
  <c r="T159" i="26"/>
  <c r="T9" i="26"/>
  <c r="T165" i="26"/>
  <c r="T168" i="26"/>
  <c r="T164" i="26"/>
  <c r="T171" i="26"/>
  <c r="T163" i="26"/>
  <c r="T8" i="26"/>
  <c r="H8" i="26"/>
  <c r="BF8" i="51"/>
  <c r="I12" i="27"/>
  <c r="I19" i="27"/>
  <c r="I23" i="27"/>
  <c r="I30" i="27"/>
  <c r="I35" i="27"/>
  <c r="I41" i="27"/>
  <c r="I11" i="27"/>
  <c r="I52" i="27"/>
  <c r="I61" i="27"/>
  <c r="I65" i="27"/>
  <c r="I47" i="27"/>
  <c r="I68" i="27"/>
  <c r="I76" i="27"/>
  <c r="I72" i="27"/>
  <c r="I85" i="27"/>
  <c r="I89" i="27"/>
  <c r="I93" i="27"/>
  <c r="I67" i="27"/>
  <c r="I99" i="27"/>
  <c r="I105" i="27"/>
  <c r="I113" i="27"/>
  <c r="I120" i="27"/>
  <c r="I128" i="27"/>
  <c r="I127" i="27"/>
  <c r="I98" i="27"/>
  <c r="I10" i="27"/>
  <c r="I140" i="27"/>
  <c r="I144" i="27"/>
  <c r="I148" i="27"/>
  <c r="I152" i="27"/>
  <c r="I157" i="27"/>
  <c r="I143" i="27"/>
  <c r="I142" i="27"/>
  <c r="I160" i="27"/>
  <c r="I159" i="27"/>
  <c r="I9" i="27"/>
  <c r="I165" i="27"/>
  <c r="I168" i="27"/>
  <c r="I164" i="27"/>
  <c r="I171" i="27"/>
  <c r="I163" i="27"/>
  <c r="I8" i="27"/>
  <c r="J12" i="27"/>
  <c r="J19" i="27"/>
  <c r="J23" i="27"/>
  <c r="J30" i="27"/>
  <c r="J35" i="27"/>
  <c r="J41" i="27"/>
  <c r="J11" i="27"/>
  <c r="J52" i="27"/>
  <c r="J61" i="27"/>
  <c r="J65" i="27"/>
  <c r="J47" i="27"/>
  <c r="J68" i="27"/>
  <c r="J76" i="27"/>
  <c r="J72" i="27"/>
  <c r="J85" i="27"/>
  <c r="J89" i="27"/>
  <c r="J93" i="27"/>
  <c r="J67" i="27"/>
  <c r="J99" i="27"/>
  <c r="J105" i="27"/>
  <c r="J113" i="27"/>
  <c r="J120" i="27"/>
  <c r="J128" i="27"/>
  <c r="J127" i="27"/>
  <c r="J98" i="27"/>
  <c r="J10" i="27"/>
  <c r="J140" i="27"/>
  <c r="J144" i="27"/>
  <c r="J148" i="27"/>
  <c r="J152" i="27"/>
  <c r="J157" i="27"/>
  <c r="J143" i="27"/>
  <c r="J142" i="27"/>
  <c r="J160" i="27"/>
  <c r="J159" i="27"/>
  <c r="J9" i="27"/>
  <c r="J165" i="27"/>
  <c r="J168" i="27"/>
  <c r="J164" i="27"/>
  <c r="J171" i="27"/>
  <c r="J163" i="27"/>
  <c r="J8" i="27"/>
  <c r="K12" i="27"/>
  <c r="K19" i="27"/>
  <c r="K23" i="27"/>
  <c r="K30" i="27"/>
  <c r="K35" i="27"/>
  <c r="K41" i="27"/>
  <c r="K11" i="27"/>
  <c r="K52" i="27"/>
  <c r="K61" i="27"/>
  <c r="K65" i="27"/>
  <c r="K47" i="27"/>
  <c r="K68" i="27"/>
  <c r="K76" i="27"/>
  <c r="K72" i="27"/>
  <c r="K85" i="27"/>
  <c r="K89" i="27"/>
  <c r="K93" i="27"/>
  <c r="K67" i="27"/>
  <c r="K99" i="27"/>
  <c r="K105" i="27"/>
  <c r="K113" i="27"/>
  <c r="K120" i="27"/>
  <c r="K128" i="27"/>
  <c r="K127" i="27"/>
  <c r="K98" i="27"/>
  <c r="K10" i="27"/>
  <c r="K140" i="27"/>
  <c r="K144" i="27"/>
  <c r="K148" i="27"/>
  <c r="K152" i="27"/>
  <c r="K157" i="27"/>
  <c r="K143" i="27"/>
  <c r="K142" i="27"/>
  <c r="K160" i="27"/>
  <c r="K159" i="27"/>
  <c r="K9" i="27"/>
  <c r="K165" i="27"/>
  <c r="K168" i="27"/>
  <c r="K164" i="27"/>
  <c r="K171" i="27"/>
  <c r="K163" i="27"/>
  <c r="K8" i="27"/>
  <c r="L12" i="27"/>
  <c r="L19" i="27"/>
  <c r="L23" i="27"/>
  <c r="L30" i="27"/>
  <c r="L35" i="27"/>
  <c r="L41" i="27"/>
  <c r="L11" i="27"/>
  <c r="L52" i="27"/>
  <c r="L61" i="27"/>
  <c r="L65" i="27"/>
  <c r="L47" i="27"/>
  <c r="L68" i="27"/>
  <c r="L76" i="27"/>
  <c r="L72" i="27"/>
  <c r="L85" i="27"/>
  <c r="L89" i="27"/>
  <c r="L93" i="27"/>
  <c r="L67" i="27"/>
  <c r="L99" i="27"/>
  <c r="L105" i="27"/>
  <c r="L113" i="27"/>
  <c r="L120" i="27"/>
  <c r="L128" i="27"/>
  <c r="L127" i="27"/>
  <c r="L98" i="27"/>
  <c r="L10" i="27"/>
  <c r="L140" i="27"/>
  <c r="L144" i="27"/>
  <c r="L148" i="27"/>
  <c r="L152" i="27"/>
  <c r="L157" i="27"/>
  <c r="L143" i="27"/>
  <c r="L142" i="27"/>
  <c r="L160" i="27"/>
  <c r="L159" i="27"/>
  <c r="L9" i="27"/>
  <c r="L165" i="27"/>
  <c r="L168" i="27"/>
  <c r="L164" i="27"/>
  <c r="L171" i="27"/>
  <c r="L163" i="27"/>
  <c r="L8" i="27"/>
  <c r="M12" i="27"/>
  <c r="M19" i="27"/>
  <c r="M23" i="27"/>
  <c r="M30" i="27"/>
  <c r="M35" i="27"/>
  <c r="M41" i="27"/>
  <c r="M11" i="27"/>
  <c r="M52" i="27"/>
  <c r="M61" i="27"/>
  <c r="M65" i="27"/>
  <c r="M47" i="27"/>
  <c r="M68" i="27"/>
  <c r="M76" i="27"/>
  <c r="M72" i="27"/>
  <c r="M85" i="27"/>
  <c r="M89" i="27"/>
  <c r="M93" i="27"/>
  <c r="M67" i="27"/>
  <c r="M99" i="27"/>
  <c r="M105" i="27"/>
  <c r="M113" i="27"/>
  <c r="M120" i="27"/>
  <c r="M128" i="27"/>
  <c r="M127" i="27"/>
  <c r="M98" i="27"/>
  <c r="M10" i="27"/>
  <c r="M140" i="27"/>
  <c r="M144" i="27"/>
  <c r="M148" i="27"/>
  <c r="M152" i="27"/>
  <c r="M157" i="27"/>
  <c r="M143" i="27"/>
  <c r="M142" i="27"/>
  <c r="M160" i="27"/>
  <c r="M159" i="27"/>
  <c r="M9" i="27"/>
  <c r="M165" i="27"/>
  <c r="M168" i="27"/>
  <c r="M164" i="27"/>
  <c r="M171" i="27"/>
  <c r="M163" i="27"/>
  <c r="M8" i="27"/>
  <c r="N12" i="27"/>
  <c r="N19" i="27"/>
  <c r="N23" i="27"/>
  <c r="N30" i="27"/>
  <c r="N35" i="27"/>
  <c r="N41" i="27"/>
  <c r="N11" i="27"/>
  <c r="N52" i="27"/>
  <c r="N61" i="27"/>
  <c r="N65" i="27"/>
  <c r="N47" i="27"/>
  <c r="N68" i="27"/>
  <c r="N76" i="27"/>
  <c r="N72" i="27"/>
  <c r="N85" i="27"/>
  <c r="N89" i="27"/>
  <c r="N93" i="27"/>
  <c r="N67" i="27"/>
  <c r="N99" i="27"/>
  <c r="N105" i="27"/>
  <c r="N113" i="27"/>
  <c r="N120" i="27"/>
  <c r="N128" i="27"/>
  <c r="N127" i="27"/>
  <c r="N98" i="27"/>
  <c r="N10" i="27"/>
  <c r="N140" i="27"/>
  <c r="N144" i="27"/>
  <c r="N148" i="27"/>
  <c r="N152" i="27"/>
  <c r="N157" i="27"/>
  <c r="N143" i="27"/>
  <c r="N142" i="27"/>
  <c r="N160" i="27"/>
  <c r="N159" i="27"/>
  <c r="N9" i="27"/>
  <c r="N165" i="27"/>
  <c r="N168" i="27"/>
  <c r="N164" i="27"/>
  <c r="N171" i="27"/>
  <c r="N163" i="27"/>
  <c r="N8" i="27"/>
  <c r="O12" i="27"/>
  <c r="O19" i="27"/>
  <c r="O23" i="27"/>
  <c r="O30" i="27"/>
  <c r="O35" i="27"/>
  <c r="O41" i="27"/>
  <c r="O11" i="27"/>
  <c r="O52" i="27"/>
  <c r="O61" i="27"/>
  <c r="O65" i="27"/>
  <c r="O47" i="27"/>
  <c r="O68" i="27"/>
  <c r="O76" i="27"/>
  <c r="O72" i="27"/>
  <c r="O85" i="27"/>
  <c r="O89" i="27"/>
  <c r="O93" i="27"/>
  <c r="O67" i="27"/>
  <c r="O99" i="27"/>
  <c r="O105" i="27"/>
  <c r="O113" i="27"/>
  <c r="O120" i="27"/>
  <c r="O128" i="27"/>
  <c r="O127" i="27"/>
  <c r="O98" i="27"/>
  <c r="O10" i="27"/>
  <c r="O140" i="27"/>
  <c r="O144" i="27"/>
  <c r="O148" i="27"/>
  <c r="O152" i="27"/>
  <c r="O157" i="27"/>
  <c r="O143" i="27"/>
  <c r="O142" i="27"/>
  <c r="O160" i="27"/>
  <c r="O159" i="27"/>
  <c r="O9" i="27"/>
  <c r="O165" i="27"/>
  <c r="O168" i="27"/>
  <c r="O164" i="27"/>
  <c r="O171" i="27"/>
  <c r="O163" i="27"/>
  <c r="O8" i="27"/>
  <c r="P12" i="27"/>
  <c r="P19" i="27"/>
  <c r="P23" i="27"/>
  <c r="P30" i="27"/>
  <c r="P35" i="27"/>
  <c r="P41" i="27"/>
  <c r="P11" i="27"/>
  <c r="P52" i="27"/>
  <c r="P61" i="27"/>
  <c r="P65" i="27"/>
  <c r="P47" i="27"/>
  <c r="P68" i="27"/>
  <c r="P76" i="27"/>
  <c r="P72" i="27"/>
  <c r="P85" i="27"/>
  <c r="P89" i="27"/>
  <c r="P93" i="27"/>
  <c r="P67" i="27"/>
  <c r="P99" i="27"/>
  <c r="P105" i="27"/>
  <c r="P113" i="27"/>
  <c r="P120" i="27"/>
  <c r="P128" i="27"/>
  <c r="P127" i="27"/>
  <c r="P98" i="27"/>
  <c r="P10" i="27"/>
  <c r="P140" i="27"/>
  <c r="P144" i="27"/>
  <c r="P148" i="27"/>
  <c r="P152" i="27"/>
  <c r="P157" i="27"/>
  <c r="P143" i="27"/>
  <c r="P142" i="27"/>
  <c r="P160" i="27"/>
  <c r="P159" i="27"/>
  <c r="P9" i="27"/>
  <c r="P165" i="27"/>
  <c r="P168" i="27"/>
  <c r="P164" i="27"/>
  <c r="P171" i="27"/>
  <c r="P163" i="27"/>
  <c r="P8" i="27"/>
  <c r="Q12" i="27"/>
  <c r="Q19" i="27"/>
  <c r="Q23" i="27"/>
  <c r="Q30" i="27"/>
  <c r="Q35" i="27"/>
  <c r="Q41" i="27"/>
  <c r="Q11" i="27"/>
  <c r="Q52" i="27"/>
  <c r="Q61" i="27"/>
  <c r="Q65" i="27"/>
  <c r="Q47" i="27"/>
  <c r="Q68" i="27"/>
  <c r="Q76" i="27"/>
  <c r="Q72" i="27"/>
  <c r="Q85" i="27"/>
  <c r="Q89" i="27"/>
  <c r="Q93" i="27"/>
  <c r="Q67" i="27"/>
  <c r="Q99" i="27"/>
  <c r="Q105" i="27"/>
  <c r="Q113" i="27"/>
  <c r="Q120" i="27"/>
  <c r="Q128" i="27"/>
  <c r="Q127" i="27"/>
  <c r="Q98" i="27"/>
  <c r="Q10" i="27"/>
  <c r="Q140" i="27"/>
  <c r="Q144" i="27"/>
  <c r="Q148" i="27"/>
  <c r="Q152" i="27"/>
  <c r="Q157" i="27"/>
  <c r="Q143" i="27"/>
  <c r="Q142" i="27"/>
  <c r="Q160" i="27"/>
  <c r="Q159" i="27"/>
  <c r="Q9" i="27"/>
  <c r="Q165" i="27"/>
  <c r="Q168" i="27"/>
  <c r="Q164" i="27"/>
  <c r="Q171" i="27"/>
  <c r="Q163" i="27"/>
  <c r="Q8" i="27"/>
  <c r="R12" i="27"/>
  <c r="R19" i="27"/>
  <c r="R23" i="27"/>
  <c r="R30" i="27"/>
  <c r="R35" i="27"/>
  <c r="R41" i="27"/>
  <c r="R11" i="27"/>
  <c r="R52" i="27"/>
  <c r="R61" i="27"/>
  <c r="R65" i="27"/>
  <c r="R47" i="27"/>
  <c r="R68" i="27"/>
  <c r="R76" i="27"/>
  <c r="R72" i="27"/>
  <c r="R85" i="27"/>
  <c r="R89" i="27"/>
  <c r="R93" i="27"/>
  <c r="R67" i="27"/>
  <c r="R99" i="27"/>
  <c r="R105" i="27"/>
  <c r="R113" i="27"/>
  <c r="R120" i="27"/>
  <c r="R128" i="27"/>
  <c r="R127" i="27"/>
  <c r="R98" i="27"/>
  <c r="R10" i="27"/>
  <c r="R140" i="27"/>
  <c r="R144" i="27"/>
  <c r="R148" i="27"/>
  <c r="R152" i="27"/>
  <c r="R157" i="27"/>
  <c r="R143" i="27"/>
  <c r="R142" i="27"/>
  <c r="R160" i="27"/>
  <c r="R159" i="27"/>
  <c r="R9" i="27"/>
  <c r="R165" i="27"/>
  <c r="R168" i="27"/>
  <c r="R164" i="27"/>
  <c r="R171" i="27"/>
  <c r="R163" i="27"/>
  <c r="R8" i="27"/>
  <c r="S12" i="27"/>
  <c r="S19" i="27"/>
  <c r="S23" i="27"/>
  <c r="S30" i="27"/>
  <c r="S35" i="27"/>
  <c r="S41" i="27"/>
  <c r="S11" i="27"/>
  <c r="S52" i="27"/>
  <c r="S61" i="27"/>
  <c r="S65" i="27"/>
  <c r="S47" i="27"/>
  <c r="S68" i="27"/>
  <c r="S76" i="27"/>
  <c r="S72" i="27"/>
  <c r="S85" i="27"/>
  <c r="S89" i="27"/>
  <c r="S93" i="27"/>
  <c r="S67" i="27"/>
  <c r="S99" i="27"/>
  <c r="S105" i="27"/>
  <c r="S113" i="27"/>
  <c r="S120" i="27"/>
  <c r="S128" i="27"/>
  <c r="S127" i="27"/>
  <c r="S98" i="27"/>
  <c r="S10" i="27"/>
  <c r="S140" i="27"/>
  <c r="S144" i="27"/>
  <c r="S148" i="27"/>
  <c r="S152" i="27"/>
  <c r="S157" i="27"/>
  <c r="S143" i="27"/>
  <c r="S142" i="27"/>
  <c r="S160" i="27"/>
  <c r="S159" i="27"/>
  <c r="S9" i="27"/>
  <c r="S165" i="27"/>
  <c r="S168" i="27"/>
  <c r="S164" i="27"/>
  <c r="S171" i="27"/>
  <c r="S163" i="27"/>
  <c r="S8" i="27"/>
  <c r="T12" i="27"/>
  <c r="T19" i="27"/>
  <c r="T23" i="27"/>
  <c r="T30" i="27"/>
  <c r="T35" i="27"/>
  <c r="T41" i="27"/>
  <c r="T11" i="27"/>
  <c r="T52" i="27"/>
  <c r="T61" i="27"/>
  <c r="T65" i="27"/>
  <c r="T47" i="27"/>
  <c r="T68" i="27"/>
  <c r="T76" i="27"/>
  <c r="T72" i="27"/>
  <c r="T85" i="27"/>
  <c r="T89" i="27"/>
  <c r="T93" i="27"/>
  <c r="T67" i="27"/>
  <c r="T99" i="27"/>
  <c r="T105" i="27"/>
  <c r="T113" i="27"/>
  <c r="T120" i="27"/>
  <c r="T128" i="27"/>
  <c r="T127" i="27"/>
  <c r="T98" i="27"/>
  <c r="T10" i="27"/>
  <c r="T140" i="27"/>
  <c r="T144" i="27"/>
  <c r="T148" i="27"/>
  <c r="T152" i="27"/>
  <c r="T157" i="27"/>
  <c r="T143" i="27"/>
  <c r="T142" i="27"/>
  <c r="T160" i="27"/>
  <c r="T159" i="27"/>
  <c r="T9" i="27"/>
  <c r="T165" i="27"/>
  <c r="T168" i="27"/>
  <c r="T164" i="27"/>
  <c r="T171" i="27"/>
  <c r="T163" i="27"/>
  <c r="T8" i="27"/>
  <c r="U12" i="27"/>
  <c r="U19" i="27"/>
  <c r="U23" i="27"/>
  <c r="U30" i="27"/>
  <c r="U35" i="27"/>
  <c r="U41" i="27"/>
  <c r="U11" i="27"/>
  <c r="U52" i="27"/>
  <c r="U61" i="27"/>
  <c r="U65" i="27"/>
  <c r="U47" i="27"/>
  <c r="U68" i="27"/>
  <c r="U76" i="27"/>
  <c r="U72" i="27"/>
  <c r="U85" i="27"/>
  <c r="U89" i="27"/>
  <c r="U93" i="27"/>
  <c r="U67" i="27"/>
  <c r="U99" i="27"/>
  <c r="U105" i="27"/>
  <c r="U113" i="27"/>
  <c r="U120" i="27"/>
  <c r="U128" i="27"/>
  <c r="U127" i="27"/>
  <c r="U98" i="27"/>
  <c r="U10" i="27"/>
  <c r="U140" i="27"/>
  <c r="U144" i="27"/>
  <c r="U148" i="27"/>
  <c r="U152" i="27"/>
  <c r="U157" i="27"/>
  <c r="U143" i="27"/>
  <c r="U142" i="27"/>
  <c r="U160" i="27"/>
  <c r="U159" i="27"/>
  <c r="U9" i="27"/>
  <c r="U165" i="27"/>
  <c r="U168" i="27"/>
  <c r="U164" i="27"/>
  <c r="U171" i="27"/>
  <c r="U163" i="27"/>
  <c r="U8" i="27"/>
  <c r="V12" i="27"/>
  <c r="V19" i="27"/>
  <c r="V23" i="27"/>
  <c r="V30" i="27"/>
  <c r="V35" i="27"/>
  <c r="V41" i="27"/>
  <c r="V11" i="27"/>
  <c r="V52" i="27"/>
  <c r="V61" i="27"/>
  <c r="V65" i="27"/>
  <c r="V47" i="27"/>
  <c r="V68" i="27"/>
  <c r="V76" i="27"/>
  <c r="V72" i="27"/>
  <c r="V85" i="27"/>
  <c r="V89" i="27"/>
  <c r="V93" i="27"/>
  <c r="V67" i="27"/>
  <c r="V99" i="27"/>
  <c r="V105" i="27"/>
  <c r="V113" i="27"/>
  <c r="V120" i="27"/>
  <c r="V128" i="27"/>
  <c r="V127" i="27"/>
  <c r="V98" i="27"/>
  <c r="V10" i="27"/>
  <c r="V140" i="27"/>
  <c r="V144" i="27"/>
  <c r="V148" i="27"/>
  <c r="V152" i="27"/>
  <c r="V157" i="27"/>
  <c r="V143" i="27"/>
  <c r="V142" i="27"/>
  <c r="V160" i="27"/>
  <c r="V159" i="27"/>
  <c r="V9" i="27"/>
  <c r="V165" i="27"/>
  <c r="V168" i="27"/>
  <c r="V164" i="27"/>
  <c r="V171" i="27"/>
  <c r="V163" i="27"/>
  <c r="V8" i="27"/>
  <c r="W12" i="27"/>
  <c r="W19" i="27"/>
  <c r="W23" i="27"/>
  <c r="W30" i="27"/>
  <c r="W35" i="27"/>
  <c r="W41" i="27"/>
  <c r="W11" i="27"/>
  <c r="W52" i="27"/>
  <c r="W61" i="27"/>
  <c r="W65" i="27"/>
  <c r="W47" i="27"/>
  <c r="W68" i="27"/>
  <c r="W76" i="27"/>
  <c r="W72" i="27"/>
  <c r="W85" i="27"/>
  <c r="W89" i="27"/>
  <c r="W93" i="27"/>
  <c r="W67" i="27"/>
  <c r="W99" i="27"/>
  <c r="W105" i="27"/>
  <c r="W113" i="27"/>
  <c r="W120" i="27"/>
  <c r="W128" i="27"/>
  <c r="W127" i="27"/>
  <c r="W98" i="27"/>
  <c r="W10" i="27"/>
  <c r="W140" i="27"/>
  <c r="W144" i="27"/>
  <c r="W148" i="27"/>
  <c r="W152" i="27"/>
  <c r="W157" i="27"/>
  <c r="W143" i="27"/>
  <c r="W142" i="27"/>
  <c r="W160" i="27"/>
  <c r="W159" i="27"/>
  <c r="W9" i="27"/>
  <c r="W165" i="27"/>
  <c r="W168" i="27"/>
  <c r="W164" i="27"/>
  <c r="W171" i="27"/>
  <c r="W163" i="27"/>
  <c r="W8" i="27"/>
  <c r="X12" i="27"/>
  <c r="X19" i="27"/>
  <c r="X23" i="27"/>
  <c r="X30" i="27"/>
  <c r="X35" i="27"/>
  <c r="X41" i="27"/>
  <c r="X11" i="27"/>
  <c r="X52" i="27"/>
  <c r="X61" i="27"/>
  <c r="X65" i="27"/>
  <c r="X47" i="27"/>
  <c r="X68" i="27"/>
  <c r="X76" i="27"/>
  <c r="X72" i="27"/>
  <c r="X85" i="27"/>
  <c r="X89" i="27"/>
  <c r="X93" i="27"/>
  <c r="X67" i="27"/>
  <c r="X99" i="27"/>
  <c r="X105" i="27"/>
  <c r="X113" i="27"/>
  <c r="X120" i="27"/>
  <c r="X128" i="27"/>
  <c r="X127" i="27"/>
  <c r="X98" i="27"/>
  <c r="X10" i="27"/>
  <c r="X140" i="27"/>
  <c r="X144" i="27"/>
  <c r="X148" i="27"/>
  <c r="X152" i="27"/>
  <c r="X157" i="27"/>
  <c r="X143" i="27"/>
  <c r="X142" i="27"/>
  <c r="X160" i="27"/>
  <c r="X159" i="27"/>
  <c r="X9" i="27"/>
  <c r="X165" i="27"/>
  <c r="X168" i="27"/>
  <c r="X164" i="27"/>
  <c r="X171" i="27"/>
  <c r="X163" i="27"/>
  <c r="X8" i="27"/>
  <c r="Y12" i="27"/>
  <c r="Y19" i="27"/>
  <c r="Y23" i="27"/>
  <c r="Y30" i="27"/>
  <c r="Y35" i="27"/>
  <c r="Y41" i="27"/>
  <c r="Y11" i="27"/>
  <c r="Y52" i="27"/>
  <c r="Y61" i="27"/>
  <c r="Y65" i="27"/>
  <c r="Y47" i="27"/>
  <c r="Y68" i="27"/>
  <c r="Y76" i="27"/>
  <c r="Y72" i="27"/>
  <c r="Y85" i="27"/>
  <c r="Y89" i="27"/>
  <c r="Y93" i="27"/>
  <c r="Y67" i="27"/>
  <c r="Y99" i="27"/>
  <c r="Y105" i="27"/>
  <c r="Y113" i="27"/>
  <c r="Y120" i="27"/>
  <c r="Y128" i="27"/>
  <c r="Y127" i="27"/>
  <c r="Y98" i="27"/>
  <c r="Y10" i="27"/>
  <c r="Y140" i="27"/>
  <c r="Y144" i="27"/>
  <c r="Y148" i="27"/>
  <c r="Y152" i="27"/>
  <c r="Y157" i="27"/>
  <c r="Y143" i="27"/>
  <c r="Y142" i="27"/>
  <c r="Y160" i="27"/>
  <c r="Y159" i="27"/>
  <c r="Y9" i="27"/>
  <c r="Y165" i="27"/>
  <c r="Y168" i="27"/>
  <c r="Y164" i="27"/>
  <c r="Y171" i="27"/>
  <c r="Y163" i="27"/>
  <c r="Y8" i="27"/>
  <c r="Z12" i="27"/>
  <c r="Z19" i="27"/>
  <c r="Z23" i="27"/>
  <c r="Z30" i="27"/>
  <c r="Z35" i="27"/>
  <c r="Z41" i="27"/>
  <c r="Z11" i="27"/>
  <c r="Z52" i="27"/>
  <c r="Z61" i="27"/>
  <c r="Z65" i="27"/>
  <c r="Z47" i="27"/>
  <c r="Z68" i="27"/>
  <c r="Z76" i="27"/>
  <c r="Z72" i="27"/>
  <c r="Z85" i="27"/>
  <c r="Z89" i="27"/>
  <c r="Z93" i="27"/>
  <c r="Z67" i="27"/>
  <c r="Z99" i="27"/>
  <c r="Z105" i="27"/>
  <c r="Z113" i="27"/>
  <c r="Z120" i="27"/>
  <c r="Z128" i="27"/>
  <c r="Z127" i="27"/>
  <c r="Z98" i="27"/>
  <c r="Z10" i="27"/>
  <c r="Z140" i="27"/>
  <c r="Z144" i="27"/>
  <c r="Z148" i="27"/>
  <c r="Z152" i="27"/>
  <c r="Z157" i="27"/>
  <c r="Z143" i="27"/>
  <c r="Z142" i="27"/>
  <c r="Z160" i="27"/>
  <c r="Z159" i="27"/>
  <c r="Z9" i="27"/>
  <c r="Z165" i="27"/>
  <c r="Z168" i="27"/>
  <c r="Z164" i="27"/>
  <c r="Z171" i="27"/>
  <c r="Z163" i="27"/>
  <c r="Z8" i="27"/>
  <c r="H8" i="27"/>
  <c r="BG8" i="51"/>
  <c r="M12" i="30"/>
  <c r="M19" i="30"/>
  <c r="M23" i="30"/>
  <c r="M30" i="30"/>
  <c r="M35" i="30"/>
  <c r="M41" i="30"/>
  <c r="M11" i="30"/>
  <c r="M52" i="30"/>
  <c r="M61" i="30"/>
  <c r="M65" i="30"/>
  <c r="M47" i="30"/>
  <c r="M68" i="30"/>
  <c r="M76" i="30"/>
  <c r="M72" i="30"/>
  <c r="M85" i="30"/>
  <c r="M89" i="30"/>
  <c r="M93" i="30"/>
  <c r="M67" i="30"/>
  <c r="M99" i="30"/>
  <c r="M105" i="30"/>
  <c r="M113" i="30"/>
  <c r="M120" i="30"/>
  <c r="M128" i="30"/>
  <c r="M127" i="30"/>
  <c r="M98" i="30"/>
  <c r="M10" i="30"/>
  <c r="M140" i="30"/>
  <c r="M144" i="30"/>
  <c r="M148" i="30"/>
  <c r="M152" i="30"/>
  <c r="M157" i="30"/>
  <c r="M143" i="30"/>
  <c r="M142" i="30"/>
  <c r="M160" i="30"/>
  <c r="M159" i="30"/>
  <c r="M9" i="30"/>
  <c r="M165" i="30"/>
  <c r="M168" i="30"/>
  <c r="M164" i="30"/>
  <c r="M171" i="30"/>
  <c r="M163" i="30"/>
  <c r="M8" i="30"/>
  <c r="N12" i="30"/>
  <c r="N19" i="30"/>
  <c r="N23" i="30"/>
  <c r="N30" i="30"/>
  <c r="N35" i="30"/>
  <c r="N41" i="30"/>
  <c r="N11" i="30"/>
  <c r="N52" i="30"/>
  <c r="N61" i="30"/>
  <c r="N65" i="30"/>
  <c r="N47" i="30"/>
  <c r="N68" i="30"/>
  <c r="N76" i="30"/>
  <c r="N72" i="30"/>
  <c r="N85" i="30"/>
  <c r="N89" i="30"/>
  <c r="N93" i="30"/>
  <c r="N67" i="30"/>
  <c r="N99" i="30"/>
  <c r="N105" i="30"/>
  <c r="N113" i="30"/>
  <c r="N120" i="30"/>
  <c r="N128" i="30"/>
  <c r="N127" i="30"/>
  <c r="N98" i="30"/>
  <c r="N10" i="30"/>
  <c r="N140" i="30"/>
  <c r="N144" i="30"/>
  <c r="N148" i="30"/>
  <c r="N152" i="30"/>
  <c r="N157" i="30"/>
  <c r="N143" i="30"/>
  <c r="N142" i="30"/>
  <c r="N160" i="30"/>
  <c r="N159" i="30"/>
  <c r="N9" i="30"/>
  <c r="N165" i="30"/>
  <c r="N168" i="30"/>
  <c r="N164" i="30"/>
  <c r="N171" i="30"/>
  <c r="N163" i="30"/>
  <c r="N8" i="30"/>
  <c r="O12" i="30"/>
  <c r="O19" i="30"/>
  <c r="O23" i="30"/>
  <c r="O30" i="30"/>
  <c r="O35" i="30"/>
  <c r="O41" i="30"/>
  <c r="O11" i="30"/>
  <c r="O52" i="30"/>
  <c r="O61" i="30"/>
  <c r="O65" i="30"/>
  <c r="O47" i="30"/>
  <c r="O68" i="30"/>
  <c r="O76" i="30"/>
  <c r="O72" i="30"/>
  <c r="O85" i="30"/>
  <c r="O89" i="30"/>
  <c r="O93" i="30"/>
  <c r="O67" i="30"/>
  <c r="O99" i="30"/>
  <c r="O105" i="30"/>
  <c r="O113" i="30"/>
  <c r="O120" i="30"/>
  <c r="O128" i="30"/>
  <c r="O127" i="30"/>
  <c r="O98" i="30"/>
  <c r="O10" i="30"/>
  <c r="O140" i="30"/>
  <c r="O144" i="30"/>
  <c r="O148" i="30"/>
  <c r="O152" i="30"/>
  <c r="O157" i="30"/>
  <c r="O143" i="30"/>
  <c r="O142" i="30"/>
  <c r="O160" i="30"/>
  <c r="O159" i="30"/>
  <c r="O9" i="30"/>
  <c r="O165" i="30"/>
  <c r="O168" i="30"/>
  <c r="O164" i="30"/>
  <c r="O171" i="30"/>
  <c r="O163" i="30"/>
  <c r="O8" i="30"/>
  <c r="P12" i="30"/>
  <c r="P19" i="30"/>
  <c r="P23" i="30"/>
  <c r="P30" i="30"/>
  <c r="P35" i="30"/>
  <c r="P41" i="30"/>
  <c r="P11" i="30"/>
  <c r="P52" i="30"/>
  <c r="P61" i="30"/>
  <c r="P65" i="30"/>
  <c r="P47" i="30"/>
  <c r="P68" i="30"/>
  <c r="P76" i="30"/>
  <c r="P72" i="30"/>
  <c r="P85" i="30"/>
  <c r="P89" i="30"/>
  <c r="P93" i="30"/>
  <c r="P67" i="30"/>
  <c r="P99" i="30"/>
  <c r="P105" i="30"/>
  <c r="P113" i="30"/>
  <c r="P120" i="30"/>
  <c r="P128" i="30"/>
  <c r="P127" i="30"/>
  <c r="P98" i="30"/>
  <c r="P10" i="30"/>
  <c r="P140" i="30"/>
  <c r="P144" i="30"/>
  <c r="P148" i="30"/>
  <c r="P152" i="30"/>
  <c r="P157" i="30"/>
  <c r="P143" i="30"/>
  <c r="P142" i="30"/>
  <c r="P160" i="30"/>
  <c r="P159" i="30"/>
  <c r="P9" i="30"/>
  <c r="P165" i="30"/>
  <c r="P168" i="30"/>
  <c r="P164" i="30"/>
  <c r="P171" i="30"/>
  <c r="P163" i="30"/>
  <c r="P8" i="30"/>
  <c r="Q12" i="30"/>
  <c r="Q19" i="30"/>
  <c r="Q23" i="30"/>
  <c r="Q30" i="30"/>
  <c r="Q35" i="30"/>
  <c r="Q41" i="30"/>
  <c r="Q11" i="30"/>
  <c r="Q52" i="30"/>
  <c r="Q61" i="30"/>
  <c r="Q65" i="30"/>
  <c r="Q47" i="30"/>
  <c r="Q68" i="30"/>
  <c r="Q76" i="30"/>
  <c r="Q72" i="30"/>
  <c r="Q85" i="30"/>
  <c r="Q89" i="30"/>
  <c r="Q93" i="30"/>
  <c r="Q67" i="30"/>
  <c r="Q99" i="30"/>
  <c r="Q105" i="30"/>
  <c r="Q113" i="30"/>
  <c r="Q120" i="30"/>
  <c r="Q128" i="30"/>
  <c r="Q127" i="30"/>
  <c r="Q98" i="30"/>
  <c r="Q10" i="30"/>
  <c r="Q140" i="30"/>
  <c r="Q144" i="30"/>
  <c r="Q148" i="30"/>
  <c r="Q152" i="30"/>
  <c r="Q157" i="30"/>
  <c r="Q143" i="30"/>
  <c r="Q142" i="30"/>
  <c r="Q160" i="30"/>
  <c r="Q159" i="30"/>
  <c r="Q9" i="30"/>
  <c r="Q165" i="30"/>
  <c r="Q168" i="30"/>
  <c r="Q164" i="30"/>
  <c r="Q171" i="30"/>
  <c r="Q163" i="30"/>
  <c r="Q8" i="30"/>
  <c r="R12" i="30"/>
  <c r="R19" i="30"/>
  <c r="R23" i="30"/>
  <c r="R30" i="30"/>
  <c r="R35" i="30"/>
  <c r="R41" i="30"/>
  <c r="R11" i="30"/>
  <c r="R52" i="30"/>
  <c r="R61" i="30"/>
  <c r="R65" i="30"/>
  <c r="R47" i="30"/>
  <c r="R68" i="30"/>
  <c r="R76" i="30"/>
  <c r="R72" i="30"/>
  <c r="R85" i="30"/>
  <c r="R89" i="30"/>
  <c r="R93" i="30"/>
  <c r="R67" i="30"/>
  <c r="R99" i="30"/>
  <c r="R105" i="30"/>
  <c r="R113" i="30"/>
  <c r="R120" i="30"/>
  <c r="R128" i="30"/>
  <c r="R127" i="30"/>
  <c r="R98" i="30"/>
  <c r="R10" i="30"/>
  <c r="R140" i="30"/>
  <c r="R144" i="30"/>
  <c r="R148" i="30"/>
  <c r="R152" i="30"/>
  <c r="R157" i="30"/>
  <c r="R143" i="30"/>
  <c r="R142" i="30"/>
  <c r="R160" i="30"/>
  <c r="R159" i="30"/>
  <c r="R9" i="30"/>
  <c r="R165" i="30"/>
  <c r="R168" i="30"/>
  <c r="R164" i="30"/>
  <c r="R171" i="30"/>
  <c r="R163" i="30"/>
  <c r="R8" i="30"/>
  <c r="S12" i="30"/>
  <c r="S19" i="30"/>
  <c r="S23" i="30"/>
  <c r="S30" i="30"/>
  <c r="S35" i="30"/>
  <c r="S41" i="30"/>
  <c r="S11" i="30"/>
  <c r="S52" i="30"/>
  <c r="S61" i="30"/>
  <c r="S65" i="30"/>
  <c r="S47" i="30"/>
  <c r="S68" i="30"/>
  <c r="S76" i="30"/>
  <c r="S72" i="30"/>
  <c r="S85" i="30"/>
  <c r="S89" i="30"/>
  <c r="S93" i="30"/>
  <c r="S67" i="30"/>
  <c r="S99" i="30"/>
  <c r="S105" i="30"/>
  <c r="S113" i="30"/>
  <c r="S120" i="30"/>
  <c r="S128" i="30"/>
  <c r="S127" i="30"/>
  <c r="S98" i="30"/>
  <c r="S10" i="30"/>
  <c r="S140" i="30"/>
  <c r="S144" i="30"/>
  <c r="S148" i="30"/>
  <c r="S152" i="30"/>
  <c r="S157" i="30"/>
  <c r="S143" i="30"/>
  <c r="S142" i="30"/>
  <c r="S160" i="30"/>
  <c r="S159" i="30"/>
  <c r="S9" i="30"/>
  <c r="S165" i="30"/>
  <c r="S168" i="30"/>
  <c r="S164" i="30"/>
  <c r="S171" i="30"/>
  <c r="S163" i="30"/>
  <c r="S8" i="30"/>
  <c r="T12" i="30"/>
  <c r="T19" i="30"/>
  <c r="T23" i="30"/>
  <c r="T30" i="30"/>
  <c r="T35" i="30"/>
  <c r="T41" i="30"/>
  <c r="T11" i="30"/>
  <c r="T52" i="30"/>
  <c r="T61" i="30"/>
  <c r="T65" i="30"/>
  <c r="T47" i="30"/>
  <c r="T68" i="30"/>
  <c r="T76" i="30"/>
  <c r="T72" i="30"/>
  <c r="T85" i="30"/>
  <c r="T89" i="30"/>
  <c r="T93" i="30"/>
  <c r="T67" i="30"/>
  <c r="T99" i="30"/>
  <c r="T105" i="30"/>
  <c r="T113" i="30"/>
  <c r="T120" i="30"/>
  <c r="T128" i="30"/>
  <c r="T127" i="30"/>
  <c r="T98" i="30"/>
  <c r="T10" i="30"/>
  <c r="T140" i="30"/>
  <c r="T144" i="30"/>
  <c r="T148" i="30"/>
  <c r="T152" i="30"/>
  <c r="T157" i="30"/>
  <c r="T143" i="30"/>
  <c r="T142" i="30"/>
  <c r="T160" i="30"/>
  <c r="T159" i="30"/>
  <c r="T9" i="30"/>
  <c r="T165" i="30"/>
  <c r="T168" i="30"/>
  <c r="T164" i="30"/>
  <c r="T171" i="30"/>
  <c r="T163" i="30"/>
  <c r="T8" i="30"/>
  <c r="U12" i="30"/>
  <c r="U19" i="30"/>
  <c r="U23" i="30"/>
  <c r="U30" i="30"/>
  <c r="U35" i="30"/>
  <c r="U41" i="30"/>
  <c r="U11" i="30"/>
  <c r="U52" i="30"/>
  <c r="U61" i="30"/>
  <c r="U65" i="30"/>
  <c r="U47" i="30"/>
  <c r="U68" i="30"/>
  <c r="U76" i="30"/>
  <c r="U72" i="30"/>
  <c r="U85" i="30"/>
  <c r="U89" i="30"/>
  <c r="U93" i="30"/>
  <c r="U67" i="30"/>
  <c r="U99" i="30"/>
  <c r="U105" i="30"/>
  <c r="U113" i="30"/>
  <c r="U120" i="30"/>
  <c r="U128" i="30"/>
  <c r="U127" i="30"/>
  <c r="U98" i="30"/>
  <c r="U10" i="30"/>
  <c r="U140" i="30"/>
  <c r="U144" i="30"/>
  <c r="U148" i="30"/>
  <c r="U152" i="30"/>
  <c r="U157" i="30"/>
  <c r="U143" i="30"/>
  <c r="U142" i="30"/>
  <c r="U160" i="30"/>
  <c r="U159" i="30"/>
  <c r="U9" i="30"/>
  <c r="U165" i="30"/>
  <c r="U168" i="30"/>
  <c r="U164" i="30"/>
  <c r="U171" i="30"/>
  <c r="U163" i="30"/>
  <c r="U8" i="30"/>
  <c r="V12" i="30"/>
  <c r="V19" i="30"/>
  <c r="V23" i="30"/>
  <c r="V30" i="30"/>
  <c r="V35" i="30"/>
  <c r="V41" i="30"/>
  <c r="V11" i="30"/>
  <c r="V52" i="30"/>
  <c r="V61" i="30"/>
  <c r="V65" i="30"/>
  <c r="V47" i="30"/>
  <c r="V68" i="30"/>
  <c r="V76" i="30"/>
  <c r="V72" i="30"/>
  <c r="V85" i="30"/>
  <c r="V89" i="30"/>
  <c r="V93" i="30"/>
  <c r="V67" i="30"/>
  <c r="V99" i="30"/>
  <c r="V105" i="30"/>
  <c r="V113" i="30"/>
  <c r="V120" i="30"/>
  <c r="V128" i="30"/>
  <c r="V127" i="30"/>
  <c r="V98" i="30"/>
  <c r="V10" i="30"/>
  <c r="V140" i="30"/>
  <c r="V144" i="30"/>
  <c r="V148" i="30"/>
  <c r="V152" i="30"/>
  <c r="V157" i="30"/>
  <c r="V143" i="30"/>
  <c r="V142" i="30"/>
  <c r="V160" i="30"/>
  <c r="V159" i="30"/>
  <c r="V9" i="30"/>
  <c r="V165" i="30"/>
  <c r="V168" i="30"/>
  <c r="V164" i="30"/>
  <c r="V171" i="30"/>
  <c r="V163" i="30"/>
  <c r="V8" i="30"/>
  <c r="W12" i="30"/>
  <c r="W19" i="30"/>
  <c r="W23" i="30"/>
  <c r="W30" i="30"/>
  <c r="W35" i="30"/>
  <c r="W41" i="30"/>
  <c r="W11" i="30"/>
  <c r="W52" i="30"/>
  <c r="W61" i="30"/>
  <c r="W65" i="30"/>
  <c r="W47" i="30"/>
  <c r="W68" i="30"/>
  <c r="W76" i="30"/>
  <c r="W72" i="30"/>
  <c r="W85" i="30"/>
  <c r="W89" i="30"/>
  <c r="W93" i="30"/>
  <c r="W67" i="30"/>
  <c r="W99" i="30"/>
  <c r="W105" i="30"/>
  <c r="W113" i="30"/>
  <c r="W120" i="30"/>
  <c r="W128" i="30"/>
  <c r="W127" i="30"/>
  <c r="W98" i="30"/>
  <c r="W10" i="30"/>
  <c r="W140" i="30"/>
  <c r="W144" i="30"/>
  <c r="W148" i="30"/>
  <c r="W152" i="30"/>
  <c r="W157" i="30"/>
  <c r="W143" i="30"/>
  <c r="W142" i="30"/>
  <c r="W160" i="30"/>
  <c r="W159" i="30"/>
  <c r="W9" i="30"/>
  <c r="W165" i="30"/>
  <c r="W168" i="30"/>
  <c r="W164" i="30"/>
  <c r="W171" i="30"/>
  <c r="W163" i="30"/>
  <c r="W8" i="30"/>
  <c r="X12" i="30"/>
  <c r="X19" i="30"/>
  <c r="X23" i="30"/>
  <c r="X30" i="30"/>
  <c r="X35" i="30"/>
  <c r="X41" i="30"/>
  <c r="X11" i="30"/>
  <c r="X52" i="30"/>
  <c r="X61" i="30"/>
  <c r="X65" i="30"/>
  <c r="X47" i="30"/>
  <c r="X68" i="30"/>
  <c r="X76" i="30"/>
  <c r="X72" i="30"/>
  <c r="X85" i="30"/>
  <c r="X89" i="30"/>
  <c r="X93" i="30"/>
  <c r="X67" i="30"/>
  <c r="X99" i="30"/>
  <c r="X105" i="30"/>
  <c r="X113" i="30"/>
  <c r="X120" i="30"/>
  <c r="X128" i="30"/>
  <c r="X127" i="30"/>
  <c r="X98" i="30"/>
  <c r="X10" i="30"/>
  <c r="X140" i="30"/>
  <c r="X144" i="30"/>
  <c r="X148" i="30"/>
  <c r="X152" i="30"/>
  <c r="X157" i="30"/>
  <c r="X143" i="30"/>
  <c r="X142" i="30"/>
  <c r="X160" i="30"/>
  <c r="X159" i="30"/>
  <c r="X9" i="30"/>
  <c r="X165" i="30"/>
  <c r="X168" i="30"/>
  <c r="X164" i="30"/>
  <c r="X171" i="30"/>
  <c r="X163" i="30"/>
  <c r="X8" i="30"/>
  <c r="Y12" i="30"/>
  <c r="Y19" i="30"/>
  <c r="Y23" i="30"/>
  <c r="Y30" i="30"/>
  <c r="Y35" i="30"/>
  <c r="Y41" i="30"/>
  <c r="Y11" i="30"/>
  <c r="Y52" i="30"/>
  <c r="Y61" i="30"/>
  <c r="Y65" i="30"/>
  <c r="Y47" i="30"/>
  <c r="Y68" i="30"/>
  <c r="Y76" i="30"/>
  <c r="Y72" i="30"/>
  <c r="Y85" i="30"/>
  <c r="Y89" i="30"/>
  <c r="Y93" i="30"/>
  <c r="Y67" i="30"/>
  <c r="Y99" i="30"/>
  <c r="Y105" i="30"/>
  <c r="Y113" i="30"/>
  <c r="Y120" i="30"/>
  <c r="Y128" i="30"/>
  <c r="Y127" i="30"/>
  <c r="Y98" i="30"/>
  <c r="Y10" i="30"/>
  <c r="Y140" i="30"/>
  <c r="Y144" i="30"/>
  <c r="Y148" i="30"/>
  <c r="Y152" i="30"/>
  <c r="Y157" i="30"/>
  <c r="Y143" i="30"/>
  <c r="Y142" i="30"/>
  <c r="Y160" i="30"/>
  <c r="Y159" i="30"/>
  <c r="Y9" i="30"/>
  <c r="Y165" i="30"/>
  <c r="Y168" i="30"/>
  <c r="Y164" i="30"/>
  <c r="Y171" i="30"/>
  <c r="Y163" i="30"/>
  <c r="Y8" i="30"/>
  <c r="Z12" i="30"/>
  <c r="Z19" i="30"/>
  <c r="Z23" i="30"/>
  <c r="Z30" i="30"/>
  <c r="Z35" i="30"/>
  <c r="Z41" i="30"/>
  <c r="Z11" i="30"/>
  <c r="Z52" i="30"/>
  <c r="Z61" i="30"/>
  <c r="Z65" i="30"/>
  <c r="Z47" i="30"/>
  <c r="Z68" i="30"/>
  <c r="Z76" i="30"/>
  <c r="Z72" i="30"/>
  <c r="Z85" i="30"/>
  <c r="Z89" i="30"/>
  <c r="Z93" i="30"/>
  <c r="Z67" i="30"/>
  <c r="Z99" i="30"/>
  <c r="Z105" i="30"/>
  <c r="Z113" i="30"/>
  <c r="Z120" i="30"/>
  <c r="Z128" i="30"/>
  <c r="Z127" i="30"/>
  <c r="Z98" i="30"/>
  <c r="Z10" i="30"/>
  <c r="Z140" i="30"/>
  <c r="Z144" i="30"/>
  <c r="Z148" i="30"/>
  <c r="Z152" i="30"/>
  <c r="Z157" i="30"/>
  <c r="Z143" i="30"/>
  <c r="Z142" i="30"/>
  <c r="Z160" i="30"/>
  <c r="Z159" i="30"/>
  <c r="Z9" i="30"/>
  <c r="Z165" i="30"/>
  <c r="Z168" i="30"/>
  <c r="Z164" i="30"/>
  <c r="Z171" i="30"/>
  <c r="Z163" i="30"/>
  <c r="Z8" i="30"/>
  <c r="AA12" i="30"/>
  <c r="AA19" i="30"/>
  <c r="AA23" i="30"/>
  <c r="AA30" i="30"/>
  <c r="AA35" i="30"/>
  <c r="AA41" i="30"/>
  <c r="AA11" i="30"/>
  <c r="AA52" i="30"/>
  <c r="AA61" i="30"/>
  <c r="AA65" i="30"/>
  <c r="AA47" i="30"/>
  <c r="AA68" i="30"/>
  <c r="AA76" i="30"/>
  <c r="AA72" i="30"/>
  <c r="AA85" i="30"/>
  <c r="AA89" i="30"/>
  <c r="AA93" i="30"/>
  <c r="AA67" i="30"/>
  <c r="AA99" i="30"/>
  <c r="AA105" i="30"/>
  <c r="AA113" i="30"/>
  <c r="AA120" i="30"/>
  <c r="AA128" i="30"/>
  <c r="AA127" i="30"/>
  <c r="AA98" i="30"/>
  <c r="AA10" i="30"/>
  <c r="AA140" i="30"/>
  <c r="AA144" i="30"/>
  <c r="AA148" i="30"/>
  <c r="AA152" i="30"/>
  <c r="AA157" i="30"/>
  <c r="AA143" i="30"/>
  <c r="AA142" i="30"/>
  <c r="AA160" i="30"/>
  <c r="AA159" i="30"/>
  <c r="AA9" i="30"/>
  <c r="AA165" i="30"/>
  <c r="AA168" i="30"/>
  <c r="AA164" i="30"/>
  <c r="AA171" i="30"/>
  <c r="AA163" i="30"/>
  <c r="AA8" i="30"/>
  <c r="L8" i="30"/>
  <c r="BH8" i="51"/>
  <c r="I12" i="28"/>
  <c r="I19" i="28"/>
  <c r="I23" i="28"/>
  <c r="I30" i="28"/>
  <c r="I35" i="28"/>
  <c r="I41" i="28"/>
  <c r="I11" i="28"/>
  <c r="I52" i="28"/>
  <c r="I61" i="28"/>
  <c r="I65" i="28"/>
  <c r="I47" i="28"/>
  <c r="I68" i="28"/>
  <c r="I76" i="28"/>
  <c r="I72" i="28"/>
  <c r="I85" i="28"/>
  <c r="I89" i="28"/>
  <c r="I93" i="28"/>
  <c r="I67" i="28"/>
  <c r="I99" i="28"/>
  <c r="I105" i="28"/>
  <c r="I113" i="28"/>
  <c r="I120" i="28"/>
  <c r="I128" i="28"/>
  <c r="I127" i="28"/>
  <c r="I98" i="28"/>
  <c r="I10" i="28"/>
  <c r="I140" i="28"/>
  <c r="I144" i="28"/>
  <c r="I148" i="28"/>
  <c r="I152" i="28"/>
  <c r="I157" i="28"/>
  <c r="I143" i="28"/>
  <c r="I142" i="28"/>
  <c r="I160" i="28"/>
  <c r="I159" i="28"/>
  <c r="I9" i="28"/>
  <c r="I165" i="28"/>
  <c r="I168" i="28"/>
  <c r="I164" i="28"/>
  <c r="I171" i="28"/>
  <c r="I163" i="28"/>
  <c r="I8" i="28"/>
  <c r="J12" i="28"/>
  <c r="J19" i="28"/>
  <c r="J23" i="28"/>
  <c r="J30" i="28"/>
  <c r="J35" i="28"/>
  <c r="J41" i="28"/>
  <c r="J11" i="28"/>
  <c r="J52" i="28"/>
  <c r="J61" i="28"/>
  <c r="J65" i="28"/>
  <c r="J47" i="28"/>
  <c r="J68" i="28"/>
  <c r="J76" i="28"/>
  <c r="J72" i="28"/>
  <c r="J85" i="28"/>
  <c r="J89" i="28"/>
  <c r="J93" i="28"/>
  <c r="J67" i="28"/>
  <c r="J99" i="28"/>
  <c r="J105" i="28"/>
  <c r="J113" i="28"/>
  <c r="J120" i="28"/>
  <c r="J128" i="28"/>
  <c r="J127" i="28"/>
  <c r="J98" i="28"/>
  <c r="J10" i="28"/>
  <c r="J140" i="28"/>
  <c r="J144" i="28"/>
  <c r="J148" i="28"/>
  <c r="J152" i="28"/>
  <c r="J157" i="28"/>
  <c r="J143" i="28"/>
  <c r="J142" i="28"/>
  <c r="J160" i="28"/>
  <c r="J159" i="28"/>
  <c r="J9" i="28"/>
  <c r="J165" i="28"/>
  <c r="J168" i="28"/>
  <c r="J164" i="28"/>
  <c r="J171" i="28"/>
  <c r="J163" i="28"/>
  <c r="J8" i="28"/>
  <c r="K12" i="28"/>
  <c r="K19" i="28"/>
  <c r="K23" i="28"/>
  <c r="K30" i="28"/>
  <c r="K35" i="28"/>
  <c r="K41" i="28"/>
  <c r="K11" i="28"/>
  <c r="K52" i="28"/>
  <c r="K61" i="28"/>
  <c r="K65" i="28"/>
  <c r="K47" i="28"/>
  <c r="K68" i="28"/>
  <c r="K76" i="28"/>
  <c r="K72" i="28"/>
  <c r="K85" i="28"/>
  <c r="K89" i="28"/>
  <c r="K93" i="28"/>
  <c r="K67" i="28"/>
  <c r="K99" i="28"/>
  <c r="K105" i="28"/>
  <c r="K113" i="28"/>
  <c r="K120" i="28"/>
  <c r="K128" i="28"/>
  <c r="K127" i="28"/>
  <c r="K98" i="28"/>
  <c r="K10" i="28"/>
  <c r="K140" i="28"/>
  <c r="K144" i="28"/>
  <c r="K148" i="28"/>
  <c r="K152" i="28"/>
  <c r="K157" i="28"/>
  <c r="K143" i="28"/>
  <c r="K142" i="28"/>
  <c r="K160" i="28"/>
  <c r="K159" i="28"/>
  <c r="K9" i="28"/>
  <c r="K165" i="28"/>
  <c r="K168" i="28"/>
  <c r="K164" i="28"/>
  <c r="K171" i="28"/>
  <c r="K163" i="28"/>
  <c r="K8" i="28"/>
  <c r="L12" i="28"/>
  <c r="L19" i="28"/>
  <c r="L23" i="28"/>
  <c r="L30" i="28"/>
  <c r="L35" i="28"/>
  <c r="L41" i="28"/>
  <c r="L11" i="28"/>
  <c r="L52" i="28"/>
  <c r="L61" i="28"/>
  <c r="L65" i="28"/>
  <c r="L47" i="28"/>
  <c r="L68" i="28"/>
  <c r="L76" i="28"/>
  <c r="L72" i="28"/>
  <c r="L85" i="28"/>
  <c r="L89" i="28"/>
  <c r="L93" i="28"/>
  <c r="L67" i="28"/>
  <c r="L99" i="28"/>
  <c r="L105" i="28"/>
  <c r="L113" i="28"/>
  <c r="L120" i="28"/>
  <c r="L128" i="28"/>
  <c r="L127" i="28"/>
  <c r="L98" i="28"/>
  <c r="L10" i="28"/>
  <c r="L140" i="28"/>
  <c r="L144" i="28"/>
  <c r="L148" i="28"/>
  <c r="L152" i="28"/>
  <c r="L157" i="28"/>
  <c r="L143" i="28"/>
  <c r="L142" i="28"/>
  <c r="L160" i="28"/>
  <c r="L159" i="28"/>
  <c r="L9" i="28"/>
  <c r="L165" i="28"/>
  <c r="L168" i="28"/>
  <c r="L164" i="28"/>
  <c r="L171" i="28"/>
  <c r="L163" i="28"/>
  <c r="L8" i="28"/>
  <c r="M12" i="28"/>
  <c r="M19" i="28"/>
  <c r="M23" i="28"/>
  <c r="M30" i="28"/>
  <c r="M35" i="28"/>
  <c r="M41" i="28"/>
  <c r="M11" i="28"/>
  <c r="M52" i="28"/>
  <c r="M61" i="28"/>
  <c r="M65" i="28"/>
  <c r="M47" i="28"/>
  <c r="M68" i="28"/>
  <c r="M76" i="28"/>
  <c r="M72" i="28"/>
  <c r="M85" i="28"/>
  <c r="M89" i="28"/>
  <c r="M93" i="28"/>
  <c r="M67" i="28"/>
  <c r="M99" i="28"/>
  <c r="M105" i="28"/>
  <c r="M113" i="28"/>
  <c r="M120" i="28"/>
  <c r="M128" i="28"/>
  <c r="M127" i="28"/>
  <c r="M98" i="28"/>
  <c r="M10" i="28"/>
  <c r="M140" i="28"/>
  <c r="M144" i="28"/>
  <c r="M148" i="28"/>
  <c r="M152" i="28"/>
  <c r="M157" i="28"/>
  <c r="M143" i="28"/>
  <c r="M142" i="28"/>
  <c r="M160" i="28"/>
  <c r="M159" i="28"/>
  <c r="M9" i="28"/>
  <c r="M165" i="28"/>
  <c r="M168" i="28"/>
  <c r="M164" i="28"/>
  <c r="M171" i="28"/>
  <c r="M163" i="28"/>
  <c r="M8" i="28"/>
  <c r="N12" i="28"/>
  <c r="N19" i="28"/>
  <c r="N23" i="28"/>
  <c r="N30" i="28"/>
  <c r="N35" i="28"/>
  <c r="N41" i="28"/>
  <c r="N11" i="28"/>
  <c r="N52" i="28"/>
  <c r="N61" i="28"/>
  <c r="N65" i="28"/>
  <c r="N47" i="28"/>
  <c r="N68" i="28"/>
  <c r="N76" i="28"/>
  <c r="N72" i="28"/>
  <c r="N85" i="28"/>
  <c r="N89" i="28"/>
  <c r="N93" i="28"/>
  <c r="N67" i="28"/>
  <c r="N99" i="28"/>
  <c r="N105" i="28"/>
  <c r="N113" i="28"/>
  <c r="N120" i="28"/>
  <c r="N128" i="28"/>
  <c r="N127" i="28"/>
  <c r="N98" i="28"/>
  <c r="N10" i="28"/>
  <c r="N140" i="28"/>
  <c r="N144" i="28"/>
  <c r="N148" i="28"/>
  <c r="N152" i="28"/>
  <c r="N157" i="28"/>
  <c r="N143" i="28"/>
  <c r="N142" i="28"/>
  <c r="N160" i="28"/>
  <c r="N159" i="28"/>
  <c r="N9" i="28"/>
  <c r="N165" i="28"/>
  <c r="N168" i="28"/>
  <c r="N164" i="28"/>
  <c r="N171" i="28"/>
  <c r="N163" i="28"/>
  <c r="N8" i="28"/>
  <c r="O12" i="28"/>
  <c r="O19" i="28"/>
  <c r="O23" i="28"/>
  <c r="O30" i="28"/>
  <c r="O35" i="28"/>
  <c r="O41" i="28"/>
  <c r="O11" i="28"/>
  <c r="O52" i="28"/>
  <c r="O61" i="28"/>
  <c r="O65" i="28"/>
  <c r="O47" i="28"/>
  <c r="O68" i="28"/>
  <c r="O76" i="28"/>
  <c r="O72" i="28"/>
  <c r="O85" i="28"/>
  <c r="O89" i="28"/>
  <c r="O93" i="28"/>
  <c r="O67" i="28"/>
  <c r="O99" i="28"/>
  <c r="O105" i="28"/>
  <c r="O113" i="28"/>
  <c r="O120" i="28"/>
  <c r="O128" i="28"/>
  <c r="O127" i="28"/>
  <c r="O98" i="28"/>
  <c r="O10" i="28"/>
  <c r="O140" i="28"/>
  <c r="O144" i="28"/>
  <c r="O148" i="28"/>
  <c r="O152" i="28"/>
  <c r="O157" i="28"/>
  <c r="O143" i="28"/>
  <c r="O142" i="28"/>
  <c r="O160" i="28"/>
  <c r="O159" i="28"/>
  <c r="O9" i="28"/>
  <c r="O165" i="28"/>
  <c r="O168" i="28"/>
  <c r="O164" i="28"/>
  <c r="O171" i="28"/>
  <c r="O163" i="28"/>
  <c r="O8" i="28"/>
  <c r="P12" i="28"/>
  <c r="P19" i="28"/>
  <c r="P23" i="28"/>
  <c r="P30" i="28"/>
  <c r="P35" i="28"/>
  <c r="P41" i="28"/>
  <c r="P11" i="28"/>
  <c r="P52" i="28"/>
  <c r="P61" i="28"/>
  <c r="P65" i="28"/>
  <c r="P47" i="28"/>
  <c r="P68" i="28"/>
  <c r="P76" i="28"/>
  <c r="P72" i="28"/>
  <c r="P85" i="28"/>
  <c r="P89" i="28"/>
  <c r="P93" i="28"/>
  <c r="P67" i="28"/>
  <c r="P99" i="28"/>
  <c r="P105" i="28"/>
  <c r="P113" i="28"/>
  <c r="P120" i="28"/>
  <c r="P128" i="28"/>
  <c r="P127" i="28"/>
  <c r="P98" i="28"/>
  <c r="P10" i="28"/>
  <c r="P140" i="28"/>
  <c r="P144" i="28"/>
  <c r="P148" i="28"/>
  <c r="P152" i="28"/>
  <c r="P157" i="28"/>
  <c r="P143" i="28"/>
  <c r="P142" i="28"/>
  <c r="P160" i="28"/>
  <c r="P159" i="28"/>
  <c r="P9" i="28"/>
  <c r="P165" i="28"/>
  <c r="P168" i="28"/>
  <c r="P164" i="28"/>
  <c r="P171" i="28"/>
  <c r="P163" i="28"/>
  <c r="P8" i="28"/>
  <c r="Q12" i="28"/>
  <c r="Q19" i="28"/>
  <c r="Q23" i="28"/>
  <c r="Q30" i="28"/>
  <c r="Q35" i="28"/>
  <c r="Q41" i="28"/>
  <c r="Q11" i="28"/>
  <c r="Q52" i="28"/>
  <c r="Q61" i="28"/>
  <c r="Q65" i="28"/>
  <c r="Q47" i="28"/>
  <c r="Q68" i="28"/>
  <c r="Q76" i="28"/>
  <c r="Q72" i="28"/>
  <c r="Q85" i="28"/>
  <c r="Q89" i="28"/>
  <c r="Q93" i="28"/>
  <c r="Q67" i="28"/>
  <c r="Q99" i="28"/>
  <c r="Q105" i="28"/>
  <c r="Q113" i="28"/>
  <c r="Q120" i="28"/>
  <c r="Q128" i="28"/>
  <c r="Q127" i="28"/>
  <c r="Q98" i="28"/>
  <c r="Q10" i="28"/>
  <c r="Q140" i="28"/>
  <c r="Q144" i="28"/>
  <c r="Q148" i="28"/>
  <c r="Q152" i="28"/>
  <c r="Q157" i="28"/>
  <c r="Q143" i="28"/>
  <c r="Q142" i="28"/>
  <c r="Q160" i="28"/>
  <c r="Q159" i="28"/>
  <c r="Q9" i="28"/>
  <c r="Q165" i="28"/>
  <c r="Q168" i="28"/>
  <c r="Q164" i="28"/>
  <c r="Q171" i="28"/>
  <c r="Q163" i="28"/>
  <c r="Q8" i="28"/>
  <c r="R12" i="28"/>
  <c r="R19" i="28"/>
  <c r="R23" i="28"/>
  <c r="R30" i="28"/>
  <c r="R35" i="28"/>
  <c r="R41" i="28"/>
  <c r="R11" i="28"/>
  <c r="R52" i="28"/>
  <c r="R61" i="28"/>
  <c r="R65" i="28"/>
  <c r="R47" i="28"/>
  <c r="R68" i="28"/>
  <c r="R76" i="28"/>
  <c r="R72" i="28"/>
  <c r="R85" i="28"/>
  <c r="R89" i="28"/>
  <c r="R93" i="28"/>
  <c r="R67" i="28"/>
  <c r="R99" i="28"/>
  <c r="R105" i="28"/>
  <c r="R113" i="28"/>
  <c r="R120" i="28"/>
  <c r="R128" i="28"/>
  <c r="R127" i="28"/>
  <c r="R98" i="28"/>
  <c r="R10" i="28"/>
  <c r="R140" i="28"/>
  <c r="R144" i="28"/>
  <c r="R148" i="28"/>
  <c r="R152" i="28"/>
  <c r="R157" i="28"/>
  <c r="R143" i="28"/>
  <c r="R142" i="28"/>
  <c r="R160" i="28"/>
  <c r="R159" i="28"/>
  <c r="R9" i="28"/>
  <c r="R165" i="28"/>
  <c r="R168" i="28"/>
  <c r="R164" i="28"/>
  <c r="R171" i="28"/>
  <c r="R163" i="28"/>
  <c r="R8" i="28"/>
  <c r="S12" i="28"/>
  <c r="S19" i="28"/>
  <c r="S23" i="28"/>
  <c r="S30" i="28"/>
  <c r="S35" i="28"/>
  <c r="S41" i="28"/>
  <c r="S11" i="28"/>
  <c r="S52" i="28"/>
  <c r="S61" i="28"/>
  <c r="S65" i="28"/>
  <c r="S47" i="28"/>
  <c r="S68" i="28"/>
  <c r="S76" i="28"/>
  <c r="S72" i="28"/>
  <c r="S85" i="28"/>
  <c r="S89" i="28"/>
  <c r="S93" i="28"/>
  <c r="S67" i="28"/>
  <c r="S99" i="28"/>
  <c r="S105" i="28"/>
  <c r="S113" i="28"/>
  <c r="S120" i="28"/>
  <c r="S128" i="28"/>
  <c r="S127" i="28"/>
  <c r="S98" i="28"/>
  <c r="S10" i="28"/>
  <c r="S140" i="28"/>
  <c r="S144" i="28"/>
  <c r="S148" i="28"/>
  <c r="S152" i="28"/>
  <c r="S157" i="28"/>
  <c r="S143" i="28"/>
  <c r="S142" i="28"/>
  <c r="S160" i="28"/>
  <c r="S159" i="28"/>
  <c r="S9" i="28"/>
  <c r="S165" i="28"/>
  <c r="S168" i="28"/>
  <c r="S164" i="28"/>
  <c r="S171" i="28"/>
  <c r="S163" i="28"/>
  <c r="S8" i="28"/>
  <c r="T12" i="28"/>
  <c r="T19" i="28"/>
  <c r="T23" i="28"/>
  <c r="T30" i="28"/>
  <c r="T35" i="28"/>
  <c r="T41" i="28"/>
  <c r="T11" i="28"/>
  <c r="T52" i="28"/>
  <c r="T61" i="28"/>
  <c r="T65" i="28"/>
  <c r="T47" i="28"/>
  <c r="T68" i="28"/>
  <c r="T76" i="28"/>
  <c r="T72" i="28"/>
  <c r="T85" i="28"/>
  <c r="T89" i="28"/>
  <c r="T93" i="28"/>
  <c r="T67" i="28"/>
  <c r="T99" i="28"/>
  <c r="T105" i="28"/>
  <c r="T113" i="28"/>
  <c r="T120" i="28"/>
  <c r="T128" i="28"/>
  <c r="T127" i="28"/>
  <c r="T98" i="28"/>
  <c r="T10" i="28"/>
  <c r="T140" i="28"/>
  <c r="T144" i="28"/>
  <c r="T148" i="28"/>
  <c r="T152" i="28"/>
  <c r="T157" i="28"/>
  <c r="T143" i="28"/>
  <c r="T142" i="28"/>
  <c r="T160" i="28"/>
  <c r="T159" i="28"/>
  <c r="T9" i="28"/>
  <c r="T165" i="28"/>
  <c r="T168" i="28"/>
  <c r="T164" i="28"/>
  <c r="T171" i="28"/>
  <c r="T163" i="28"/>
  <c r="T8" i="28"/>
  <c r="U12" i="28"/>
  <c r="U19" i="28"/>
  <c r="U23" i="28"/>
  <c r="U30" i="28"/>
  <c r="U35" i="28"/>
  <c r="U41" i="28"/>
  <c r="U11" i="28"/>
  <c r="U52" i="28"/>
  <c r="U61" i="28"/>
  <c r="U65" i="28"/>
  <c r="U47" i="28"/>
  <c r="U68" i="28"/>
  <c r="U76" i="28"/>
  <c r="U72" i="28"/>
  <c r="U85" i="28"/>
  <c r="U89" i="28"/>
  <c r="U93" i="28"/>
  <c r="U67" i="28"/>
  <c r="U99" i="28"/>
  <c r="U105" i="28"/>
  <c r="U113" i="28"/>
  <c r="U120" i="28"/>
  <c r="U128" i="28"/>
  <c r="U127" i="28"/>
  <c r="U98" i="28"/>
  <c r="U10" i="28"/>
  <c r="U140" i="28"/>
  <c r="U144" i="28"/>
  <c r="U148" i="28"/>
  <c r="U152" i="28"/>
  <c r="U157" i="28"/>
  <c r="U143" i="28"/>
  <c r="U142" i="28"/>
  <c r="U160" i="28"/>
  <c r="U159" i="28"/>
  <c r="U9" i="28"/>
  <c r="U165" i="28"/>
  <c r="U168" i="28"/>
  <c r="U164" i="28"/>
  <c r="U171" i="28"/>
  <c r="U163" i="28"/>
  <c r="U8" i="28"/>
  <c r="V12" i="28"/>
  <c r="V19" i="28"/>
  <c r="V23" i="28"/>
  <c r="V30" i="28"/>
  <c r="V35" i="28"/>
  <c r="V41" i="28"/>
  <c r="V11" i="28"/>
  <c r="V52" i="28"/>
  <c r="V61" i="28"/>
  <c r="V65" i="28"/>
  <c r="V47" i="28"/>
  <c r="V68" i="28"/>
  <c r="V76" i="28"/>
  <c r="V72" i="28"/>
  <c r="V85" i="28"/>
  <c r="V89" i="28"/>
  <c r="V93" i="28"/>
  <c r="V67" i="28"/>
  <c r="V99" i="28"/>
  <c r="V105" i="28"/>
  <c r="V113" i="28"/>
  <c r="V120" i="28"/>
  <c r="V128" i="28"/>
  <c r="V127" i="28"/>
  <c r="V98" i="28"/>
  <c r="V10" i="28"/>
  <c r="V140" i="28"/>
  <c r="V144" i="28"/>
  <c r="V148" i="28"/>
  <c r="V152" i="28"/>
  <c r="V157" i="28"/>
  <c r="V143" i="28"/>
  <c r="V142" i="28"/>
  <c r="V160" i="28"/>
  <c r="V159" i="28"/>
  <c r="V9" i="28"/>
  <c r="V165" i="28"/>
  <c r="V168" i="28"/>
  <c r="V164" i="28"/>
  <c r="V171" i="28"/>
  <c r="V163" i="28"/>
  <c r="V8" i="28"/>
  <c r="H8" i="28"/>
  <c r="BI8" i="51"/>
  <c r="M12" i="29"/>
  <c r="M19" i="29"/>
  <c r="M23" i="29"/>
  <c r="M30" i="29"/>
  <c r="M35" i="29"/>
  <c r="M41" i="29"/>
  <c r="M11" i="29"/>
  <c r="M52" i="29"/>
  <c r="M61" i="29"/>
  <c r="M65" i="29"/>
  <c r="M47" i="29"/>
  <c r="M68" i="29"/>
  <c r="M76" i="29"/>
  <c r="M72" i="29"/>
  <c r="M85" i="29"/>
  <c r="M89" i="29"/>
  <c r="M93" i="29"/>
  <c r="M67" i="29"/>
  <c r="M99" i="29"/>
  <c r="M105" i="29"/>
  <c r="M113" i="29"/>
  <c r="M120" i="29"/>
  <c r="M128" i="29"/>
  <c r="M127" i="29"/>
  <c r="M98" i="29"/>
  <c r="M10" i="29"/>
  <c r="M140" i="29"/>
  <c r="M144" i="29"/>
  <c r="M148" i="29"/>
  <c r="M152" i="29"/>
  <c r="M157" i="29"/>
  <c r="M143" i="29"/>
  <c r="M142" i="29"/>
  <c r="M160" i="29"/>
  <c r="M159" i="29"/>
  <c r="M9" i="29"/>
  <c r="M165" i="29"/>
  <c r="M168" i="29"/>
  <c r="M164" i="29"/>
  <c r="M171" i="29"/>
  <c r="M163" i="29"/>
  <c r="M8" i="29"/>
  <c r="N12" i="29"/>
  <c r="N19" i="29"/>
  <c r="N23" i="29"/>
  <c r="N30" i="29"/>
  <c r="N35" i="29"/>
  <c r="N41" i="29"/>
  <c r="N11" i="29"/>
  <c r="N52" i="29"/>
  <c r="N61" i="29"/>
  <c r="N65" i="29"/>
  <c r="N47" i="29"/>
  <c r="N68" i="29"/>
  <c r="N76" i="29"/>
  <c r="N72" i="29"/>
  <c r="N85" i="29"/>
  <c r="N89" i="29"/>
  <c r="N93" i="29"/>
  <c r="N67" i="29"/>
  <c r="N99" i="29"/>
  <c r="N105" i="29"/>
  <c r="N113" i="29"/>
  <c r="N120" i="29"/>
  <c r="N128" i="29"/>
  <c r="N127" i="29"/>
  <c r="N98" i="29"/>
  <c r="N10" i="29"/>
  <c r="N140" i="29"/>
  <c r="N144" i="29"/>
  <c r="N148" i="29"/>
  <c r="N152" i="29"/>
  <c r="N157" i="29"/>
  <c r="N143" i="29"/>
  <c r="N142" i="29"/>
  <c r="N160" i="29"/>
  <c r="N159" i="29"/>
  <c r="N9" i="29"/>
  <c r="N165" i="29"/>
  <c r="N168" i="29"/>
  <c r="N164" i="29"/>
  <c r="N171" i="29"/>
  <c r="N163" i="29"/>
  <c r="N8" i="29"/>
  <c r="O12" i="29"/>
  <c r="O19" i="29"/>
  <c r="O23" i="29"/>
  <c r="O30" i="29"/>
  <c r="O35" i="29"/>
  <c r="O41" i="29"/>
  <c r="O11" i="29"/>
  <c r="O52" i="29"/>
  <c r="O61" i="29"/>
  <c r="O65" i="29"/>
  <c r="O47" i="29"/>
  <c r="O68" i="29"/>
  <c r="O76" i="29"/>
  <c r="O72" i="29"/>
  <c r="O89" i="29"/>
  <c r="O93" i="29"/>
  <c r="O67" i="29"/>
  <c r="O99" i="29"/>
  <c r="O105" i="29"/>
  <c r="O113" i="29"/>
  <c r="O120" i="29"/>
  <c r="O128" i="29"/>
  <c r="O127" i="29"/>
  <c r="O98" i="29"/>
  <c r="O10" i="29"/>
  <c r="O140" i="29"/>
  <c r="O144" i="29"/>
  <c r="O148" i="29"/>
  <c r="O152" i="29"/>
  <c r="O157" i="29"/>
  <c r="O143" i="29"/>
  <c r="O142" i="29"/>
  <c r="O160" i="29"/>
  <c r="O159" i="29"/>
  <c r="O9" i="29"/>
  <c r="O165" i="29"/>
  <c r="O168" i="29"/>
  <c r="O164" i="29"/>
  <c r="O171" i="29"/>
  <c r="O163" i="29"/>
  <c r="O8" i="29"/>
  <c r="P12" i="29"/>
  <c r="P19" i="29"/>
  <c r="P23" i="29"/>
  <c r="P30" i="29"/>
  <c r="P35" i="29"/>
  <c r="P41" i="29"/>
  <c r="P11" i="29"/>
  <c r="P52" i="29"/>
  <c r="P61" i="29"/>
  <c r="P65" i="29"/>
  <c r="P47" i="29"/>
  <c r="P68" i="29"/>
  <c r="P76" i="29"/>
  <c r="P72" i="29"/>
  <c r="P89" i="29"/>
  <c r="P93" i="29"/>
  <c r="P67" i="29"/>
  <c r="P99" i="29"/>
  <c r="P105" i="29"/>
  <c r="P113" i="29"/>
  <c r="P120" i="29"/>
  <c r="P128" i="29"/>
  <c r="P127" i="29"/>
  <c r="P98" i="29"/>
  <c r="P10" i="29"/>
  <c r="P140" i="29"/>
  <c r="P144" i="29"/>
  <c r="P148" i="29"/>
  <c r="P152" i="29"/>
  <c r="P157" i="29"/>
  <c r="P143" i="29"/>
  <c r="P142" i="29"/>
  <c r="P160" i="29"/>
  <c r="P159" i="29"/>
  <c r="P9" i="29"/>
  <c r="P165" i="29"/>
  <c r="P168" i="29"/>
  <c r="P164" i="29"/>
  <c r="P171" i="29"/>
  <c r="P163" i="29"/>
  <c r="P8" i="29"/>
  <c r="Q12" i="29"/>
  <c r="Q19" i="29"/>
  <c r="Q23" i="29"/>
  <c r="Q30" i="29"/>
  <c r="Q35" i="29"/>
  <c r="Q41" i="29"/>
  <c r="Q11" i="29"/>
  <c r="Q52" i="29"/>
  <c r="Q61" i="29"/>
  <c r="Q65" i="29"/>
  <c r="Q47" i="29"/>
  <c r="Q68" i="29"/>
  <c r="Q76" i="29"/>
  <c r="Q72" i="29"/>
  <c r="Q89" i="29"/>
  <c r="Q93" i="29"/>
  <c r="Q67" i="29"/>
  <c r="Q99" i="29"/>
  <c r="Q105" i="29"/>
  <c r="Q113" i="29"/>
  <c r="Q120" i="29"/>
  <c r="Q128" i="29"/>
  <c r="Q127" i="29"/>
  <c r="Q98" i="29"/>
  <c r="Q10" i="29"/>
  <c r="Q140" i="29"/>
  <c r="Q144" i="29"/>
  <c r="Q148" i="29"/>
  <c r="Q152" i="29"/>
  <c r="Q157" i="29"/>
  <c r="Q143" i="29"/>
  <c r="Q142" i="29"/>
  <c r="Q160" i="29"/>
  <c r="Q159" i="29"/>
  <c r="Q9" i="29"/>
  <c r="Q165" i="29"/>
  <c r="Q168" i="29"/>
  <c r="Q164" i="29"/>
  <c r="Q171" i="29"/>
  <c r="Q163" i="29"/>
  <c r="Q8" i="29"/>
  <c r="R12" i="29"/>
  <c r="R19" i="29"/>
  <c r="R23" i="29"/>
  <c r="R30" i="29"/>
  <c r="R35" i="29"/>
  <c r="R41" i="29"/>
  <c r="R11" i="29"/>
  <c r="R52" i="29"/>
  <c r="R61" i="29"/>
  <c r="R65" i="29"/>
  <c r="R47" i="29"/>
  <c r="R68" i="29"/>
  <c r="R76" i="29"/>
  <c r="R72" i="29"/>
  <c r="R89" i="29"/>
  <c r="R93" i="29"/>
  <c r="R67" i="29"/>
  <c r="R99" i="29"/>
  <c r="R105" i="29"/>
  <c r="R113" i="29"/>
  <c r="R120" i="29"/>
  <c r="R128" i="29"/>
  <c r="R127" i="29"/>
  <c r="R98" i="29"/>
  <c r="R10" i="29"/>
  <c r="R140" i="29"/>
  <c r="R144" i="29"/>
  <c r="R148" i="29"/>
  <c r="R152" i="29"/>
  <c r="R157" i="29"/>
  <c r="R143" i="29"/>
  <c r="R142" i="29"/>
  <c r="R160" i="29"/>
  <c r="R159" i="29"/>
  <c r="R9" i="29"/>
  <c r="R165" i="29"/>
  <c r="R168" i="29"/>
  <c r="R164" i="29"/>
  <c r="R171" i="29"/>
  <c r="R163" i="29"/>
  <c r="R8" i="29"/>
  <c r="S12" i="29"/>
  <c r="S19" i="29"/>
  <c r="S23" i="29"/>
  <c r="S30" i="29"/>
  <c r="S35" i="29"/>
  <c r="S41" i="29"/>
  <c r="S11" i="29"/>
  <c r="S52" i="29"/>
  <c r="S61" i="29"/>
  <c r="S65" i="29"/>
  <c r="S47" i="29"/>
  <c r="S68" i="29"/>
  <c r="S76" i="29"/>
  <c r="S72" i="29"/>
  <c r="S89" i="29"/>
  <c r="S93" i="29"/>
  <c r="S67" i="29"/>
  <c r="S99" i="29"/>
  <c r="S105" i="29"/>
  <c r="S113" i="29"/>
  <c r="S120" i="29"/>
  <c r="S128" i="29"/>
  <c r="S127" i="29"/>
  <c r="S98" i="29"/>
  <c r="S10" i="29"/>
  <c r="S140" i="29"/>
  <c r="S144" i="29"/>
  <c r="S148" i="29"/>
  <c r="S152" i="29"/>
  <c r="S157" i="29"/>
  <c r="S143" i="29"/>
  <c r="S142" i="29"/>
  <c r="S160" i="29"/>
  <c r="S159" i="29"/>
  <c r="S9" i="29"/>
  <c r="S165" i="29"/>
  <c r="S168" i="29"/>
  <c r="S164" i="29"/>
  <c r="S171" i="29"/>
  <c r="S163" i="29"/>
  <c r="S8" i="29"/>
  <c r="T12" i="29"/>
  <c r="T19" i="29"/>
  <c r="T23" i="29"/>
  <c r="T30" i="29"/>
  <c r="T35" i="29"/>
  <c r="T41" i="29"/>
  <c r="T11" i="29"/>
  <c r="T52" i="29"/>
  <c r="T61" i="29"/>
  <c r="T65" i="29"/>
  <c r="T47" i="29"/>
  <c r="T68" i="29"/>
  <c r="T76" i="29"/>
  <c r="T72" i="29"/>
  <c r="T89" i="29"/>
  <c r="T93" i="29"/>
  <c r="T67" i="29"/>
  <c r="T99" i="29"/>
  <c r="T105" i="29"/>
  <c r="T113" i="29"/>
  <c r="T120" i="29"/>
  <c r="T128" i="29"/>
  <c r="T127" i="29"/>
  <c r="T98" i="29"/>
  <c r="T10" i="29"/>
  <c r="T140" i="29"/>
  <c r="T144" i="29"/>
  <c r="T148" i="29"/>
  <c r="T152" i="29"/>
  <c r="T157" i="29"/>
  <c r="T143" i="29"/>
  <c r="T142" i="29"/>
  <c r="T160" i="29"/>
  <c r="T159" i="29"/>
  <c r="T9" i="29"/>
  <c r="T165" i="29"/>
  <c r="T168" i="29"/>
  <c r="T164" i="29"/>
  <c r="T171" i="29"/>
  <c r="T163" i="29"/>
  <c r="T8" i="29"/>
  <c r="U12" i="29"/>
  <c r="U19" i="29"/>
  <c r="U23" i="29"/>
  <c r="U30" i="29"/>
  <c r="U35" i="29"/>
  <c r="U41" i="29"/>
  <c r="U11" i="29"/>
  <c r="U52" i="29"/>
  <c r="U61" i="29"/>
  <c r="U65" i="29"/>
  <c r="U47" i="29"/>
  <c r="U68" i="29"/>
  <c r="U76" i="29"/>
  <c r="U72" i="29"/>
  <c r="U89" i="29"/>
  <c r="U93" i="29"/>
  <c r="U67" i="29"/>
  <c r="U99" i="29"/>
  <c r="U105" i="29"/>
  <c r="U113" i="29"/>
  <c r="U120" i="29"/>
  <c r="U128" i="29"/>
  <c r="U127" i="29"/>
  <c r="U98" i="29"/>
  <c r="U10" i="29"/>
  <c r="U140" i="29"/>
  <c r="U144" i="29"/>
  <c r="U148" i="29"/>
  <c r="U152" i="29"/>
  <c r="U157" i="29"/>
  <c r="U143" i="29"/>
  <c r="U142" i="29"/>
  <c r="U160" i="29"/>
  <c r="U159" i="29"/>
  <c r="U9" i="29"/>
  <c r="U165" i="29"/>
  <c r="U168" i="29"/>
  <c r="U164" i="29"/>
  <c r="U171" i="29"/>
  <c r="U163" i="29"/>
  <c r="U8" i="29"/>
  <c r="V12" i="29"/>
  <c r="V19" i="29"/>
  <c r="V23" i="29"/>
  <c r="V30" i="29"/>
  <c r="V35" i="29"/>
  <c r="V41" i="29"/>
  <c r="V11" i="29"/>
  <c r="V52" i="29"/>
  <c r="V61" i="29"/>
  <c r="V65" i="29"/>
  <c r="V47" i="29"/>
  <c r="V68" i="29"/>
  <c r="V76" i="29"/>
  <c r="V72" i="29"/>
  <c r="V89" i="29"/>
  <c r="V93" i="29"/>
  <c r="V67" i="29"/>
  <c r="V99" i="29"/>
  <c r="V105" i="29"/>
  <c r="V113" i="29"/>
  <c r="V120" i="29"/>
  <c r="V128" i="29"/>
  <c r="V127" i="29"/>
  <c r="V98" i="29"/>
  <c r="V10" i="29"/>
  <c r="V140" i="29"/>
  <c r="V144" i="29"/>
  <c r="V148" i="29"/>
  <c r="V152" i="29"/>
  <c r="V157" i="29"/>
  <c r="V143" i="29"/>
  <c r="V142" i="29"/>
  <c r="V160" i="29"/>
  <c r="V159" i="29"/>
  <c r="V9" i="29"/>
  <c r="V165" i="29"/>
  <c r="V168" i="29"/>
  <c r="V164" i="29"/>
  <c r="V171" i="29"/>
  <c r="V163" i="29"/>
  <c r="V8" i="29"/>
  <c r="W12" i="29"/>
  <c r="W19" i="29"/>
  <c r="W23" i="29"/>
  <c r="W30" i="29"/>
  <c r="W35" i="29"/>
  <c r="W41" i="29"/>
  <c r="W11" i="29"/>
  <c r="W52" i="29"/>
  <c r="W61" i="29"/>
  <c r="W65" i="29"/>
  <c r="W47" i="29"/>
  <c r="W68" i="29"/>
  <c r="W76" i="29"/>
  <c r="W72" i="29"/>
  <c r="W89" i="29"/>
  <c r="W93" i="29"/>
  <c r="W67" i="29"/>
  <c r="W99" i="29"/>
  <c r="W105" i="29"/>
  <c r="W113" i="29"/>
  <c r="W120" i="29"/>
  <c r="W128" i="29"/>
  <c r="W127" i="29"/>
  <c r="W98" i="29"/>
  <c r="W10" i="29"/>
  <c r="W140" i="29"/>
  <c r="W144" i="29"/>
  <c r="W148" i="29"/>
  <c r="W152" i="29"/>
  <c r="W157" i="29"/>
  <c r="W143" i="29"/>
  <c r="W142" i="29"/>
  <c r="W160" i="29"/>
  <c r="W159" i="29"/>
  <c r="W9" i="29"/>
  <c r="W165" i="29"/>
  <c r="W168" i="29"/>
  <c r="W164" i="29"/>
  <c r="W171" i="29"/>
  <c r="W163" i="29"/>
  <c r="W8" i="29"/>
  <c r="X12" i="29"/>
  <c r="X19" i="29"/>
  <c r="X23" i="29"/>
  <c r="X30" i="29"/>
  <c r="X35" i="29"/>
  <c r="X41" i="29"/>
  <c r="X11" i="29"/>
  <c r="X52" i="29"/>
  <c r="X61" i="29"/>
  <c r="X65" i="29"/>
  <c r="X47" i="29"/>
  <c r="X68" i="29"/>
  <c r="X76" i="29"/>
  <c r="X72" i="29"/>
  <c r="X89" i="29"/>
  <c r="X93" i="29"/>
  <c r="X67" i="29"/>
  <c r="X99" i="29"/>
  <c r="X105" i="29"/>
  <c r="X113" i="29"/>
  <c r="X120" i="29"/>
  <c r="X128" i="29"/>
  <c r="X127" i="29"/>
  <c r="X98" i="29"/>
  <c r="X10" i="29"/>
  <c r="X140" i="29"/>
  <c r="X144" i="29"/>
  <c r="X148" i="29"/>
  <c r="X152" i="29"/>
  <c r="X157" i="29"/>
  <c r="X143" i="29"/>
  <c r="X142" i="29"/>
  <c r="X160" i="29"/>
  <c r="X159" i="29"/>
  <c r="X9" i="29"/>
  <c r="X165" i="29"/>
  <c r="X168" i="29"/>
  <c r="X164" i="29"/>
  <c r="X171" i="29"/>
  <c r="X163" i="29"/>
  <c r="X8" i="29"/>
  <c r="Y12" i="29"/>
  <c r="Y19" i="29"/>
  <c r="Y23" i="29"/>
  <c r="Y30" i="29"/>
  <c r="Y35" i="29"/>
  <c r="Y41" i="29"/>
  <c r="Y11" i="29"/>
  <c r="Y52" i="29"/>
  <c r="Y61" i="29"/>
  <c r="Y65" i="29"/>
  <c r="Y47" i="29"/>
  <c r="Y68" i="29"/>
  <c r="Y76" i="29"/>
  <c r="Y72" i="29"/>
  <c r="Y89" i="29"/>
  <c r="Y93" i="29"/>
  <c r="Y67" i="29"/>
  <c r="Y99" i="29"/>
  <c r="Y105" i="29"/>
  <c r="Y113" i="29"/>
  <c r="Y120" i="29"/>
  <c r="Y128" i="29"/>
  <c r="Y127" i="29"/>
  <c r="Y98" i="29"/>
  <c r="Y10" i="29"/>
  <c r="Y140" i="29"/>
  <c r="Y144" i="29"/>
  <c r="Y148" i="29"/>
  <c r="Y152" i="29"/>
  <c r="Y157" i="29"/>
  <c r="Y143" i="29"/>
  <c r="Y142" i="29"/>
  <c r="Y160" i="29"/>
  <c r="Y159" i="29"/>
  <c r="Y9" i="29"/>
  <c r="Y165" i="29"/>
  <c r="Y168" i="29"/>
  <c r="Y164" i="29"/>
  <c r="Y171" i="29"/>
  <c r="Y163" i="29"/>
  <c r="Y8" i="29"/>
  <c r="L8" i="29"/>
  <c r="BJ8" i="51"/>
  <c r="I12" i="31"/>
  <c r="I19" i="31"/>
  <c r="I23" i="31"/>
  <c r="I30" i="31"/>
  <c r="I35" i="31"/>
  <c r="I41" i="31"/>
  <c r="I11" i="31"/>
  <c r="I52" i="31"/>
  <c r="I61" i="31"/>
  <c r="I65" i="31"/>
  <c r="I47" i="31"/>
  <c r="I68" i="31"/>
  <c r="I76" i="31"/>
  <c r="I72" i="31"/>
  <c r="I85" i="31"/>
  <c r="I89" i="31"/>
  <c r="I93" i="31"/>
  <c r="I67" i="31"/>
  <c r="I99" i="31"/>
  <c r="I105" i="31"/>
  <c r="I113" i="31"/>
  <c r="I120" i="31"/>
  <c r="I128" i="31"/>
  <c r="I127" i="31"/>
  <c r="I98" i="31"/>
  <c r="I10" i="31"/>
  <c r="I140" i="31"/>
  <c r="I144" i="31"/>
  <c r="I148" i="31"/>
  <c r="I152" i="31"/>
  <c r="I157" i="31"/>
  <c r="I143" i="31"/>
  <c r="I142" i="31"/>
  <c r="I160" i="31"/>
  <c r="I159" i="31"/>
  <c r="I9" i="31"/>
  <c r="I165" i="31"/>
  <c r="I168" i="31"/>
  <c r="I164" i="31"/>
  <c r="I171" i="31"/>
  <c r="I163" i="31"/>
  <c r="I8" i="31"/>
  <c r="J12" i="31"/>
  <c r="J19" i="31"/>
  <c r="J23" i="31"/>
  <c r="J30" i="31"/>
  <c r="J35" i="31"/>
  <c r="J41" i="31"/>
  <c r="J11" i="31"/>
  <c r="J52" i="31"/>
  <c r="J61" i="31"/>
  <c r="J65" i="31"/>
  <c r="J47" i="31"/>
  <c r="J68" i="31"/>
  <c r="J76" i="31"/>
  <c r="J72" i="31"/>
  <c r="J85" i="31"/>
  <c r="J89" i="31"/>
  <c r="J93" i="31"/>
  <c r="J67" i="31"/>
  <c r="J99" i="31"/>
  <c r="J105" i="31"/>
  <c r="J113" i="31"/>
  <c r="J120" i="31"/>
  <c r="J128" i="31"/>
  <c r="J127" i="31"/>
  <c r="J98" i="31"/>
  <c r="J10" i="31"/>
  <c r="J140" i="31"/>
  <c r="J144" i="31"/>
  <c r="J148" i="31"/>
  <c r="J152" i="31"/>
  <c r="J157" i="31"/>
  <c r="J143" i="31"/>
  <c r="J142" i="31"/>
  <c r="J160" i="31"/>
  <c r="J159" i="31"/>
  <c r="J9" i="31"/>
  <c r="J165" i="31"/>
  <c r="J168" i="31"/>
  <c r="J164" i="31"/>
  <c r="J171" i="31"/>
  <c r="J163" i="31"/>
  <c r="J8" i="31"/>
  <c r="K12" i="31"/>
  <c r="K19" i="31"/>
  <c r="K23" i="31"/>
  <c r="K30" i="31"/>
  <c r="K35" i="31"/>
  <c r="K41" i="31"/>
  <c r="K11" i="31"/>
  <c r="K52" i="31"/>
  <c r="K61" i="31"/>
  <c r="K65" i="31"/>
  <c r="K47" i="31"/>
  <c r="K68" i="31"/>
  <c r="K76" i="31"/>
  <c r="K72" i="31"/>
  <c r="K85" i="31"/>
  <c r="K89" i="31"/>
  <c r="K93" i="31"/>
  <c r="K67" i="31"/>
  <c r="K99" i="31"/>
  <c r="K105" i="31"/>
  <c r="K113" i="31"/>
  <c r="K120" i="31"/>
  <c r="K128" i="31"/>
  <c r="K127" i="31"/>
  <c r="K98" i="31"/>
  <c r="K10" i="31"/>
  <c r="K140" i="31"/>
  <c r="K144" i="31"/>
  <c r="K148" i="31"/>
  <c r="K152" i="31"/>
  <c r="K157" i="31"/>
  <c r="K143" i="31"/>
  <c r="K142" i="31"/>
  <c r="K160" i="31"/>
  <c r="K159" i="31"/>
  <c r="K9" i="31"/>
  <c r="K165" i="31"/>
  <c r="K168" i="31"/>
  <c r="K164" i="31"/>
  <c r="K171" i="31"/>
  <c r="K163" i="31"/>
  <c r="K8" i="31"/>
  <c r="L12" i="31"/>
  <c r="L19" i="31"/>
  <c r="L23" i="31"/>
  <c r="L30" i="31"/>
  <c r="L35" i="31"/>
  <c r="L41" i="31"/>
  <c r="L11" i="31"/>
  <c r="L52" i="31"/>
  <c r="L61" i="31"/>
  <c r="L65" i="31"/>
  <c r="L47" i="31"/>
  <c r="L68" i="31"/>
  <c r="L76" i="31"/>
  <c r="L72" i="31"/>
  <c r="L85" i="31"/>
  <c r="L89" i="31"/>
  <c r="L93" i="31"/>
  <c r="L67" i="31"/>
  <c r="L99" i="31"/>
  <c r="L105" i="31"/>
  <c r="L113" i="31"/>
  <c r="L120" i="31"/>
  <c r="L128" i="31"/>
  <c r="L127" i="31"/>
  <c r="L98" i="31"/>
  <c r="L10" i="31"/>
  <c r="L140" i="31"/>
  <c r="L144" i="31"/>
  <c r="L148" i="31"/>
  <c r="L152" i="31"/>
  <c r="L157" i="31"/>
  <c r="L143" i="31"/>
  <c r="L142" i="31"/>
  <c r="L160" i="31"/>
  <c r="L159" i="31"/>
  <c r="L9" i="31"/>
  <c r="L165" i="31"/>
  <c r="L168" i="31"/>
  <c r="L164" i="31"/>
  <c r="L171" i="31"/>
  <c r="L163" i="31"/>
  <c r="L8" i="31"/>
  <c r="M12" i="31"/>
  <c r="M19" i="31"/>
  <c r="M23" i="31"/>
  <c r="M30" i="31"/>
  <c r="M35" i="31"/>
  <c r="M41" i="31"/>
  <c r="M11" i="31"/>
  <c r="M52" i="31"/>
  <c r="M61" i="31"/>
  <c r="M65" i="31"/>
  <c r="M47" i="31"/>
  <c r="M68" i="31"/>
  <c r="M76" i="31"/>
  <c r="M72" i="31"/>
  <c r="M85" i="31"/>
  <c r="M89" i="31"/>
  <c r="M93" i="31"/>
  <c r="M67" i="31"/>
  <c r="M99" i="31"/>
  <c r="M105" i="31"/>
  <c r="M113" i="31"/>
  <c r="M120" i="31"/>
  <c r="M128" i="31"/>
  <c r="M127" i="31"/>
  <c r="M98" i="31"/>
  <c r="M10" i="31"/>
  <c r="M140" i="31"/>
  <c r="M144" i="31"/>
  <c r="M148" i="31"/>
  <c r="M152" i="31"/>
  <c r="M157" i="31"/>
  <c r="M143" i="31"/>
  <c r="M142" i="31"/>
  <c r="M160" i="31"/>
  <c r="M159" i="31"/>
  <c r="M9" i="31"/>
  <c r="M165" i="31"/>
  <c r="M168" i="31"/>
  <c r="M164" i="31"/>
  <c r="M171" i="31"/>
  <c r="M163" i="31"/>
  <c r="M8" i="31"/>
  <c r="N12" i="31"/>
  <c r="N19" i="31"/>
  <c r="N23" i="31"/>
  <c r="N30" i="31"/>
  <c r="N35" i="31"/>
  <c r="N41" i="31"/>
  <c r="N11" i="31"/>
  <c r="N52" i="31"/>
  <c r="N61" i="31"/>
  <c r="N65" i="31"/>
  <c r="N47" i="31"/>
  <c r="N68" i="31"/>
  <c r="N76" i="31"/>
  <c r="N72" i="31"/>
  <c r="N85" i="31"/>
  <c r="N89" i="31"/>
  <c r="N93" i="31"/>
  <c r="N67" i="31"/>
  <c r="N99" i="31"/>
  <c r="N105" i="31"/>
  <c r="N113" i="31"/>
  <c r="N120" i="31"/>
  <c r="N128" i="31"/>
  <c r="N127" i="31"/>
  <c r="N98" i="31"/>
  <c r="N10" i="31"/>
  <c r="N140" i="31"/>
  <c r="N144" i="31"/>
  <c r="N148" i="31"/>
  <c r="N152" i="31"/>
  <c r="N157" i="31"/>
  <c r="N143" i="31"/>
  <c r="N142" i="31"/>
  <c r="N160" i="31"/>
  <c r="N159" i="31"/>
  <c r="N9" i="31"/>
  <c r="N165" i="31"/>
  <c r="N168" i="31"/>
  <c r="N164" i="31"/>
  <c r="N171" i="31"/>
  <c r="N163" i="31"/>
  <c r="N8" i="31"/>
  <c r="O12" i="31"/>
  <c r="O19" i="31"/>
  <c r="O23" i="31"/>
  <c r="O30" i="31"/>
  <c r="O35" i="31"/>
  <c r="O41" i="31"/>
  <c r="O11" i="31"/>
  <c r="O52" i="31"/>
  <c r="O61" i="31"/>
  <c r="O65" i="31"/>
  <c r="O47" i="31"/>
  <c r="O68" i="31"/>
  <c r="O76" i="31"/>
  <c r="O72" i="31"/>
  <c r="O85" i="31"/>
  <c r="O89" i="31"/>
  <c r="O93" i="31"/>
  <c r="O67" i="31"/>
  <c r="O99" i="31"/>
  <c r="O105" i="31"/>
  <c r="O113" i="31"/>
  <c r="O120" i="31"/>
  <c r="O128" i="31"/>
  <c r="O127" i="31"/>
  <c r="O98" i="31"/>
  <c r="O10" i="31"/>
  <c r="O140" i="31"/>
  <c r="O144" i="31"/>
  <c r="O148" i="31"/>
  <c r="O152" i="31"/>
  <c r="O157" i="31"/>
  <c r="O143" i="31"/>
  <c r="O142" i="31"/>
  <c r="O160" i="31"/>
  <c r="O159" i="31"/>
  <c r="O9" i="31"/>
  <c r="O165" i="31"/>
  <c r="O168" i="31"/>
  <c r="O164" i="31"/>
  <c r="O171" i="31"/>
  <c r="O163" i="31"/>
  <c r="O8" i="31"/>
  <c r="P12" i="31"/>
  <c r="P19" i="31"/>
  <c r="P23" i="31"/>
  <c r="P30" i="31"/>
  <c r="P35" i="31"/>
  <c r="P41" i="31"/>
  <c r="P11" i="31"/>
  <c r="P52" i="31"/>
  <c r="P61" i="31"/>
  <c r="P65" i="31"/>
  <c r="P47" i="31"/>
  <c r="P68" i="31"/>
  <c r="P76" i="31"/>
  <c r="P72" i="31"/>
  <c r="P85" i="31"/>
  <c r="P89" i="31"/>
  <c r="P93" i="31"/>
  <c r="P67" i="31"/>
  <c r="P99" i="31"/>
  <c r="P105" i="31"/>
  <c r="P113" i="31"/>
  <c r="P120" i="31"/>
  <c r="P128" i="31"/>
  <c r="P127" i="31"/>
  <c r="P98" i="31"/>
  <c r="P10" i="31"/>
  <c r="P140" i="31"/>
  <c r="P144" i="31"/>
  <c r="P148" i="31"/>
  <c r="P152" i="31"/>
  <c r="P157" i="31"/>
  <c r="P143" i="31"/>
  <c r="P142" i="31"/>
  <c r="P160" i="31"/>
  <c r="P159" i="31"/>
  <c r="P9" i="31"/>
  <c r="P165" i="31"/>
  <c r="P168" i="31"/>
  <c r="P164" i="31"/>
  <c r="P171" i="31"/>
  <c r="P163" i="31"/>
  <c r="P8" i="31"/>
  <c r="Q12" i="31"/>
  <c r="Q19" i="31"/>
  <c r="Q23" i="31"/>
  <c r="Q30" i="31"/>
  <c r="Q35" i="31"/>
  <c r="Q41" i="31"/>
  <c r="Q11" i="31"/>
  <c r="Q52" i="31"/>
  <c r="Q61" i="31"/>
  <c r="Q65" i="31"/>
  <c r="Q47" i="31"/>
  <c r="Q68" i="31"/>
  <c r="Q76" i="31"/>
  <c r="Q72" i="31"/>
  <c r="Q85" i="31"/>
  <c r="Q89" i="31"/>
  <c r="Q93" i="31"/>
  <c r="Q67" i="31"/>
  <c r="Q99" i="31"/>
  <c r="Q105" i="31"/>
  <c r="Q113" i="31"/>
  <c r="Q120" i="31"/>
  <c r="Q128" i="31"/>
  <c r="Q127" i="31"/>
  <c r="Q98" i="31"/>
  <c r="Q10" i="31"/>
  <c r="Q140" i="31"/>
  <c r="Q144" i="31"/>
  <c r="Q148" i="31"/>
  <c r="Q152" i="31"/>
  <c r="Q157" i="31"/>
  <c r="Q143" i="31"/>
  <c r="Q142" i="31"/>
  <c r="Q160" i="31"/>
  <c r="Q159" i="31"/>
  <c r="Q9" i="31"/>
  <c r="Q165" i="31"/>
  <c r="Q168" i="31"/>
  <c r="Q164" i="31"/>
  <c r="Q171" i="31"/>
  <c r="Q163" i="31"/>
  <c r="Q8" i="31"/>
  <c r="H8" i="31"/>
  <c r="BK8" i="51"/>
  <c r="I12" i="32"/>
  <c r="I19" i="32"/>
  <c r="I23" i="32"/>
  <c r="I30" i="32"/>
  <c r="I35" i="32"/>
  <c r="I41" i="32"/>
  <c r="I11" i="32"/>
  <c r="I52" i="32"/>
  <c r="I61" i="32"/>
  <c r="I65" i="32"/>
  <c r="I47" i="32"/>
  <c r="I68" i="32"/>
  <c r="I76" i="32"/>
  <c r="I72" i="32"/>
  <c r="I85" i="32"/>
  <c r="I89" i="32"/>
  <c r="I93" i="32"/>
  <c r="I67" i="32"/>
  <c r="I99" i="32"/>
  <c r="I105" i="32"/>
  <c r="I113" i="32"/>
  <c r="I120" i="32"/>
  <c r="I128" i="32"/>
  <c r="I127" i="32"/>
  <c r="I98" i="32"/>
  <c r="I10" i="32"/>
  <c r="I140" i="32"/>
  <c r="I144" i="32"/>
  <c r="I148" i="32"/>
  <c r="I152" i="32"/>
  <c r="I157" i="32"/>
  <c r="I143" i="32"/>
  <c r="I142" i="32"/>
  <c r="I160" i="32"/>
  <c r="I159" i="32"/>
  <c r="I9" i="32"/>
  <c r="I165" i="32"/>
  <c r="I168" i="32"/>
  <c r="I164" i="32"/>
  <c r="I171" i="32"/>
  <c r="I163" i="32"/>
  <c r="I8" i="32"/>
  <c r="J12" i="32"/>
  <c r="J19" i="32"/>
  <c r="J23" i="32"/>
  <c r="J30" i="32"/>
  <c r="J35" i="32"/>
  <c r="J41" i="32"/>
  <c r="J11" i="32"/>
  <c r="J52" i="32"/>
  <c r="J61" i="32"/>
  <c r="J65" i="32"/>
  <c r="J47" i="32"/>
  <c r="J68" i="32"/>
  <c r="J76" i="32"/>
  <c r="J72" i="32"/>
  <c r="J85" i="32"/>
  <c r="J89" i="32"/>
  <c r="J93" i="32"/>
  <c r="J67" i="32"/>
  <c r="J99" i="32"/>
  <c r="J105" i="32"/>
  <c r="J113" i="32"/>
  <c r="J120" i="32"/>
  <c r="J128" i="32"/>
  <c r="J127" i="32"/>
  <c r="J98" i="32"/>
  <c r="J10" i="32"/>
  <c r="J140" i="32"/>
  <c r="J144" i="32"/>
  <c r="J148" i="32"/>
  <c r="J152" i="32"/>
  <c r="J157" i="32"/>
  <c r="J143" i="32"/>
  <c r="J142" i="32"/>
  <c r="J160" i="32"/>
  <c r="J159" i="32"/>
  <c r="J9" i="32"/>
  <c r="J165" i="32"/>
  <c r="J168" i="32"/>
  <c r="J164" i="32"/>
  <c r="J171" i="32"/>
  <c r="J163" i="32"/>
  <c r="J8" i="32"/>
  <c r="K12" i="32"/>
  <c r="K19" i="32"/>
  <c r="K23" i="32"/>
  <c r="K30" i="32"/>
  <c r="K35" i="32"/>
  <c r="K41" i="32"/>
  <c r="K11" i="32"/>
  <c r="K52" i="32"/>
  <c r="K61" i="32"/>
  <c r="K65" i="32"/>
  <c r="K47" i="32"/>
  <c r="K68" i="32"/>
  <c r="K76" i="32"/>
  <c r="K72" i="32"/>
  <c r="K85" i="32"/>
  <c r="K89" i="32"/>
  <c r="K93" i="32"/>
  <c r="K67" i="32"/>
  <c r="K99" i="32"/>
  <c r="K105" i="32"/>
  <c r="K113" i="32"/>
  <c r="K120" i="32"/>
  <c r="K128" i="32"/>
  <c r="K127" i="32"/>
  <c r="K98" i="32"/>
  <c r="K10" i="32"/>
  <c r="K140" i="32"/>
  <c r="K144" i="32"/>
  <c r="K148" i="32"/>
  <c r="K152" i="32"/>
  <c r="K157" i="32"/>
  <c r="K143" i="32"/>
  <c r="K142" i="32"/>
  <c r="K160" i="32"/>
  <c r="K159" i="32"/>
  <c r="K9" i="32"/>
  <c r="K165" i="32"/>
  <c r="K168" i="32"/>
  <c r="K164" i="32"/>
  <c r="K171" i="32"/>
  <c r="K163" i="32"/>
  <c r="K8" i="32"/>
  <c r="L12" i="32"/>
  <c r="L19" i="32"/>
  <c r="L23" i="32"/>
  <c r="L30" i="32"/>
  <c r="L35" i="32"/>
  <c r="L41" i="32"/>
  <c r="L11" i="32"/>
  <c r="L52" i="32"/>
  <c r="L61" i="32"/>
  <c r="L65" i="32"/>
  <c r="L47" i="32"/>
  <c r="L68" i="32"/>
  <c r="L76" i="32"/>
  <c r="L72" i="32"/>
  <c r="L85" i="32"/>
  <c r="L89" i="32"/>
  <c r="L93" i="32"/>
  <c r="L67" i="32"/>
  <c r="L99" i="32"/>
  <c r="L105" i="32"/>
  <c r="L113" i="32"/>
  <c r="L120" i="32"/>
  <c r="L128" i="32"/>
  <c r="L127" i="32"/>
  <c r="L98" i="32"/>
  <c r="L10" i="32"/>
  <c r="L140" i="32"/>
  <c r="L144" i="32"/>
  <c r="L148" i="32"/>
  <c r="L152" i="32"/>
  <c r="L157" i="32"/>
  <c r="L143" i="32"/>
  <c r="L142" i="32"/>
  <c r="L160" i="32"/>
  <c r="L159" i="32"/>
  <c r="L9" i="32"/>
  <c r="L165" i="32"/>
  <c r="L168" i="32"/>
  <c r="L164" i="32"/>
  <c r="L171" i="32"/>
  <c r="L163" i="32"/>
  <c r="L8" i="32"/>
  <c r="M12" i="32"/>
  <c r="M19" i="32"/>
  <c r="M23" i="32"/>
  <c r="M30" i="32"/>
  <c r="M35" i="32"/>
  <c r="M41" i="32"/>
  <c r="M11" i="32"/>
  <c r="M52" i="32"/>
  <c r="M61" i="32"/>
  <c r="M65" i="32"/>
  <c r="M47" i="32"/>
  <c r="M68" i="32"/>
  <c r="M76" i="32"/>
  <c r="M72" i="32"/>
  <c r="M85" i="32"/>
  <c r="M89" i="32"/>
  <c r="M93" i="32"/>
  <c r="M67" i="32"/>
  <c r="M99" i="32"/>
  <c r="M105" i="32"/>
  <c r="M113" i="32"/>
  <c r="M120" i="32"/>
  <c r="M128" i="32"/>
  <c r="M127" i="32"/>
  <c r="M98" i="32"/>
  <c r="M10" i="32"/>
  <c r="M140" i="32"/>
  <c r="M144" i="32"/>
  <c r="M148" i="32"/>
  <c r="M152" i="32"/>
  <c r="M157" i="32"/>
  <c r="M143" i="32"/>
  <c r="M142" i="32"/>
  <c r="M160" i="32"/>
  <c r="M159" i="32"/>
  <c r="M9" i="32"/>
  <c r="M165" i="32"/>
  <c r="M168" i="32"/>
  <c r="M164" i="32"/>
  <c r="M171" i="32"/>
  <c r="M163" i="32"/>
  <c r="M8" i="32"/>
  <c r="N12" i="32"/>
  <c r="N19" i="32"/>
  <c r="N23" i="32"/>
  <c r="N30" i="32"/>
  <c r="N35" i="32"/>
  <c r="N41" i="32"/>
  <c r="N11" i="32"/>
  <c r="N52" i="32"/>
  <c r="N61" i="32"/>
  <c r="N65" i="32"/>
  <c r="N47" i="32"/>
  <c r="N68" i="32"/>
  <c r="N76" i="32"/>
  <c r="N72" i="32"/>
  <c r="N85" i="32"/>
  <c r="N89" i="32"/>
  <c r="N93" i="32"/>
  <c r="N67" i="32"/>
  <c r="N99" i="32"/>
  <c r="N105" i="32"/>
  <c r="N113" i="32"/>
  <c r="N120" i="32"/>
  <c r="N128" i="32"/>
  <c r="N127" i="32"/>
  <c r="N98" i="32"/>
  <c r="N10" i="32"/>
  <c r="N140" i="32"/>
  <c r="N144" i="32"/>
  <c r="N148" i="32"/>
  <c r="N152" i="32"/>
  <c r="N157" i="32"/>
  <c r="N143" i="32"/>
  <c r="N142" i="32"/>
  <c r="N160" i="32"/>
  <c r="N159" i="32"/>
  <c r="N9" i="32"/>
  <c r="N165" i="32"/>
  <c r="N168" i="32"/>
  <c r="N164" i="32"/>
  <c r="N171" i="32"/>
  <c r="N163" i="32"/>
  <c r="N8" i="32"/>
  <c r="O12" i="32"/>
  <c r="O19" i="32"/>
  <c r="O23" i="32"/>
  <c r="O30" i="32"/>
  <c r="O35" i="32"/>
  <c r="O41" i="32"/>
  <c r="O11" i="32"/>
  <c r="O52" i="32"/>
  <c r="O61" i="32"/>
  <c r="O65" i="32"/>
  <c r="O47" i="32"/>
  <c r="O68" i="32"/>
  <c r="O76" i="32"/>
  <c r="O72" i="32"/>
  <c r="O85" i="32"/>
  <c r="O89" i="32"/>
  <c r="O93" i="32"/>
  <c r="O67" i="32"/>
  <c r="O99" i="32"/>
  <c r="O105" i="32"/>
  <c r="O113" i="32"/>
  <c r="O120" i="32"/>
  <c r="O128" i="32"/>
  <c r="O127" i="32"/>
  <c r="O98" i="32"/>
  <c r="O10" i="32"/>
  <c r="O140" i="32"/>
  <c r="O144" i="32"/>
  <c r="O148" i="32"/>
  <c r="O152" i="32"/>
  <c r="O157" i="32"/>
  <c r="O143" i="32"/>
  <c r="O142" i="32"/>
  <c r="O160" i="32"/>
  <c r="O159" i="32"/>
  <c r="O9" i="32"/>
  <c r="O165" i="32"/>
  <c r="O168" i="32"/>
  <c r="O164" i="32"/>
  <c r="O171" i="32"/>
  <c r="O163" i="32"/>
  <c r="O8" i="32"/>
  <c r="P12" i="32"/>
  <c r="P19" i="32"/>
  <c r="P23" i="32"/>
  <c r="P30" i="32"/>
  <c r="P35" i="32"/>
  <c r="P41" i="32"/>
  <c r="P11" i="32"/>
  <c r="P52" i="32"/>
  <c r="P61" i="32"/>
  <c r="P65" i="32"/>
  <c r="P47" i="32"/>
  <c r="P68" i="32"/>
  <c r="P76" i="32"/>
  <c r="P72" i="32"/>
  <c r="P85" i="32"/>
  <c r="P89" i="32"/>
  <c r="P93" i="32"/>
  <c r="P67" i="32"/>
  <c r="P99" i="32"/>
  <c r="P105" i="32"/>
  <c r="P113" i="32"/>
  <c r="P120" i="32"/>
  <c r="P128" i="32"/>
  <c r="P127" i="32"/>
  <c r="P98" i="32"/>
  <c r="P10" i="32"/>
  <c r="P140" i="32"/>
  <c r="P144" i="32"/>
  <c r="P148" i="32"/>
  <c r="P152" i="32"/>
  <c r="P157" i="32"/>
  <c r="P143" i="32"/>
  <c r="P142" i="32"/>
  <c r="P160" i="32"/>
  <c r="P159" i="32"/>
  <c r="P9" i="32"/>
  <c r="P165" i="32"/>
  <c r="P168" i="32"/>
  <c r="P164" i="32"/>
  <c r="P171" i="32"/>
  <c r="P163" i="32"/>
  <c r="P8" i="32"/>
  <c r="Q12" i="32"/>
  <c r="Q19" i="32"/>
  <c r="Q23" i="32"/>
  <c r="Q30" i="32"/>
  <c r="Q35" i="32"/>
  <c r="Q41" i="32"/>
  <c r="Q11" i="32"/>
  <c r="Q52" i="32"/>
  <c r="Q61" i="32"/>
  <c r="Q65" i="32"/>
  <c r="Q47" i="32"/>
  <c r="Q68" i="32"/>
  <c r="Q76" i="32"/>
  <c r="Q72" i="32"/>
  <c r="Q85" i="32"/>
  <c r="Q89" i="32"/>
  <c r="Q93" i="32"/>
  <c r="Q67" i="32"/>
  <c r="Q99" i="32"/>
  <c r="Q105" i="32"/>
  <c r="Q113" i="32"/>
  <c r="Q120" i="32"/>
  <c r="Q128" i="32"/>
  <c r="Q127" i="32"/>
  <c r="Q98" i="32"/>
  <c r="Q10" i="32"/>
  <c r="Q140" i="32"/>
  <c r="Q144" i="32"/>
  <c r="Q148" i="32"/>
  <c r="Q152" i="32"/>
  <c r="Q157" i="32"/>
  <c r="Q143" i="32"/>
  <c r="Q142" i="32"/>
  <c r="Q160" i="32"/>
  <c r="Q159" i="32"/>
  <c r="Q9" i="32"/>
  <c r="Q165" i="32"/>
  <c r="Q168" i="32"/>
  <c r="Q164" i="32"/>
  <c r="Q171" i="32"/>
  <c r="Q163" i="32"/>
  <c r="Q8" i="32"/>
  <c r="R12" i="32"/>
  <c r="R19" i="32"/>
  <c r="R23" i="32"/>
  <c r="R30" i="32"/>
  <c r="R35" i="32"/>
  <c r="R41" i="32"/>
  <c r="R11" i="32"/>
  <c r="R52" i="32"/>
  <c r="R61" i="32"/>
  <c r="R65" i="32"/>
  <c r="R47" i="32"/>
  <c r="R68" i="32"/>
  <c r="R76" i="32"/>
  <c r="R72" i="32"/>
  <c r="R85" i="32"/>
  <c r="R89" i="32"/>
  <c r="R93" i="32"/>
  <c r="R67" i="32"/>
  <c r="R99" i="32"/>
  <c r="R105" i="32"/>
  <c r="R113" i="32"/>
  <c r="R120" i="32"/>
  <c r="R128" i="32"/>
  <c r="R127" i="32"/>
  <c r="R98" i="32"/>
  <c r="R10" i="32"/>
  <c r="R140" i="32"/>
  <c r="R144" i="32"/>
  <c r="R148" i="32"/>
  <c r="R152" i="32"/>
  <c r="R157" i="32"/>
  <c r="R143" i="32"/>
  <c r="R142" i="32"/>
  <c r="R160" i="32"/>
  <c r="R159" i="32"/>
  <c r="R9" i="32"/>
  <c r="R165" i="32"/>
  <c r="R168" i="32"/>
  <c r="R164" i="32"/>
  <c r="R171" i="32"/>
  <c r="R163" i="32"/>
  <c r="R8" i="32"/>
  <c r="S12" i="32"/>
  <c r="S19" i="32"/>
  <c r="S23" i="32"/>
  <c r="S30" i="32"/>
  <c r="S35" i="32"/>
  <c r="S41" i="32"/>
  <c r="S11" i="32"/>
  <c r="S52" i="32"/>
  <c r="S61" i="32"/>
  <c r="S65" i="32"/>
  <c r="S47" i="32"/>
  <c r="S68" i="32"/>
  <c r="S76" i="32"/>
  <c r="S72" i="32"/>
  <c r="S85" i="32"/>
  <c r="S89" i="32"/>
  <c r="S93" i="32"/>
  <c r="S67" i="32"/>
  <c r="S99" i="32"/>
  <c r="S105" i="32"/>
  <c r="S113" i="32"/>
  <c r="S120" i="32"/>
  <c r="S128" i="32"/>
  <c r="S127" i="32"/>
  <c r="S98" i="32"/>
  <c r="S10" i="32"/>
  <c r="S140" i="32"/>
  <c r="S144" i="32"/>
  <c r="S148" i="32"/>
  <c r="S152" i="32"/>
  <c r="S157" i="32"/>
  <c r="S143" i="32"/>
  <c r="S142" i="32"/>
  <c r="S160" i="32"/>
  <c r="S159" i="32"/>
  <c r="S9" i="32"/>
  <c r="S165" i="32"/>
  <c r="S168" i="32"/>
  <c r="S164" i="32"/>
  <c r="S171" i="32"/>
  <c r="S163" i="32"/>
  <c r="S8" i="32"/>
  <c r="H8" i="32"/>
  <c r="BL8" i="51"/>
  <c r="I12" i="35"/>
  <c r="I19" i="35"/>
  <c r="I23" i="35"/>
  <c r="I30" i="35"/>
  <c r="I35" i="35"/>
  <c r="I41" i="35"/>
  <c r="I11" i="35"/>
  <c r="I52" i="35"/>
  <c r="I61" i="35"/>
  <c r="I65" i="35"/>
  <c r="I47" i="35"/>
  <c r="I68" i="35"/>
  <c r="I76" i="35"/>
  <c r="I72" i="35"/>
  <c r="I85" i="35"/>
  <c r="I89" i="35"/>
  <c r="I93" i="35"/>
  <c r="I67" i="35"/>
  <c r="I99" i="35"/>
  <c r="I105" i="35"/>
  <c r="I113" i="35"/>
  <c r="I120" i="35"/>
  <c r="I128" i="35"/>
  <c r="I127" i="35"/>
  <c r="I98" i="35"/>
  <c r="I10" i="35"/>
  <c r="I140" i="35"/>
  <c r="I144" i="35"/>
  <c r="I148" i="35"/>
  <c r="I152" i="35"/>
  <c r="I157" i="35"/>
  <c r="I143" i="35"/>
  <c r="I142" i="35"/>
  <c r="I160" i="35"/>
  <c r="I159" i="35"/>
  <c r="I9" i="35"/>
  <c r="I165" i="35"/>
  <c r="I168" i="35"/>
  <c r="I164" i="35"/>
  <c r="I171" i="35"/>
  <c r="I163" i="35"/>
  <c r="I8" i="35"/>
  <c r="J12" i="35"/>
  <c r="J19" i="35"/>
  <c r="J23" i="35"/>
  <c r="J30" i="35"/>
  <c r="J35" i="35"/>
  <c r="J41" i="35"/>
  <c r="J11" i="35"/>
  <c r="J52" i="35"/>
  <c r="J61" i="35"/>
  <c r="J65" i="35"/>
  <c r="J47" i="35"/>
  <c r="J68" i="35"/>
  <c r="J76" i="35"/>
  <c r="J72" i="35"/>
  <c r="J85" i="35"/>
  <c r="J89" i="35"/>
  <c r="J93" i="35"/>
  <c r="J67" i="35"/>
  <c r="J99" i="35"/>
  <c r="J105" i="35"/>
  <c r="J113" i="35"/>
  <c r="J120" i="35"/>
  <c r="J128" i="35"/>
  <c r="J127" i="35"/>
  <c r="J98" i="35"/>
  <c r="J10" i="35"/>
  <c r="J140" i="35"/>
  <c r="J144" i="35"/>
  <c r="J148" i="35"/>
  <c r="J152" i="35"/>
  <c r="J157" i="35"/>
  <c r="J143" i="35"/>
  <c r="J142" i="35"/>
  <c r="J160" i="35"/>
  <c r="J159" i="35"/>
  <c r="J9" i="35"/>
  <c r="J165" i="35"/>
  <c r="J168" i="35"/>
  <c r="J164" i="35"/>
  <c r="J171" i="35"/>
  <c r="J163" i="35"/>
  <c r="J8" i="35"/>
  <c r="K12" i="35"/>
  <c r="K19" i="35"/>
  <c r="K23" i="35"/>
  <c r="K30" i="35"/>
  <c r="K35" i="35"/>
  <c r="K41" i="35"/>
  <c r="K11" i="35"/>
  <c r="K52" i="35"/>
  <c r="K61" i="35"/>
  <c r="K65" i="35"/>
  <c r="K47" i="35"/>
  <c r="K68" i="35"/>
  <c r="K76" i="35"/>
  <c r="K72" i="35"/>
  <c r="K85" i="35"/>
  <c r="K89" i="35"/>
  <c r="K93" i="35"/>
  <c r="K67" i="35"/>
  <c r="K99" i="35"/>
  <c r="K105" i="35"/>
  <c r="K113" i="35"/>
  <c r="K120" i="35"/>
  <c r="K127" i="35"/>
  <c r="K98" i="35"/>
  <c r="K10" i="35"/>
  <c r="K140" i="35"/>
  <c r="K144" i="35"/>
  <c r="K148" i="35"/>
  <c r="K152" i="35"/>
  <c r="K157" i="35"/>
  <c r="K143" i="35"/>
  <c r="K142" i="35"/>
  <c r="K160" i="35"/>
  <c r="K159" i="35"/>
  <c r="K9" i="35"/>
  <c r="K165" i="35"/>
  <c r="K168" i="35"/>
  <c r="K164" i="35"/>
  <c r="K171" i="35"/>
  <c r="K163" i="35"/>
  <c r="K8" i="35"/>
  <c r="L12" i="35"/>
  <c r="L19" i="35"/>
  <c r="L23" i="35"/>
  <c r="L30" i="35"/>
  <c r="L35" i="35"/>
  <c r="L41" i="35"/>
  <c r="L11" i="35"/>
  <c r="L52" i="35"/>
  <c r="L61" i="35"/>
  <c r="L65" i="35"/>
  <c r="L47" i="35"/>
  <c r="L68" i="35"/>
  <c r="L76" i="35"/>
  <c r="L72" i="35"/>
  <c r="L85" i="35"/>
  <c r="L89" i="35"/>
  <c r="L93" i="35"/>
  <c r="L67" i="35"/>
  <c r="L99" i="35"/>
  <c r="L105" i="35"/>
  <c r="L113" i="35"/>
  <c r="L120" i="35"/>
  <c r="L128" i="35"/>
  <c r="L127" i="35"/>
  <c r="L98" i="35"/>
  <c r="L10" i="35"/>
  <c r="L140" i="35"/>
  <c r="L144" i="35"/>
  <c r="L148" i="35"/>
  <c r="L152" i="35"/>
  <c r="L157" i="35"/>
  <c r="L143" i="35"/>
  <c r="L142" i="35"/>
  <c r="L160" i="35"/>
  <c r="L159" i="35"/>
  <c r="L9" i="35"/>
  <c r="L165" i="35"/>
  <c r="L168" i="35"/>
  <c r="L164" i="35"/>
  <c r="L171" i="35"/>
  <c r="L163" i="35"/>
  <c r="L8" i="35"/>
  <c r="M12" i="35"/>
  <c r="M19" i="35"/>
  <c r="M23" i="35"/>
  <c r="M30" i="35"/>
  <c r="M35" i="35"/>
  <c r="M41" i="35"/>
  <c r="M11" i="35"/>
  <c r="M52" i="35"/>
  <c r="M61" i="35"/>
  <c r="M65" i="35"/>
  <c r="M47" i="35"/>
  <c r="M68" i="35"/>
  <c r="M76" i="35"/>
  <c r="M72" i="35"/>
  <c r="M85" i="35"/>
  <c r="M89" i="35"/>
  <c r="M93" i="35"/>
  <c r="M67" i="35"/>
  <c r="M99" i="35"/>
  <c r="M105" i="35"/>
  <c r="M113" i="35"/>
  <c r="M120" i="35"/>
  <c r="M128" i="35"/>
  <c r="M127" i="35"/>
  <c r="M98" i="35"/>
  <c r="M10" i="35"/>
  <c r="M140" i="35"/>
  <c r="M144" i="35"/>
  <c r="M148" i="35"/>
  <c r="M152" i="35"/>
  <c r="M157" i="35"/>
  <c r="M143" i="35"/>
  <c r="M142" i="35"/>
  <c r="M160" i="35"/>
  <c r="M159" i="35"/>
  <c r="M9" i="35"/>
  <c r="M165" i="35"/>
  <c r="M168" i="35"/>
  <c r="M164" i="35"/>
  <c r="M171" i="35"/>
  <c r="M163" i="35"/>
  <c r="M8" i="35"/>
  <c r="N12" i="35"/>
  <c r="N19" i="35"/>
  <c r="N23" i="35"/>
  <c r="N30" i="35"/>
  <c r="N35" i="35"/>
  <c r="N41" i="35"/>
  <c r="N11" i="35"/>
  <c r="N52" i="35"/>
  <c r="N61" i="35"/>
  <c r="N65" i="35"/>
  <c r="N47" i="35"/>
  <c r="N68" i="35"/>
  <c r="N76" i="35"/>
  <c r="N72" i="35"/>
  <c r="N85" i="35"/>
  <c r="N89" i="35"/>
  <c r="N93" i="35"/>
  <c r="N67" i="35"/>
  <c r="N99" i="35"/>
  <c r="N105" i="35"/>
  <c r="N113" i="35"/>
  <c r="N120" i="35"/>
  <c r="N128" i="35"/>
  <c r="N127" i="35"/>
  <c r="N98" i="35"/>
  <c r="N10" i="35"/>
  <c r="N140" i="35"/>
  <c r="N144" i="35"/>
  <c r="N148" i="35"/>
  <c r="N152" i="35"/>
  <c r="N157" i="35"/>
  <c r="N143" i="35"/>
  <c r="N142" i="35"/>
  <c r="N160" i="35"/>
  <c r="N159" i="35"/>
  <c r="N9" i="35"/>
  <c r="N165" i="35"/>
  <c r="N168" i="35"/>
  <c r="N164" i="35"/>
  <c r="N171" i="35"/>
  <c r="N163" i="35"/>
  <c r="N8" i="35"/>
  <c r="O12" i="35"/>
  <c r="O19" i="35"/>
  <c r="O23" i="35"/>
  <c r="O30" i="35"/>
  <c r="O35" i="35"/>
  <c r="O41" i="35"/>
  <c r="O11" i="35"/>
  <c r="O52" i="35"/>
  <c r="O61" i="35"/>
  <c r="O65" i="35"/>
  <c r="O47" i="35"/>
  <c r="O68" i="35"/>
  <c r="O76" i="35"/>
  <c r="O72" i="35"/>
  <c r="O85" i="35"/>
  <c r="O89" i="35"/>
  <c r="O93" i="35"/>
  <c r="O67" i="35"/>
  <c r="O99" i="35"/>
  <c r="O105" i="35"/>
  <c r="O113" i="35"/>
  <c r="O120" i="35"/>
  <c r="O128" i="35"/>
  <c r="O127" i="35"/>
  <c r="O98" i="35"/>
  <c r="O10" i="35"/>
  <c r="O140" i="35"/>
  <c r="O144" i="35"/>
  <c r="O148" i="35"/>
  <c r="O152" i="35"/>
  <c r="O157" i="35"/>
  <c r="O143" i="35"/>
  <c r="O142" i="35"/>
  <c r="O160" i="35"/>
  <c r="O159" i="35"/>
  <c r="O9" i="35"/>
  <c r="O165" i="35"/>
  <c r="O168" i="35"/>
  <c r="O164" i="35"/>
  <c r="O171" i="35"/>
  <c r="O163" i="35"/>
  <c r="O8" i="35"/>
  <c r="P12" i="35"/>
  <c r="P19" i="35"/>
  <c r="P23" i="35"/>
  <c r="P30" i="35"/>
  <c r="P35" i="35"/>
  <c r="P41" i="35"/>
  <c r="P11" i="35"/>
  <c r="P52" i="35"/>
  <c r="P61" i="35"/>
  <c r="P65" i="35"/>
  <c r="P47" i="35"/>
  <c r="P68" i="35"/>
  <c r="P76" i="35"/>
  <c r="P72" i="35"/>
  <c r="P85" i="35"/>
  <c r="P89" i="35"/>
  <c r="P93" i="35"/>
  <c r="P67" i="35"/>
  <c r="P99" i="35"/>
  <c r="P105" i="35"/>
  <c r="P113" i="35"/>
  <c r="P120" i="35"/>
  <c r="P128" i="35"/>
  <c r="P127" i="35"/>
  <c r="P98" i="35"/>
  <c r="P10" i="35"/>
  <c r="P140" i="35"/>
  <c r="P144" i="35"/>
  <c r="P148" i="35"/>
  <c r="P152" i="35"/>
  <c r="P157" i="35"/>
  <c r="P143" i="35"/>
  <c r="P142" i="35"/>
  <c r="P160" i="35"/>
  <c r="P159" i="35"/>
  <c r="P9" i="35"/>
  <c r="P165" i="35"/>
  <c r="P168" i="35"/>
  <c r="P164" i="35"/>
  <c r="P171" i="35"/>
  <c r="P163" i="35"/>
  <c r="P8" i="35"/>
  <c r="Q12" i="35"/>
  <c r="Q19" i="35"/>
  <c r="Q23" i="35"/>
  <c r="Q30" i="35"/>
  <c r="Q35" i="35"/>
  <c r="Q41" i="35"/>
  <c r="Q11" i="35"/>
  <c r="Q52" i="35"/>
  <c r="Q61" i="35"/>
  <c r="Q65" i="35"/>
  <c r="Q47" i="35"/>
  <c r="Q68" i="35"/>
  <c r="Q76" i="35"/>
  <c r="Q72" i="35"/>
  <c r="Q85" i="35"/>
  <c r="Q89" i="35"/>
  <c r="Q93" i="35"/>
  <c r="Q67" i="35"/>
  <c r="Q99" i="35"/>
  <c r="Q105" i="35"/>
  <c r="Q113" i="35"/>
  <c r="Q120" i="35"/>
  <c r="Q128" i="35"/>
  <c r="Q127" i="35"/>
  <c r="Q98" i="35"/>
  <c r="Q10" i="35"/>
  <c r="Q140" i="35"/>
  <c r="Q144" i="35"/>
  <c r="Q148" i="35"/>
  <c r="Q152" i="35"/>
  <c r="Q157" i="35"/>
  <c r="Q143" i="35"/>
  <c r="Q142" i="35"/>
  <c r="Q160" i="35"/>
  <c r="Q159" i="35"/>
  <c r="Q9" i="35"/>
  <c r="Q165" i="35"/>
  <c r="Q168" i="35"/>
  <c r="Q164" i="35"/>
  <c r="Q171" i="35"/>
  <c r="Q163" i="35"/>
  <c r="Q8" i="35"/>
  <c r="H8" i="35"/>
  <c r="BM8" i="51"/>
  <c r="I12" i="33"/>
  <c r="I19" i="33"/>
  <c r="I23" i="33"/>
  <c r="I30" i="33"/>
  <c r="I35" i="33"/>
  <c r="I41" i="33"/>
  <c r="I11" i="33"/>
  <c r="I52" i="33"/>
  <c r="I61" i="33"/>
  <c r="I65" i="33"/>
  <c r="I47" i="33"/>
  <c r="I68" i="33"/>
  <c r="I76" i="33"/>
  <c r="I72" i="33"/>
  <c r="I85" i="33"/>
  <c r="I89" i="33"/>
  <c r="I93" i="33"/>
  <c r="I67" i="33"/>
  <c r="I99" i="33"/>
  <c r="I105" i="33"/>
  <c r="I113" i="33"/>
  <c r="I120" i="33"/>
  <c r="I128" i="33"/>
  <c r="I127" i="33"/>
  <c r="I98" i="33"/>
  <c r="I10" i="33"/>
  <c r="I140" i="33"/>
  <c r="I144" i="33"/>
  <c r="I148" i="33"/>
  <c r="I152" i="33"/>
  <c r="I157" i="33"/>
  <c r="I143" i="33"/>
  <c r="I142" i="33"/>
  <c r="I160" i="33"/>
  <c r="I159" i="33"/>
  <c r="I9" i="33"/>
  <c r="I165" i="33"/>
  <c r="I168" i="33"/>
  <c r="I164" i="33"/>
  <c r="I171" i="33"/>
  <c r="I163" i="33"/>
  <c r="I8" i="33"/>
  <c r="J12" i="33"/>
  <c r="J19" i="33"/>
  <c r="J23" i="33"/>
  <c r="J30" i="33"/>
  <c r="J35" i="33"/>
  <c r="J41" i="33"/>
  <c r="J11" i="33"/>
  <c r="J52" i="33"/>
  <c r="J61" i="33"/>
  <c r="J65" i="33"/>
  <c r="J47" i="33"/>
  <c r="J68" i="33"/>
  <c r="J76" i="33"/>
  <c r="J72" i="33"/>
  <c r="J85" i="33"/>
  <c r="J89" i="33"/>
  <c r="J93" i="33"/>
  <c r="J67" i="33"/>
  <c r="J99" i="33"/>
  <c r="J105" i="33"/>
  <c r="J113" i="33"/>
  <c r="J120" i="33"/>
  <c r="J128" i="33"/>
  <c r="J127" i="33"/>
  <c r="J98" i="33"/>
  <c r="J10" i="33"/>
  <c r="J140" i="33"/>
  <c r="J144" i="33"/>
  <c r="J148" i="33"/>
  <c r="J152" i="33"/>
  <c r="J157" i="33"/>
  <c r="J143" i="33"/>
  <c r="J142" i="33"/>
  <c r="J160" i="33"/>
  <c r="J159" i="33"/>
  <c r="J9" i="33"/>
  <c r="J165" i="33"/>
  <c r="J168" i="33"/>
  <c r="J164" i="33"/>
  <c r="J171" i="33"/>
  <c r="J163" i="33"/>
  <c r="J8" i="33"/>
  <c r="K12" i="33"/>
  <c r="K19" i="33"/>
  <c r="K23" i="33"/>
  <c r="K30" i="33"/>
  <c r="K35" i="33"/>
  <c r="K41" i="33"/>
  <c r="K11" i="33"/>
  <c r="K52" i="33"/>
  <c r="K61" i="33"/>
  <c r="K65" i="33"/>
  <c r="K47" i="33"/>
  <c r="K68" i="33"/>
  <c r="K76" i="33"/>
  <c r="K72" i="33"/>
  <c r="K85" i="33"/>
  <c r="K89" i="33"/>
  <c r="K93" i="33"/>
  <c r="K67" i="33"/>
  <c r="K99" i="33"/>
  <c r="K105" i="33"/>
  <c r="K113" i="33"/>
  <c r="K120" i="33"/>
  <c r="K128" i="33"/>
  <c r="K127" i="33"/>
  <c r="K98" i="33"/>
  <c r="K10" i="33"/>
  <c r="K140" i="33"/>
  <c r="K144" i="33"/>
  <c r="K148" i="33"/>
  <c r="K152" i="33"/>
  <c r="K157" i="33"/>
  <c r="K143" i="33"/>
  <c r="K142" i="33"/>
  <c r="K160" i="33"/>
  <c r="K159" i="33"/>
  <c r="K9" i="33"/>
  <c r="K165" i="33"/>
  <c r="K168" i="33"/>
  <c r="K164" i="33"/>
  <c r="K171" i="33"/>
  <c r="K163" i="33"/>
  <c r="K8" i="33"/>
  <c r="L12" i="33"/>
  <c r="L19" i="33"/>
  <c r="L23" i="33"/>
  <c r="L30" i="33"/>
  <c r="L35" i="33"/>
  <c r="L41" i="33"/>
  <c r="L11" i="33"/>
  <c r="L52" i="33"/>
  <c r="L61" i="33"/>
  <c r="L65" i="33"/>
  <c r="L47" i="33"/>
  <c r="L68" i="33"/>
  <c r="L76" i="33"/>
  <c r="L72" i="33"/>
  <c r="L85" i="33"/>
  <c r="L89" i="33"/>
  <c r="L93" i="33"/>
  <c r="L67" i="33"/>
  <c r="L99" i="33"/>
  <c r="L105" i="33"/>
  <c r="L113" i="33"/>
  <c r="L120" i="33"/>
  <c r="L128" i="33"/>
  <c r="L127" i="33"/>
  <c r="L98" i="33"/>
  <c r="L10" i="33"/>
  <c r="L140" i="33"/>
  <c r="L144" i="33"/>
  <c r="L148" i="33"/>
  <c r="L152" i="33"/>
  <c r="L157" i="33"/>
  <c r="L143" i="33"/>
  <c r="L142" i="33"/>
  <c r="L160" i="33"/>
  <c r="L159" i="33"/>
  <c r="L9" i="33"/>
  <c r="L165" i="33"/>
  <c r="L168" i="33"/>
  <c r="L164" i="33"/>
  <c r="L171" i="33"/>
  <c r="L163" i="33"/>
  <c r="L8" i="33"/>
  <c r="M12" i="33"/>
  <c r="M19" i="33"/>
  <c r="M23" i="33"/>
  <c r="M30" i="33"/>
  <c r="M35" i="33"/>
  <c r="M41" i="33"/>
  <c r="M11" i="33"/>
  <c r="M52" i="33"/>
  <c r="M61" i="33"/>
  <c r="M65" i="33"/>
  <c r="M47" i="33"/>
  <c r="M68" i="33"/>
  <c r="M76" i="33"/>
  <c r="M72" i="33"/>
  <c r="M85" i="33"/>
  <c r="M89" i="33"/>
  <c r="M93" i="33"/>
  <c r="M67" i="33"/>
  <c r="M99" i="33"/>
  <c r="M105" i="33"/>
  <c r="M113" i="33"/>
  <c r="M120" i="33"/>
  <c r="M128" i="33"/>
  <c r="M127" i="33"/>
  <c r="M98" i="33"/>
  <c r="M10" i="33"/>
  <c r="M140" i="33"/>
  <c r="M144" i="33"/>
  <c r="M148" i="33"/>
  <c r="M152" i="33"/>
  <c r="M157" i="33"/>
  <c r="M143" i="33"/>
  <c r="M142" i="33"/>
  <c r="M160" i="33"/>
  <c r="M159" i="33"/>
  <c r="M9" i="33"/>
  <c r="M165" i="33"/>
  <c r="M168" i="33"/>
  <c r="M164" i="33"/>
  <c r="M171" i="33"/>
  <c r="M163" i="33"/>
  <c r="M8" i="33"/>
  <c r="N12" i="33"/>
  <c r="N19" i="33"/>
  <c r="N23" i="33"/>
  <c r="N30" i="33"/>
  <c r="N35" i="33"/>
  <c r="N41" i="33"/>
  <c r="N11" i="33"/>
  <c r="N52" i="33"/>
  <c r="N61" i="33"/>
  <c r="N65" i="33"/>
  <c r="N47" i="33"/>
  <c r="N68" i="33"/>
  <c r="N76" i="33"/>
  <c r="N72" i="33"/>
  <c r="N85" i="33"/>
  <c r="N89" i="33"/>
  <c r="N93" i="33"/>
  <c r="N67" i="33"/>
  <c r="N99" i="33"/>
  <c r="N105" i="33"/>
  <c r="N113" i="33"/>
  <c r="N120" i="33"/>
  <c r="N128" i="33"/>
  <c r="N127" i="33"/>
  <c r="N98" i="33"/>
  <c r="N10" i="33"/>
  <c r="N140" i="33"/>
  <c r="N144" i="33"/>
  <c r="N148" i="33"/>
  <c r="N152" i="33"/>
  <c r="N157" i="33"/>
  <c r="N143" i="33"/>
  <c r="N142" i="33"/>
  <c r="N160" i="33"/>
  <c r="N159" i="33"/>
  <c r="N9" i="33"/>
  <c r="N165" i="33"/>
  <c r="N168" i="33"/>
  <c r="N164" i="33"/>
  <c r="N171" i="33"/>
  <c r="N163" i="33"/>
  <c r="N8" i="33"/>
  <c r="O12" i="33"/>
  <c r="O19" i="33"/>
  <c r="O23" i="33"/>
  <c r="O30" i="33"/>
  <c r="O35" i="33"/>
  <c r="O41" i="33"/>
  <c r="O11" i="33"/>
  <c r="O52" i="33"/>
  <c r="O61" i="33"/>
  <c r="O65" i="33"/>
  <c r="O47" i="33"/>
  <c r="O68" i="33"/>
  <c r="O76" i="33"/>
  <c r="O72" i="33"/>
  <c r="O85" i="33"/>
  <c r="O89" i="33"/>
  <c r="O93" i="33"/>
  <c r="O67" i="33"/>
  <c r="O99" i="33"/>
  <c r="O105" i="33"/>
  <c r="O113" i="33"/>
  <c r="O120" i="33"/>
  <c r="O128" i="33"/>
  <c r="O127" i="33"/>
  <c r="O98" i="33"/>
  <c r="O10" i="33"/>
  <c r="O140" i="33"/>
  <c r="O144" i="33"/>
  <c r="O148" i="33"/>
  <c r="O152" i="33"/>
  <c r="O157" i="33"/>
  <c r="O143" i="33"/>
  <c r="O142" i="33"/>
  <c r="O160" i="33"/>
  <c r="O159" i="33"/>
  <c r="O9" i="33"/>
  <c r="O165" i="33"/>
  <c r="O168" i="33"/>
  <c r="O164" i="33"/>
  <c r="O171" i="33"/>
  <c r="O163" i="33"/>
  <c r="O8" i="33"/>
  <c r="P12" i="33"/>
  <c r="P19" i="33"/>
  <c r="P23" i="33"/>
  <c r="P30" i="33"/>
  <c r="P35" i="33"/>
  <c r="P41" i="33"/>
  <c r="P11" i="33"/>
  <c r="P52" i="33"/>
  <c r="P61" i="33"/>
  <c r="P65" i="33"/>
  <c r="P47" i="33"/>
  <c r="P68" i="33"/>
  <c r="P76" i="33"/>
  <c r="P72" i="33"/>
  <c r="P85" i="33"/>
  <c r="P89" i="33"/>
  <c r="P93" i="33"/>
  <c r="P67" i="33"/>
  <c r="P99" i="33"/>
  <c r="P105" i="33"/>
  <c r="P113" i="33"/>
  <c r="P120" i="33"/>
  <c r="P128" i="33"/>
  <c r="P127" i="33"/>
  <c r="P98" i="33"/>
  <c r="P10" i="33"/>
  <c r="P140" i="33"/>
  <c r="P144" i="33"/>
  <c r="P148" i="33"/>
  <c r="P152" i="33"/>
  <c r="P157" i="33"/>
  <c r="P143" i="33"/>
  <c r="P142" i="33"/>
  <c r="P160" i="33"/>
  <c r="P159" i="33"/>
  <c r="P9" i="33"/>
  <c r="P165" i="33"/>
  <c r="P168" i="33"/>
  <c r="P164" i="33"/>
  <c r="P171" i="33"/>
  <c r="P163" i="33"/>
  <c r="P8" i="33"/>
  <c r="Q12" i="33"/>
  <c r="Q19" i="33"/>
  <c r="Q23" i="33"/>
  <c r="Q30" i="33"/>
  <c r="Q35" i="33"/>
  <c r="Q41" i="33"/>
  <c r="Q11" i="33"/>
  <c r="Q52" i="33"/>
  <c r="Q61" i="33"/>
  <c r="Q65" i="33"/>
  <c r="Q47" i="33"/>
  <c r="Q68" i="33"/>
  <c r="Q76" i="33"/>
  <c r="Q72" i="33"/>
  <c r="Q85" i="33"/>
  <c r="Q89" i="33"/>
  <c r="Q93" i="33"/>
  <c r="Q67" i="33"/>
  <c r="Q99" i="33"/>
  <c r="Q105" i="33"/>
  <c r="Q113" i="33"/>
  <c r="Q120" i="33"/>
  <c r="Q128" i="33"/>
  <c r="Q127" i="33"/>
  <c r="Q98" i="33"/>
  <c r="Q10" i="33"/>
  <c r="Q140" i="33"/>
  <c r="Q144" i="33"/>
  <c r="Q148" i="33"/>
  <c r="Q152" i="33"/>
  <c r="Q157" i="33"/>
  <c r="Q143" i="33"/>
  <c r="Q142" i="33"/>
  <c r="Q160" i="33"/>
  <c r="Q159" i="33"/>
  <c r="Q9" i="33"/>
  <c r="Q165" i="33"/>
  <c r="Q168" i="33"/>
  <c r="Q164" i="33"/>
  <c r="Q171" i="33"/>
  <c r="Q163" i="33"/>
  <c r="Q8" i="33"/>
  <c r="H8" i="33"/>
  <c r="BO8" i="51"/>
  <c r="I12" i="36"/>
  <c r="I19" i="36"/>
  <c r="I23" i="36"/>
  <c r="I30" i="36"/>
  <c r="I35" i="36"/>
  <c r="I41" i="36"/>
  <c r="I11" i="36"/>
  <c r="I52" i="36"/>
  <c r="I61" i="36"/>
  <c r="I65" i="36"/>
  <c r="I47" i="36"/>
  <c r="I68" i="36"/>
  <c r="I72" i="36"/>
  <c r="I85" i="36"/>
  <c r="I89" i="36"/>
  <c r="I93" i="36"/>
  <c r="I67" i="36"/>
  <c r="I99" i="36"/>
  <c r="I105" i="36"/>
  <c r="I113" i="36"/>
  <c r="I120" i="36"/>
  <c r="I128" i="36"/>
  <c r="I127" i="36"/>
  <c r="I98" i="36"/>
  <c r="I10" i="36"/>
  <c r="I140" i="36"/>
  <c r="I144" i="36"/>
  <c r="I148" i="36"/>
  <c r="I152" i="36"/>
  <c r="I157" i="36"/>
  <c r="I143" i="36"/>
  <c r="I142" i="36"/>
  <c r="I160" i="36"/>
  <c r="I159" i="36"/>
  <c r="I9" i="36"/>
  <c r="I165" i="36"/>
  <c r="I168" i="36"/>
  <c r="I164" i="36"/>
  <c r="I171" i="36"/>
  <c r="I163" i="36"/>
  <c r="I8" i="36"/>
  <c r="J12" i="36"/>
  <c r="J19" i="36"/>
  <c r="J23" i="36"/>
  <c r="J30" i="36"/>
  <c r="J35" i="36"/>
  <c r="J41" i="36"/>
  <c r="J11" i="36"/>
  <c r="J52" i="36"/>
  <c r="J61" i="36"/>
  <c r="J65" i="36"/>
  <c r="J47" i="36"/>
  <c r="J68" i="36"/>
  <c r="J76" i="36"/>
  <c r="J72" i="36"/>
  <c r="J85" i="36"/>
  <c r="J89" i="36"/>
  <c r="J93" i="36"/>
  <c r="J67" i="36"/>
  <c r="J99" i="36"/>
  <c r="J105" i="36"/>
  <c r="J113" i="36"/>
  <c r="J120" i="36"/>
  <c r="J128" i="36"/>
  <c r="J127" i="36"/>
  <c r="J98" i="36"/>
  <c r="J10" i="36"/>
  <c r="J140" i="36"/>
  <c r="J144" i="36"/>
  <c r="J148" i="36"/>
  <c r="J152" i="36"/>
  <c r="J157" i="36"/>
  <c r="J143" i="36"/>
  <c r="J142" i="36"/>
  <c r="J160" i="36"/>
  <c r="J159" i="36"/>
  <c r="J9" i="36"/>
  <c r="J165" i="36"/>
  <c r="J168" i="36"/>
  <c r="J164" i="36"/>
  <c r="J171" i="36"/>
  <c r="J163" i="36"/>
  <c r="J8" i="36"/>
  <c r="K12" i="36"/>
  <c r="K19" i="36"/>
  <c r="K23" i="36"/>
  <c r="K30" i="36"/>
  <c r="K35" i="36"/>
  <c r="K41" i="36"/>
  <c r="K11" i="36"/>
  <c r="K52" i="36"/>
  <c r="K61" i="36"/>
  <c r="K65" i="36"/>
  <c r="K47" i="36"/>
  <c r="K68" i="36"/>
  <c r="K76" i="36"/>
  <c r="K72" i="36"/>
  <c r="K85" i="36"/>
  <c r="K89" i="36"/>
  <c r="K93" i="36"/>
  <c r="K67" i="36"/>
  <c r="K99" i="36"/>
  <c r="K105" i="36"/>
  <c r="K113" i="36"/>
  <c r="K120" i="36"/>
  <c r="K128" i="36"/>
  <c r="K127" i="36"/>
  <c r="K98" i="36"/>
  <c r="K10" i="36"/>
  <c r="K140" i="36"/>
  <c r="K144" i="36"/>
  <c r="K148" i="36"/>
  <c r="K152" i="36"/>
  <c r="K157" i="36"/>
  <c r="K143" i="36"/>
  <c r="K142" i="36"/>
  <c r="K160" i="36"/>
  <c r="K159" i="36"/>
  <c r="K9" i="36"/>
  <c r="K165" i="36"/>
  <c r="K168" i="36"/>
  <c r="K164" i="36"/>
  <c r="K171" i="36"/>
  <c r="K163" i="36"/>
  <c r="K8" i="36"/>
  <c r="L12" i="36"/>
  <c r="L19" i="36"/>
  <c r="L23" i="36"/>
  <c r="L30" i="36"/>
  <c r="L35" i="36"/>
  <c r="L41" i="36"/>
  <c r="L11" i="36"/>
  <c r="L52" i="36"/>
  <c r="L61" i="36"/>
  <c r="L65" i="36"/>
  <c r="L47" i="36"/>
  <c r="L68" i="36"/>
  <c r="L76" i="36"/>
  <c r="L72" i="36"/>
  <c r="L85" i="36"/>
  <c r="L89" i="36"/>
  <c r="L93" i="36"/>
  <c r="L67" i="36"/>
  <c r="L99" i="36"/>
  <c r="L105" i="36"/>
  <c r="L113" i="36"/>
  <c r="L120" i="36"/>
  <c r="L128" i="36"/>
  <c r="L127" i="36"/>
  <c r="L98" i="36"/>
  <c r="L10" i="36"/>
  <c r="L140" i="36"/>
  <c r="L144" i="36"/>
  <c r="L148" i="36"/>
  <c r="L152" i="36"/>
  <c r="L157" i="36"/>
  <c r="L143" i="36"/>
  <c r="L142" i="36"/>
  <c r="L160" i="36"/>
  <c r="L159" i="36"/>
  <c r="L9" i="36"/>
  <c r="L165" i="36"/>
  <c r="L168" i="36"/>
  <c r="L164" i="36"/>
  <c r="L171" i="36"/>
  <c r="L163" i="36"/>
  <c r="L8" i="36"/>
  <c r="M12" i="36"/>
  <c r="M19" i="36"/>
  <c r="M23" i="36"/>
  <c r="M30" i="36"/>
  <c r="M35" i="36"/>
  <c r="M41" i="36"/>
  <c r="M11" i="36"/>
  <c r="M52" i="36"/>
  <c r="M61" i="36"/>
  <c r="M65" i="36"/>
  <c r="M47" i="36"/>
  <c r="M68" i="36"/>
  <c r="M76" i="36"/>
  <c r="M72" i="36"/>
  <c r="M85" i="36"/>
  <c r="M89" i="36"/>
  <c r="M93" i="36"/>
  <c r="M67" i="36"/>
  <c r="M99" i="36"/>
  <c r="M105" i="36"/>
  <c r="M113" i="36"/>
  <c r="M120" i="36"/>
  <c r="M128" i="36"/>
  <c r="M127" i="36"/>
  <c r="M98" i="36"/>
  <c r="M10" i="36"/>
  <c r="M140" i="36"/>
  <c r="M144" i="36"/>
  <c r="M148" i="36"/>
  <c r="M152" i="36"/>
  <c r="M157" i="36"/>
  <c r="M143" i="36"/>
  <c r="M142" i="36"/>
  <c r="M160" i="36"/>
  <c r="M159" i="36"/>
  <c r="M9" i="36"/>
  <c r="M165" i="36"/>
  <c r="M168" i="36"/>
  <c r="M164" i="36"/>
  <c r="M171" i="36"/>
  <c r="M163" i="36"/>
  <c r="M8" i="36"/>
  <c r="N12" i="36"/>
  <c r="N19" i="36"/>
  <c r="N23" i="36"/>
  <c r="N30" i="36"/>
  <c r="N35" i="36"/>
  <c r="N41" i="36"/>
  <c r="N11" i="36"/>
  <c r="N52" i="36"/>
  <c r="N61" i="36"/>
  <c r="N65" i="36"/>
  <c r="N47" i="36"/>
  <c r="N68" i="36"/>
  <c r="N76" i="36"/>
  <c r="N72" i="36"/>
  <c r="N85" i="36"/>
  <c r="N89" i="36"/>
  <c r="N93" i="36"/>
  <c r="N67" i="36"/>
  <c r="N99" i="36"/>
  <c r="N105" i="36"/>
  <c r="N113" i="36"/>
  <c r="N120" i="36"/>
  <c r="N128" i="36"/>
  <c r="N127" i="36"/>
  <c r="N98" i="36"/>
  <c r="N10" i="36"/>
  <c r="N140" i="36"/>
  <c r="N144" i="36"/>
  <c r="N148" i="36"/>
  <c r="N152" i="36"/>
  <c r="N157" i="36"/>
  <c r="N143" i="36"/>
  <c r="N142" i="36"/>
  <c r="N160" i="36"/>
  <c r="N159" i="36"/>
  <c r="N9" i="36"/>
  <c r="N165" i="36"/>
  <c r="N168" i="36"/>
  <c r="N164" i="36"/>
  <c r="N171" i="36"/>
  <c r="N163" i="36"/>
  <c r="N8" i="36"/>
  <c r="O12" i="36"/>
  <c r="O19" i="36"/>
  <c r="O23" i="36"/>
  <c r="O30" i="36"/>
  <c r="O35" i="36"/>
  <c r="O41" i="36"/>
  <c r="O11" i="36"/>
  <c r="O52" i="36"/>
  <c r="O61" i="36"/>
  <c r="O65" i="36"/>
  <c r="O47" i="36"/>
  <c r="O68" i="36"/>
  <c r="O76" i="36"/>
  <c r="O72" i="36"/>
  <c r="O85" i="36"/>
  <c r="O89" i="36"/>
  <c r="O93" i="36"/>
  <c r="O67" i="36"/>
  <c r="O99" i="36"/>
  <c r="O105" i="36"/>
  <c r="O113" i="36"/>
  <c r="O120" i="36"/>
  <c r="O128" i="36"/>
  <c r="O127" i="36"/>
  <c r="O98" i="36"/>
  <c r="O10" i="36"/>
  <c r="O140" i="36"/>
  <c r="O144" i="36"/>
  <c r="O148" i="36"/>
  <c r="O152" i="36"/>
  <c r="O157" i="36"/>
  <c r="O143" i="36"/>
  <c r="O142" i="36"/>
  <c r="O160" i="36"/>
  <c r="O159" i="36"/>
  <c r="O9" i="36"/>
  <c r="O165" i="36"/>
  <c r="O168" i="36"/>
  <c r="O164" i="36"/>
  <c r="O171" i="36"/>
  <c r="O163" i="36"/>
  <c r="O8" i="36"/>
  <c r="P12" i="36"/>
  <c r="P19" i="36"/>
  <c r="P23" i="36"/>
  <c r="P30" i="36"/>
  <c r="P35" i="36"/>
  <c r="P41" i="36"/>
  <c r="P11" i="36"/>
  <c r="P52" i="36"/>
  <c r="P61" i="36"/>
  <c r="P65" i="36"/>
  <c r="P47" i="36"/>
  <c r="P68" i="36"/>
  <c r="P76" i="36"/>
  <c r="P72" i="36"/>
  <c r="P85" i="36"/>
  <c r="P89" i="36"/>
  <c r="P93" i="36"/>
  <c r="P67" i="36"/>
  <c r="P99" i="36"/>
  <c r="P105" i="36"/>
  <c r="P113" i="36"/>
  <c r="P120" i="36"/>
  <c r="P128" i="36"/>
  <c r="P127" i="36"/>
  <c r="P98" i="36"/>
  <c r="P10" i="36"/>
  <c r="P140" i="36"/>
  <c r="P144" i="36"/>
  <c r="P148" i="36"/>
  <c r="P152" i="36"/>
  <c r="P157" i="36"/>
  <c r="P143" i="36"/>
  <c r="P142" i="36"/>
  <c r="P160" i="36"/>
  <c r="P159" i="36"/>
  <c r="P9" i="36"/>
  <c r="P165" i="36"/>
  <c r="P168" i="36"/>
  <c r="P164" i="36"/>
  <c r="P171" i="36"/>
  <c r="P163" i="36"/>
  <c r="P8" i="36"/>
  <c r="Q12" i="36"/>
  <c r="Q19" i="36"/>
  <c r="Q23" i="36"/>
  <c r="Q30" i="36"/>
  <c r="Q35" i="36"/>
  <c r="Q41" i="36"/>
  <c r="Q11" i="36"/>
  <c r="Q52" i="36"/>
  <c r="Q61" i="36"/>
  <c r="Q65" i="36"/>
  <c r="Q47" i="36"/>
  <c r="Q68" i="36"/>
  <c r="Q76" i="36"/>
  <c r="Q72" i="36"/>
  <c r="Q85" i="36"/>
  <c r="Q89" i="36"/>
  <c r="Q93" i="36"/>
  <c r="Q67" i="36"/>
  <c r="Q99" i="36"/>
  <c r="Q105" i="36"/>
  <c r="Q113" i="36"/>
  <c r="Q120" i="36"/>
  <c r="Q128" i="36"/>
  <c r="Q127" i="36"/>
  <c r="Q98" i="36"/>
  <c r="Q10" i="36"/>
  <c r="Q140" i="36"/>
  <c r="Q144" i="36"/>
  <c r="Q148" i="36"/>
  <c r="Q152" i="36"/>
  <c r="Q157" i="36"/>
  <c r="Q143" i="36"/>
  <c r="Q142" i="36"/>
  <c r="Q160" i="36"/>
  <c r="Q159" i="36"/>
  <c r="Q9" i="36"/>
  <c r="Q165" i="36"/>
  <c r="Q168" i="36"/>
  <c r="Q164" i="36"/>
  <c r="Q171" i="36"/>
  <c r="Q163" i="36"/>
  <c r="Q8" i="36"/>
  <c r="H8" i="36"/>
  <c r="BP8" i="51"/>
  <c r="I12" i="37"/>
  <c r="I19" i="37"/>
  <c r="I23" i="37"/>
  <c r="I30" i="37"/>
  <c r="I35" i="37"/>
  <c r="I41" i="37"/>
  <c r="I11" i="37"/>
  <c r="I52" i="37"/>
  <c r="I61" i="37"/>
  <c r="I65" i="37"/>
  <c r="I47" i="37"/>
  <c r="I68" i="37"/>
  <c r="I76" i="37"/>
  <c r="I72" i="37"/>
  <c r="I85" i="37"/>
  <c r="I89" i="37"/>
  <c r="I93" i="37"/>
  <c r="I67" i="37"/>
  <c r="I99" i="37"/>
  <c r="I105" i="37"/>
  <c r="I113" i="37"/>
  <c r="I120" i="37"/>
  <c r="I128" i="37"/>
  <c r="I127" i="37"/>
  <c r="I98" i="37"/>
  <c r="I10" i="37"/>
  <c r="I140" i="37"/>
  <c r="I144" i="37"/>
  <c r="I148" i="37"/>
  <c r="I152" i="37"/>
  <c r="I157" i="37"/>
  <c r="I143" i="37"/>
  <c r="I142" i="37"/>
  <c r="I160" i="37"/>
  <c r="I159" i="37"/>
  <c r="I9" i="37"/>
  <c r="I165" i="37"/>
  <c r="I168" i="37"/>
  <c r="I164" i="37"/>
  <c r="I171" i="37"/>
  <c r="I163" i="37"/>
  <c r="I8" i="37"/>
  <c r="J12" i="37"/>
  <c r="J19" i="37"/>
  <c r="J23" i="37"/>
  <c r="J30" i="37"/>
  <c r="J35" i="37"/>
  <c r="J41" i="37"/>
  <c r="J11" i="37"/>
  <c r="J52" i="37"/>
  <c r="J61" i="37"/>
  <c r="J65" i="37"/>
  <c r="J47" i="37"/>
  <c r="J68" i="37"/>
  <c r="J76" i="37"/>
  <c r="J72" i="37"/>
  <c r="J85" i="37"/>
  <c r="J89" i="37"/>
  <c r="J93" i="37"/>
  <c r="J67" i="37"/>
  <c r="J99" i="37"/>
  <c r="J105" i="37"/>
  <c r="J113" i="37"/>
  <c r="J120" i="37"/>
  <c r="J128" i="37"/>
  <c r="J127" i="37"/>
  <c r="J98" i="37"/>
  <c r="J10" i="37"/>
  <c r="J140" i="37"/>
  <c r="J144" i="37"/>
  <c r="J148" i="37"/>
  <c r="J152" i="37"/>
  <c r="J157" i="37"/>
  <c r="J143" i="37"/>
  <c r="J142" i="37"/>
  <c r="J160" i="37"/>
  <c r="J159" i="37"/>
  <c r="J9" i="37"/>
  <c r="J165" i="37"/>
  <c r="J168" i="37"/>
  <c r="J164" i="37"/>
  <c r="J171" i="37"/>
  <c r="J163" i="37"/>
  <c r="J8" i="37"/>
  <c r="K12" i="37"/>
  <c r="K19" i="37"/>
  <c r="K23" i="37"/>
  <c r="K30" i="37"/>
  <c r="K35" i="37"/>
  <c r="K41" i="37"/>
  <c r="K11" i="37"/>
  <c r="K52" i="37"/>
  <c r="K61" i="37"/>
  <c r="K65" i="37"/>
  <c r="K47" i="37"/>
  <c r="K68" i="37"/>
  <c r="K76" i="37"/>
  <c r="K72" i="37"/>
  <c r="K85" i="37"/>
  <c r="K89" i="37"/>
  <c r="K93" i="37"/>
  <c r="K67" i="37"/>
  <c r="K99" i="37"/>
  <c r="K105" i="37"/>
  <c r="K113" i="37"/>
  <c r="K120" i="37"/>
  <c r="K128" i="37"/>
  <c r="K127" i="37"/>
  <c r="K98" i="37"/>
  <c r="K10" i="37"/>
  <c r="K140" i="37"/>
  <c r="K144" i="37"/>
  <c r="K148" i="37"/>
  <c r="K152" i="37"/>
  <c r="K157" i="37"/>
  <c r="K143" i="37"/>
  <c r="K142" i="37"/>
  <c r="K160" i="37"/>
  <c r="K159" i="37"/>
  <c r="K9" i="37"/>
  <c r="K165" i="37"/>
  <c r="K168" i="37"/>
  <c r="K164" i="37"/>
  <c r="K171" i="37"/>
  <c r="K163" i="37"/>
  <c r="K8" i="37"/>
  <c r="L12" i="37"/>
  <c r="L19" i="37"/>
  <c r="L23" i="37"/>
  <c r="L30" i="37"/>
  <c r="L35" i="37"/>
  <c r="L41" i="37"/>
  <c r="L11" i="37"/>
  <c r="L52" i="37"/>
  <c r="L61" i="37"/>
  <c r="L65" i="37"/>
  <c r="L47" i="37"/>
  <c r="L68" i="37"/>
  <c r="L76" i="37"/>
  <c r="L72" i="37"/>
  <c r="L85" i="37"/>
  <c r="L89" i="37"/>
  <c r="L93" i="37"/>
  <c r="L67" i="37"/>
  <c r="L99" i="37"/>
  <c r="L105" i="37"/>
  <c r="L113" i="37"/>
  <c r="L120" i="37"/>
  <c r="L128" i="37"/>
  <c r="L127" i="37"/>
  <c r="L98" i="37"/>
  <c r="L10" i="37"/>
  <c r="L140" i="37"/>
  <c r="L144" i="37"/>
  <c r="L148" i="37"/>
  <c r="L152" i="37"/>
  <c r="L157" i="37"/>
  <c r="L143" i="37"/>
  <c r="L142" i="37"/>
  <c r="L160" i="37"/>
  <c r="L159" i="37"/>
  <c r="L9" i="37"/>
  <c r="L165" i="37"/>
  <c r="L168" i="37"/>
  <c r="L164" i="37"/>
  <c r="L171" i="37"/>
  <c r="L163" i="37"/>
  <c r="L8" i="37"/>
  <c r="M12" i="37"/>
  <c r="M19" i="37"/>
  <c r="M23" i="37"/>
  <c r="M30" i="37"/>
  <c r="M35" i="37"/>
  <c r="M41" i="37"/>
  <c r="M11" i="37"/>
  <c r="M52" i="37"/>
  <c r="M61" i="37"/>
  <c r="M65" i="37"/>
  <c r="M47" i="37"/>
  <c r="M68" i="37"/>
  <c r="M76" i="37"/>
  <c r="M72" i="37"/>
  <c r="M85" i="37"/>
  <c r="M89" i="37"/>
  <c r="M93" i="37"/>
  <c r="M67" i="37"/>
  <c r="M99" i="37"/>
  <c r="M105" i="37"/>
  <c r="M113" i="37"/>
  <c r="M120" i="37"/>
  <c r="M128" i="37"/>
  <c r="M127" i="37"/>
  <c r="M98" i="37"/>
  <c r="M10" i="37"/>
  <c r="M140" i="37"/>
  <c r="M144" i="37"/>
  <c r="M148" i="37"/>
  <c r="M152" i="37"/>
  <c r="M157" i="37"/>
  <c r="M143" i="37"/>
  <c r="M142" i="37"/>
  <c r="M160" i="37"/>
  <c r="M159" i="37"/>
  <c r="M9" i="37"/>
  <c r="M165" i="37"/>
  <c r="M168" i="37"/>
  <c r="M164" i="37"/>
  <c r="M171" i="37"/>
  <c r="M163" i="37"/>
  <c r="M8" i="37"/>
  <c r="N12" i="37"/>
  <c r="N19" i="37"/>
  <c r="N23" i="37"/>
  <c r="N30" i="37"/>
  <c r="N35" i="37"/>
  <c r="N41" i="37"/>
  <c r="N11" i="37"/>
  <c r="N52" i="37"/>
  <c r="N61" i="37"/>
  <c r="N65" i="37"/>
  <c r="N47" i="37"/>
  <c r="N68" i="37"/>
  <c r="N76" i="37"/>
  <c r="N72" i="37"/>
  <c r="N85" i="37"/>
  <c r="N89" i="37"/>
  <c r="N93" i="37"/>
  <c r="N67" i="37"/>
  <c r="N99" i="37"/>
  <c r="N105" i="37"/>
  <c r="N113" i="37"/>
  <c r="N120" i="37"/>
  <c r="N128" i="37"/>
  <c r="N127" i="37"/>
  <c r="N98" i="37"/>
  <c r="N10" i="37"/>
  <c r="N140" i="37"/>
  <c r="N144" i="37"/>
  <c r="N148" i="37"/>
  <c r="N152" i="37"/>
  <c r="N157" i="37"/>
  <c r="N143" i="37"/>
  <c r="N142" i="37"/>
  <c r="N160" i="37"/>
  <c r="N159" i="37"/>
  <c r="N9" i="37"/>
  <c r="N165" i="37"/>
  <c r="N168" i="37"/>
  <c r="N164" i="37"/>
  <c r="N171" i="37"/>
  <c r="N163" i="37"/>
  <c r="N8" i="37"/>
  <c r="O12" i="37"/>
  <c r="O19" i="37"/>
  <c r="O23" i="37"/>
  <c r="O30" i="37"/>
  <c r="O35" i="37"/>
  <c r="O41" i="37"/>
  <c r="O11" i="37"/>
  <c r="O52" i="37"/>
  <c r="O61" i="37"/>
  <c r="O65" i="37"/>
  <c r="O47" i="37"/>
  <c r="O68" i="37"/>
  <c r="O76" i="37"/>
  <c r="O72" i="37"/>
  <c r="O85" i="37"/>
  <c r="O89" i="37"/>
  <c r="O93" i="37"/>
  <c r="O67" i="37"/>
  <c r="O99" i="37"/>
  <c r="O105" i="37"/>
  <c r="O113" i="37"/>
  <c r="O120" i="37"/>
  <c r="O128" i="37"/>
  <c r="O127" i="37"/>
  <c r="O98" i="37"/>
  <c r="O10" i="37"/>
  <c r="O140" i="37"/>
  <c r="O144" i="37"/>
  <c r="O148" i="37"/>
  <c r="O152" i="37"/>
  <c r="O157" i="37"/>
  <c r="O143" i="37"/>
  <c r="O142" i="37"/>
  <c r="O160" i="37"/>
  <c r="O159" i="37"/>
  <c r="O9" i="37"/>
  <c r="O165" i="37"/>
  <c r="O168" i="37"/>
  <c r="O164" i="37"/>
  <c r="O171" i="37"/>
  <c r="O163" i="37"/>
  <c r="O8" i="37"/>
  <c r="P12" i="37"/>
  <c r="P19" i="37"/>
  <c r="P23" i="37"/>
  <c r="P30" i="37"/>
  <c r="P35" i="37"/>
  <c r="P41" i="37"/>
  <c r="P11" i="37"/>
  <c r="P52" i="37"/>
  <c r="P61" i="37"/>
  <c r="P65" i="37"/>
  <c r="P47" i="37"/>
  <c r="P68" i="37"/>
  <c r="P76" i="37"/>
  <c r="P72" i="37"/>
  <c r="P85" i="37"/>
  <c r="P89" i="37"/>
  <c r="P93" i="37"/>
  <c r="P67" i="37"/>
  <c r="P99" i="37"/>
  <c r="P105" i="37"/>
  <c r="P113" i="37"/>
  <c r="P120" i="37"/>
  <c r="P128" i="37"/>
  <c r="P127" i="37"/>
  <c r="P98" i="37"/>
  <c r="P10" i="37"/>
  <c r="P140" i="37"/>
  <c r="P144" i="37"/>
  <c r="P148" i="37"/>
  <c r="P152" i="37"/>
  <c r="P157" i="37"/>
  <c r="P143" i="37"/>
  <c r="P142" i="37"/>
  <c r="P160" i="37"/>
  <c r="P159" i="37"/>
  <c r="P9" i="37"/>
  <c r="P165" i="37"/>
  <c r="P168" i="37"/>
  <c r="P164" i="37"/>
  <c r="P171" i="37"/>
  <c r="P163" i="37"/>
  <c r="P8" i="37"/>
  <c r="Q12" i="37"/>
  <c r="Q19" i="37"/>
  <c r="Q23" i="37"/>
  <c r="Q30" i="37"/>
  <c r="Q35" i="37"/>
  <c r="Q41" i="37"/>
  <c r="Q11" i="37"/>
  <c r="Q52" i="37"/>
  <c r="Q61" i="37"/>
  <c r="Q65" i="37"/>
  <c r="Q47" i="37"/>
  <c r="Q68" i="37"/>
  <c r="Q76" i="37"/>
  <c r="Q72" i="37"/>
  <c r="Q85" i="37"/>
  <c r="Q89" i="37"/>
  <c r="Q93" i="37"/>
  <c r="Q67" i="37"/>
  <c r="Q99" i="37"/>
  <c r="Q105" i="37"/>
  <c r="Q113" i="37"/>
  <c r="Q120" i="37"/>
  <c r="Q128" i="37"/>
  <c r="Q127" i="37"/>
  <c r="Q98" i="37"/>
  <c r="Q10" i="37"/>
  <c r="Q140" i="37"/>
  <c r="Q144" i="37"/>
  <c r="Q148" i="37"/>
  <c r="Q152" i="37"/>
  <c r="Q157" i="37"/>
  <c r="Q143" i="37"/>
  <c r="Q142" i="37"/>
  <c r="Q160" i="37"/>
  <c r="Q159" i="37"/>
  <c r="Q9" i="37"/>
  <c r="Q165" i="37"/>
  <c r="Q168" i="37"/>
  <c r="Q164" i="37"/>
  <c r="Q171" i="37"/>
  <c r="Q163" i="37"/>
  <c r="Q8" i="37"/>
  <c r="H8" i="37"/>
  <c r="BQ8" i="51"/>
  <c r="I12" i="38"/>
  <c r="I19" i="38"/>
  <c r="I23" i="38"/>
  <c r="I30" i="38"/>
  <c r="I35" i="38"/>
  <c r="I41" i="38"/>
  <c r="I11" i="38"/>
  <c r="I52" i="38"/>
  <c r="I61" i="38"/>
  <c r="I65" i="38"/>
  <c r="I47" i="38"/>
  <c r="I68" i="38"/>
  <c r="I76" i="38"/>
  <c r="I72" i="38"/>
  <c r="I85" i="38"/>
  <c r="I89" i="38"/>
  <c r="I93" i="38"/>
  <c r="I67" i="38"/>
  <c r="I99" i="38"/>
  <c r="I105" i="38"/>
  <c r="I113" i="38"/>
  <c r="I120" i="38"/>
  <c r="I128" i="38"/>
  <c r="I127" i="38"/>
  <c r="I98" i="38"/>
  <c r="I10" i="38"/>
  <c r="I140" i="38"/>
  <c r="I144" i="38"/>
  <c r="I148" i="38"/>
  <c r="I152" i="38"/>
  <c r="I157" i="38"/>
  <c r="I143" i="38"/>
  <c r="I142" i="38"/>
  <c r="I160" i="38"/>
  <c r="I159" i="38"/>
  <c r="I9" i="38"/>
  <c r="I165" i="38"/>
  <c r="I168" i="38"/>
  <c r="I164" i="38"/>
  <c r="I171" i="38"/>
  <c r="I163" i="38"/>
  <c r="I8" i="38"/>
  <c r="J12" i="38"/>
  <c r="J19" i="38"/>
  <c r="J23" i="38"/>
  <c r="J30" i="38"/>
  <c r="J35" i="38"/>
  <c r="J41" i="38"/>
  <c r="J11" i="38"/>
  <c r="J52" i="38"/>
  <c r="J61" i="38"/>
  <c r="J65" i="38"/>
  <c r="J47" i="38"/>
  <c r="J68" i="38"/>
  <c r="J76" i="38"/>
  <c r="J72" i="38"/>
  <c r="J85" i="38"/>
  <c r="J89" i="38"/>
  <c r="J93" i="38"/>
  <c r="J67" i="38"/>
  <c r="J99" i="38"/>
  <c r="J105" i="38"/>
  <c r="J113" i="38"/>
  <c r="J120" i="38"/>
  <c r="J128" i="38"/>
  <c r="J127" i="38"/>
  <c r="J98" i="38"/>
  <c r="J10" i="38"/>
  <c r="J140" i="38"/>
  <c r="J144" i="38"/>
  <c r="J148" i="38"/>
  <c r="J152" i="38"/>
  <c r="J157" i="38"/>
  <c r="J143" i="38"/>
  <c r="J142" i="38"/>
  <c r="J160" i="38"/>
  <c r="J159" i="38"/>
  <c r="J9" i="38"/>
  <c r="J165" i="38"/>
  <c r="J168" i="38"/>
  <c r="J164" i="38"/>
  <c r="J171" i="38"/>
  <c r="J163" i="38"/>
  <c r="J8" i="38"/>
  <c r="K12" i="38"/>
  <c r="K19" i="38"/>
  <c r="K23" i="38"/>
  <c r="K30" i="38"/>
  <c r="K35" i="38"/>
  <c r="K41" i="38"/>
  <c r="K11" i="38"/>
  <c r="K52" i="38"/>
  <c r="K61" i="38"/>
  <c r="K65" i="38"/>
  <c r="K47" i="38"/>
  <c r="K68" i="38"/>
  <c r="K76" i="38"/>
  <c r="K72" i="38"/>
  <c r="K85" i="38"/>
  <c r="K89" i="38"/>
  <c r="K93" i="38"/>
  <c r="K67" i="38"/>
  <c r="K99" i="38"/>
  <c r="K105" i="38"/>
  <c r="K113" i="38"/>
  <c r="K120" i="38"/>
  <c r="K128" i="38"/>
  <c r="K127" i="38"/>
  <c r="K98" i="38"/>
  <c r="K10" i="38"/>
  <c r="K140" i="38"/>
  <c r="K144" i="38"/>
  <c r="K148" i="38"/>
  <c r="K152" i="38"/>
  <c r="K157" i="38"/>
  <c r="K143" i="38"/>
  <c r="K142" i="38"/>
  <c r="K160" i="38"/>
  <c r="K159" i="38"/>
  <c r="K9" i="38"/>
  <c r="K165" i="38"/>
  <c r="K168" i="38"/>
  <c r="K164" i="38"/>
  <c r="K171" i="38"/>
  <c r="K163" i="38"/>
  <c r="K8" i="38"/>
  <c r="L12" i="38"/>
  <c r="L19" i="38"/>
  <c r="L23" i="38"/>
  <c r="L30" i="38"/>
  <c r="L35" i="38"/>
  <c r="L41" i="38"/>
  <c r="L11" i="38"/>
  <c r="L52" i="38"/>
  <c r="L61" i="38"/>
  <c r="L65" i="38"/>
  <c r="L47" i="38"/>
  <c r="L68" i="38"/>
  <c r="L76" i="38"/>
  <c r="L72" i="38"/>
  <c r="L85" i="38"/>
  <c r="L89" i="38"/>
  <c r="L93" i="38"/>
  <c r="L67" i="38"/>
  <c r="L99" i="38"/>
  <c r="L105" i="38"/>
  <c r="L113" i="38"/>
  <c r="L120" i="38"/>
  <c r="L128" i="38"/>
  <c r="L127" i="38"/>
  <c r="L98" i="38"/>
  <c r="L10" i="38"/>
  <c r="L140" i="38"/>
  <c r="L144" i="38"/>
  <c r="L148" i="38"/>
  <c r="L152" i="38"/>
  <c r="L157" i="38"/>
  <c r="L143" i="38"/>
  <c r="L142" i="38"/>
  <c r="L160" i="38"/>
  <c r="L159" i="38"/>
  <c r="L9" i="38"/>
  <c r="L165" i="38"/>
  <c r="L168" i="38"/>
  <c r="L164" i="38"/>
  <c r="L171" i="38"/>
  <c r="L163" i="38"/>
  <c r="L8" i="38"/>
  <c r="M12" i="38"/>
  <c r="M19" i="38"/>
  <c r="M23" i="38"/>
  <c r="M30" i="38"/>
  <c r="M35" i="38"/>
  <c r="M41" i="38"/>
  <c r="M11" i="38"/>
  <c r="M52" i="38"/>
  <c r="M61" i="38"/>
  <c r="M65" i="38"/>
  <c r="M47" i="38"/>
  <c r="M68" i="38"/>
  <c r="M76" i="38"/>
  <c r="M72" i="38"/>
  <c r="M85" i="38"/>
  <c r="M89" i="38"/>
  <c r="M93" i="38"/>
  <c r="M67" i="38"/>
  <c r="M99" i="38"/>
  <c r="M105" i="38"/>
  <c r="M113" i="38"/>
  <c r="M120" i="38"/>
  <c r="M128" i="38"/>
  <c r="M127" i="38"/>
  <c r="M98" i="38"/>
  <c r="M10" i="38"/>
  <c r="M140" i="38"/>
  <c r="M144" i="38"/>
  <c r="M148" i="38"/>
  <c r="M152" i="38"/>
  <c r="M157" i="38"/>
  <c r="M143" i="38"/>
  <c r="M142" i="38"/>
  <c r="M160" i="38"/>
  <c r="M159" i="38"/>
  <c r="M9" i="38"/>
  <c r="M165" i="38"/>
  <c r="M168" i="38"/>
  <c r="M164" i="38"/>
  <c r="M171" i="38"/>
  <c r="M163" i="38"/>
  <c r="M8" i="38"/>
  <c r="H8" i="38"/>
  <c r="BR8" i="51"/>
  <c r="I12" i="39"/>
  <c r="I19" i="39"/>
  <c r="I23" i="39"/>
  <c r="I30" i="39"/>
  <c r="I35" i="39"/>
  <c r="I41" i="39"/>
  <c r="I11" i="39"/>
  <c r="I52" i="39"/>
  <c r="I61" i="39"/>
  <c r="I65" i="39"/>
  <c r="I47" i="39"/>
  <c r="I68" i="39"/>
  <c r="I76" i="39"/>
  <c r="I72" i="39"/>
  <c r="I85" i="39"/>
  <c r="I89" i="39"/>
  <c r="I93" i="39"/>
  <c r="I67" i="39"/>
  <c r="I99" i="39"/>
  <c r="I105" i="39"/>
  <c r="I113" i="39"/>
  <c r="I120" i="39"/>
  <c r="I128" i="39"/>
  <c r="I127" i="39"/>
  <c r="I98" i="39"/>
  <c r="I10" i="39"/>
  <c r="I140" i="39"/>
  <c r="I144" i="39"/>
  <c r="I148" i="39"/>
  <c r="I152" i="39"/>
  <c r="I157" i="39"/>
  <c r="I143" i="39"/>
  <c r="I142" i="39"/>
  <c r="I160" i="39"/>
  <c r="I159" i="39"/>
  <c r="I9" i="39"/>
  <c r="I165" i="39"/>
  <c r="I168" i="39"/>
  <c r="I164" i="39"/>
  <c r="I171" i="39"/>
  <c r="I163" i="39"/>
  <c r="I8" i="39"/>
  <c r="J12" i="39"/>
  <c r="J19" i="39"/>
  <c r="J23" i="39"/>
  <c r="J30" i="39"/>
  <c r="J35" i="39"/>
  <c r="J41" i="39"/>
  <c r="J11" i="39"/>
  <c r="J52" i="39"/>
  <c r="J61" i="39"/>
  <c r="J65" i="39"/>
  <c r="J47" i="39"/>
  <c r="J68" i="39"/>
  <c r="J76" i="39"/>
  <c r="J72" i="39"/>
  <c r="J85" i="39"/>
  <c r="J89" i="39"/>
  <c r="J93" i="39"/>
  <c r="J67" i="39"/>
  <c r="J99" i="39"/>
  <c r="J105" i="39"/>
  <c r="J113" i="39"/>
  <c r="J120" i="39"/>
  <c r="J128" i="39"/>
  <c r="J127" i="39"/>
  <c r="J98" i="39"/>
  <c r="J10" i="39"/>
  <c r="J140" i="39"/>
  <c r="J144" i="39"/>
  <c r="J148" i="39"/>
  <c r="J152" i="39"/>
  <c r="J157" i="39"/>
  <c r="J143" i="39"/>
  <c r="J142" i="39"/>
  <c r="J160" i="39"/>
  <c r="J159" i="39"/>
  <c r="J9" i="39"/>
  <c r="J165" i="39"/>
  <c r="J168" i="39"/>
  <c r="J164" i="39"/>
  <c r="J171" i="39"/>
  <c r="J163" i="39"/>
  <c r="J8" i="39"/>
  <c r="K12" i="39"/>
  <c r="K19" i="39"/>
  <c r="K23" i="39"/>
  <c r="K30" i="39"/>
  <c r="K35" i="39"/>
  <c r="K41" i="39"/>
  <c r="K11" i="39"/>
  <c r="K61" i="39"/>
  <c r="K65" i="39"/>
  <c r="K47" i="39"/>
  <c r="K68" i="39"/>
  <c r="K76" i="39"/>
  <c r="K72" i="39"/>
  <c r="K85" i="39"/>
  <c r="K89" i="39"/>
  <c r="K93" i="39"/>
  <c r="K67" i="39"/>
  <c r="K99" i="39"/>
  <c r="K105" i="39"/>
  <c r="K113" i="39"/>
  <c r="K120" i="39"/>
  <c r="K128" i="39"/>
  <c r="K127" i="39"/>
  <c r="K98" i="39"/>
  <c r="K10" i="39"/>
  <c r="K140" i="39"/>
  <c r="K144" i="39"/>
  <c r="K148" i="39"/>
  <c r="K152" i="39"/>
  <c r="K157" i="39"/>
  <c r="K143" i="39"/>
  <c r="K142" i="39"/>
  <c r="K160" i="39"/>
  <c r="K159" i="39"/>
  <c r="K9" i="39"/>
  <c r="K165" i="39"/>
  <c r="K168" i="39"/>
  <c r="K164" i="39"/>
  <c r="K171" i="39"/>
  <c r="K163" i="39"/>
  <c r="K8" i="39"/>
  <c r="L12" i="39"/>
  <c r="L19" i="39"/>
  <c r="L23" i="39"/>
  <c r="L30" i="39"/>
  <c r="L35" i="39"/>
  <c r="L41" i="39"/>
  <c r="L11" i="39"/>
  <c r="L52" i="39"/>
  <c r="L61" i="39"/>
  <c r="L65" i="39"/>
  <c r="L47" i="39"/>
  <c r="L68" i="39"/>
  <c r="L76" i="39"/>
  <c r="L72" i="39"/>
  <c r="L85" i="39"/>
  <c r="L89" i="39"/>
  <c r="L93" i="39"/>
  <c r="L67" i="39"/>
  <c r="L99" i="39"/>
  <c r="L105" i="39"/>
  <c r="L113" i="39"/>
  <c r="L120" i="39"/>
  <c r="L128" i="39"/>
  <c r="L127" i="39"/>
  <c r="L98" i="39"/>
  <c r="L10" i="39"/>
  <c r="L140" i="39"/>
  <c r="L144" i="39"/>
  <c r="L148" i="39"/>
  <c r="L152" i="39"/>
  <c r="L157" i="39"/>
  <c r="L143" i="39"/>
  <c r="L142" i="39"/>
  <c r="L160" i="39"/>
  <c r="L159" i="39"/>
  <c r="L9" i="39"/>
  <c r="L165" i="39"/>
  <c r="L168" i="39"/>
  <c r="L164" i="39"/>
  <c r="L171" i="39"/>
  <c r="L163" i="39"/>
  <c r="L8" i="39"/>
  <c r="M12" i="39"/>
  <c r="M19" i="39"/>
  <c r="M23" i="39"/>
  <c r="M30" i="39"/>
  <c r="M35" i="39"/>
  <c r="M41" i="39"/>
  <c r="M11" i="39"/>
  <c r="M52" i="39"/>
  <c r="M61" i="39"/>
  <c r="M65" i="39"/>
  <c r="M47" i="39"/>
  <c r="M68" i="39"/>
  <c r="M76" i="39"/>
  <c r="M72" i="39"/>
  <c r="M85" i="39"/>
  <c r="M89" i="39"/>
  <c r="M93" i="39"/>
  <c r="M67" i="39"/>
  <c r="M99" i="39"/>
  <c r="M105" i="39"/>
  <c r="M113" i="39"/>
  <c r="M120" i="39"/>
  <c r="M128" i="39"/>
  <c r="M127" i="39"/>
  <c r="M98" i="39"/>
  <c r="M10" i="39"/>
  <c r="M140" i="39"/>
  <c r="M144" i="39"/>
  <c r="M148" i="39"/>
  <c r="M152" i="39"/>
  <c r="M157" i="39"/>
  <c r="M143" i="39"/>
  <c r="M142" i="39"/>
  <c r="M160" i="39"/>
  <c r="M159" i="39"/>
  <c r="M9" i="39"/>
  <c r="M165" i="39"/>
  <c r="M168" i="39"/>
  <c r="M164" i="39"/>
  <c r="M171" i="39"/>
  <c r="M163" i="39"/>
  <c r="M8" i="39"/>
  <c r="N12" i="39"/>
  <c r="N19" i="39"/>
  <c r="N23" i="39"/>
  <c r="N30" i="39"/>
  <c r="N35" i="39"/>
  <c r="N41" i="39"/>
  <c r="N11" i="39"/>
  <c r="N52" i="39"/>
  <c r="N61" i="39"/>
  <c r="N65" i="39"/>
  <c r="N47" i="39"/>
  <c r="N68" i="39"/>
  <c r="N76" i="39"/>
  <c r="N72" i="39"/>
  <c r="N85" i="39"/>
  <c r="N89" i="39"/>
  <c r="N93" i="39"/>
  <c r="N67" i="39"/>
  <c r="N99" i="39"/>
  <c r="N105" i="39"/>
  <c r="N113" i="39"/>
  <c r="N120" i="39"/>
  <c r="N128" i="39"/>
  <c r="N127" i="39"/>
  <c r="N98" i="39"/>
  <c r="N10" i="39"/>
  <c r="N140" i="39"/>
  <c r="N144" i="39"/>
  <c r="N148" i="39"/>
  <c r="N152" i="39"/>
  <c r="N157" i="39"/>
  <c r="N143" i="39"/>
  <c r="N142" i="39"/>
  <c r="N160" i="39"/>
  <c r="N159" i="39"/>
  <c r="N9" i="39"/>
  <c r="N165" i="39"/>
  <c r="N168" i="39"/>
  <c r="N164" i="39"/>
  <c r="N171" i="39"/>
  <c r="N163" i="39"/>
  <c r="N8" i="39"/>
  <c r="O12" i="39"/>
  <c r="O19" i="39"/>
  <c r="O23" i="39"/>
  <c r="O30" i="39"/>
  <c r="O35" i="39"/>
  <c r="O41" i="39"/>
  <c r="O11" i="39"/>
  <c r="O52" i="39"/>
  <c r="O61" i="39"/>
  <c r="O65" i="39"/>
  <c r="O47" i="39"/>
  <c r="O68" i="39"/>
  <c r="O76" i="39"/>
  <c r="O72" i="39"/>
  <c r="O85" i="39"/>
  <c r="O89" i="39"/>
  <c r="O93" i="39"/>
  <c r="O67" i="39"/>
  <c r="O99" i="39"/>
  <c r="O105" i="39"/>
  <c r="O113" i="39"/>
  <c r="O120" i="39"/>
  <c r="O128" i="39"/>
  <c r="O127" i="39"/>
  <c r="O98" i="39"/>
  <c r="O10" i="39"/>
  <c r="O140" i="39"/>
  <c r="O144" i="39"/>
  <c r="O148" i="39"/>
  <c r="O152" i="39"/>
  <c r="O157" i="39"/>
  <c r="O143" i="39"/>
  <c r="O142" i="39"/>
  <c r="O160" i="39"/>
  <c r="O159" i="39"/>
  <c r="O9" i="39"/>
  <c r="O165" i="39"/>
  <c r="O168" i="39"/>
  <c r="O164" i="39"/>
  <c r="O171" i="39"/>
  <c r="O163" i="39"/>
  <c r="O8" i="39"/>
  <c r="P12" i="39"/>
  <c r="P19" i="39"/>
  <c r="P23" i="39"/>
  <c r="P30" i="39"/>
  <c r="P35" i="39"/>
  <c r="P41" i="39"/>
  <c r="P11" i="39"/>
  <c r="P52" i="39"/>
  <c r="P61" i="39"/>
  <c r="P65" i="39"/>
  <c r="P47" i="39"/>
  <c r="P68" i="39"/>
  <c r="P76" i="39"/>
  <c r="P72" i="39"/>
  <c r="P85" i="39"/>
  <c r="P89" i="39"/>
  <c r="P93" i="39"/>
  <c r="P67" i="39"/>
  <c r="P99" i="39"/>
  <c r="P105" i="39"/>
  <c r="P113" i="39"/>
  <c r="P120" i="39"/>
  <c r="P128" i="39"/>
  <c r="P127" i="39"/>
  <c r="P98" i="39"/>
  <c r="P10" i="39"/>
  <c r="P140" i="39"/>
  <c r="P144" i="39"/>
  <c r="P148" i="39"/>
  <c r="P152" i="39"/>
  <c r="P157" i="39"/>
  <c r="P143" i="39"/>
  <c r="P142" i="39"/>
  <c r="P160" i="39"/>
  <c r="P159" i="39"/>
  <c r="P9" i="39"/>
  <c r="P165" i="39"/>
  <c r="P168" i="39"/>
  <c r="P164" i="39"/>
  <c r="P171" i="39"/>
  <c r="P163" i="39"/>
  <c r="P8" i="39"/>
  <c r="H8" i="39"/>
  <c r="BS8" i="51"/>
  <c r="I12" i="40"/>
  <c r="I19" i="40"/>
  <c r="I23" i="40"/>
  <c r="I30" i="40"/>
  <c r="I35" i="40"/>
  <c r="I41" i="40"/>
  <c r="I11" i="40"/>
  <c r="I52" i="40"/>
  <c r="I61" i="40"/>
  <c r="I65" i="40"/>
  <c r="I47" i="40"/>
  <c r="I68" i="40"/>
  <c r="I76" i="40"/>
  <c r="I72" i="40"/>
  <c r="I85" i="40"/>
  <c r="I89" i="40"/>
  <c r="I93" i="40"/>
  <c r="I67" i="40"/>
  <c r="I99" i="40"/>
  <c r="I105" i="40"/>
  <c r="I113" i="40"/>
  <c r="I120" i="40"/>
  <c r="I128" i="40"/>
  <c r="I127" i="40"/>
  <c r="I98" i="40"/>
  <c r="I10" i="40"/>
  <c r="I140" i="40"/>
  <c r="I144" i="40"/>
  <c r="I148" i="40"/>
  <c r="I152" i="40"/>
  <c r="I157" i="40"/>
  <c r="I143" i="40"/>
  <c r="I142" i="40"/>
  <c r="I160" i="40"/>
  <c r="I159" i="40"/>
  <c r="I9" i="40"/>
  <c r="I165" i="40"/>
  <c r="I168" i="40"/>
  <c r="I164" i="40"/>
  <c r="I171" i="40"/>
  <c r="I163" i="40"/>
  <c r="I8" i="40"/>
  <c r="J12" i="40"/>
  <c r="J19" i="40"/>
  <c r="J23" i="40"/>
  <c r="J30" i="40"/>
  <c r="J35" i="40"/>
  <c r="J41" i="40"/>
  <c r="J11" i="40"/>
  <c r="J52" i="40"/>
  <c r="J61" i="40"/>
  <c r="J65" i="40"/>
  <c r="J47" i="40"/>
  <c r="J68" i="40"/>
  <c r="J76" i="40"/>
  <c r="J72" i="40"/>
  <c r="J85" i="40"/>
  <c r="J89" i="40"/>
  <c r="J93" i="40"/>
  <c r="J67" i="40"/>
  <c r="J99" i="40"/>
  <c r="J105" i="40"/>
  <c r="J113" i="40"/>
  <c r="J120" i="40"/>
  <c r="J128" i="40"/>
  <c r="J127" i="40"/>
  <c r="J98" i="40"/>
  <c r="J10" i="40"/>
  <c r="J140" i="40"/>
  <c r="J144" i="40"/>
  <c r="J148" i="40"/>
  <c r="J152" i="40"/>
  <c r="J157" i="40"/>
  <c r="J143" i="40"/>
  <c r="J142" i="40"/>
  <c r="J160" i="40"/>
  <c r="J159" i="40"/>
  <c r="J9" i="40"/>
  <c r="J165" i="40"/>
  <c r="J168" i="40"/>
  <c r="J164" i="40"/>
  <c r="J171" i="40"/>
  <c r="J163" i="40"/>
  <c r="J8" i="40"/>
  <c r="K12" i="40"/>
  <c r="K19" i="40"/>
  <c r="K23" i="40"/>
  <c r="K30" i="40"/>
  <c r="K35" i="40"/>
  <c r="K41" i="40"/>
  <c r="K11" i="40"/>
  <c r="K52" i="40"/>
  <c r="K61" i="40"/>
  <c r="K65" i="40"/>
  <c r="K47" i="40"/>
  <c r="K68" i="40"/>
  <c r="K76" i="40"/>
  <c r="K72" i="40"/>
  <c r="K85" i="40"/>
  <c r="K89" i="40"/>
  <c r="K93" i="40"/>
  <c r="K67" i="40"/>
  <c r="K99" i="40"/>
  <c r="K105" i="40"/>
  <c r="K113" i="40"/>
  <c r="K120" i="40"/>
  <c r="K128" i="40"/>
  <c r="K127" i="40"/>
  <c r="K98" i="40"/>
  <c r="K10" i="40"/>
  <c r="K140" i="40"/>
  <c r="K144" i="40"/>
  <c r="K148" i="40"/>
  <c r="K152" i="40"/>
  <c r="K157" i="40"/>
  <c r="K143" i="40"/>
  <c r="K142" i="40"/>
  <c r="K160" i="40"/>
  <c r="K159" i="40"/>
  <c r="K9" i="40"/>
  <c r="K165" i="40"/>
  <c r="K168" i="40"/>
  <c r="K164" i="40"/>
  <c r="K171" i="40"/>
  <c r="K163" i="40"/>
  <c r="K8" i="40"/>
  <c r="L12" i="40"/>
  <c r="L19" i="40"/>
  <c r="L23" i="40"/>
  <c r="L30" i="40"/>
  <c r="L35" i="40"/>
  <c r="L41" i="40"/>
  <c r="L11" i="40"/>
  <c r="L52" i="40"/>
  <c r="L61" i="40"/>
  <c r="L65" i="40"/>
  <c r="L47" i="40"/>
  <c r="L68" i="40"/>
  <c r="L76" i="40"/>
  <c r="L72" i="40"/>
  <c r="L85" i="40"/>
  <c r="L89" i="40"/>
  <c r="L93" i="40"/>
  <c r="L67" i="40"/>
  <c r="L99" i="40"/>
  <c r="L105" i="40"/>
  <c r="L113" i="40"/>
  <c r="L120" i="40"/>
  <c r="L128" i="40"/>
  <c r="L127" i="40"/>
  <c r="L98" i="40"/>
  <c r="L10" i="40"/>
  <c r="L140" i="40"/>
  <c r="L144" i="40"/>
  <c r="L148" i="40"/>
  <c r="L152" i="40"/>
  <c r="L157" i="40"/>
  <c r="L143" i="40"/>
  <c r="L142" i="40"/>
  <c r="L160" i="40"/>
  <c r="L159" i="40"/>
  <c r="L9" i="40"/>
  <c r="L165" i="40"/>
  <c r="L168" i="40"/>
  <c r="L164" i="40"/>
  <c r="L171" i="40"/>
  <c r="L163" i="40"/>
  <c r="L8" i="40"/>
  <c r="M12" i="40"/>
  <c r="M19" i="40"/>
  <c r="M23" i="40"/>
  <c r="M30" i="40"/>
  <c r="M35" i="40"/>
  <c r="M41" i="40"/>
  <c r="M11" i="40"/>
  <c r="M52" i="40"/>
  <c r="M61" i="40"/>
  <c r="M65" i="40"/>
  <c r="M47" i="40"/>
  <c r="M68" i="40"/>
  <c r="M76" i="40"/>
  <c r="M72" i="40"/>
  <c r="M85" i="40"/>
  <c r="M89" i="40"/>
  <c r="M93" i="40"/>
  <c r="M67" i="40"/>
  <c r="M99" i="40"/>
  <c r="M105" i="40"/>
  <c r="M113" i="40"/>
  <c r="M120" i="40"/>
  <c r="M128" i="40"/>
  <c r="M127" i="40"/>
  <c r="M98" i="40"/>
  <c r="M10" i="40"/>
  <c r="M140" i="40"/>
  <c r="M144" i="40"/>
  <c r="M148" i="40"/>
  <c r="M152" i="40"/>
  <c r="M157" i="40"/>
  <c r="M143" i="40"/>
  <c r="M142" i="40"/>
  <c r="M160" i="40"/>
  <c r="M159" i="40"/>
  <c r="M9" i="40"/>
  <c r="M165" i="40"/>
  <c r="M168" i="40"/>
  <c r="M164" i="40"/>
  <c r="M171" i="40"/>
  <c r="M163" i="40"/>
  <c r="M8" i="40"/>
  <c r="N12" i="40"/>
  <c r="N19" i="40"/>
  <c r="N23" i="40"/>
  <c r="N30" i="40"/>
  <c r="N35" i="40"/>
  <c r="N41" i="40"/>
  <c r="N11" i="40"/>
  <c r="N52" i="40"/>
  <c r="N61" i="40"/>
  <c r="N65" i="40"/>
  <c r="N47" i="40"/>
  <c r="N68" i="40"/>
  <c r="N76" i="40"/>
  <c r="N72" i="40"/>
  <c r="N85" i="40"/>
  <c r="N89" i="40"/>
  <c r="N93" i="40"/>
  <c r="N67" i="40"/>
  <c r="N99" i="40"/>
  <c r="N105" i="40"/>
  <c r="N113" i="40"/>
  <c r="N120" i="40"/>
  <c r="N128" i="40"/>
  <c r="N127" i="40"/>
  <c r="N98" i="40"/>
  <c r="N10" i="40"/>
  <c r="N140" i="40"/>
  <c r="N144" i="40"/>
  <c r="N148" i="40"/>
  <c r="N152" i="40"/>
  <c r="N157" i="40"/>
  <c r="N143" i="40"/>
  <c r="N142" i="40"/>
  <c r="N160" i="40"/>
  <c r="N159" i="40"/>
  <c r="N9" i="40"/>
  <c r="N165" i="40"/>
  <c r="N168" i="40"/>
  <c r="N164" i="40"/>
  <c r="N171" i="40"/>
  <c r="N163" i="40"/>
  <c r="N8" i="40"/>
  <c r="O12" i="40"/>
  <c r="O19" i="40"/>
  <c r="O23" i="40"/>
  <c r="O30" i="40"/>
  <c r="O35" i="40"/>
  <c r="O41" i="40"/>
  <c r="O11" i="40"/>
  <c r="O52" i="40"/>
  <c r="O61" i="40"/>
  <c r="O65" i="40"/>
  <c r="O47" i="40"/>
  <c r="O68" i="40"/>
  <c r="O76" i="40"/>
  <c r="O72" i="40"/>
  <c r="O85" i="40"/>
  <c r="O89" i="40"/>
  <c r="O93" i="40"/>
  <c r="O67" i="40"/>
  <c r="O99" i="40"/>
  <c r="O105" i="40"/>
  <c r="O113" i="40"/>
  <c r="O120" i="40"/>
  <c r="O128" i="40"/>
  <c r="O127" i="40"/>
  <c r="O98" i="40"/>
  <c r="O10" i="40"/>
  <c r="O140" i="40"/>
  <c r="O144" i="40"/>
  <c r="O148" i="40"/>
  <c r="O152" i="40"/>
  <c r="O157" i="40"/>
  <c r="O143" i="40"/>
  <c r="O142" i="40"/>
  <c r="O160" i="40"/>
  <c r="O159" i="40"/>
  <c r="O9" i="40"/>
  <c r="O165" i="40"/>
  <c r="O168" i="40"/>
  <c r="O164" i="40"/>
  <c r="O171" i="40"/>
  <c r="O163" i="40"/>
  <c r="O8" i="40"/>
  <c r="P12" i="40"/>
  <c r="P19" i="40"/>
  <c r="P23" i="40"/>
  <c r="P30" i="40"/>
  <c r="P35" i="40"/>
  <c r="P41" i="40"/>
  <c r="P11" i="40"/>
  <c r="P52" i="40"/>
  <c r="P61" i="40"/>
  <c r="P65" i="40"/>
  <c r="P47" i="40"/>
  <c r="P68" i="40"/>
  <c r="P76" i="40"/>
  <c r="P72" i="40"/>
  <c r="P85" i="40"/>
  <c r="P89" i="40"/>
  <c r="P93" i="40"/>
  <c r="P67" i="40"/>
  <c r="P99" i="40"/>
  <c r="P105" i="40"/>
  <c r="P113" i="40"/>
  <c r="P120" i="40"/>
  <c r="P128" i="40"/>
  <c r="P127" i="40"/>
  <c r="P98" i="40"/>
  <c r="P10" i="40"/>
  <c r="P140" i="40"/>
  <c r="P144" i="40"/>
  <c r="P148" i="40"/>
  <c r="P152" i="40"/>
  <c r="P157" i="40"/>
  <c r="P143" i="40"/>
  <c r="P142" i="40"/>
  <c r="P160" i="40"/>
  <c r="P159" i="40"/>
  <c r="P9" i="40"/>
  <c r="P165" i="40"/>
  <c r="P168" i="40"/>
  <c r="P164" i="40"/>
  <c r="P171" i="40"/>
  <c r="P163" i="40"/>
  <c r="P8" i="40"/>
  <c r="Q12" i="40"/>
  <c r="Q19" i="40"/>
  <c r="Q23" i="40"/>
  <c r="Q30" i="40"/>
  <c r="Q35" i="40"/>
  <c r="Q41" i="40"/>
  <c r="Q11" i="40"/>
  <c r="Q52" i="40"/>
  <c r="Q61" i="40"/>
  <c r="Q65" i="40"/>
  <c r="Q47" i="40"/>
  <c r="Q68" i="40"/>
  <c r="Q76" i="40"/>
  <c r="Q72" i="40"/>
  <c r="Q85" i="40"/>
  <c r="Q89" i="40"/>
  <c r="Q93" i="40"/>
  <c r="Q67" i="40"/>
  <c r="Q99" i="40"/>
  <c r="Q105" i="40"/>
  <c r="Q113" i="40"/>
  <c r="Q120" i="40"/>
  <c r="Q128" i="40"/>
  <c r="Q127" i="40"/>
  <c r="Q98" i="40"/>
  <c r="Q10" i="40"/>
  <c r="Q140" i="40"/>
  <c r="Q144" i="40"/>
  <c r="Q148" i="40"/>
  <c r="Q152" i="40"/>
  <c r="Q157" i="40"/>
  <c r="Q143" i="40"/>
  <c r="Q142" i="40"/>
  <c r="Q160" i="40"/>
  <c r="Q159" i="40"/>
  <c r="Q9" i="40"/>
  <c r="Q165" i="40"/>
  <c r="Q168" i="40"/>
  <c r="Q164" i="40"/>
  <c r="Q171" i="40"/>
  <c r="Q163" i="40"/>
  <c r="Q8" i="40"/>
  <c r="H8" i="40"/>
  <c r="BT8" i="51"/>
  <c r="I12" i="41"/>
  <c r="I19" i="41"/>
  <c r="I23" i="41"/>
  <c r="I30" i="41"/>
  <c r="I35" i="41"/>
  <c r="I41" i="41"/>
  <c r="I11" i="41"/>
  <c r="I52" i="41"/>
  <c r="I61" i="41"/>
  <c r="I65" i="41"/>
  <c r="I47" i="41"/>
  <c r="I68" i="41"/>
  <c r="I76" i="41"/>
  <c r="I72" i="41"/>
  <c r="I85" i="41"/>
  <c r="I89" i="41"/>
  <c r="I93" i="41"/>
  <c r="I67" i="41"/>
  <c r="I99" i="41"/>
  <c r="I105" i="41"/>
  <c r="I113" i="41"/>
  <c r="I120" i="41"/>
  <c r="I128" i="41"/>
  <c r="I127" i="41"/>
  <c r="I98" i="41"/>
  <c r="I10" i="41"/>
  <c r="I140" i="41"/>
  <c r="I144" i="41"/>
  <c r="I148" i="41"/>
  <c r="I152" i="41"/>
  <c r="I157" i="41"/>
  <c r="I143" i="41"/>
  <c r="I142" i="41"/>
  <c r="I160" i="41"/>
  <c r="I159" i="41"/>
  <c r="I9" i="41"/>
  <c r="I165" i="41"/>
  <c r="I168" i="41"/>
  <c r="I164" i="41"/>
  <c r="I171" i="41"/>
  <c r="I163" i="41"/>
  <c r="I8" i="41"/>
  <c r="J12" i="41"/>
  <c r="J19" i="41"/>
  <c r="J23" i="41"/>
  <c r="J30" i="41"/>
  <c r="J35" i="41"/>
  <c r="J41" i="41"/>
  <c r="J11" i="41"/>
  <c r="J52" i="41"/>
  <c r="J61" i="41"/>
  <c r="J65" i="41"/>
  <c r="J47" i="41"/>
  <c r="J68" i="41"/>
  <c r="J76" i="41"/>
  <c r="J72" i="41"/>
  <c r="J85" i="41"/>
  <c r="J89" i="41"/>
  <c r="J93" i="41"/>
  <c r="J67" i="41"/>
  <c r="J99" i="41"/>
  <c r="J105" i="41"/>
  <c r="J113" i="41"/>
  <c r="J120" i="41"/>
  <c r="J128" i="41"/>
  <c r="J127" i="41"/>
  <c r="J98" i="41"/>
  <c r="J10" i="41"/>
  <c r="J140" i="41"/>
  <c r="J144" i="41"/>
  <c r="J148" i="41"/>
  <c r="J152" i="41"/>
  <c r="J157" i="41"/>
  <c r="J143" i="41"/>
  <c r="J142" i="41"/>
  <c r="J160" i="41"/>
  <c r="J159" i="41"/>
  <c r="J9" i="41"/>
  <c r="J165" i="41"/>
  <c r="J168" i="41"/>
  <c r="J164" i="41"/>
  <c r="J171" i="41"/>
  <c r="J163" i="41"/>
  <c r="J8" i="41"/>
  <c r="K12" i="41"/>
  <c r="K19" i="41"/>
  <c r="K23" i="41"/>
  <c r="K30" i="41"/>
  <c r="K35" i="41"/>
  <c r="K41" i="41"/>
  <c r="K11" i="41"/>
  <c r="K52" i="41"/>
  <c r="K61" i="41"/>
  <c r="K65" i="41"/>
  <c r="K47" i="41"/>
  <c r="K68" i="41"/>
  <c r="K76" i="41"/>
  <c r="K72" i="41"/>
  <c r="K85" i="41"/>
  <c r="K89" i="41"/>
  <c r="K93" i="41"/>
  <c r="K67" i="41"/>
  <c r="K99" i="41"/>
  <c r="K105" i="41"/>
  <c r="K113" i="41"/>
  <c r="K120" i="41"/>
  <c r="K128" i="41"/>
  <c r="K127" i="41"/>
  <c r="K98" i="41"/>
  <c r="K10" i="41"/>
  <c r="K140" i="41"/>
  <c r="K144" i="41"/>
  <c r="K148" i="41"/>
  <c r="K152" i="41"/>
  <c r="K157" i="41"/>
  <c r="K143" i="41"/>
  <c r="K142" i="41"/>
  <c r="K160" i="41"/>
  <c r="K159" i="41"/>
  <c r="K9" i="41"/>
  <c r="K165" i="41"/>
  <c r="K168" i="41"/>
  <c r="K164" i="41"/>
  <c r="K171" i="41"/>
  <c r="K163" i="41"/>
  <c r="K8" i="41"/>
  <c r="L12" i="41"/>
  <c r="L19" i="41"/>
  <c r="L23" i="41"/>
  <c r="L30" i="41"/>
  <c r="L35" i="41"/>
  <c r="L41" i="41"/>
  <c r="L11" i="41"/>
  <c r="L52" i="41"/>
  <c r="L61" i="41"/>
  <c r="L65" i="41"/>
  <c r="L47" i="41"/>
  <c r="L68" i="41"/>
  <c r="L76" i="41"/>
  <c r="L72" i="41"/>
  <c r="L85" i="41"/>
  <c r="L89" i="41"/>
  <c r="L93" i="41"/>
  <c r="L67" i="41"/>
  <c r="L99" i="41"/>
  <c r="L105" i="41"/>
  <c r="L113" i="41"/>
  <c r="L120" i="41"/>
  <c r="L128" i="41"/>
  <c r="L127" i="41"/>
  <c r="L98" i="41"/>
  <c r="L10" i="41"/>
  <c r="L140" i="41"/>
  <c r="L144" i="41"/>
  <c r="L148" i="41"/>
  <c r="L152" i="41"/>
  <c r="L157" i="41"/>
  <c r="L143" i="41"/>
  <c r="L142" i="41"/>
  <c r="L160" i="41"/>
  <c r="L159" i="41"/>
  <c r="L9" i="41"/>
  <c r="L165" i="41"/>
  <c r="L168" i="41"/>
  <c r="L164" i="41"/>
  <c r="L171" i="41"/>
  <c r="L163" i="41"/>
  <c r="L8" i="41"/>
  <c r="M12" i="41"/>
  <c r="M19" i="41"/>
  <c r="M23" i="41"/>
  <c r="M30" i="41"/>
  <c r="M35" i="41"/>
  <c r="M41" i="41"/>
  <c r="M11" i="41"/>
  <c r="M52" i="41"/>
  <c r="M61" i="41"/>
  <c r="M65" i="41"/>
  <c r="M47" i="41"/>
  <c r="M68" i="41"/>
  <c r="M76" i="41"/>
  <c r="M72" i="41"/>
  <c r="M85" i="41"/>
  <c r="M89" i="41"/>
  <c r="M93" i="41"/>
  <c r="M67" i="41"/>
  <c r="M99" i="41"/>
  <c r="M105" i="41"/>
  <c r="M113" i="41"/>
  <c r="M120" i="41"/>
  <c r="M128" i="41"/>
  <c r="M127" i="41"/>
  <c r="M98" i="41"/>
  <c r="M10" i="41"/>
  <c r="M140" i="41"/>
  <c r="M144" i="41"/>
  <c r="M148" i="41"/>
  <c r="M152" i="41"/>
  <c r="M157" i="41"/>
  <c r="M143" i="41"/>
  <c r="M142" i="41"/>
  <c r="M160" i="41"/>
  <c r="M159" i="41"/>
  <c r="M9" i="41"/>
  <c r="M165" i="41"/>
  <c r="M168" i="41"/>
  <c r="M164" i="41"/>
  <c r="M171" i="41"/>
  <c r="M163" i="41"/>
  <c r="M8" i="41"/>
  <c r="N12" i="41"/>
  <c r="N19" i="41"/>
  <c r="N23" i="41"/>
  <c r="N30" i="41"/>
  <c r="N35" i="41"/>
  <c r="N41" i="41"/>
  <c r="N11" i="41"/>
  <c r="N52" i="41"/>
  <c r="N61" i="41"/>
  <c r="N65" i="41"/>
  <c r="N47" i="41"/>
  <c r="N68" i="41"/>
  <c r="N76" i="41"/>
  <c r="N72" i="41"/>
  <c r="N85" i="41"/>
  <c r="N89" i="41"/>
  <c r="N93" i="41"/>
  <c r="N67" i="41"/>
  <c r="N99" i="41"/>
  <c r="N105" i="41"/>
  <c r="N113" i="41"/>
  <c r="N120" i="41"/>
  <c r="N128" i="41"/>
  <c r="N127" i="41"/>
  <c r="N98" i="41"/>
  <c r="N10" i="41"/>
  <c r="N140" i="41"/>
  <c r="N144" i="41"/>
  <c r="N148" i="41"/>
  <c r="N152" i="41"/>
  <c r="N157" i="41"/>
  <c r="N143" i="41"/>
  <c r="N142" i="41"/>
  <c r="N160" i="41"/>
  <c r="N159" i="41"/>
  <c r="N9" i="41"/>
  <c r="N165" i="41"/>
  <c r="N168" i="41"/>
  <c r="N164" i="41"/>
  <c r="N171" i="41"/>
  <c r="N163" i="41"/>
  <c r="N8" i="41"/>
  <c r="O12" i="41"/>
  <c r="O19" i="41"/>
  <c r="O23" i="41"/>
  <c r="O30" i="41"/>
  <c r="O35" i="41"/>
  <c r="O41" i="41"/>
  <c r="O11" i="41"/>
  <c r="O52" i="41"/>
  <c r="O61" i="41"/>
  <c r="O65" i="41"/>
  <c r="O47" i="41"/>
  <c r="O68" i="41"/>
  <c r="O76" i="41"/>
  <c r="O72" i="41"/>
  <c r="O85" i="41"/>
  <c r="O89" i="41"/>
  <c r="O93" i="41"/>
  <c r="O67" i="41"/>
  <c r="O99" i="41"/>
  <c r="O105" i="41"/>
  <c r="O113" i="41"/>
  <c r="O120" i="41"/>
  <c r="O128" i="41"/>
  <c r="O127" i="41"/>
  <c r="O98" i="41"/>
  <c r="O10" i="41"/>
  <c r="O140" i="41"/>
  <c r="O144" i="41"/>
  <c r="O148" i="41"/>
  <c r="O152" i="41"/>
  <c r="O157" i="41"/>
  <c r="O143" i="41"/>
  <c r="O142" i="41"/>
  <c r="O160" i="41"/>
  <c r="O159" i="41"/>
  <c r="O9" i="41"/>
  <c r="O165" i="41"/>
  <c r="O168" i="41"/>
  <c r="O164" i="41"/>
  <c r="O171" i="41"/>
  <c r="O163" i="41"/>
  <c r="O8" i="41"/>
  <c r="H8" i="41"/>
  <c r="BU8" i="51"/>
  <c r="I12" i="42"/>
  <c r="I19" i="42"/>
  <c r="I23" i="42"/>
  <c r="I30" i="42"/>
  <c r="I35" i="42"/>
  <c r="I41" i="42"/>
  <c r="I11" i="42"/>
  <c r="I52" i="42"/>
  <c r="I61" i="42"/>
  <c r="I65" i="42"/>
  <c r="I47" i="42"/>
  <c r="I68" i="42"/>
  <c r="I76" i="42"/>
  <c r="I72" i="42"/>
  <c r="I85" i="42"/>
  <c r="I89" i="42"/>
  <c r="I93" i="42"/>
  <c r="I67" i="42"/>
  <c r="I99" i="42"/>
  <c r="I105" i="42"/>
  <c r="I113" i="42"/>
  <c r="I120" i="42"/>
  <c r="I128" i="42"/>
  <c r="I127" i="42"/>
  <c r="I98" i="42"/>
  <c r="I10" i="42"/>
  <c r="I140" i="42"/>
  <c r="I144" i="42"/>
  <c r="I148" i="42"/>
  <c r="I152" i="42"/>
  <c r="I157" i="42"/>
  <c r="I143" i="42"/>
  <c r="I142" i="42"/>
  <c r="I160" i="42"/>
  <c r="I159" i="42"/>
  <c r="I9" i="42"/>
  <c r="I165" i="42"/>
  <c r="I168" i="42"/>
  <c r="I164" i="42"/>
  <c r="I171" i="42"/>
  <c r="I163" i="42"/>
  <c r="I8" i="42"/>
  <c r="J12" i="42"/>
  <c r="J19" i="42"/>
  <c r="J23" i="42"/>
  <c r="J30" i="42"/>
  <c r="J35" i="42"/>
  <c r="J41" i="42"/>
  <c r="J11" i="42"/>
  <c r="J52" i="42"/>
  <c r="J61" i="42"/>
  <c r="J65" i="42"/>
  <c r="J47" i="42"/>
  <c r="J68" i="42"/>
  <c r="J76" i="42"/>
  <c r="J72" i="42"/>
  <c r="J85" i="42"/>
  <c r="J89" i="42"/>
  <c r="J93" i="42"/>
  <c r="J67" i="42"/>
  <c r="J99" i="42"/>
  <c r="J105" i="42"/>
  <c r="J113" i="42"/>
  <c r="J120" i="42"/>
  <c r="J128" i="42"/>
  <c r="J127" i="42"/>
  <c r="J98" i="42"/>
  <c r="J10" i="42"/>
  <c r="J140" i="42"/>
  <c r="J144" i="42"/>
  <c r="J148" i="42"/>
  <c r="J152" i="42"/>
  <c r="J157" i="42"/>
  <c r="J143" i="42"/>
  <c r="J142" i="42"/>
  <c r="J160" i="42"/>
  <c r="J159" i="42"/>
  <c r="J9" i="42"/>
  <c r="J165" i="42"/>
  <c r="J168" i="42"/>
  <c r="J164" i="42"/>
  <c r="J171" i="42"/>
  <c r="J163" i="42"/>
  <c r="J8" i="42"/>
  <c r="K12" i="42"/>
  <c r="K19" i="42"/>
  <c r="K23" i="42"/>
  <c r="K30" i="42"/>
  <c r="K35" i="42"/>
  <c r="K41" i="42"/>
  <c r="K11" i="42"/>
  <c r="K52" i="42"/>
  <c r="K61" i="42"/>
  <c r="K65" i="42"/>
  <c r="K47" i="42"/>
  <c r="K68" i="42"/>
  <c r="K76" i="42"/>
  <c r="K72" i="42"/>
  <c r="K85" i="42"/>
  <c r="K89" i="42"/>
  <c r="K93" i="42"/>
  <c r="K67" i="42"/>
  <c r="K99" i="42"/>
  <c r="K105" i="42"/>
  <c r="K113" i="42"/>
  <c r="K120" i="42"/>
  <c r="K128" i="42"/>
  <c r="K127" i="42"/>
  <c r="K98" i="42"/>
  <c r="K10" i="42"/>
  <c r="K140" i="42"/>
  <c r="K144" i="42"/>
  <c r="K148" i="42"/>
  <c r="K152" i="42"/>
  <c r="K157" i="42"/>
  <c r="K143" i="42"/>
  <c r="K142" i="42"/>
  <c r="K160" i="42"/>
  <c r="K159" i="42"/>
  <c r="K9" i="42"/>
  <c r="K165" i="42"/>
  <c r="K168" i="42"/>
  <c r="K164" i="42"/>
  <c r="K171" i="42"/>
  <c r="K163" i="42"/>
  <c r="K8" i="42"/>
  <c r="L12" i="42"/>
  <c r="L19" i="42"/>
  <c r="L23" i="42"/>
  <c r="L30" i="42"/>
  <c r="L35" i="42"/>
  <c r="L41" i="42"/>
  <c r="L11" i="42"/>
  <c r="L52" i="42"/>
  <c r="L61" i="42"/>
  <c r="L65" i="42"/>
  <c r="L47" i="42"/>
  <c r="L68" i="42"/>
  <c r="L76" i="42"/>
  <c r="L72" i="42"/>
  <c r="L85" i="42"/>
  <c r="L89" i="42"/>
  <c r="L93" i="42"/>
  <c r="L67" i="42"/>
  <c r="L99" i="42"/>
  <c r="L105" i="42"/>
  <c r="L113" i="42"/>
  <c r="L120" i="42"/>
  <c r="L128" i="42"/>
  <c r="L127" i="42"/>
  <c r="L98" i="42"/>
  <c r="L10" i="42"/>
  <c r="L140" i="42"/>
  <c r="L144" i="42"/>
  <c r="L148" i="42"/>
  <c r="L152" i="42"/>
  <c r="L157" i="42"/>
  <c r="L143" i="42"/>
  <c r="L142" i="42"/>
  <c r="L160" i="42"/>
  <c r="L159" i="42"/>
  <c r="L9" i="42"/>
  <c r="L165" i="42"/>
  <c r="L168" i="42"/>
  <c r="L164" i="42"/>
  <c r="L171" i="42"/>
  <c r="L163" i="42"/>
  <c r="L8" i="42"/>
  <c r="M12" i="42"/>
  <c r="M19" i="42"/>
  <c r="M23" i="42"/>
  <c r="M30" i="42"/>
  <c r="M35" i="42"/>
  <c r="M41" i="42"/>
  <c r="M11" i="42"/>
  <c r="M52" i="42"/>
  <c r="M61" i="42"/>
  <c r="M65" i="42"/>
  <c r="M47" i="42"/>
  <c r="M68" i="42"/>
  <c r="M76" i="42"/>
  <c r="M72" i="42"/>
  <c r="M85" i="42"/>
  <c r="M89" i="42"/>
  <c r="M93" i="42"/>
  <c r="M67" i="42"/>
  <c r="M99" i="42"/>
  <c r="M105" i="42"/>
  <c r="M113" i="42"/>
  <c r="M120" i="42"/>
  <c r="M128" i="42"/>
  <c r="M127" i="42"/>
  <c r="M98" i="42"/>
  <c r="M10" i="42"/>
  <c r="M140" i="42"/>
  <c r="M144" i="42"/>
  <c r="M148" i="42"/>
  <c r="M152" i="42"/>
  <c r="M157" i="42"/>
  <c r="M143" i="42"/>
  <c r="M142" i="42"/>
  <c r="M160" i="42"/>
  <c r="M159" i="42"/>
  <c r="M9" i="42"/>
  <c r="M165" i="42"/>
  <c r="M168" i="42"/>
  <c r="M164" i="42"/>
  <c r="M171" i="42"/>
  <c r="M163" i="42"/>
  <c r="M8" i="42"/>
  <c r="N12" i="42"/>
  <c r="N19" i="42"/>
  <c r="N23" i="42"/>
  <c r="N30" i="42"/>
  <c r="N35" i="42"/>
  <c r="N41" i="42"/>
  <c r="N11" i="42"/>
  <c r="N52" i="42"/>
  <c r="N61" i="42"/>
  <c r="N65" i="42"/>
  <c r="N47" i="42"/>
  <c r="N68" i="42"/>
  <c r="N76" i="42"/>
  <c r="N72" i="42"/>
  <c r="N85" i="42"/>
  <c r="N89" i="42"/>
  <c r="N93" i="42"/>
  <c r="N67" i="42"/>
  <c r="N99" i="42"/>
  <c r="N105" i="42"/>
  <c r="N113" i="42"/>
  <c r="N120" i="42"/>
  <c r="N128" i="42"/>
  <c r="N127" i="42"/>
  <c r="N98" i="42"/>
  <c r="N10" i="42"/>
  <c r="N140" i="42"/>
  <c r="N144" i="42"/>
  <c r="N148" i="42"/>
  <c r="N152" i="42"/>
  <c r="N157" i="42"/>
  <c r="N143" i="42"/>
  <c r="N142" i="42"/>
  <c r="N160" i="42"/>
  <c r="N159" i="42"/>
  <c r="N9" i="42"/>
  <c r="N165" i="42"/>
  <c r="N168" i="42"/>
  <c r="N164" i="42"/>
  <c r="N171" i="42"/>
  <c r="N163" i="42"/>
  <c r="N8" i="42"/>
  <c r="O12" i="42"/>
  <c r="O19" i="42"/>
  <c r="O23" i="42"/>
  <c r="O30" i="42"/>
  <c r="O35" i="42"/>
  <c r="O41" i="42"/>
  <c r="O11" i="42"/>
  <c r="O52" i="42"/>
  <c r="O61" i="42"/>
  <c r="O65" i="42"/>
  <c r="O47" i="42"/>
  <c r="O68" i="42"/>
  <c r="O76" i="42"/>
  <c r="O72" i="42"/>
  <c r="O85" i="42"/>
  <c r="O89" i="42"/>
  <c r="O93" i="42"/>
  <c r="O67" i="42"/>
  <c r="O99" i="42"/>
  <c r="O105" i="42"/>
  <c r="O113" i="42"/>
  <c r="O120" i="42"/>
  <c r="O128" i="42"/>
  <c r="O127" i="42"/>
  <c r="O98" i="42"/>
  <c r="O10" i="42"/>
  <c r="O140" i="42"/>
  <c r="O144" i="42"/>
  <c r="O148" i="42"/>
  <c r="O152" i="42"/>
  <c r="O157" i="42"/>
  <c r="O143" i="42"/>
  <c r="O142" i="42"/>
  <c r="O160" i="42"/>
  <c r="O159" i="42"/>
  <c r="O9" i="42"/>
  <c r="O165" i="42"/>
  <c r="O168" i="42"/>
  <c r="O164" i="42"/>
  <c r="O171" i="42"/>
  <c r="O163" i="42"/>
  <c r="O8" i="42"/>
  <c r="P12" i="42"/>
  <c r="P19" i="42"/>
  <c r="P23" i="42"/>
  <c r="P30" i="42"/>
  <c r="P35" i="42"/>
  <c r="P41" i="42"/>
  <c r="P11" i="42"/>
  <c r="P52" i="42"/>
  <c r="P61" i="42"/>
  <c r="P65" i="42"/>
  <c r="P47" i="42"/>
  <c r="P68" i="42"/>
  <c r="P76" i="42"/>
  <c r="P72" i="42"/>
  <c r="P85" i="42"/>
  <c r="P89" i="42"/>
  <c r="P93" i="42"/>
  <c r="P67" i="42"/>
  <c r="P99" i="42"/>
  <c r="P105" i="42"/>
  <c r="P113" i="42"/>
  <c r="P120" i="42"/>
  <c r="P128" i="42"/>
  <c r="P127" i="42"/>
  <c r="P98" i="42"/>
  <c r="P10" i="42"/>
  <c r="P140" i="42"/>
  <c r="P144" i="42"/>
  <c r="P148" i="42"/>
  <c r="P152" i="42"/>
  <c r="P157" i="42"/>
  <c r="P143" i="42"/>
  <c r="P142" i="42"/>
  <c r="P160" i="42"/>
  <c r="P159" i="42"/>
  <c r="P9" i="42"/>
  <c r="P165" i="42"/>
  <c r="P168" i="42"/>
  <c r="P164" i="42"/>
  <c r="P171" i="42"/>
  <c r="P163" i="42"/>
  <c r="P8" i="42"/>
  <c r="Q12" i="42"/>
  <c r="Q19" i="42"/>
  <c r="Q23" i="42"/>
  <c r="Q30" i="42"/>
  <c r="Q35" i="42"/>
  <c r="Q41" i="42"/>
  <c r="Q11" i="42"/>
  <c r="Q52" i="42"/>
  <c r="Q61" i="42"/>
  <c r="Q65" i="42"/>
  <c r="Q47" i="42"/>
  <c r="Q68" i="42"/>
  <c r="Q76" i="42"/>
  <c r="Q72" i="42"/>
  <c r="Q85" i="42"/>
  <c r="Q89" i="42"/>
  <c r="Q93" i="42"/>
  <c r="Q67" i="42"/>
  <c r="Q99" i="42"/>
  <c r="Q105" i="42"/>
  <c r="Q113" i="42"/>
  <c r="Q120" i="42"/>
  <c r="Q128" i="42"/>
  <c r="Q127" i="42"/>
  <c r="Q98" i="42"/>
  <c r="Q10" i="42"/>
  <c r="Q140" i="42"/>
  <c r="Q144" i="42"/>
  <c r="Q148" i="42"/>
  <c r="Q152" i="42"/>
  <c r="Q157" i="42"/>
  <c r="Q143" i="42"/>
  <c r="Q142" i="42"/>
  <c r="Q160" i="42"/>
  <c r="Q159" i="42"/>
  <c r="Q9" i="42"/>
  <c r="Q165" i="42"/>
  <c r="Q168" i="42"/>
  <c r="Q164" i="42"/>
  <c r="Q171" i="42"/>
  <c r="Q163" i="42"/>
  <c r="Q8" i="42"/>
  <c r="R12" i="42"/>
  <c r="R19" i="42"/>
  <c r="R23" i="42"/>
  <c r="R30" i="42"/>
  <c r="R35" i="42"/>
  <c r="R41" i="42"/>
  <c r="R11" i="42"/>
  <c r="R52" i="42"/>
  <c r="R61" i="42"/>
  <c r="R65" i="42"/>
  <c r="R47" i="42"/>
  <c r="R68" i="42"/>
  <c r="R76" i="42"/>
  <c r="R72" i="42"/>
  <c r="R85" i="42"/>
  <c r="R89" i="42"/>
  <c r="R93" i="42"/>
  <c r="R67" i="42"/>
  <c r="R99" i="42"/>
  <c r="R105" i="42"/>
  <c r="R113" i="42"/>
  <c r="R120" i="42"/>
  <c r="R128" i="42"/>
  <c r="R127" i="42"/>
  <c r="R98" i="42"/>
  <c r="R10" i="42"/>
  <c r="R140" i="42"/>
  <c r="R144" i="42"/>
  <c r="R148" i="42"/>
  <c r="R152" i="42"/>
  <c r="R157" i="42"/>
  <c r="R143" i="42"/>
  <c r="R142" i="42"/>
  <c r="R160" i="42"/>
  <c r="R159" i="42"/>
  <c r="R9" i="42"/>
  <c r="R165" i="42"/>
  <c r="R168" i="42"/>
  <c r="R164" i="42"/>
  <c r="R171" i="42"/>
  <c r="R163" i="42"/>
  <c r="R8" i="42"/>
  <c r="H8" i="42"/>
  <c r="BV8" i="51"/>
  <c r="I12" i="43"/>
  <c r="I19" i="43"/>
  <c r="I23" i="43"/>
  <c r="I30" i="43"/>
  <c r="I35" i="43"/>
  <c r="I41" i="43"/>
  <c r="I11" i="43"/>
  <c r="I52" i="43"/>
  <c r="I61" i="43"/>
  <c r="I65" i="43"/>
  <c r="I47" i="43"/>
  <c r="I68" i="43"/>
  <c r="I76" i="43"/>
  <c r="I72" i="43"/>
  <c r="I85" i="43"/>
  <c r="I89" i="43"/>
  <c r="I93" i="43"/>
  <c r="I67" i="43"/>
  <c r="I99" i="43"/>
  <c r="I105" i="43"/>
  <c r="I113" i="43"/>
  <c r="I120" i="43"/>
  <c r="I128" i="43"/>
  <c r="I127" i="43"/>
  <c r="I98" i="43"/>
  <c r="I10" i="43"/>
  <c r="I140" i="43"/>
  <c r="I144" i="43"/>
  <c r="I148" i="43"/>
  <c r="I152" i="43"/>
  <c r="I157" i="43"/>
  <c r="I143" i="43"/>
  <c r="I142" i="43"/>
  <c r="I160" i="43"/>
  <c r="I159" i="43"/>
  <c r="I9" i="43"/>
  <c r="I165" i="43"/>
  <c r="I168" i="43"/>
  <c r="I164" i="43"/>
  <c r="I171" i="43"/>
  <c r="I163" i="43"/>
  <c r="I8" i="43"/>
  <c r="J12" i="43"/>
  <c r="J19" i="43"/>
  <c r="J23" i="43"/>
  <c r="J30" i="43"/>
  <c r="J35" i="43"/>
  <c r="J41" i="43"/>
  <c r="J11" i="43"/>
  <c r="J52" i="43"/>
  <c r="J61" i="43"/>
  <c r="J65" i="43"/>
  <c r="J47" i="43"/>
  <c r="J68" i="43"/>
  <c r="J76" i="43"/>
  <c r="J72" i="43"/>
  <c r="J85" i="43"/>
  <c r="J89" i="43"/>
  <c r="J93" i="43"/>
  <c r="J67" i="43"/>
  <c r="J99" i="43"/>
  <c r="J105" i="43"/>
  <c r="J113" i="43"/>
  <c r="J120" i="43"/>
  <c r="J128" i="43"/>
  <c r="J127" i="43"/>
  <c r="J98" i="43"/>
  <c r="J10" i="43"/>
  <c r="J140" i="43"/>
  <c r="J144" i="43"/>
  <c r="J148" i="43"/>
  <c r="J152" i="43"/>
  <c r="J157" i="43"/>
  <c r="J143" i="43"/>
  <c r="J142" i="43"/>
  <c r="J160" i="43"/>
  <c r="J159" i="43"/>
  <c r="J9" i="43"/>
  <c r="J165" i="43"/>
  <c r="J168" i="43"/>
  <c r="J164" i="43"/>
  <c r="J171" i="43"/>
  <c r="J163" i="43"/>
  <c r="J8" i="43"/>
  <c r="K12" i="43"/>
  <c r="K19" i="43"/>
  <c r="K23" i="43"/>
  <c r="K30" i="43"/>
  <c r="K35" i="43"/>
  <c r="K41" i="43"/>
  <c r="K11" i="43"/>
  <c r="K52" i="43"/>
  <c r="K61" i="43"/>
  <c r="K65" i="43"/>
  <c r="K47" i="43"/>
  <c r="K68" i="43"/>
  <c r="K76" i="43"/>
  <c r="K72" i="43"/>
  <c r="K85" i="43"/>
  <c r="K89" i="43"/>
  <c r="K93" i="43"/>
  <c r="K67" i="43"/>
  <c r="K99" i="43"/>
  <c r="K105" i="43"/>
  <c r="K113" i="43"/>
  <c r="K120" i="43"/>
  <c r="K128" i="43"/>
  <c r="K127" i="43"/>
  <c r="K98" i="43"/>
  <c r="K10" i="43"/>
  <c r="K140" i="43"/>
  <c r="K144" i="43"/>
  <c r="K148" i="43"/>
  <c r="K152" i="43"/>
  <c r="K157" i="43"/>
  <c r="K143" i="43"/>
  <c r="K142" i="43"/>
  <c r="K160" i="43"/>
  <c r="K159" i="43"/>
  <c r="K9" i="43"/>
  <c r="K165" i="43"/>
  <c r="K168" i="43"/>
  <c r="K164" i="43"/>
  <c r="K171" i="43"/>
  <c r="K163" i="43"/>
  <c r="K8" i="43"/>
  <c r="L12" i="43"/>
  <c r="L19" i="43"/>
  <c r="L23" i="43"/>
  <c r="L30" i="43"/>
  <c r="L35" i="43"/>
  <c r="L41" i="43"/>
  <c r="L11" i="43"/>
  <c r="L52" i="43"/>
  <c r="L61" i="43"/>
  <c r="L65" i="43"/>
  <c r="L47" i="43"/>
  <c r="L68" i="43"/>
  <c r="L76" i="43"/>
  <c r="L72" i="43"/>
  <c r="L85" i="43"/>
  <c r="L89" i="43"/>
  <c r="L93" i="43"/>
  <c r="L67" i="43"/>
  <c r="L99" i="43"/>
  <c r="L105" i="43"/>
  <c r="L113" i="43"/>
  <c r="L120" i="43"/>
  <c r="L128" i="43"/>
  <c r="L127" i="43"/>
  <c r="L98" i="43"/>
  <c r="L10" i="43"/>
  <c r="L140" i="43"/>
  <c r="L144" i="43"/>
  <c r="L148" i="43"/>
  <c r="L152" i="43"/>
  <c r="L157" i="43"/>
  <c r="L143" i="43"/>
  <c r="L142" i="43"/>
  <c r="L160" i="43"/>
  <c r="L159" i="43"/>
  <c r="L9" i="43"/>
  <c r="L165" i="43"/>
  <c r="L168" i="43"/>
  <c r="L164" i="43"/>
  <c r="L171" i="43"/>
  <c r="L163" i="43"/>
  <c r="L8" i="43"/>
  <c r="M12" i="43"/>
  <c r="M19" i="43"/>
  <c r="M23" i="43"/>
  <c r="M30" i="43"/>
  <c r="M35" i="43"/>
  <c r="M41" i="43"/>
  <c r="M11" i="43"/>
  <c r="M52" i="43"/>
  <c r="M61" i="43"/>
  <c r="M65" i="43"/>
  <c r="M47" i="43"/>
  <c r="M68" i="43"/>
  <c r="M76" i="43"/>
  <c r="M72" i="43"/>
  <c r="M85" i="43"/>
  <c r="M89" i="43"/>
  <c r="M93" i="43"/>
  <c r="M67" i="43"/>
  <c r="M99" i="43"/>
  <c r="M105" i="43"/>
  <c r="M113" i="43"/>
  <c r="M120" i="43"/>
  <c r="M128" i="43"/>
  <c r="M127" i="43"/>
  <c r="M98" i="43"/>
  <c r="M10" i="43"/>
  <c r="M140" i="43"/>
  <c r="M144" i="43"/>
  <c r="M148" i="43"/>
  <c r="M152" i="43"/>
  <c r="M157" i="43"/>
  <c r="M143" i="43"/>
  <c r="M142" i="43"/>
  <c r="M160" i="43"/>
  <c r="M159" i="43"/>
  <c r="M9" i="43"/>
  <c r="M165" i="43"/>
  <c r="M168" i="43"/>
  <c r="M164" i="43"/>
  <c r="M171" i="43"/>
  <c r="M163" i="43"/>
  <c r="M8" i="43"/>
  <c r="N12" i="43"/>
  <c r="N19" i="43"/>
  <c r="N23" i="43"/>
  <c r="N30" i="43"/>
  <c r="N35" i="43"/>
  <c r="N41" i="43"/>
  <c r="N11" i="43"/>
  <c r="N52" i="43"/>
  <c r="N61" i="43"/>
  <c r="N65" i="43"/>
  <c r="N47" i="43"/>
  <c r="N68" i="43"/>
  <c r="N76" i="43"/>
  <c r="N72" i="43"/>
  <c r="N85" i="43"/>
  <c r="N89" i="43"/>
  <c r="N93" i="43"/>
  <c r="N67" i="43"/>
  <c r="N99" i="43"/>
  <c r="N105" i="43"/>
  <c r="N113" i="43"/>
  <c r="N120" i="43"/>
  <c r="N128" i="43"/>
  <c r="N127" i="43"/>
  <c r="N98" i="43"/>
  <c r="N10" i="43"/>
  <c r="N140" i="43"/>
  <c r="N144" i="43"/>
  <c r="N148" i="43"/>
  <c r="N152" i="43"/>
  <c r="N157" i="43"/>
  <c r="N143" i="43"/>
  <c r="N142" i="43"/>
  <c r="N160" i="43"/>
  <c r="N159" i="43"/>
  <c r="N9" i="43"/>
  <c r="N165" i="43"/>
  <c r="N168" i="43"/>
  <c r="N164" i="43"/>
  <c r="N171" i="43"/>
  <c r="N163" i="43"/>
  <c r="N8" i="43"/>
  <c r="H8" i="43"/>
  <c r="BW8" i="51"/>
  <c r="I12" i="44"/>
  <c r="I19" i="44"/>
  <c r="I23" i="44"/>
  <c r="I30" i="44"/>
  <c r="I35" i="44"/>
  <c r="I41" i="44"/>
  <c r="I11" i="44"/>
  <c r="I52" i="44"/>
  <c r="I61" i="44"/>
  <c r="I65" i="44"/>
  <c r="I47" i="44"/>
  <c r="I68" i="44"/>
  <c r="I76" i="44"/>
  <c r="I72" i="44"/>
  <c r="I85" i="44"/>
  <c r="I89" i="44"/>
  <c r="I93" i="44"/>
  <c r="I67" i="44"/>
  <c r="I99" i="44"/>
  <c r="I105" i="44"/>
  <c r="I113" i="44"/>
  <c r="I120" i="44"/>
  <c r="I128" i="44"/>
  <c r="I127" i="44"/>
  <c r="I98" i="44"/>
  <c r="I10" i="44"/>
  <c r="I140" i="44"/>
  <c r="I144" i="44"/>
  <c r="I148" i="44"/>
  <c r="I152" i="44"/>
  <c r="I157" i="44"/>
  <c r="I143" i="44"/>
  <c r="I142" i="44"/>
  <c r="I160" i="44"/>
  <c r="I159" i="44"/>
  <c r="I9" i="44"/>
  <c r="I165" i="44"/>
  <c r="I168" i="44"/>
  <c r="I164" i="44"/>
  <c r="I171" i="44"/>
  <c r="I163" i="44"/>
  <c r="I8" i="44"/>
  <c r="J12" i="44"/>
  <c r="J19" i="44"/>
  <c r="J23" i="44"/>
  <c r="J30" i="44"/>
  <c r="J35" i="44"/>
  <c r="J41" i="44"/>
  <c r="J11" i="44"/>
  <c r="J52" i="44"/>
  <c r="J61" i="44"/>
  <c r="J65" i="44"/>
  <c r="J47" i="44"/>
  <c r="J68" i="44"/>
  <c r="J76" i="44"/>
  <c r="J72" i="44"/>
  <c r="J85" i="44"/>
  <c r="J89" i="44"/>
  <c r="J93" i="44"/>
  <c r="J67" i="44"/>
  <c r="J99" i="44"/>
  <c r="J105" i="44"/>
  <c r="J113" i="44"/>
  <c r="J120" i="44"/>
  <c r="J128" i="44"/>
  <c r="J127" i="44"/>
  <c r="J98" i="44"/>
  <c r="J10" i="44"/>
  <c r="J140" i="44"/>
  <c r="J144" i="44"/>
  <c r="J148" i="44"/>
  <c r="J152" i="44"/>
  <c r="J157" i="44"/>
  <c r="J143" i="44"/>
  <c r="J142" i="44"/>
  <c r="J160" i="44"/>
  <c r="J159" i="44"/>
  <c r="J9" i="44"/>
  <c r="J165" i="44"/>
  <c r="J168" i="44"/>
  <c r="J164" i="44"/>
  <c r="J171" i="44"/>
  <c r="J163" i="44"/>
  <c r="J8" i="44"/>
  <c r="K12" i="44"/>
  <c r="K19" i="44"/>
  <c r="K23" i="44"/>
  <c r="K30" i="44"/>
  <c r="K35" i="44"/>
  <c r="K41" i="44"/>
  <c r="K11" i="44"/>
  <c r="K52" i="44"/>
  <c r="K61" i="44"/>
  <c r="K65" i="44"/>
  <c r="K47" i="44"/>
  <c r="K68" i="44"/>
  <c r="K76" i="44"/>
  <c r="K72" i="44"/>
  <c r="K85" i="44"/>
  <c r="K89" i="44"/>
  <c r="K93" i="44"/>
  <c r="K67" i="44"/>
  <c r="K99" i="44"/>
  <c r="K105" i="44"/>
  <c r="K113" i="44"/>
  <c r="K120" i="44"/>
  <c r="K128" i="44"/>
  <c r="K127" i="44"/>
  <c r="K98" i="44"/>
  <c r="K10" i="44"/>
  <c r="K140" i="44"/>
  <c r="K144" i="44"/>
  <c r="K148" i="44"/>
  <c r="K152" i="44"/>
  <c r="K157" i="44"/>
  <c r="K143" i="44"/>
  <c r="K142" i="44"/>
  <c r="K160" i="44"/>
  <c r="K159" i="44"/>
  <c r="K9" i="44"/>
  <c r="K165" i="44"/>
  <c r="K168" i="44"/>
  <c r="K164" i="44"/>
  <c r="K171" i="44"/>
  <c r="K163" i="44"/>
  <c r="K8" i="44"/>
  <c r="L12" i="44"/>
  <c r="L19" i="44"/>
  <c r="L23" i="44"/>
  <c r="L30" i="44"/>
  <c r="L35" i="44"/>
  <c r="L41" i="44"/>
  <c r="L11" i="44"/>
  <c r="L52" i="44"/>
  <c r="L61" i="44"/>
  <c r="L65" i="44"/>
  <c r="L47" i="44"/>
  <c r="L68" i="44"/>
  <c r="L76" i="44"/>
  <c r="L72" i="44"/>
  <c r="L85" i="44"/>
  <c r="L89" i="44"/>
  <c r="L93" i="44"/>
  <c r="L67" i="44"/>
  <c r="L99" i="44"/>
  <c r="L105" i="44"/>
  <c r="L113" i="44"/>
  <c r="L120" i="44"/>
  <c r="L128" i="44"/>
  <c r="L127" i="44"/>
  <c r="L98" i="44"/>
  <c r="L10" i="44"/>
  <c r="L140" i="44"/>
  <c r="L144" i="44"/>
  <c r="L148" i="44"/>
  <c r="L152" i="44"/>
  <c r="L157" i="44"/>
  <c r="L143" i="44"/>
  <c r="L142" i="44"/>
  <c r="L160" i="44"/>
  <c r="L159" i="44"/>
  <c r="L9" i="44"/>
  <c r="L165" i="44"/>
  <c r="L168" i="44"/>
  <c r="L164" i="44"/>
  <c r="L171" i="44"/>
  <c r="L163" i="44"/>
  <c r="L8" i="44"/>
  <c r="M12" i="44"/>
  <c r="M19" i="44"/>
  <c r="M23" i="44"/>
  <c r="M30" i="44"/>
  <c r="M35" i="44"/>
  <c r="M41" i="44"/>
  <c r="M11" i="44"/>
  <c r="M52" i="44"/>
  <c r="M61" i="44"/>
  <c r="M65" i="44"/>
  <c r="M47" i="44"/>
  <c r="M68" i="44"/>
  <c r="M76" i="44"/>
  <c r="M72" i="44"/>
  <c r="M85" i="44"/>
  <c r="M89" i="44"/>
  <c r="M93" i="44"/>
  <c r="M67" i="44"/>
  <c r="M99" i="44"/>
  <c r="M105" i="44"/>
  <c r="M113" i="44"/>
  <c r="M120" i="44"/>
  <c r="M128" i="44"/>
  <c r="M127" i="44"/>
  <c r="M98" i="44"/>
  <c r="M10" i="44"/>
  <c r="M140" i="44"/>
  <c r="M144" i="44"/>
  <c r="M148" i="44"/>
  <c r="M152" i="44"/>
  <c r="M157" i="44"/>
  <c r="M143" i="44"/>
  <c r="M142" i="44"/>
  <c r="M160" i="44"/>
  <c r="M159" i="44"/>
  <c r="M9" i="44"/>
  <c r="M165" i="44"/>
  <c r="M168" i="44"/>
  <c r="M164" i="44"/>
  <c r="M171" i="44"/>
  <c r="M163" i="44"/>
  <c r="M8" i="44"/>
  <c r="N12" i="44"/>
  <c r="N19" i="44"/>
  <c r="N23" i="44"/>
  <c r="N30" i="44"/>
  <c r="N35" i="44"/>
  <c r="N41" i="44"/>
  <c r="N11" i="44"/>
  <c r="N52" i="44"/>
  <c r="N61" i="44"/>
  <c r="N65" i="44"/>
  <c r="N47" i="44"/>
  <c r="N68" i="44"/>
  <c r="N76" i="44"/>
  <c r="N72" i="44"/>
  <c r="N85" i="44"/>
  <c r="N89" i="44"/>
  <c r="N93" i="44"/>
  <c r="N67" i="44"/>
  <c r="N99" i="44"/>
  <c r="N105" i="44"/>
  <c r="N113" i="44"/>
  <c r="N120" i="44"/>
  <c r="N128" i="44"/>
  <c r="N127" i="44"/>
  <c r="N98" i="44"/>
  <c r="N10" i="44"/>
  <c r="N140" i="44"/>
  <c r="N144" i="44"/>
  <c r="N148" i="44"/>
  <c r="N152" i="44"/>
  <c r="N157" i="44"/>
  <c r="N143" i="44"/>
  <c r="N142" i="44"/>
  <c r="N160" i="44"/>
  <c r="N159" i="44"/>
  <c r="N9" i="44"/>
  <c r="N165" i="44"/>
  <c r="N168" i="44"/>
  <c r="N164" i="44"/>
  <c r="N171" i="44"/>
  <c r="N163" i="44"/>
  <c r="N8" i="44"/>
  <c r="O12" i="44"/>
  <c r="O19" i="44"/>
  <c r="O23" i="44"/>
  <c r="O30" i="44"/>
  <c r="O35" i="44"/>
  <c r="O41" i="44"/>
  <c r="O11" i="44"/>
  <c r="O52" i="44"/>
  <c r="O61" i="44"/>
  <c r="O65" i="44"/>
  <c r="O47" i="44"/>
  <c r="O68" i="44"/>
  <c r="O76" i="44"/>
  <c r="O72" i="44"/>
  <c r="O85" i="44"/>
  <c r="O89" i="44"/>
  <c r="O93" i="44"/>
  <c r="O67" i="44"/>
  <c r="O99" i="44"/>
  <c r="O105" i="44"/>
  <c r="O113" i="44"/>
  <c r="O120" i="44"/>
  <c r="O128" i="44"/>
  <c r="O127" i="44"/>
  <c r="O98" i="44"/>
  <c r="O10" i="44"/>
  <c r="O140" i="44"/>
  <c r="O144" i="44"/>
  <c r="O148" i="44"/>
  <c r="O152" i="44"/>
  <c r="O157" i="44"/>
  <c r="O143" i="44"/>
  <c r="O142" i="44"/>
  <c r="O160" i="44"/>
  <c r="O159" i="44"/>
  <c r="O9" i="44"/>
  <c r="O165" i="44"/>
  <c r="O168" i="44"/>
  <c r="O164" i="44"/>
  <c r="O171" i="44"/>
  <c r="O163" i="44"/>
  <c r="O8" i="44"/>
  <c r="P12" i="44"/>
  <c r="P19" i="44"/>
  <c r="P23" i="44"/>
  <c r="P30" i="44"/>
  <c r="P35" i="44"/>
  <c r="P41" i="44"/>
  <c r="P11" i="44"/>
  <c r="P52" i="44"/>
  <c r="P61" i="44"/>
  <c r="P65" i="44"/>
  <c r="P47" i="44"/>
  <c r="P68" i="44"/>
  <c r="P76" i="44"/>
  <c r="P72" i="44"/>
  <c r="P85" i="44"/>
  <c r="P89" i="44"/>
  <c r="P93" i="44"/>
  <c r="P67" i="44"/>
  <c r="P99" i="44"/>
  <c r="P105" i="44"/>
  <c r="P113" i="44"/>
  <c r="P120" i="44"/>
  <c r="P128" i="44"/>
  <c r="P127" i="44"/>
  <c r="P98" i="44"/>
  <c r="P10" i="44"/>
  <c r="P140" i="44"/>
  <c r="P144" i="44"/>
  <c r="P148" i="44"/>
  <c r="P152" i="44"/>
  <c r="P157" i="44"/>
  <c r="P143" i="44"/>
  <c r="P142" i="44"/>
  <c r="P160" i="44"/>
  <c r="P159" i="44"/>
  <c r="P9" i="44"/>
  <c r="P165" i="44"/>
  <c r="P168" i="44"/>
  <c r="P164" i="44"/>
  <c r="P171" i="44"/>
  <c r="P163" i="44"/>
  <c r="P8" i="44"/>
  <c r="Q12" i="44"/>
  <c r="Q19" i="44"/>
  <c r="Q23" i="44"/>
  <c r="Q30" i="44"/>
  <c r="Q35" i="44"/>
  <c r="Q41" i="44"/>
  <c r="Q11" i="44"/>
  <c r="Q52" i="44"/>
  <c r="Q61" i="44"/>
  <c r="Q65" i="44"/>
  <c r="Q47" i="44"/>
  <c r="Q68" i="44"/>
  <c r="Q76" i="44"/>
  <c r="Q72" i="44"/>
  <c r="Q85" i="44"/>
  <c r="Q89" i="44"/>
  <c r="Q93" i="44"/>
  <c r="Q67" i="44"/>
  <c r="Q99" i="44"/>
  <c r="Q105" i="44"/>
  <c r="Q113" i="44"/>
  <c r="Q120" i="44"/>
  <c r="Q128" i="44"/>
  <c r="Q127" i="44"/>
  <c r="Q98" i="44"/>
  <c r="Q10" i="44"/>
  <c r="Q140" i="44"/>
  <c r="Q144" i="44"/>
  <c r="Q148" i="44"/>
  <c r="Q152" i="44"/>
  <c r="Q157" i="44"/>
  <c r="Q143" i="44"/>
  <c r="Q142" i="44"/>
  <c r="Q160" i="44"/>
  <c r="Q159" i="44"/>
  <c r="Q9" i="44"/>
  <c r="Q165" i="44"/>
  <c r="Q168" i="44"/>
  <c r="Q164" i="44"/>
  <c r="Q171" i="44"/>
  <c r="Q163" i="44"/>
  <c r="Q8" i="44"/>
  <c r="R12" i="44"/>
  <c r="R19" i="44"/>
  <c r="R23" i="44"/>
  <c r="R30" i="44"/>
  <c r="R35" i="44"/>
  <c r="R41" i="44"/>
  <c r="R11" i="44"/>
  <c r="R52" i="44"/>
  <c r="R61" i="44"/>
  <c r="R65" i="44"/>
  <c r="R47" i="44"/>
  <c r="R68" i="44"/>
  <c r="R76" i="44"/>
  <c r="R72" i="44"/>
  <c r="R85" i="44"/>
  <c r="R89" i="44"/>
  <c r="R93" i="44"/>
  <c r="R67" i="44"/>
  <c r="R99" i="44"/>
  <c r="R105" i="44"/>
  <c r="R113" i="44"/>
  <c r="R120" i="44"/>
  <c r="R128" i="44"/>
  <c r="R127" i="44"/>
  <c r="R98" i="44"/>
  <c r="R10" i="44"/>
  <c r="R140" i="44"/>
  <c r="R144" i="44"/>
  <c r="R148" i="44"/>
  <c r="R152" i="44"/>
  <c r="R157" i="44"/>
  <c r="R143" i="44"/>
  <c r="R142" i="44"/>
  <c r="R160" i="44"/>
  <c r="R159" i="44"/>
  <c r="R9" i="44"/>
  <c r="R165" i="44"/>
  <c r="R168" i="44"/>
  <c r="R164" i="44"/>
  <c r="R171" i="44"/>
  <c r="R163" i="44"/>
  <c r="R8" i="44"/>
  <c r="H8" i="44"/>
  <c r="BX8" i="51"/>
  <c r="I12" i="46"/>
  <c r="I19" i="46"/>
  <c r="I23" i="46"/>
  <c r="I30" i="46"/>
  <c r="I35" i="46"/>
  <c r="I41" i="46"/>
  <c r="I11" i="46"/>
  <c r="I52" i="46"/>
  <c r="I61" i="46"/>
  <c r="I65" i="46"/>
  <c r="I47" i="46"/>
  <c r="I68" i="46"/>
  <c r="I76" i="46"/>
  <c r="I72" i="46"/>
  <c r="I85" i="46"/>
  <c r="I89" i="46"/>
  <c r="I93" i="46"/>
  <c r="I67" i="46"/>
  <c r="I99" i="46"/>
  <c r="I105" i="46"/>
  <c r="I113" i="46"/>
  <c r="I120" i="46"/>
  <c r="I128" i="46"/>
  <c r="I127" i="46"/>
  <c r="I98" i="46"/>
  <c r="I10" i="46"/>
  <c r="I140" i="46"/>
  <c r="I144" i="46"/>
  <c r="I148" i="46"/>
  <c r="I152" i="46"/>
  <c r="I157" i="46"/>
  <c r="I143" i="46"/>
  <c r="I142" i="46"/>
  <c r="I160" i="46"/>
  <c r="I159" i="46"/>
  <c r="I9" i="46"/>
  <c r="I165" i="46"/>
  <c r="I168" i="46"/>
  <c r="I164" i="46"/>
  <c r="I171" i="46"/>
  <c r="I163" i="46"/>
  <c r="I8" i="46"/>
  <c r="J12" i="46"/>
  <c r="J19" i="46"/>
  <c r="J23" i="46"/>
  <c r="J30" i="46"/>
  <c r="J35" i="46"/>
  <c r="J41" i="46"/>
  <c r="J11" i="46"/>
  <c r="J52" i="46"/>
  <c r="J61" i="46"/>
  <c r="J65" i="46"/>
  <c r="J47" i="46"/>
  <c r="J68" i="46"/>
  <c r="J76" i="46"/>
  <c r="J72" i="46"/>
  <c r="J85" i="46"/>
  <c r="J89" i="46"/>
  <c r="J93" i="46"/>
  <c r="J67" i="46"/>
  <c r="J99" i="46"/>
  <c r="J105" i="46"/>
  <c r="J113" i="46"/>
  <c r="J120" i="46"/>
  <c r="J128" i="46"/>
  <c r="J127" i="46"/>
  <c r="J98" i="46"/>
  <c r="J10" i="46"/>
  <c r="J140" i="46"/>
  <c r="J144" i="46"/>
  <c r="J148" i="46"/>
  <c r="J152" i="46"/>
  <c r="J157" i="46"/>
  <c r="J143" i="46"/>
  <c r="J142" i="46"/>
  <c r="J160" i="46"/>
  <c r="J159" i="46"/>
  <c r="J9" i="46"/>
  <c r="J165" i="46"/>
  <c r="J168" i="46"/>
  <c r="J164" i="46"/>
  <c r="J171" i="46"/>
  <c r="J163" i="46"/>
  <c r="J8" i="46"/>
  <c r="K12" i="46"/>
  <c r="K19" i="46"/>
  <c r="K23" i="46"/>
  <c r="K30" i="46"/>
  <c r="K35" i="46"/>
  <c r="K41" i="46"/>
  <c r="K11" i="46"/>
  <c r="K52" i="46"/>
  <c r="K61" i="46"/>
  <c r="K65" i="46"/>
  <c r="K47" i="46"/>
  <c r="K68" i="46"/>
  <c r="K76" i="46"/>
  <c r="K72" i="46"/>
  <c r="K85" i="46"/>
  <c r="K89" i="46"/>
  <c r="K93" i="46"/>
  <c r="K67" i="46"/>
  <c r="K99" i="46"/>
  <c r="K105" i="46"/>
  <c r="K113" i="46"/>
  <c r="K120" i="46"/>
  <c r="K128" i="46"/>
  <c r="K127" i="46"/>
  <c r="K98" i="46"/>
  <c r="K10" i="46"/>
  <c r="K140" i="46"/>
  <c r="K144" i="46"/>
  <c r="K148" i="46"/>
  <c r="K152" i="46"/>
  <c r="K157" i="46"/>
  <c r="K143" i="46"/>
  <c r="K142" i="46"/>
  <c r="K160" i="46"/>
  <c r="K159" i="46"/>
  <c r="K9" i="46"/>
  <c r="K165" i="46"/>
  <c r="K168" i="46"/>
  <c r="K164" i="46"/>
  <c r="K171" i="46"/>
  <c r="K163" i="46"/>
  <c r="K8" i="46"/>
  <c r="L12" i="46"/>
  <c r="L19" i="46"/>
  <c r="L23" i="46"/>
  <c r="L30" i="46"/>
  <c r="L35" i="46"/>
  <c r="L41" i="46"/>
  <c r="L11" i="46"/>
  <c r="L52" i="46"/>
  <c r="L61" i="46"/>
  <c r="L65" i="46"/>
  <c r="L47" i="46"/>
  <c r="L68" i="46"/>
  <c r="L76" i="46"/>
  <c r="L72" i="46"/>
  <c r="L85" i="46"/>
  <c r="L89" i="46"/>
  <c r="L93" i="46"/>
  <c r="L67" i="46"/>
  <c r="L99" i="46"/>
  <c r="L105" i="46"/>
  <c r="L113" i="46"/>
  <c r="L120" i="46"/>
  <c r="L128" i="46"/>
  <c r="L127" i="46"/>
  <c r="L98" i="46"/>
  <c r="L10" i="46"/>
  <c r="L140" i="46"/>
  <c r="L144" i="46"/>
  <c r="L148" i="46"/>
  <c r="L152" i="46"/>
  <c r="L157" i="46"/>
  <c r="L143" i="46"/>
  <c r="L142" i="46"/>
  <c r="L160" i="46"/>
  <c r="L159" i="46"/>
  <c r="L9" i="46"/>
  <c r="L165" i="46"/>
  <c r="L168" i="46"/>
  <c r="L164" i="46"/>
  <c r="L171" i="46"/>
  <c r="L163" i="46"/>
  <c r="L8" i="46"/>
  <c r="M12" i="46"/>
  <c r="M19" i="46"/>
  <c r="M23" i="46"/>
  <c r="M30" i="46"/>
  <c r="M35" i="46"/>
  <c r="M41" i="46"/>
  <c r="M11" i="46"/>
  <c r="M52" i="46"/>
  <c r="M61" i="46"/>
  <c r="M65" i="46"/>
  <c r="M47" i="46"/>
  <c r="M68" i="46"/>
  <c r="M76" i="46"/>
  <c r="M72" i="46"/>
  <c r="M85" i="46"/>
  <c r="M89" i="46"/>
  <c r="M93" i="46"/>
  <c r="M67" i="46"/>
  <c r="M99" i="46"/>
  <c r="M105" i="46"/>
  <c r="M113" i="46"/>
  <c r="M120" i="46"/>
  <c r="M128" i="46"/>
  <c r="M127" i="46"/>
  <c r="M98" i="46"/>
  <c r="M10" i="46"/>
  <c r="M140" i="46"/>
  <c r="M144" i="46"/>
  <c r="M148" i="46"/>
  <c r="M152" i="46"/>
  <c r="M157" i="46"/>
  <c r="M143" i="46"/>
  <c r="M142" i="46"/>
  <c r="M160" i="46"/>
  <c r="M159" i="46"/>
  <c r="M9" i="46"/>
  <c r="M165" i="46"/>
  <c r="M168" i="46"/>
  <c r="M164" i="46"/>
  <c r="M171" i="46"/>
  <c r="M163" i="46"/>
  <c r="M8" i="46"/>
  <c r="N12" i="46"/>
  <c r="N19" i="46"/>
  <c r="N23" i="46"/>
  <c r="N30" i="46"/>
  <c r="N35" i="46"/>
  <c r="N41" i="46"/>
  <c r="N11" i="46"/>
  <c r="N52" i="46"/>
  <c r="N61" i="46"/>
  <c r="N65" i="46"/>
  <c r="N47" i="46"/>
  <c r="N68" i="46"/>
  <c r="N76" i="46"/>
  <c r="N72" i="46"/>
  <c r="N85" i="46"/>
  <c r="N89" i="46"/>
  <c r="N93" i="46"/>
  <c r="N67" i="46"/>
  <c r="N99" i="46"/>
  <c r="N105" i="46"/>
  <c r="N113" i="46"/>
  <c r="N120" i="46"/>
  <c r="N128" i="46"/>
  <c r="N127" i="46"/>
  <c r="N98" i="46"/>
  <c r="N10" i="46"/>
  <c r="N140" i="46"/>
  <c r="N144" i="46"/>
  <c r="N148" i="46"/>
  <c r="N152" i="46"/>
  <c r="N157" i="46"/>
  <c r="N143" i="46"/>
  <c r="N142" i="46"/>
  <c r="N160" i="46"/>
  <c r="N159" i="46"/>
  <c r="N9" i="46"/>
  <c r="N165" i="46"/>
  <c r="N168" i="46"/>
  <c r="N164" i="46"/>
  <c r="N171" i="46"/>
  <c r="N163" i="46"/>
  <c r="N8" i="46"/>
  <c r="H8" i="46"/>
  <c r="BY8" i="51"/>
  <c r="I12" i="45"/>
  <c r="I19" i="45"/>
  <c r="I23" i="45"/>
  <c r="I30" i="45"/>
  <c r="I35" i="45"/>
  <c r="I41" i="45"/>
  <c r="I11" i="45"/>
  <c r="I52" i="45"/>
  <c r="I61" i="45"/>
  <c r="I65" i="45"/>
  <c r="I47" i="45"/>
  <c r="I68" i="45"/>
  <c r="I76" i="45"/>
  <c r="I72" i="45"/>
  <c r="I85" i="45"/>
  <c r="I89" i="45"/>
  <c r="I93" i="45"/>
  <c r="I67" i="45"/>
  <c r="I99" i="45"/>
  <c r="I105" i="45"/>
  <c r="I113" i="45"/>
  <c r="I120" i="45"/>
  <c r="I128" i="45"/>
  <c r="I127" i="45"/>
  <c r="I98" i="45"/>
  <c r="I10" i="45"/>
  <c r="I140" i="45"/>
  <c r="I144" i="45"/>
  <c r="I148" i="45"/>
  <c r="I152" i="45"/>
  <c r="I157" i="45"/>
  <c r="I143" i="45"/>
  <c r="I142" i="45"/>
  <c r="I160" i="45"/>
  <c r="I159" i="45"/>
  <c r="I9" i="45"/>
  <c r="I165" i="45"/>
  <c r="I168" i="45"/>
  <c r="I164" i="45"/>
  <c r="I171" i="45"/>
  <c r="I163" i="45"/>
  <c r="I8" i="45"/>
  <c r="J12" i="45"/>
  <c r="J19" i="45"/>
  <c r="J23" i="45"/>
  <c r="J30" i="45"/>
  <c r="J35" i="45"/>
  <c r="J41" i="45"/>
  <c r="J11" i="45"/>
  <c r="J52" i="45"/>
  <c r="J61" i="45"/>
  <c r="J65" i="45"/>
  <c r="J47" i="45"/>
  <c r="J68" i="45"/>
  <c r="J76" i="45"/>
  <c r="J72" i="45"/>
  <c r="J85" i="45"/>
  <c r="J89" i="45"/>
  <c r="J93" i="45"/>
  <c r="J67" i="45"/>
  <c r="J99" i="45"/>
  <c r="J105" i="45"/>
  <c r="J113" i="45"/>
  <c r="J120" i="45"/>
  <c r="J128" i="45"/>
  <c r="J127" i="45"/>
  <c r="J98" i="45"/>
  <c r="J10" i="45"/>
  <c r="J140" i="45"/>
  <c r="J144" i="45"/>
  <c r="J148" i="45"/>
  <c r="J152" i="45"/>
  <c r="J157" i="45"/>
  <c r="J143" i="45"/>
  <c r="J142" i="45"/>
  <c r="J160" i="45"/>
  <c r="J159" i="45"/>
  <c r="J9" i="45"/>
  <c r="J165" i="45"/>
  <c r="J168" i="45"/>
  <c r="J164" i="45"/>
  <c r="J171" i="45"/>
  <c r="J163" i="45"/>
  <c r="J8" i="45"/>
  <c r="K12" i="45"/>
  <c r="K19" i="45"/>
  <c r="K23" i="45"/>
  <c r="K30" i="45"/>
  <c r="K35" i="45"/>
  <c r="K41" i="45"/>
  <c r="K11" i="45"/>
  <c r="K52" i="45"/>
  <c r="K61" i="45"/>
  <c r="K65" i="45"/>
  <c r="K47" i="45"/>
  <c r="K68" i="45"/>
  <c r="K76" i="45"/>
  <c r="K72" i="45"/>
  <c r="K85" i="45"/>
  <c r="K89" i="45"/>
  <c r="K93" i="45"/>
  <c r="K67" i="45"/>
  <c r="K99" i="45"/>
  <c r="K105" i="45"/>
  <c r="K113" i="45"/>
  <c r="K120" i="45"/>
  <c r="K128" i="45"/>
  <c r="K127" i="45"/>
  <c r="K98" i="45"/>
  <c r="K10" i="45"/>
  <c r="K140" i="45"/>
  <c r="K144" i="45"/>
  <c r="K148" i="45"/>
  <c r="K152" i="45"/>
  <c r="K157" i="45"/>
  <c r="K143" i="45"/>
  <c r="K142" i="45"/>
  <c r="K160" i="45"/>
  <c r="K159" i="45"/>
  <c r="K9" i="45"/>
  <c r="K165" i="45"/>
  <c r="K168" i="45"/>
  <c r="K164" i="45"/>
  <c r="K171" i="45"/>
  <c r="K163" i="45"/>
  <c r="K8" i="45"/>
  <c r="H8" i="45"/>
  <c r="BZ8" i="51"/>
  <c r="I12" i="47"/>
  <c r="I19" i="47"/>
  <c r="I23" i="47"/>
  <c r="I30" i="47"/>
  <c r="I35" i="47"/>
  <c r="I41" i="47"/>
  <c r="I11" i="47"/>
  <c r="I52" i="47"/>
  <c r="I61" i="47"/>
  <c r="I65" i="47"/>
  <c r="I47" i="47"/>
  <c r="I68" i="47"/>
  <c r="I76" i="47"/>
  <c r="I72" i="47"/>
  <c r="I85" i="47"/>
  <c r="I89" i="47"/>
  <c r="I93" i="47"/>
  <c r="I67" i="47"/>
  <c r="I99" i="47"/>
  <c r="I105" i="47"/>
  <c r="I113" i="47"/>
  <c r="I120" i="47"/>
  <c r="I128" i="47"/>
  <c r="I127" i="47"/>
  <c r="I98" i="47"/>
  <c r="I10" i="47"/>
  <c r="I140" i="47"/>
  <c r="I144" i="47"/>
  <c r="I148" i="47"/>
  <c r="I157" i="47"/>
  <c r="I143" i="47"/>
  <c r="I142" i="47"/>
  <c r="I160" i="47"/>
  <c r="I159" i="47"/>
  <c r="I9" i="47"/>
  <c r="I165" i="47"/>
  <c r="I168" i="47"/>
  <c r="I164" i="47"/>
  <c r="I171" i="47"/>
  <c r="I163" i="47"/>
  <c r="I8" i="47"/>
  <c r="J12" i="47"/>
  <c r="J19" i="47"/>
  <c r="J23" i="47"/>
  <c r="J30" i="47"/>
  <c r="J35" i="47"/>
  <c r="J41" i="47"/>
  <c r="J11" i="47"/>
  <c r="J52" i="47"/>
  <c r="J61" i="47"/>
  <c r="J65" i="47"/>
  <c r="J47" i="47"/>
  <c r="J68" i="47"/>
  <c r="J76" i="47"/>
  <c r="J72" i="47"/>
  <c r="J85" i="47"/>
  <c r="J89" i="47"/>
  <c r="J93" i="47"/>
  <c r="J67" i="47"/>
  <c r="J99" i="47"/>
  <c r="J105" i="47"/>
  <c r="J113" i="47"/>
  <c r="J120" i="47"/>
  <c r="J128" i="47"/>
  <c r="J127" i="47"/>
  <c r="J98" i="47"/>
  <c r="J10" i="47"/>
  <c r="J140" i="47"/>
  <c r="J144" i="47"/>
  <c r="J148" i="47"/>
  <c r="J152" i="47"/>
  <c r="J157" i="47"/>
  <c r="J143" i="47"/>
  <c r="J142" i="47"/>
  <c r="J160" i="47"/>
  <c r="J159" i="47"/>
  <c r="J9" i="47"/>
  <c r="J165" i="47"/>
  <c r="J168" i="47"/>
  <c r="J164" i="47"/>
  <c r="J171" i="47"/>
  <c r="J163" i="47"/>
  <c r="J8" i="47"/>
  <c r="K12" i="47"/>
  <c r="K19" i="47"/>
  <c r="K23" i="47"/>
  <c r="K30" i="47"/>
  <c r="K35" i="47"/>
  <c r="K41" i="47"/>
  <c r="K11" i="47"/>
  <c r="K52" i="47"/>
  <c r="K61" i="47"/>
  <c r="K65" i="47"/>
  <c r="K47" i="47"/>
  <c r="K68" i="47"/>
  <c r="K76" i="47"/>
  <c r="K72" i="47"/>
  <c r="K85" i="47"/>
  <c r="K89" i="47"/>
  <c r="K93" i="47"/>
  <c r="K67" i="47"/>
  <c r="K99" i="47"/>
  <c r="K105" i="47"/>
  <c r="K113" i="47"/>
  <c r="K120" i="47"/>
  <c r="K128" i="47"/>
  <c r="K127" i="47"/>
  <c r="K98" i="47"/>
  <c r="K10" i="47"/>
  <c r="K140" i="47"/>
  <c r="K144" i="47"/>
  <c r="K148" i="47"/>
  <c r="K152" i="47"/>
  <c r="K157" i="47"/>
  <c r="K143" i="47"/>
  <c r="K142" i="47"/>
  <c r="K160" i="47"/>
  <c r="K159" i="47"/>
  <c r="K9" i="47"/>
  <c r="K165" i="47"/>
  <c r="K168" i="47"/>
  <c r="K164" i="47"/>
  <c r="K171" i="47"/>
  <c r="K163" i="47"/>
  <c r="K8" i="47"/>
  <c r="H8" i="47"/>
  <c r="CA8" i="51"/>
  <c r="I12" i="48"/>
  <c r="I19" i="48"/>
  <c r="I23" i="48"/>
  <c r="I30" i="48"/>
  <c r="I35" i="48"/>
  <c r="I41" i="48"/>
  <c r="I11" i="48"/>
  <c r="I52" i="48"/>
  <c r="I61" i="48"/>
  <c r="I65" i="48"/>
  <c r="I47" i="48"/>
  <c r="I68" i="48"/>
  <c r="I76" i="48"/>
  <c r="I72" i="48"/>
  <c r="I85" i="48"/>
  <c r="I89" i="48"/>
  <c r="I93" i="48"/>
  <c r="I67" i="48"/>
  <c r="I99" i="48"/>
  <c r="I105" i="48"/>
  <c r="I113" i="48"/>
  <c r="I120" i="48"/>
  <c r="I128" i="48"/>
  <c r="I127" i="48"/>
  <c r="I98" i="48"/>
  <c r="I10" i="48"/>
  <c r="I140" i="48"/>
  <c r="I144" i="48"/>
  <c r="I148" i="48"/>
  <c r="I152" i="48"/>
  <c r="I157" i="48"/>
  <c r="I143" i="48"/>
  <c r="I142" i="48"/>
  <c r="I160" i="48"/>
  <c r="I159" i="48"/>
  <c r="I9" i="48"/>
  <c r="I165" i="48"/>
  <c r="I168" i="48"/>
  <c r="I164" i="48"/>
  <c r="I171" i="48"/>
  <c r="I163" i="48"/>
  <c r="I8" i="48"/>
  <c r="J12" i="48"/>
  <c r="J19" i="48"/>
  <c r="J23" i="48"/>
  <c r="J30" i="48"/>
  <c r="J35" i="48"/>
  <c r="J41" i="48"/>
  <c r="J11" i="48"/>
  <c r="J52" i="48"/>
  <c r="J61" i="48"/>
  <c r="J65" i="48"/>
  <c r="J47" i="48"/>
  <c r="J68" i="48"/>
  <c r="J76" i="48"/>
  <c r="J72" i="48"/>
  <c r="J85" i="48"/>
  <c r="J89" i="48"/>
  <c r="J93" i="48"/>
  <c r="J67" i="48"/>
  <c r="J99" i="48"/>
  <c r="J105" i="48"/>
  <c r="J113" i="48"/>
  <c r="J120" i="48"/>
  <c r="J128" i="48"/>
  <c r="J127" i="48"/>
  <c r="J98" i="48"/>
  <c r="J10" i="48"/>
  <c r="J140" i="48"/>
  <c r="J144" i="48"/>
  <c r="J148" i="48"/>
  <c r="J152" i="48"/>
  <c r="J157" i="48"/>
  <c r="J143" i="48"/>
  <c r="J142" i="48"/>
  <c r="J160" i="48"/>
  <c r="J159" i="48"/>
  <c r="J9" i="48"/>
  <c r="J165" i="48"/>
  <c r="J168" i="48"/>
  <c r="J164" i="48"/>
  <c r="J171" i="48"/>
  <c r="J163" i="48"/>
  <c r="J8" i="48"/>
  <c r="K12" i="48"/>
  <c r="K19" i="48"/>
  <c r="K23" i="48"/>
  <c r="K30" i="48"/>
  <c r="K35" i="48"/>
  <c r="K41" i="48"/>
  <c r="K11" i="48"/>
  <c r="K52" i="48"/>
  <c r="K61" i="48"/>
  <c r="K65" i="48"/>
  <c r="K47" i="48"/>
  <c r="K68" i="48"/>
  <c r="K76" i="48"/>
  <c r="K72" i="48"/>
  <c r="K85" i="48"/>
  <c r="K89" i="48"/>
  <c r="K93" i="48"/>
  <c r="K67" i="48"/>
  <c r="K99" i="48"/>
  <c r="K105" i="48"/>
  <c r="K113" i="48"/>
  <c r="K120" i="48"/>
  <c r="K128" i="48"/>
  <c r="K127" i="48"/>
  <c r="K98" i="48"/>
  <c r="K10" i="48"/>
  <c r="K140" i="48"/>
  <c r="K144" i="48"/>
  <c r="K148" i="48"/>
  <c r="K152" i="48"/>
  <c r="K157" i="48"/>
  <c r="K143" i="48"/>
  <c r="K142" i="48"/>
  <c r="K160" i="48"/>
  <c r="K159" i="48"/>
  <c r="K9" i="48"/>
  <c r="K165" i="48"/>
  <c r="K168" i="48"/>
  <c r="K164" i="48"/>
  <c r="K171" i="48"/>
  <c r="K163" i="48"/>
  <c r="K8" i="48"/>
  <c r="L12" i="48"/>
  <c r="L19" i="48"/>
  <c r="L23" i="48"/>
  <c r="L30" i="48"/>
  <c r="L35" i="48"/>
  <c r="L41" i="48"/>
  <c r="L11" i="48"/>
  <c r="L52" i="48"/>
  <c r="L61" i="48"/>
  <c r="L65" i="48"/>
  <c r="L47" i="48"/>
  <c r="L68" i="48"/>
  <c r="L76" i="48"/>
  <c r="L72" i="48"/>
  <c r="L85" i="48"/>
  <c r="L89" i="48"/>
  <c r="L93" i="48"/>
  <c r="L67" i="48"/>
  <c r="L99" i="48"/>
  <c r="L105" i="48"/>
  <c r="L113" i="48"/>
  <c r="L120" i="48"/>
  <c r="L128" i="48"/>
  <c r="L127" i="48"/>
  <c r="L98" i="48"/>
  <c r="L10" i="48"/>
  <c r="L140" i="48"/>
  <c r="L144" i="48"/>
  <c r="L148" i="48"/>
  <c r="L152" i="48"/>
  <c r="L157" i="48"/>
  <c r="L143" i="48"/>
  <c r="L142" i="48"/>
  <c r="L160" i="48"/>
  <c r="L159" i="48"/>
  <c r="L9" i="48"/>
  <c r="L165" i="48"/>
  <c r="L168" i="48"/>
  <c r="L164" i="48"/>
  <c r="L171" i="48"/>
  <c r="L163" i="48"/>
  <c r="L8" i="48"/>
  <c r="M12" i="48"/>
  <c r="M19" i="48"/>
  <c r="M23" i="48"/>
  <c r="M30" i="48"/>
  <c r="M35" i="48"/>
  <c r="M41" i="48"/>
  <c r="M11" i="48"/>
  <c r="M52" i="48"/>
  <c r="M61" i="48"/>
  <c r="M65" i="48"/>
  <c r="M47" i="48"/>
  <c r="M68" i="48"/>
  <c r="M76" i="48"/>
  <c r="M72" i="48"/>
  <c r="M85" i="48"/>
  <c r="M89" i="48"/>
  <c r="M93" i="48"/>
  <c r="M67" i="48"/>
  <c r="M99" i="48"/>
  <c r="M105" i="48"/>
  <c r="M113" i="48"/>
  <c r="M120" i="48"/>
  <c r="M128" i="48"/>
  <c r="M127" i="48"/>
  <c r="M98" i="48"/>
  <c r="M10" i="48"/>
  <c r="M140" i="48"/>
  <c r="M144" i="48"/>
  <c r="M148" i="48"/>
  <c r="M152" i="48"/>
  <c r="M157" i="48"/>
  <c r="M143" i="48"/>
  <c r="M142" i="48"/>
  <c r="M160" i="48"/>
  <c r="M159" i="48"/>
  <c r="M9" i="48"/>
  <c r="M165" i="48"/>
  <c r="M168" i="48"/>
  <c r="M164" i="48"/>
  <c r="M171" i="48"/>
  <c r="M163" i="48"/>
  <c r="M8" i="48"/>
  <c r="N12" i="48"/>
  <c r="N19" i="48"/>
  <c r="N23" i="48"/>
  <c r="N30" i="48"/>
  <c r="N35" i="48"/>
  <c r="N41" i="48"/>
  <c r="N11" i="48"/>
  <c r="N52" i="48"/>
  <c r="N61" i="48"/>
  <c r="N65" i="48"/>
  <c r="N47" i="48"/>
  <c r="N68" i="48"/>
  <c r="N76" i="48"/>
  <c r="N72" i="48"/>
  <c r="N85" i="48"/>
  <c r="N89" i="48"/>
  <c r="N93" i="48"/>
  <c r="N67" i="48"/>
  <c r="N99" i="48"/>
  <c r="N105" i="48"/>
  <c r="N113" i="48"/>
  <c r="N120" i="48"/>
  <c r="N128" i="48"/>
  <c r="N127" i="48"/>
  <c r="N98" i="48"/>
  <c r="N10" i="48"/>
  <c r="N140" i="48"/>
  <c r="N144" i="48"/>
  <c r="N148" i="48"/>
  <c r="N152" i="48"/>
  <c r="N157" i="48"/>
  <c r="N143" i="48"/>
  <c r="N142" i="48"/>
  <c r="N160" i="48"/>
  <c r="N159" i="48"/>
  <c r="N9" i="48"/>
  <c r="N165" i="48"/>
  <c r="N168" i="48"/>
  <c r="N164" i="48"/>
  <c r="N171" i="48"/>
  <c r="N163" i="48"/>
  <c r="N8" i="48"/>
  <c r="H8" i="48"/>
  <c r="CB8" i="51"/>
  <c r="H9" i="2"/>
  <c r="BE9" i="51"/>
  <c r="H9" i="26"/>
  <c r="BF9" i="51"/>
  <c r="H9" i="27"/>
  <c r="BG9" i="51"/>
  <c r="L9" i="30"/>
  <c r="BH9" i="51"/>
  <c r="H9" i="28"/>
  <c r="BI9" i="51"/>
  <c r="L9" i="29"/>
  <c r="BJ9" i="51"/>
  <c r="H9" i="31"/>
  <c r="BK9" i="51"/>
  <c r="H9" i="32"/>
  <c r="BL9" i="51"/>
  <c r="H9" i="35"/>
  <c r="BM9" i="51"/>
  <c r="H9" i="33"/>
  <c r="BO9" i="51"/>
  <c r="H9" i="36"/>
  <c r="BP9" i="51"/>
  <c r="H9" i="37"/>
  <c r="BQ9" i="51"/>
  <c r="H9" i="38"/>
  <c r="BR9" i="51"/>
  <c r="H9" i="39"/>
  <c r="BS9" i="51"/>
  <c r="H9" i="40"/>
  <c r="BT9" i="51"/>
  <c r="H9" i="41"/>
  <c r="BU9" i="51"/>
  <c r="H9" i="42"/>
  <c r="BV9" i="51"/>
  <c r="H9" i="43"/>
  <c r="BW9" i="51"/>
  <c r="H9" i="44"/>
  <c r="BX9" i="51"/>
  <c r="H9" i="46"/>
  <c r="BY9" i="51"/>
  <c r="H9" i="45"/>
  <c r="BZ9" i="51"/>
  <c r="H9" i="47"/>
  <c r="CA9" i="51"/>
  <c r="H9" i="48"/>
  <c r="CB9" i="51"/>
  <c r="H10" i="2"/>
  <c r="BE10" i="51"/>
  <c r="H10" i="26"/>
  <c r="BF10" i="51"/>
  <c r="H10" i="27"/>
  <c r="BG10" i="51"/>
  <c r="L10" i="30"/>
  <c r="BH10" i="51"/>
  <c r="H10" i="28"/>
  <c r="BI10" i="51"/>
  <c r="L10" i="29"/>
  <c r="BJ10" i="51"/>
  <c r="H10" i="31"/>
  <c r="BK10" i="51"/>
  <c r="H10" i="32"/>
  <c r="BL10" i="51"/>
  <c r="H10" i="35"/>
  <c r="BM10" i="51"/>
  <c r="H10" i="33"/>
  <c r="BO10" i="51"/>
  <c r="H10" i="36"/>
  <c r="BP10" i="51"/>
  <c r="H10" i="37"/>
  <c r="BQ10" i="51"/>
  <c r="H10" i="38"/>
  <c r="BR10" i="51"/>
  <c r="H10" i="39"/>
  <c r="BS10" i="51"/>
  <c r="H10" i="40"/>
  <c r="BT10" i="51"/>
  <c r="H10" i="41"/>
  <c r="BU10" i="51"/>
  <c r="H10" i="42"/>
  <c r="BV10" i="51"/>
  <c r="H10" i="43"/>
  <c r="BW10" i="51"/>
  <c r="H10" i="44"/>
  <c r="BX10" i="51"/>
  <c r="H10" i="46"/>
  <c r="BY10" i="51"/>
  <c r="H10" i="45"/>
  <c r="BZ10" i="51"/>
  <c r="H10" i="47"/>
  <c r="CA10" i="51"/>
  <c r="H10" i="48"/>
  <c r="CB10" i="51"/>
  <c r="H11" i="2"/>
  <c r="BE11" i="51"/>
  <c r="H11" i="26"/>
  <c r="BF11" i="51"/>
  <c r="H11" i="27"/>
  <c r="BG11" i="51"/>
  <c r="L11" i="30"/>
  <c r="BH11" i="51"/>
  <c r="H11" i="28"/>
  <c r="BI11" i="51"/>
  <c r="L11" i="29"/>
  <c r="BJ11" i="51"/>
  <c r="H11" i="31"/>
  <c r="BK11" i="51"/>
  <c r="H11" i="32"/>
  <c r="BL11" i="51"/>
  <c r="H11" i="35"/>
  <c r="BM11" i="51"/>
  <c r="H11" i="33"/>
  <c r="BO11" i="51"/>
  <c r="H11" i="36"/>
  <c r="BP11" i="51"/>
  <c r="H11" i="37"/>
  <c r="BQ11" i="51"/>
  <c r="H11" i="38"/>
  <c r="BR11" i="51"/>
  <c r="H11" i="39"/>
  <c r="BS11" i="51"/>
  <c r="H11" i="40"/>
  <c r="BT11" i="51"/>
  <c r="H11" i="41"/>
  <c r="BU11" i="51"/>
  <c r="H11" i="42"/>
  <c r="BV11" i="51"/>
  <c r="H11" i="43"/>
  <c r="BW11" i="51"/>
  <c r="H11" i="44"/>
  <c r="BX11" i="51"/>
  <c r="H11" i="46"/>
  <c r="BY11" i="51"/>
  <c r="H11" i="45"/>
  <c r="BZ11" i="51"/>
  <c r="H11" i="47"/>
  <c r="CA11" i="51"/>
  <c r="H11" i="48"/>
  <c r="CB11" i="51"/>
  <c r="H12" i="2"/>
  <c r="BE12" i="51"/>
  <c r="H12" i="26"/>
  <c r="BF12" i="51"/>
  <c r="H12" i="27"/>
  <c r="BG12" i="51"/>
  <c r="L12" i="30"/>
  <c r="BH12" i="51"/>
  <c r="H12" i="28"/>
  <c r="BI12" i="51"/>
  <c r="L12" i="29"/>
  <c r="BJ12" i="51"/>
  <c r="H12" i="31"/>
  <c r="BK12" i="51"/>
  <c r="H12" i="32"/>
  <c r="BL12" i="51"/>
  <c r="H12" i="35"/>
  <c r="BM12" i="51"/>
  <c r="H12" i="33"/>
  <c r="BO12" i="51"/>
  <c r="H12" i="36"/>
  <c r="BP12" i="51"/>
  <c r="H12" i="37"/>
  <c r="BQ12" i="51"/>
  <c r="H12" i="38"/>
  <c r="BR12" i="51"/>
  <c r="H12" i="39"/>
  <c r="BS12" i="51"/>
  <c r="H12" i="40"/>
  <c r="BT12" i="51"/>
  <c r="H12" i="41"/>
  <c r="BU12" i="51"/>
  <c r="H12" i="42"/>
  <c r="BV12" i="51"/>
  <c r="H12" i="43"/>
  <c r="BW12" i="51"/>
  <c r="H12" i="44"/>
  <c r="BX12" i="51"/>
  <c r="H12" i="46"/>
  <c r="BY12" i="51"/>
  <c r="H12" i="45"/>
  <c r="BZ12" i="51"/>
  <c r="H12" i="47"/>
  <c r="CA12" i="51"/>
  <c r="H12" i="48"/>
  <c r="CB12" i="51"/>
  <c r="H13" i="2"/>
  <c r="BE13" i="51"/>
  <c r="H13" i="26"/>
  <c r="BF13" i="51"/>
  <c r="H13" i="27"/>
  <c r="BG13" i="51"/>
  <c r="L13" i="30"/>
  <c r="BH13" i="51"/>
  <c r="H13" i="28"/>
  <c r="BI13" i="51"/>
  <c r="L13" i="29"/>
  <c r="BJ13" i="51"/>
  <c r="H13" i="31"/>
  <c r="BK13" i="51"/>
  <c r="H13" i="32"/>
  <c r="BL13" i="51"/>
  <c r="H13" i="35"/>
  <c r="BM13" i="51"/>
  <c r="H13" i="33"/>
  <c r="BO13" i="51"/>
  <c r="H13" i="36"/>
  <c r="BP13" i="51"/>
  <c r="H13" i="37"/>
  <c r="BQ13" i="51"/>
  <c r="H13" i="38"/>
  <c r="BR13" i="51"/>
  <c r="H13" i="39"/>
  <c r="BS13" i="51"/>
  <c r="H13" i="40"/>
  <c r="BT13" i="51"/>
  <c r="H13" i="41"/>
  <c r="BU13" i="51"/>
  <c r="H13" i="42"/>
  <c r="BV13" i="51"/>
  <c r="H13" i="43"/>
  <c r="BW13" i="51"/>
  <c r="H13" i="44"/>
  <c r="BX13" i="51"/>
  <c r="H13" i="46"/>
  <c r="BY13" i="51"/>
  <c r="H13" i="45"/>
  <c r="BZ13" i="51"/>
  <c r="H13" i="47"/>
  <c r="CA13" i="51"/>
  <c r="H13" i="48"/>
  <c r="CB13" i="51"/>
  <c r="H14" i="2"/>
  <c r="BE14" i="51"/>
  <c r="H14" i="26"/>
  <c r="BF14" i="51"/>
  <c r="H14" i="27"/>
  <c r="BG14" i="51"/>
  <c r="L14" i="30"/>
  <c r="BH14" i="51"/>
  <c r="H14" i="28"/>
  <c r="BI14" i="51"/>
  <c r="L14" i="29"/>
  <c r="BJ14" i="51"/>
  <c r="H14" i="31"/>
  <c r="BK14" i="51"/>
  <c r="H14" i="32"/>
  <c r="BL14" i="51"/>
  <c r="H14" i="35"/>
  <c r="BM14" i="51"/>
  <c r="H14" i="33"/>
  <c r="BO14" i="51"/>
  <c r="H14" i="36"/>
  <c r="BP14" i="51"/>
  <c r="H14" i="37"/>
  <c r="BQ14" i="51"/>
  <c r="H14" i="38"/>
  <c r="BR14" i="51"/>
  <c r="H14" i="39"/>
  <c r="BS14" i="51"/>
  <c r="H14" i="40"/>
  <c r="BT14" i="51"/>
  <c r="H14" i="41"/>
  <c r="BU14" i="51"/>
  <c r="H14" i="42"/>
  <c r="BV14" i="51"/>
  <c r="H14" i="43"/>
  <c r="BW14" i="51"/>
  <c r="H14" i="44"/>
  <c r="BX14" i="51"/>
  <c r="H14" i="46"/>
  <c r="BY14" i="51"/>
  <c r="H14" i="45"/>
  <c r="BZ14" i="51"/>
  <c r="H14" i="47"/>
  <c r="CA14" i="51"/>
  <c r="H14" i="48"/>
  <c r="CB14" i="51"/>
  <c r="H15" i="2"/>
  <c r="BE15" i="51"/>
  <c r="H15" i="26"/>
  <c r="BF15" i="51"/>
  <c r="H15" i="27"/>
  <c r="BG15" i="51"/>
  <c r="L15" i="30"/>
  <c r="BH15" i="51"/>
  <c r="H15" i="28"/>
  <c r="BI15" i="51"/>
  <c r="L15" i="29"/>
  <c r="BJ15" i="51"/>
  <c r="H15" i="31"/>
  <c r="BK15" i="51"/>
  <c r="H15" i="32"/>
  <c r="BL15" i="51"/>
  <c r="H15" i="35"/>
  <c r="BM15" i="51"/>
  <c r="H15" i="33"/>
  <c r="BO15" i="51"/>
  <c r="H15" i="36"/>
  <c r="BP15" i="51"/>
  <c r="H15" i="37"/>
  <c r="BQ15" i="51"/>
  <c r="H15" i="38"/>
  <c r="BR15" i="51"/>
  <c r="H15" i="39"/>
  <c r="BS15" i="51"/>
  <c r="H15" i="40"/>
  <c r="BT15" i="51"/>
  <c r="H15" i="41"/>
  <c r="BU15" i="51"/>
  <c r="H15" i="42"/>
  <c r="BV15" i="51"/>
  <c r="H15" i="43"/>
  <c r="BW15" i="51"/>
  <c r="H15" i="44"/>
  <c r="BX15" i="51"/>
  <c r="H15" i="46"/>
  <c r="BY15" i="51"/>
  <c r="H15" i="45"/>
  <c r="BZ15" i="51"/>
  <c r="H15" i="47"/>
  <c r="CA15" i="51"/>
  <c r="H15" i="48"/>
  <c r="CB15" i="51"/>
  <c r="H16" i="2"/>
  <c r="BE16" i="51"/>
  <c r="H16" i="26"/>
  <c r="BF16" i="51"/>
  <c r="H16" i="27"/>
  <c r="BG16" i="51"/>
  <c r="L16" i="30"/>
  <c r="BH16" i="51"/>
  <c r="H16" i="28"/>
  <c r="BI16" i="51"/>
  <c r="L16" i="29"/>
  <c r="BJ16" i="51"/>
  <c r="H16" i="31"/>
  <c r="BK16" i="51"/>
  <c r="H16" i="32"/>
  <c r="BL16" i="51"/>
  <c r="H16" i="35"/>
  <c r="BM16" i="51"/>
  <c r="H16" i="33"/>
  <c r="BO16" i="51"/>
  <c r="H16" i="36"/>
  <c r="BP16" i="51"/>
  <c r="H16" i="37"/>
  <c r="BQ16" i="51"/>
  <c r="H16" i="38"/>
  <c r="BR16" i="51"/>
  <c r="H16" i="39"/>
  <c r="BS16" i="51"/>
  <c r="H16" i="40"/>
  <c r="BT16" i="51"/>
  <c r="H16" i="41"/>
  <c r="BU16" i="51"/>
  <c r="H16" i="42"/>
  <c r="BV16" i="51"/>
  <c r="H16" i="43"/>
  <c r="BW16" i="51"/>
  <c r="H16" i="44"/>
  <c r="BX16" i="51"/>
  <c r="H16" i="46"/>
  <c r="BY16" i="51"/>
  <c r="H16" i="45"/>
  <c r="BZ16" i="51"/>
  <c r="H16" i="47"/>
  <c r="CA16" i="51"/>
  <c r="H16" i="48"/>
  <c r="CB16" i="51"/>
  <c r="H17" i="2"/>
  <c r="BE17" i="51"/>
  <c r="H17" i="26"/>
  <c r="BF17" i="51"/>
  <c r="H17" i="27"/>
  <c r="BG17" i="51"/>
  <c r="L17" i="30"/>
  <c r="BH17" i="51"/>
  <c r="H17" i="28"/>
  <c r="BI17" i="51"/>
  <c r="L17" i="29"/>
  <c r="BJ17" i="51"/>
  <c r="H17" i="31"/>
  <c r="BK17" i="51"/>
  <c r="H17" i="32"/>
  <c r="BL17" i="51"/>
  <c r="H17" i="35"/>
  <c r="BM17" i="51"/>
  <c r="H17" i="33"/>
  <c r="BO17" i="51"/>
  <c r="H17" i="36"/>
  <c r="BP17" i="51"/>
  <c r="H17" i="37"/>
  <c r="BQ17" i="51"/>
  <c r="H17" i="38"/>
  <c r="BR17" i="51"/>
  <c r="H17" i="39"/>
  <c r="BS17" i="51"/>
  <c r="H17" i="40"/>
  <c r="BT17" i="51"/>
  <c r="H17" i="41"/>
  <c r="BU17" i="51"/>
  <c r="H17" i="42"/>
  <c r="BV17" i="51"/>
  <c r="H17" i="43"/>
  <c r="BW17" i="51"/>
  <c r="H17" i="44"/>
  <c r="BX17" i="51"/>
  <c r="H17" i="46"/>
  <c r="BY17" i="51"/>
  <c r="H17" i="45"/>
  <c r="BZ17" i="51"/>
  <c r="H17" i="47"/>
  <c r="CA17" i="51"/>
  <c r="H17" i="48"/>
  <c r="CB17" i="51"/>
  <c r="H18" i="2"/>
  <c r="BE18" i="51"/>
  <c r="H18" i="26"/>
  <c r="BF18" i="51"/>
  <c r="H18" i="27"/>
  <c r="BG18" i="51"/>
  <c r="L18" i="30"/>
  <c r="BH18" i="51"/>
  <c r="H18" i="28"/>
  <c r="BI18" i="51"/>
  <c r="L18" i="29"/>
  <c r="BJ18" i="51"/>
  <c r="H18" i="31"/>
  <c r="BK18" i="51"/>
  <c r="H18" i="32"/>
  <c r="BL18" i="51"/>
  <c r="H18" i="35"/>
  <c r="BM18" i="51"/>
  <c r="H18" i="33"/>
  <c r="BO18" i="51"/>
  <c r="H18" i="36"/>
  <c r="BP18" i="51"/>
  <c r="H18" i="37"/>
  <c r="BQ18" i="51"/>
  <c r="H18" i="38"/>
  <c r="BR18" i="51"/>
  <c r="H18" i="39"/>
  <c r="BS18" i="51"/>
  <c r="H18" i="40"/>
  <c r="BT18" i="51"/>
  <c r="H18" i="41"/>
  <c r="BU18" i="51"/>
  <c r="H18" i="42"/>
  <c r="BV18" i="51"/>
  <c r="H18" i="43"/>
  <c r="BW18" i="51"/>
  <c r="H18" i="44"/>
  <c r="BX18" i="51"/>
  <c r="H18" i="46"/>
  <c r="BY18" i="51"/>
  <c r="H18" i="45"/>
  <c r="BZ18" i="51"/>
  <c r="H18" i="47"/>
  <c r="CA18" i="51"/>
  <c r="H18" i="48"/>
  <c r="CB18" i="51"/>
  <c r="H19" i="2"/>
  <c r="BE19" i="51"/>
  <c r="H19" i="26"/>
  <c r="BF19" i="51"/>
  <c r="H19" i="27"/>
  <c r="BG19" i="51"/>
  <c r="L19" i="30"/>
  <c r="BH19" i="51"/>
  <c r="H19" i="28"/>
  <c r="BI19" i="51"/>
  <c r="L19" i="29"/>
  <c r="BJ19" i="51"/>
  <c r="H19" i="31"/>
  <c r="BK19" i="51"/>
  <c r="H19" i="32"/>
  <c r="BL19" i="51"/>
  <c r="H19" i="35"/>
  <c r="BM19" i="51"/>
  <c r="H19" i="33"/>
  <c r="BO19" i="51"/>
  <c r="H19" i="36"/>
  <c r="BP19" i="51"/>
  <c r="H19" i="37"/>
  <c r="BQ19" i="51"/>
  <c r="H19" i="38"/>
  <c r="BR19" i="51"/>
  <c r="H19" i="39"/>
  <c r="BS19" i="51"/>
  <c r="H19" i="40"/>
  <c r="BT19" i="51"/>
  <c r="H19" i="41"/>
  <c r="BU19" i="51"/>
  <c r="H19" i="42"/>
  <c r="BV19" i="51"/>
  <c r="H19" i="43"/>
  <c r="BW19" i="51"/>
  <c r="H19" i="44"/>
  <c r="BX19" i="51"/>
  <c r="H19" i="46"/>
  <c r="BY19" i="51"/>
  <c r="H19" i="45"/>
  <c r="BZ19" i="51"/>
  <c r="H19" i="47"/>
  <c r="CA19" i="51"/>
  <c r="H19" i="48"/>
  <c r="CB19" i="51"/>
  <c r="H20" i="2"/>
  <c r="BE20" i="51"/>
  <c r="H20" i="26"/>
  <c r="BF20" i="51"/>
  <c r="H20" i="27"/>
  <c r="BG20" i="51"/>
  <c r="L20" i="30"/>
  <c r="BH20" i="51"/>
  <c r="H20" i="28"/>
  <c r="BI20" i="51"/>
  <c r="L20" i="29"/>
  <c r="BJ20" i="51"/>
  <c r="H20" i="31"/>
  <c r="BK20" i="51"/>
  <c r="H20" i="32"/>
  <c r="BL20" i="51"/>
  <c r="H20" i="35"/>
  <c r="BM20" i="51"/>
  <c r="H20" i="33"/>
  <c r="BO20" i="51"/>
  <c r="H20" i="36"/>
  <c r="BP20" i="51"/>
  <c r="H20" i="37"/>
  <c r="BQ20" i="51"/>
  <c r="H20" i="38"/>
  <c r="BR20" i="51"/>
  <c r="H20" i="39"/>
  <c r="BS20" i="51"/>
  <c r="H20" i="40"/>
  <c r="BT20" i="51"/>
  <c r="H20" i="41"/>
  <c r="BU20" i="51"/>
  <c r="H20" i="42"/>
  <c r="BV20" i="51"/>
  <c r="H20" i="43"/>
  <c r="BW20" i="51"/>
  <c r="H20" i="44"/>
  <c r="BX20" i="51"/>
  <c r="H20" i="46"/>
  <c r="BY20" i="51"/>
  <c r="H20" i="45"/>
  <c r="BZ20" i="51"/>
  <c r="H20" i="47"/>
  <c r="CA20" i="51"/>
  <c r="H20" i="48"/>
  <c r="CB20" i="51"/>
  <c r="H21" i="2"/>
  <c r="BE21" i="51"/>
  <c r="H21" i="26"/>
  <c r="BF21" i="51"/>
  <c r="H21" i="27"/>
  <c r="BG21" i="51"/>
  <c r="L21" i="30"/>
  <c r="BH21" i="51"/>
  <c r="H21" i="28"/>
  <c r="BI21" i="51"/>
  <c r="L21" i="29"/>
  <c r="BJ21" i="51"/>
  <c r="H21" i="31"/>
  <c r="BK21" i="51"/>
  <c r="H21" i="32"/>
  <c r="BL21" i="51"/>
  <c r="H21" i="35"/>
  <c r="BM21" i="51"/>
  <c r="H21" i="33"/>
  <c r="BO21" i="51"/>
  <c r="H21" i="36"/>
  <c r="BP21" i="51"/>
  <c r="H21" i="37"/>
  <c r="BQ21" i="51"/>
  <c r="H21" i="38"/>
  <c r="BR21" i="51"/>
  <c r="H21" i="39"/>
  <c r="BS21" i="51"/>
  <c r="H21" i="40"/>
  <c r="BT21" i="51"/>
  <c r="H21" i="41"/>
  <c r="BU21" i="51"/>
  <c r="H21" i="42"/>
  <c r="BV21" i="51"/>
  <c r="H21" i="43"/>
  <c r="BW21" i="51"/>
  <c r="H21" i="44"/>
  <c r="BX21" i="51"/>
  <c r="H21" i="46"/>
  <c r="BY21" i="51"/>
  <c r="H21" i="45"/>
  <c r="BZ21" i="51"/>
  <c r="H21" i="47"/>
  <c r="CA21" i="51"/>
  <c r="H21" i="48"/>
  <c r="CB21" i="51"/>
  <c r="H22" i="2"/>
  <c r="BE22" i="51"/>
  <c r="H22" i="26"/>
  <c r="BF22" i="51"/>
  <c r="H22" i="27"/>
  <c r="BG22" i="51"/>
  <c r="L22" i="30"/>
  <c r="BH22" i="51"/>
  <c r="H22" i="28"/>
  <c r="BI22" i="51"/>
  <c r="L22" i="29"/>
  <c r="BJ22" i="51"/>
  <c r="H22" i="31"/>
  <c r="BK22" i="51"/>
  <c r="H22" i="32"/>
  <c r="BL22" i="51"/>
  <c r="H22" i="35"/>
  <c r="BM22" i="51"/>
  <c r="H22" i="33"/>
  <c r="BO22" i="51"/>
  <c r="H22" i="36"/>
  <c r="BP22" i="51"/>
  <c r="H22" i="37"/>
  <c r="BQ22" i="51"/>
  <c r="H22" i="38"/>
  <c r="BR22" i="51"/>
  <c r="H22" i="39"/>
  <c r="BS22" i="51"/>
  <c r="H22" i="40"/>
  <c r="BT22" i="51"/>
  <c r="H22" i="41"/>
  <c r="BU22" i="51"/>
  <c r="H22" i="42"/>
  <c r="BV22" i="51"/>
  <c r="H22" i="43"/>
  <c r="BW22" i="51"/>
  <c r="H22" i="44"/>
  <c r="BX22" i="51"/>
  <c r="H22" i="46"/>
  <c r="BY22" i="51"/>
  <c r="H22" i="45"/>
  <c r="BZ22" i="51"/>
  <c r="H22" i="47"/>
  <c r="CA22" i="51"/>
  <c r="H22" i="48"/>
  <c r="CB22" i="51"/>
  <c r="H23" i="2"/>
  <c r="BE23" i="51"/>
  <c r="H23" i="26"/>
  <c r="BF23" i="51"/>
  <c r="H23" i="27"/>
  <c r="BG23" i="51"/>
  <c r="L23" i="30"/>
  <c r="BH23" i="51"/>
  <c r="H23" i="28"/>
  <c r="BI23" i="51"/>
  <c r="L23" i="29"/>
  <c r="BJ23" i="51"/>
  <c r="H23" i="31"/>
  <c r="BK23" i="51"/>
  <c r="H23" i="32"/>
  <c r="BL23" i="51"/>
  <c r="H23" i="35"/>
  <c r="BM23" i="51"/>
  <c r="H23" i="33"/>
  <c r="BO23" i="51"/>
  <c r="H23" i="36"/>
  <c r="BP23" i="51"/>
  <c r="H23" i="37"/>
  <c r="BQ23" i="51"/>
  <c r="H23" i="38"/>
  <c r="BR23" i="51"/>
  <c r="H23" i="39"/>
  <c r="BS23" i="51"/>
  <c r="H23" i="40"/>
  <c r="BT23" i="51"/>
  <c r="H23" i="41"/>
  <c r="BU23" i="51"/>
  <c r="H23" i="42"/>
  <c r="BV23" i="51"/>
  <c r="H23" i="43"/>
  <c r="BW23" i="51"/>
  <c r="H23" i="44"/>
  <c r="BX23" i="51"/>
  <c r="H23" i="46"/>
  <c r="BY23" i="51"/>
  <c r="H23" i="45"/>
  <c r="BZ23" i="51"/>
  <c r="H23" i="47"/>
  <c r="CA23" i="51"/>
  <c r="H23" i="48"/>
  <c r="CB23" i="51"/>
  <c r="H24" i="2"/>
  <c r="BE24" i="51"/>
  <c r="H24" i="26"/>
  <c r="BF24" i="51"/>
  <c r="H24" i="27"/>
  <c r="BG24" i="51"/>
  <c r="L24" i="30"/>
  <c r="BH24" i="51"/>
  <c r="H24" i="28"/>
  <c r="BI24" i="51"/>
  <c r="L24" i="29"/>
  <c r="BJ24" i="51"/>
  <c r="H24" i="31"/>
  <c r="BK24" i="51"/>
  <c r="H24" i="32"/>
  <c r="BL24" i="51"/>
  <c r="H24" i="35"/>
  <c r="BM24" i="51"/>
  <c r="H24" i="33"/>
  <c r="BO24" i="51"/>
  <c r="H24" i="36"/>
  <c r="BP24" i="51"/>
  <c r="H24" i="37"/>
  <c r="BQ24" i="51"/>
  <c r="H24" i="38"/>
  <c r="BR24" i="51"/>
  <c r="H24" i="39"/>
  <c r="BS24" i="51"/>
  <c r="H24" i="40"/>
  <c r="BT24" i="51"/>
  <c r="H24" i="41"/>
  <c r="BU24" i="51"/>
  <c r="H24" i="42"/>
  <c r="BV24" i="51"/>
  <c r="H24" i="43"/>
  <c r="BW24" i="51"/>
  <c r="H24" i="44"/>
  <c r="BX24" i="51"/>
  <c r="H24" i="46"/>
  <c r="BY24" i="51"/>
  <c r="H24" i="45"/>
  <c r="BZ24" i="51"/>
  <c r="H24" i="47"/>
  <c r="CA24" i="51"/>
  <c r="H24" i="48"/>
  <c r="CB24" i="51"/>
  <c r="H25" i="2"/>
  <c r="BE25" i="51"/>
  <c r="H25" i="26"/>
  <c r="BF25" i="51"/>
  <c r="H25" i="27"/>
  <c r="BG25" i="51"/>
  <c r="L25" i="30"/>
  <c r="BH25" i="51"/>
  <c r="H25" i="28"/>
  <c r="BI25" i="51"/>
  <c r="L25" i="29"/>
  <c r="BJ25" i="51"/>
  <c r="H25" i="31"/>
  <c r="BK25" i="51"/>
  <c r="H25" i="32"/>
  <c r="BL25" i="51"/>
  <c r="H25" i="35"/>
  <c r="BM25" i="51"/>
  <c r="H25" i="33"/>
  <c r="BO25" i="51"/>
  <c r="H25" i="36"/>
  <c r="BP25" i="51"/>
  <c r="H25" i="37"/>
  <c r="BQ25" i="51"/>
  <c r="H25" i="38"/>
  <c r="BR25" i="51"/>
  <c r="H25" i="39"/>
  <c r="BS25" i="51"/>
  <c r="H25" i="40"/>
  <c r="BT25" i="51"/>
  <c r="H25" i="41"/>
  <c r="BU25" i="51"/>
  <c r="H25" i="42"/>
  <c r="BV25" i="51"/>
  <c r="H25" i="43"/>
  <c r="BW25" i="51"/>
  <c r="H25" i="44"/>
  <c r="BX25" i="51"/>
  <c r="H25" i="46"/>
  <c r="BY25" i="51"/>
  <c r="H25" i="45"/>
  <c r="BZ25" i="51"/>
  <c r="H25" i="47"/>
  <c r="CA25" i="51"/>
  <c r="H25" i="48"/>
  <c r="CB25" i="51"/>
  <c r="H26" i="2"/>
  <c r="BE26" i="51"/>
  <c r="H26" i="26"/>
  <c r="BF26" i="51"/>
  <c r="H26" i="27"/>
  <c r="BG26" i="51"/>
  <c r="L26" i="30"/>
  <c r="BH26" i="51"/>
  <c r="H26" i="28"/>
  <c r="BI26" i="51"/>
  <c r="L26" i="29"/>
  <c r="BJ26" i="51"/>
  <c r="H26" i="31"/>
  <c r="BK26" i="51"/>
  <c r="H26" i="32"/>
  <c r="BL26" i="51"/>
  <c r="H26" i="35"/>
  <c r="BM26" i="51"/>
  <c r="H26" i="33"/>
  <c r="BO26" i="51"/>
  <c r="H26" i="36"/>
  <c r="BP26" i="51"/>
  <c r="H26" i="37"/>
  <c r="BQ26" i="51"/>
  <c r="H26" i="38"/>
  <c r="BR26" i="51"/>
  <c r="H26" i="39"/>
  <c r="BS26" i="51"/>
  <c r="H26" i="40"/>
  <c r="BT26" i="51"/>
  <c r="H26" i="41"/>
  <c r="BU26" i="51"/>
  <c r="H26" i="42"/>
  <c r="BV26" i="51"/>
  <c r="H26" i="43"/>
  <c r="BW26" i="51"/>
  <c r="H26" i="44"/>
  <c r="BX26" i="51"/>
  <c r="H26" i="46"/>
  <c r="BY26" i="51"/>
  <c r="H26" i="45"/>
  <c r="BZ26" i="51"/>
  <c r="H26" i="47"/>
  <c r="CA26" i="51"/>
  <c r="H26" i="48"/>
  <c r="CB26" i="51"/>
  <c r="H27" i="2"/>
  <c r="BE27" i="51"/>
  <c r="H27" i="26"/>
  <c r="BF27" i="51"/>
  <c r="H27" i="27"/>
  <c r="BG27" i="51"/>
  <c r="L27" i="30"/>
  <c r="BH27" i="51"/>
  <c r="H27" i="28"/>
  <c r="BI27" i="51"/>
  <c r="L27" i="29"/>
  <c r="BJ27" i="51"/>
  <c r="H27" i="31"/>
  <c r="BK27" i="51"/>
  <c r="H27" i="32"/>
  <c r="BL27" i="51"/>
  <c r="H27" i="35"/>
  <c r="BM27" i="51"/>
  <c r="H27" i="33"/>
  <c r="BO27" i="51"/>
  <c r="H27" i="36"/>
  <c r="BP27" i="51"/>
  <c r="H27" i="37"/>
  <c r="BQ27" i="51"/>
  <c r="H27" i="38"/>
  <c r="BR27" i="51"/>
  <c r="H27" i="39"/>
  <c r="BS27" i="51"/>
  <c r="H27" i="40"/>
  <c r="BT27" i="51"/>
  <c r="H27" i="41"/>
  <c r="BU27" i="51"/>
  <c r="H27" i="42"/>
  <c r="BV27" i="51"/>
  <c r="H27" i="43"/>
  <c r="BW27" i="51"/>
  <c r="H27" i="44"/>
  <c r="BX27" i="51"/>
  <c r="H27" i="46"/>
  <c r="BY27" i="51"/>
  <c r="H27" i="45"/>
  <c r="BZ27" i="51"/>
  <c r="H27" i="47"/>
  <c r="CA27" i="51"/>
  <c r="H27" i="48"/>
  <c r="CB27" i="51"/>
  <c r="H28" i="2"/>
  <c r="BE28" i="51"/>
  <c r="H28" i="26"/>
  <c r="BF28" i="51"/>
  <c r="H28" i="27"/>
  <c r="BG28" i="51"/>
  <c r="L28" i="30"/>
  <c r="BH28" i="51"/>
  <c r="H28" i="28"/>
  <c r="BI28" i="51"/>
  <c r="L28" i="29"/>
  <c r="BJ28" i="51"/>
  <c r="H28" i="31"/>
  <c r="BK28" i="51"/>
  <c r="H28" i="32"/>
  <c r="BL28" i="51"/>
  <c r="H28" i="35"/>
  <c r="BM28" i="51"/>
  <c r="H28" i="33"/>
  <c r="BO28" i="51"/>
  <c r="H28" i="36"/>
  <c r="BP28" i="51"/>
  <c r="H28" i="37"/>
  <c r="BQ28" i="51"/>
  <c r="H28" i="38"/>
  <c r="BR28" i="51"/>
  <c r="H28" i="39"/>
  <c r="BS28" i="51"/>
  <c r="H28" i="40"/>
  <c r="BT28" i="51"/>
  <c r="H28" i="41"/>
  <c r="BU28" i="51"/>
  <c r="H28" i="42"/>
  <c r="BV28" i="51"/>
  <c r="H28" i="43"/>
  <c r="BW28" i="51"/>
  <c r="H28" i="44"/>
  <c r="BX28" i="51"/>
  <c r="H28" i="46"/>
  <c r="BY28" i="51"/>
  <c r="H28" i="45"/>
  <c r="BZ28" i="51"/>
  <c r="H28" i="47"/>
  <c r="CA28" i="51"/>
  <c r="H28" i="48"/>
  <c r="CB28" i="51"/>
  <c r="H29" i="2"/>
  <c r="BE29" i="51"/>
  <c r="H29" i="26"/>
  <c r="BF29" i="51"/>
  <c r="H29" i="27"/>
  <c r="BG29" i="51"/>
  <c r="L29" i="30"/>
  <c r="BH29" i="51"/>
  <c r="H29" i="28"/>
  <c r="BI29" i="51"/>
  <c r="L29" i="29"/>
  <c r="BJ29" i="51"/>
  <c r="H29" i="31"/>
  <c r="BK29" i="51"/>
  <c r="H29" i="32"/>
  <c r="BL29" i="51"/>
  <c r="H29" i="35"/>
  <c r="BM29" i="51"/>
  <c r="H29" i="33"/>
  <c r="BO29" i="51"/>
  <c r="H29" i="36"/>
  <c r="BP29" i="51"/>
  <c r="H29" i="37"/>
  <c r="BQ29" i="51"/>
  <c r="H29" i="38"/>
  <c r="BR29" i="51"/>
  <c r="H29" i="39"/>
  <c r="BS29" i="51"/>
  <c r="H29" i="40"/>
  <c r="BT29" i="51"/>
  <c r="H29" i="41"/>
  <c r="BU29" i="51"/>
  <c r="H29" i="42"/>
  <c r="BV29" i="51"/>
  <c r="H29" i="43"/>
  <c r="BW29" i="51"/>
  <c r="H29" i="44"/>
  <c r="BX29" i="51"/>
  <c r="H29" i="46"/>
  <c r="BY29" i="51"/>
  <c r="H29" i="45"/>
  <c r="BZ29" i="51"/>
  <c r="H29" i="47"/>
  <c r="CA29" i="51"/>
  <c r="H29" i="48"/>
  <c r="CB29" i="51"/>
  <c r="H30" i="2"/>
  <c r="BE30" i="51"/>
  <c r="H30" i="26"/>
  <c r="BF30" i="51"/>
  <c r="H30" i="27"/>
  <c r="BG30" i="51"/>
  <c r="L30" i="30"/>
  <c r="BH30" i="51"/>
  <c r="H30" i="28"/>
  <c r="BI30" i="51"/>
  <c r="L30" i="29"/>
  <c r="BJ30" i="51"/>
  <c r="H30" i="31"/>
  <c r="BK30" i="51"/>
  <c r="H30" i="32"/>
  <c r="BL30" i="51"/>
  <c r="H30" i="35"/>
  <c r="BM30" i="51"/>
  <c r="H30" i="33"/>
  <c r="BO30" i="51"/>
  <c r="H30" i="36"/>
  <c r="BP30" i="51"/>
  <c r="H30" i="37"/>
  <c r="BQ30" i="51"/>
  <c r="H30" i="38"/>
  <c r="BR30" i="51"/>
  <c r="H30" i="39"/>
  <c r="BS30" i="51"/>
  <c r="H30" i="40"/>
  <c r="BT30" i="51"/>
  <c r="H30" i="41"/>
  <c r="BU30" i="51"/>
  <c r="H30" i="42"/>
  <c r="BV30" i="51"/>
  <c r="H30" i="43"/>
  <c r="BW30" i="51"/>
  <c r="H30" i="44"/>
  <c r="BX30" i="51"/>
  <c r="H30" i="46"/>
  <c r="BY30" i="51"/>
  <c r="H30" i="45"/>
  <c r="BZ30" i="51"/>
  <c r="H30" i="47"/>
  <c r="CA30" i="51"/>
  <c r="H30" i="48"/>
  <c r="CB30" i="51"/>
  <c r="H31" i="2"/>
  <c r="BE31" i="51"/>
  <c r="H31" i="26"/>
  <c r="BF31" i="51"/>
  <c r="H31" i="27"/>
  <c r="BG31" i="51"/>
  <c r="L31" i="30"/>
  <c r="BH31" i="51"/>
  <c r="H31" i="28"/>
  <c r="BI31" i="51"/>
  <c r="L31" i="29"/>
  <c r="BJ31" i="51"/>
  <c r="H31" i="31"/>
  <c r="BK31" i="51"/>
  <c r="H31" i="32"/>
  <c r="BL31" i="51"/>
  <c r="H31" i="35"/>
  <c r="BM31" i="51"/>
  <c r="H31" i="33"/>
  <c r="BO31" i="51"/>
  <c r="H31" i="36"/>
  <c r="BP31" i="51"/>
  <c r="H31" i="37"/>
  <c r="BQ31" i="51"/>
  <c r="H31" i="38"/>
  <c r="BR31" i="51"/>
  <c r="H31" i="39"/>
  <c r="BS31" i="51"/>
  <c r="H31" i="40"/>
  <c r="BT31" i="51"/>
  <c r="H31" i="41"/>
  <c r="BU31" i="51"/>
  <c r="H31" i="42"/>
  <c r="BV31" i="51"/>
  <c r="H31" i="43"/>
  <c r="BW31" i="51"/>
  <c r="H31" i="44"/>
  <c r="BX31" i="51"/>
  <c r="H31" i="46"/>
  <c r="BY31" i="51"/>
  <c r="H31" i="45"/>
  <c r="BZ31" i="51"/>
  <c r="H31" i="47"/>
  <c r="CA31" i="51"/>
  <c r="H31" i="48"/>
  <c r="CB31" i="51"/>
  <c r="H32" i="2"/>
  <c r="BE32" i="51"/>
  <c r="H32" i="26"/>
  <c r="BF32" i="51"/>
  <c r="H32" i="27"/>
  <c r="BG32" i="51"/>
  <c r="L32" i="30"/>
  <c r="BH32" i="51"/>
  <c r="H32" i="28"/>
  <c r="BI32" i="51"/>
  <c r="L32" i="29"/>
  <c r="BJ32" i="51"/>
  <c r="H32" i="31"/>
  <c r="BK32" i="51"/>
  <c r="H32" i="32"/>
  <c r="BL32" i="51"/>
  <c r="H32" i="35"/>
  <c r="BM32" i="51"/>
  <c r="H32" i="33"/>
  <c r="BO32" i="51"/>
  <c r="H32" i="36"/>
  <c r="BP32" i="51"/>
  <c r="H32" i="37"/>
  <c r="BQ32" i="51"/>
  <c r="H32" i="38"/>
  <c r="BR32" i="51"/>
  <c r="H32" i="39"/>
  <c r="BS32" i="51"/>
  <c r="H32" i="40"/>
  <c r="BT32" i="51"/>
  <c r="H32" i="41"/>
  <c r="BU32" i="51"/>
  <c r="H32" i="42"/>
  <c r="BV32" i="51"/>
  <c r="H32" i="43"/>
  <c r="BW32" i="51"/>
  <c r="H32" i="44"/>
  <c r="BX32" i="51"/>
  <c r="H32" i="46"/>
  <c r="BY32" i="51"/>
  <c r="H32" i="45"/>
  <c r="BZ32" i="51"/>
  <c r="H32" i="47"/>
  <c r="CA32" i="51"/>
  <c r="H32" i="48"/>
  <c r="CB32" i="51"/>
  <c r="H33" i="2"/>
  <c r="BE33" i="51"/>
  <c r="H33" i="26"/>
  <c r="BF33" i="51"/>
  <c r="H33" i="27"/>
  <c r="BG33" i="51"/>
  <c r="L33" i="30"/>
  <c r="BH33" i="51"/>
  <c r="H33" i="28"/>
  <c r="BI33" i="51"/>
  <c r="L33" i="29"/>
  <c r="BJ33" i="51"/>
  <c r="H33" i="31"/>
  <c r="BK33" i="51"/>
  <c r="H33" i="32"/>
  <c r="BL33" i="51"/>
  <c r="H33" i="35"/>
  <c r="BM33" i="51"/>
  <c r="H33" i="33"/>
  <c r="BO33" i="51"/>
  <c r="H33" i="36"/>
  <c r="BP33" i="51"/>
  <c r="H33" i="37"/>
  <c r="BQ33" i="51"/>
  <c r="H33" i="38"/>
  <c r="BR33" i="51"/>
  <c r="H33" i="39"/>
  <c r="BS33" i="51"/>
  <c r="H33" i="40"/>
  <c r="BT33" i="51"/>
  <c r="H33" i="41"/>
  <c r="BU33" i="51"/>
  <c r="H33" i="42"/>
  <c r="BV33" i="51"/>
  <c r="H33" i="43"/>
  <c r="BW33" i="51"/>
  <c r="H33" i="44"/>
  <c r="BX33" i="51"/>
  <c r="H33" i="46"/>
  <c r="BY33" i="51"/>
  <c r="H33" i="45"/>
  <c r="BZ33" i="51"/>
  <c r="H33" i="47"/>
  <c r="CA33" i="51"/>
  <c r="H33" i="48"/>
  <c r="CB33" i="51"/>
  <c r="H34" i="2"/>
  <c r="BE34" i="51"/>
  <c r="H34" i="26"/>
  <c r="BF34" i="51"/>
  <c r="H34" i="27"/>
  <c r="BG34" i="51"/>
  <c r="L34" i="30"/>
  <c r="BH34" i="51"/>
  <c r="H34" i="28"/>
  <c r="BI34" i="51"/>
  <c r="L34" i="29"/>
  <c r="BJ34" i="51"/>
  <c r="H34" i="31"/>
  <c r="BK34" i="51"/>
  <c r="H34" i="32"/>
  <c r="BL34" i="51"/>
  <c r="H34" i="35"/>
  <c r="BM34" i="51"/>
  <c r="H34" i="33"/>
  <c r="BO34" i="51"/>
  <c r="H34" i="36"/>
  <c r="BP34" i="51"/>
  <c r="H34" i="37"/>
  <c r="BQ34" i="51"/>
  <c r="H34" i="38"/>
  <c r="BR34" i="51"/>
  <c r="H34" i="39"/>
  <c r="BS34" i="51"/>
  <c r="H34" i="40"/>
  <c r="BT34" i="51"/>
  <c r="H34" i="41"/>
  <c r="BU34" i="51"/>
  <c r="H34" i="42"/>
  <c r="BV34" i="51"/>
  <c r="H34" i="43"/>
  <c r="BW34" i="51"/>
  <c r="H34" i="44"/>
  <c r="BX34" i="51"/>
  <c r="H34" i="46"/>
  <c r="BY34" i="51"/>
  <c r="H34" i="45"/>
  <c r="BZ34" i="51"/>
  <c r="H34" i="47"/>
  <c r="CA34" i="51"/>
  <c r="H34" i="48"/>
  <c r="CB34" i="51"/>
  <c r="H35" i="2"/>
  <c r="BE35" i="51"/>
  <c r="H35" i="26"/>
  <c r="BF35" i="51"/>
  <c r="H35" i="27"/>
  <c r="BG35" i="51"/>
  <c r="L35" i="30"/>
  <c r="BH35" i="51"/>
  <c r="H35" i="28"/>
  <c r="BI35" i="51"/>
  <c r="L35" i="29"/>
  <c r="BJ35" i="51"/>
  <c r="H35" i="31"/>
  <c r="BK35" i="51"/>
  <c r="H35" i="32"/>
  <c r="BL35" i="51"/>
  <c r="H35" i="35"/>
  <c r="BM35" i="51"/>
  <c r="H35" i="33"/>
  <c r="BO35" i="51"/>
  <c r="H35" i="36"/>
  <c r="BP35" i="51"/>
  <c r="H35" i="37"/>
  <c r="BQ35" i="51"/>
  <c r="H35" i="38"/>
  <c r="BR35" i="51"/>
  <c r="H35" i="39"/>
  <c r="BS35" i="51"/>
  <c r="H35" i="40"/>
  <c r="BT35" i="51"/>
  <c r="H35" i="41"/>
  <c r="BU35" i="51"/>
  <c r="H35" i="42"/>
  <c r="BV35" i="51"/>
  <c r="H35" i="43"/>
  <c r="BW35" i="51"/>
  <c r="H35" i="44"/>
  <c r="BX35" i="51"/>
  <c r="H35" i="46"/>
  <c r="BY35" i="51"/>
  <c r="H35" i="45"/>
  <c r="BZ35" i="51"/>
  <c r="H35" i="47"/>
  <c r="CA35" i="51"/>
  <c r="H35" i="48"/>
  <c r="CB35" i="51"/>
  <c r="H36" i="2"/>
  <c r="BE36" i="51"/>
  <c r="H36" i="26"/>
  <c r="BF36" i="51"/>
  <c r="H36" i="27"/>
  <c r="BG36" i="51"/>
  <c r="L36" i="30"/>
  <c r="BH36" i="51"/>
  <c r="H36" i="28"/>
  <c r="BI36" i="51"/>
  <c r="L36" i="29"/>
  <c r="BJ36" i="51"/>
  <c r="H36" i="31"/>
  <c r="BK36" i="51"/>
  <c r="H36" i="32"/>
  <c r="BL36" i="51"/>
  <c r="H36" i="35"/>
  <c r="BM36" i="51"/>
  <c r="H36" i="33"/>
  <c r="BO36" i="51"/>
  <c r="H36" i="36"/>
  <c r="BP36" i="51"/>
  <c r="H36" i="37"/>
  <c r="BQ36" i="51"/>
  <c r="H36" i="38"/>
  <c r="BR36" i="51"/>
  <c r="H36" i="39"/>
  <c r="BS36" i="51"/>
  <c r="H36" i="40"/>
  <c r="BT36" i="51"/>
  <c r="H36" i="41"/>
  <c r="BU36" i="51"/>
  <c r="H36" i="42"/>
  <c r="BV36" i="51"/>
  <c r="H36" i="43"/>
  <c r="BW36" i="51"/>
  <c r="H36" i="44"/>
  <c r="BX36" i="51"/>
  <c r="H36" i="46"/>
  <c r="BY36" i="51"/>
  <c r="H36" i="45"/>
  <c r="BZ36" i="51"/>
  <c r="H36" i="47"/>
  <c r="CA36" i="51"/>
  <c r="H36" i="48"/>
  <c r="CB36" i="51"/>
  <c r="H37" i="2"/>
  <c r="BE37" i="51"/>
  <c r="H37" i="26"/>
  <c r="BF37" i="51"/>
  <c r="H37" i="27"/>
  <c r="BG37" i="51"/>
  <c r="L37" i="30"/>
  <c r="BH37" i="51"/>
  <c r="H37" i="28"/>
  <c r="BI37" i="51"/>
  <c r="L37" i="29"/>
  <c r="BJ37" i="51"/>
  <c r="H37" i="31"/>
  <c r="BK37" i="51"/>
  <c r="H37" i="32"/>
  <c r="BL37" i="51"/>
  <c r="H37" i="35"/>
  <c r="BM37" i="51"/>
  <c r="H37" i="33"/>
  <c r="BO37" i="51"/>
  <c r="H37" i="36"/>
  <c r="BP37" i="51"/>
  <c r="H37" i="37"/>
  <c r="BQ37" i="51"/>
  <c r="H37" i="38"/>
  <c r="BR37" i="51"/>
  <c r="H37" i="39"/>
  <c r="BS37" i="51"/>
  <c r="H37" i="40"/>
  <c r="BT37" i="51"/>
  <c r="H37" i="41"/>
  <c r="BU37" i="51"/>
  <c r="H37" i="42"/>
  <c r="BV37" i="51"/>
  <c r="H37" i="43"/>
  <c r="BW37" i="51"/>
  <c r="H37" i="44"/>
  <c r="BX37" i="51"/>
  <c r="H37" i="46"/>
  <c r="BY37" i="51"/>
  <c r="H37" i="45"/>
  <c r="BZ37" i="51"/>
  <c r="H37" i="47"/>
  <c r="CA37" i="51"/>
  <c r="H37" i="48"/>
  <c r="CB37" i="51"/>
  <c r="H38" i="2"/>
  <c r="BE38" i="51"/>
  <c r="H38" i="26"/>
  <c r="BF38" i="51"/>
  <c r="H38" i="27"/>
  <c r="BG38" i="51"/>
  <c r="L38" i="30"/>
  <c r="BH38" i="51"/>
  <c r="H38" i="28"/>
  <c r="BI38" i="51"/>
  <c r="L38" i="29"/>
  <c r="BJ38" i="51"/>
  <c r="H38" i="31"/>
  <c r="BK38" i="51"/>
  <c r="H38" i="32"/>
  <c r="BL38" i="51"/>
  <c r="H38" i="35"/>
  <c r="BM38" i="51"/>
  <c r="H38" i="33"/>
  <c r="BO38" i="51"/>
  <c r="H38" i="36"/>
  <c r="BP38" i="51"/>
  <c r="H38" i="37"/>
  <c r="BQ38" i="51"/>
  <c r="H38" i="38"/>
  <c r="BR38" i="51"/>
  <c r="H38" i="39"/>
  <c r="BS38" i="51"/>
  <c r="H38" i="40"/>
  <c r="BT38" i="51"/>
  <c r="H38" i="41"/>
  <c r="BU38" i="51"/>
  <c r="H38" i="42"/>
  <c r="BV38" i="51"/>
  <c r="H38" i="43"/>
  <c r="BW38" i="51"/>
  <c r="H38" i="44"/>
  <c r="BX38" i="51"/>
  <c r="H38" i="46"/>
  <c r="BY38" i="51"/>
  <c r="H38" i="45"/>
  <c r="BZ38" i="51"/>
  <c r="H38" i="47"/>
  <c r="CA38" i="51"/>
  <c r="H38" i="48"/>
  <c r="CB38" i="51"/>
  <c r="H39" i="2"/>
  <c r="BE39" i="51"/>
  <c r="H39" i="26"/>
  <c r="BF39" i="51"/>
  <c r="H39" i="27"/>
  <c r="BG39" i="51"/>
  <c r="L39" i="30"/>
  <c r="BH39" i="51"/>
  <c r="H39" i="28"/>
  <c r="BI39" i="51"/>
  <c r="L39" i="29"/>
  <c r="BJ39" i="51"/>
  <c r="H39" i="31"/>
  <c r="BK39" i="51"/>
  <c r="H39" i="32"/>
  <c r="BL39" i="51"/>
  <c r="H39" i="35"/>
  <c r="BM39" i="51"/>
  <c r="H39" i="33"/>
  <c r="BO39" i="51"/>
  <c r="H39" i="36"/>
  <c r="BP39" i="51"/>
  <c r="H39" i="37"/>
  <c r="BQ39" i="51"/>
  <c r="H39" i="38"/>
  <c r="BR39" i="51"/>
  <c r="H39" i="39"/>
  <c r="BS39" i="51"/>
  <c r="H39" i="40"/>
  <c r="BT39" i="51"/>
  <c r="H39" i="41"/>
  <c r="BU39" i="51"/>
  <c r="H39" i="42"/>
  <c r="BV39" i="51"/>
  <c r="H39" i="43"/>
  <c r="BW39" i="51"/>
  <c r="H39" i="44"/>
  <c r="BX39" i="51"/>
  <c r="H39" i="46"/>
  <c r="BY39" i="51"/>
  <c r="H39" i="45"/>
  <c r="BZ39" i="51"/>
  <c r="H39" i="47"/>
  <c r="CA39" i="51"/>
  <c r="H39" i="48"/>
  <c r="CB39" i="51"/>
  <c r="H40" i="2"/>
  <c r="BE40" i="51"/>
  <c r="H40" i="26"/>
  <c r="BF40" i="51"/>
  <c r="H40" i="27"/>
  <c r="BG40" i="51"/>
  <c r="L40" i="30"/>
  <c r="BH40" i="51"/>
  <c r="H40" i="28"/>
  <c r="BI40" i="51"/>
  <c r="L40" i="29"/>
  <c r="BJ40" i="51"/>
  <c r="H40" i="31"/>
  <c r="BK40" i="51"/>
  <c r="H40" i="32"/>
  <c r="BL40" i="51"/>
  <c r="H40" i="35"/>
  <c r="BM40" i="51"/>
  <c r="H40" i="33"/>
  <c r="BO40" i="51"/>
  <c r="H40" i="36"/>
  <c r="BP40" i="51"/>
  <c r="H40" i="37"/>
  <c r="BQ40" i="51"/>
  <c r="H40" i="38"/>
  <c r="BR40" i="51"/>
  <c r="H40" i="39"/>
  <c r="BS40" i="51"/>
  <c r="H40" i="40"/>
  <c r="BT40" i="51"/>
  <c r="H40" i="41"/>
  <c r="BU40" i="51"/>
  <c r="H40" i="42"/>
  <c r="BV40" i="51"/>
  <c r="H40" i="43"/>
  <c r="BW40" i="51"/>
  <c r="H40" i="44"/>
  <c r="BX40" i="51"/>
  <c r="H40" i="46"/>
  <c r="BY40" i="51"/>
  <c r="H40" i="45"/>
  <c r="BZ40" i="51"/>
  <c r="H40" i="47"/>
  <c r="CA40" i="51"/>
  <c r="H40" i="48"/>
  <c r="CB40" i="51"/>
  <c r="H41" i="2"/>
  <c r="BE41" i="51"/>
  <c r="H41" i="26"/>
  <c r="BF41" i="51"/>
  <c r="H41" i="27"/>
  <c r="BG41" i="51"/>
  <c r="L41" i="30"/>
  <c r="BH41" i="51"/>
  <c r="H41" i="28"/>
  <c r="BI41" i="51"/>
  <c r="L41" i="29"/>
  <c r="BJ41" i="51"/>
  <c r="H41" i="31"/>
  <c r="BK41" i="51"/>
  <c r="H41" i="32"/>
  <c r="BL41" i="51"/>
  <c r="H41" i="35"/>
  <c r="BM41" i="51"/>
  <c r="H41" i="33"/>
  <c r="BO41" i="51"/>
  <c r="H41" i="36"/>
  <c r="BP41" i="51"/>
  <c r="H41" i="37"/>
  <c r="BQ41" i="51"/>
  <c r="H41" i="38"/>
  <c r="BR41" i="51"/>
  <c r="H41" i="39"/>
  <c r="BS41" i="51"/>
  <c r="H41" i="40"/>
  <c r="BT41" i="51"/>
  <c r="H41" i="41"/>
  <c r="BU41" i="51"/>
  <c r="H41" i="42"/>
  <c r="BV41" i="51"/>
  <c r="H41" i="43"/>
  <c r="BW41" i="51"/>
  <c r="H41" i="44"/>
  <c r="BX41" i="51"/>
  <c r="H41" i="46"/>
  <c r="BY41" i="51"/>
  <c r="H41" i="45"/>
  <c r="BZ41" i="51"/>
  <c r="H41" i="47"/>
  <c r="CA41" i="51"/>
  <c r="H41" i="48"/>
  <c r="CB41" i="51"/>
  <c r="H42" i="2"/>
  <c r="BE42" i="51"/>
  <c r="H42" i="26"/>
  <c r="BF42" i="51"/>
  <c r="H42" i="27"/>
  <c r="BG42" i="51"/>
  <c r="L42" i="30"/>
  <c r="BH42" i="51"/>
  <c r="H42" i="28"/>
  <c r="BI42" i="51"/>
  <c r="L42" i="29"/>
  <c r="BJ42" i="51"/>
  <c r="H42" i="31"/>
  <c r="BK42" i="51"/>
  <c r="H42" i="32"/>
  <c r="BL42" i="51"/>
  <c r="H42" i="35"/>
  <c r="BM42" i="51"/>
  <c r="H42" i="33"/>
  <c r="BO42" i="51"/>
  <c r="H42" i="36"/>
  <c r="BP42" i="51"/>
  <c r="H42" i="37"/>
  <c r="BQ42" i="51"/>
  <c r="H42" i="38"/>
  <c r="BR42" i="51"/>
  <c r="H42" i="39"/>
  <c r="BS42" i="51"/>
  <c r="H42" i="40"/>
  <c r="BT42" i="51"/>
  <c r="H42" i="41"/>
  <c r="BU42" i="51"/>
  <c r="H42" i="42"/>
  <c r="BV42" i="51"/>
  <c r="H42" i="43"/>
  <c r="BW42" i="51"/>
  <c r="H42" i="44"/>
  <c r="BX42" i="51"/>
  <c r="H42" i="46"/>
  <c r="BY42" i="51"/>
  <c r="H42" i="45"/>
  <c r="BZ42" i="51"/>
  <c r="H42" i="47"/>
  <c r="CA42" i="51"/>
  <c r="H42" i="48"/>
  <c r="CB42" i="51"/>
  <c r="H43" i="2"/>
  <c r="BE43" i="51"/>
  <c r="H43" i="26"/>
  <c r="BF43" i="51"/>
  <c r="H43" i="27"/>
  <c r="BG43" i="51"/>
  <c r="L43" i="30"/>
  <c r="BH43" i="51"/>
  <c r="H43" i="28"/>
  <c r="BI43" i="51"/>
  <c r="L43" i="29"/>
  <c r="BJ43" i="51"/>
  <c r="H43" i="31"/>
  <c r="BK43" i="51"/>
  <c r="H43" i="32"/>
  <c r="BL43" i="51"/>
  <c r="H43" i="35"/>
  <c r="BM43" i="51"/>
  <c r="H43" i="33"/>
  <c r="BO43" i="51"/>
  <c r="H43" i="36"/>
  <c r="BP43" i="51"/>
  <c r="H43" i="37"/>
  <c r="BQ43" i="51"/>
  <c r="H43" i="38"/>
  <c r="BR43" i="51"/>
  <c r="H43" i="39"/>
  <c r="BS43" i="51"/>
  <c r="H43" i="40"/>
  <c r="BT43" i="51"/>
  <c r="H43" i="41"/>
  <c r="BU43" i="51"/>
  <c r="H43" i="42"/>
  <c r="BV43" i="51"/>
  <c r="H43" i="43"/>
  <c r="BW43" i="51"/>
  <c r="H43" i="44"/>
  <c r="BX43" i="51"/>
  <c r="H43" i="46"/>
  <c r="BY43" i="51"/>
  <c r="H43" i="45"/>
  <c r="BZ43" i="51"/>
  <c r="H43" i="47"/>
  <c r="CA43" i="51"/>
  <c r="H43" i="48"/>
  <c r="CB43" i="51"/>
  <c r="H44" i="2"/>
  <c r="BE44" i="51"/>
  <c r="H44" i="26"/>
  <c r="BF44" i="51"/>
  <c r="H44" i="27"/>
  <c r="BG44" i="51"/>
  <c r="L44" i="30"/>
  <c r="BH44" i="51"/>
  <c r="H44" i="28"/>
  <c r="BI44" i="51"/>
  <c r="L44" i="29"/>
  <c r="BJ44" i="51"/>
  <c r="H44" i="31"/>
  <c r="BK44" i="51"/>
  <c r="H44" i="32"/>
  <c r="BL44" i="51"/>
  <c r="H44" i="35"/>
  <c r="BM44" i="51"/>
  <c r="H44" i="33"/>
  <c r="BO44" i="51"/>
  <c r="H44" i="36"/>
  <c r="BP44" i="51"/>
  <c r="H44" i="37"/>
  <c r="BQ44" i="51"/>
  <c r="H44" i="38"/>
  <c r="BR44" i="51"/>
  <c r="H44" i="39"/>
  <c r="BS44" i="51"/>
  <c r="H44" i="40"/>
  <c r="BT44" i="51"/>
  <c r="H44" i="41"/>
  <c r="BU44" i="51"/>
  <c r="H44" i="42"/>
  <c r="BV44" i="51"/>
  <c r="H44" i="43"/>
  <c r="BW44" i="51"/>
  <c r="H44" i="44"/>
  <c r="BX44" i="51"/>
  <c r="H44" i="46"/>
  <c r="BY44" i="51"/>
  <c r="H44" i="45"/>
  <c r="BZ44" i="51"/>
  <c r="H44" i="47"/>
  <c r="CA44" i="51"/>
  <c r="H44" i="48"/>
  <c r="CB44" i="51"/>
  <c r="H45" i="2"/>
  <c r="BE45" i="51"/>
  <c r="H45" i="26"/>
  <c r="BF45" i="51"/>
  <c r="H45" i="27"/>
  <c r="BG45" i="51"/>
  <c r="L45" i="30"/>
  <c r="BH45" i="51"/>
  <c r="H45" i="28"/>
  <c r="BI45" i="51"/>
  <c r="L45" i="29"/>
  <c r="BJ45" i="51"/>
  <c r="H45" i="31"/>
  <c r="BK45" i="51"/>
  <c r="H45" i="32"/>
  <c r="BL45" i="51"/>
  <c r="H45" i="35"/>
  <c r="BM45" i="51"/>
  <c r="H45" i="33"/>
  <c r="BO45" i="51"/>
  <c r="H45" i="36"/>
  <c r="BP45" i="51"/>
  <c r="H45" i="37"/>
  <c r="BQ45" i="51"/>
  <c r="H45" i="38"/>
  <c r="BR45" i="51"/>
  <c r="H45" i="39"/>
  <c r="BS45" i="51"/>
  <c r="H45" i="40"/>
  <c r="BT45" i="51"/>
  <c r="H45" i="41"/>
  <c r="BU45" i="51"/>
  <c r="H45" i="42"/>
  <c r="BV45" i="51"/>
  <c r="H45" i="43"/>
  <c r="BW45" i="51"/>
  <c r="H45" i="44"/>
  <c r="BX45" i="51"/>
  <c r="H45" i="46"/>
  <c r="BY45" i="51"/>
  <c r="H45" i="45"/>
  <c r="BZ45" i="51"/>
  <c r="H45" i="47"/>
  <c r="CA45" i="51"/>
  <c r="H45" i="48"/>
  <c r="CB45" i="51"/>
  <c r="H46" i="2"/>
  <c r="BE46" i="51"/>
  <c r="H46" i="26"/>
  <c r="BF46" i="51"/>
  <c r="H46" i="27"/>
  <c r="BG46" i="51"/>
  <c r="L46" i="30"/>
  <c r="BH46" i="51"/>
  <c r="H46" i="28"/>
  <c r="BI46" i="51"/>
  <c r="L46" i="29"/>
  <c r="BJ46" i="51"/>
  <c r="H46" i="31"/>
  <c r="BK46" i="51"/>
  <c r="H46" i="32"/>
  <c r="BL46" i="51"/>
  <c r="H46" i="35"/>
  <c r="BM46" i="51"/>
  <c r="H46" i="33"/>
  <c r="BO46" i="51"/>
  <c r="H46" i="36"/>
  <c r="BP46" i="51"/>
  <c r="H46" i="37"/>
  <c r="BQ46" i="51"/>
  <c r="H46" i="38"/>
  <c r="BR46" i="51"/>
  <c r="H46" i="39"/>
  <c r="BS46" i="51"/>
  <c r="H46" i="40"/>
  <c r="BT46" i="51"/>
  <c r="H46" i="41"/>
  <c r="BU46" i="51"/>
  <c r="H46" i="42"/>
  <c r="BV46" i="51"/>
  <c r="H46" i="43"/>
  <c r="BW46" i="51"/>
  <c r="H46" i="44"/>
  <c r="BX46" i="51"/>
  <c r="H46" i="46"/>
  <c r="BY46" i="51"/>
  <c r="H46" i="45"/>
  <c r="BZ46" i="51"/>
  <c r="H46" i="47"/>
  <c r="CA46" i="51"/>
  <c r="H46" i="48"/>
  <c r="CB46" i="51"/>
  <c r="H47" i="2"/>
  <c r="BE47" i="51"/>
  <c r="H47" i="26"/>
  <c r="BF47" i="51"/>
  <c r="H47" i="27"/>
  <c r="BG47" i="51"/>
  <c r="L47" i="30"/>
  <c r="BH47" i="51"/>
  <c r="H47" i="28"/>
  <c r="BI47" i="51"/>
  <c r="L47" i="29"/>
  <c r="BJ47" i="51"/>
  <c r="H47" i="31"/>
  <c r="BK47" i="51"/>
  <c r="H47" i="32"/>
  <c r="BL47" i="51"/>
  <c r="H47" i="35"/>
  <c r="BM47" i="51"/>
  <c r="H47" i="33"/>
  <c r="BO47" i="51"/>
  <c r="H47" i="36"/>
  <c r="BP47" i="51"/>
  <c r="H47" i="37"/>
  <c r="BQ47" i="51"/>
  <c r="H47" i="38"/>
  <c r="BR47" i="51"/>
  <c r="H47" i="39"/>
  <c r="BS47" i="51"/>
  <c r="H47" i="40"/>
  <c r="BT47" i="51"/>
  <c r="H47" i="41"/>
  <c r="BU47" i="51"/>
  <c r="H47" i="42"/>
  <c r="BV47" i="51"/>
  <c r="H47" i="43"/>
  <c r="BW47" i="51"/>
  <c r="H47" i="44"/>
  <c r="BX47" i="51"/>
  <c r="H47" i="46"/>
  <c r="BY47" i="51"/>
  <c r="H47" i="45"/>
  <c r="BZ47" i="51"/>
  <c r="H47" i="47"/>
  <c r="CA47" i="51"/>
  <c r="H47" i="48"/>
  <c r="CB47" i="51"/>
  <c r="H48" i="2"/>
  <c r="BE48" i="51"/>
  <c r="H48" i="26"/>
  <c r="BF48" i="51"/>
  <c r="H48" i="27"/>
  <c r="BG48" i="51"/>
  <c r="L48" i="30"/>
  <c r="BH48" i="51"/>
  <c r="H48" i="28"/>
  <c r="BI48" i="51"/>
  <c r="L48" i="29"/>
  <c r="BJ48" i="51"/>
  <c r="H48" i="31"/>
  <c r="BK48" i="51"/>
  <c r="H48" i="32"/>
  <c r="BL48" i="51"/>
  <c r="H48" i="35"/>
  <c r="BM48" i="51"/>
  <c r="H48" i="33"/>
  <c r="BO48" i="51"/>
  <c r="H48" i="36"/>
  <c r="BP48" i="51"/>
  <c r="H48" i="37"/>
  <c r="BQ48" i="51"/>
  <c r="H48" i="38"/>
  <c r="BR48" i="51"/>
  <c r="H48" i="39"/>
  <c r="BS48" i="51"/>
  <c r="H48" i="40"/>
  <c r="BT48" i="51"/>
  <c r="H48" i="41"/>
  <c r="BU48" i="51"/>
  <c r="H48" i="42"/>
  <c r="BV48" i="51"/>
  <c r="H48" i="43"/>
  <c r="BW48" i="51"/>
  <c r="H48" i="44"/>
  <c r="BX48" i="51"/>
  <c r="H48" i="46"/>
  <c r="BY48" i="51"/>
  <c r="H48" i="45"/>
  <c r="BZ48" i="51"/>
  <c r="H48" i="47"/>
  <c r="CA48" i="51"/>
  <c r="H48" i="48"/>
  <c r="CB48" i="51"/>
  <c r="H49" i="2"/>
  <c r="BE49" i="51"/>
  <c r="H49" i="26"/>
  <c r="BF49" i="51"/>
  <c r="H49" i="27"/>
  <c r="BG49" i="51"/>
  <c r="L49" i="30"/>
  <c r="BH49" i="51"/>
  <c r="H49" i="28"/>
  <c r="BI49" i="51"/>
  <c r="L49" i="29"/>
  <c r="BJ49" i="51"/>
  <c r="H49" i="31"/>
  <c r="BK49" i="51"/>
  <c r="H49" i="32"/>
  <c r="BL49" i="51"/>
  <c r="H49" i="35"/>
  <c r="BM49" i="51"/>
  <c r="H49" i="33"/>
  <c r="BO49" i="51"/>
  <c r="H49" i="36"/>
  <c r="BP49" i="51"/>
  <c r="H49" i="37"/>
  <c r="BQ49" i="51"/>
  <c r="H49" i="38"/>
  <c r="BR49" i="51"/>
  <c r="H49" i="39"/>
  <c r="BS49" i="51"/>
  <c r="H49" i="40"/>
  <c r="BT49" i="51"/>
  <c r="H49" i="41"/>
  <c r="BU49" i="51"/>
  <c r="H49" i="42"/>
  <c r="BV49" i="51"/>
  <c r="H49" i="43"/>
  <c r="BW49" i="51"/>
  <c r="H49" i="44"/>
  <c r="BX49" i="51"/>
  <c r="H49" i="46"/>
  <c r="BY49" i="51"/>
  <c r="H49" i="45"/>
  <c r="BZ49" i="51"/>
  <c r="H49" i="47"/>
  <c r="CA49" i="51"/>
  <c r="H49" i="48"/>
  <c r="CB49" i="51"/>
  <c r="H50" i="2"/>
  <c r="BE50" i="51"/>
  <c r="H50" i="26"/>
  <c r="BF50" i="51"/>
  <c r="H50" i="27"/>
  <c r="BG50" i="51"/>
  <c r="L50" i="30"/>
  <c r="BH50" i="51"/>
  <c r="H50" i="28"/>
  <c r="BI50" i="51"/>
  <c r="L50" i="29"/>
  <c r="BJ50" i="51"/>
  <c r="H50" i="31"/>
  <c r="BK50" i="51"/>
  <c r="H50" i="32"/>
  <c r="BL50" i="51"/>
  <c r="H50" i="35"/>
  <c r="BM50" i="51"/>
  <c r="H50" i="33"/>
  <c r="BO50" i="51"/>
  <c r="H50" i="36"/>
  <c r="BP50" i="51"/>
  <c r="H50" i="37"/>
  <c r="BQ50" i="51"/>
  <c r="H50" i="38"/>
  <c r="BR50" i="51"/>
  <c r="H50" i="39"/>
  <c r="BS50" i="51"/>
  <c r="H50" i="40"/>
  <c r="BT50" i="51"/>
  <c r="H50" i="41"/>
  <c r="BU50" i="51"/>
  <c r="H50" i="42"/>
  <c r="BV50" i="51"/>
  <c r="H50" i="43"/>
  <c r="BW50" i="51"/>
  <c r="H50" i="44"/>
  <c r="BX50" i="51"/>
  <c r="H50" i="46"/>
  <c r="BY50" i="51"/>
  <c r="H50" i="45"/>
  <c r="BZ50" i="51"/>
  <c r="H50" i="47"/>
  <c r="CA50" i="51"/>
  <c r="H50" i="48"/>
  <c r="CB50" i="51"/>
  <c r="H51" i="2"/>
  <c r="BE51" i="51"/>
  <c r="H51" i="26"/>
  <c r="BF51" i="51"/>
  <c r="H51" i="27"/>
  <c r="BG51" i="51"/>
  <c r="L51" i="30"/>
  <c r="BH51" i="51"/>
  <c r="H51" i="28"/>
  <c r="BI51" i="51"/>
  <c r="L51" i="29"/>
  <c r="BJ51" i="51"/>
  <c r="H51" i="31"/>
  <c r="BK51" i="51"/>
  <c r="H51" i="32"/>
  <c r="BL51" i="51"/>
  <c r="H51" i="35"/>
  <c r="BM51" i="51"/>
  <c r="H51" i="33"/>
  <c r="BO51" i="51"/>
  <c r="H51" i="36"/>
  <c r="BP51" i="51"/>
  <c r="H51" i="37"/>
  <c r="BQ51" i="51"/>
  <c r="H51" i="38"/>
  <c r="BR51" i="51"/>
  <c r="H51" i="39"/>
  <c r="BS51" i="51"/>
  <c r="H51" i="40"/>
  <c r="BT51" i="51"/>
  <c r="H51" i="41"/>
  <c r="BU51" i="51"/>
  <c r="H51" i="42"/>
  <c r="BV51" i="51"/>
  <c r="H51" i="43"/>
  <c r="BW51" i="51"/>
  <c r="H51" i="44"/>
  <c r="BX51" i="51"/>
  <c r="H51" i="46"/>
  <c r="BY51" i="51"/>
  <c r="H51" i="45"/>
  <c r="BZ51" i="51"/>
  <c r="H51" i="47"/>
  <c r="CA51" i="51"/>
  <c r="H51" i="48"/>
  <c r="CB51" i="51"/>
  <c r="H52" i="2"/>
  <c r="BE52" i="51"/>
  <c r="H52" i="26"/>
  <c r="BF52" i="51"/>
  <c r="H52" i="27"/>
  <c r="BG52" i="51"/>
  <c r="L52" i="30"/>
  <c r="BH52" i="51"/>
  <c r="H52" i="28"/>
  <c r="BI52" i="51"/>
  <c r="L52" i="29"/>
  <c r="BJ52" i="51"/>
  <c r="H52" i="31"/>
  <c r="BK52" i="51"/>
  <c r="H52" i="32"/>
  <c r="BL52" i="51"/>
  <c r="H52" i="35"/>
  <c r="BM52" i="51"/>
  <c r="H52" i="33"/>
  <c r="BO52" i="51"/>
  <c r="H52" i="36"/>
  <c r="BP52" i="51"/>
  <c r="H52" i="37"/>
  <c r="BQ52" i="51"/>
  <c r="H52" i="38"/>
  <c r="BR52" i="51"/>
  <c r="H52" i="39"/>
  <c r="BS52" i="51"/>
  <c r="H52" i="40"/>
  <c r="BT52" i="51"/>
  <c r="H52" i="41"/>
  <c r="BU52" i="51"/>
  <c r="H52" i="42"/>
  <c r="BV52" i="51"/>
  <c r="H52" i="43"/>
  <c r="BW52" i="51"/>
  <c r="H52" i="44"/>
  <c r="BX52" i="51"/>
  <c r="H52" i="46"/>
  <c r="BY52" i="51"/>
  <c r="H52" i="45"/>
  <c r="BZ52" i="51"/>
  <c r="H52" i="47"/>
  <c r="CA52" i="51"/>
  <c r="H52" i="48"/>
  <c r="CB52" i="51"/>
  <c r="H53" i="2"/>
  <c r="BE53" i="51"/>
  <c r="H53" i="26"/>
  <c r="BF53" i="51"/>
  <c r="H53" i="27"/>
  <c r="BG53" i="51"/>
  <c r="L53" i="30"/>
  <c r="BH53" i="51"/>
  <c r="H53" i="28"/>
  <c r="BI53" i="51"/>
  <c r="L53" i="29"/>
  <c r="BJ53" i="51"/>
  <c r="H53" i="31"/>
  <c r="BK53" i="51"/>
  <c r="H53" i="32"/>
  <c r="BL53" i="51"/>
  <c r="H53" i="35"/>
  <c r="BM53" i="51"/>
  <c r="H53" i="33"/>
  <c r="BO53" i="51"/>
  <c r="H53" i="36"/>
  <c r="BP53" i="51"/>
  <c r="H53" i="37"/>
  <c r="BQ53" i="51"/>
  <c r="H53" i="38"/>
  <c r="BR53" i="51"/>
  <c r="H53" i="39"/>
  <c r="BS53" i="51"/>
  <c r="H53" i="40"/>
  <c r="BT53" i="51"/>
  <c r="H53" i="41"/>
  <c r="BU53" i="51"/>
  <c r="H53" i="42"/>
  <c r="BV53" i="51"/>
  <c r="H53" i="43"/>
  <c r="BW53" i="51"/>
  <c r="H53" i="44"/>
  <c r="BX53" i="51"/>
  <c r="H53" i="46"/>
  <c r="BY53" i="51"/>
  <c r="H53" i="45"/>
  <c r="BZ53" i="51"/>
  <c r="H53" i="47"/>
  <c r="CA53" i="51"/>
  <c r="H53" i="48"/>
  <c r="CB53" i="51"/>
  <c r="H54" i="2"/>
  <c r="BE54" i="51"/>
  <c r="H54" i="26"/>
  <c r="BF54" i="51"/>
  <c r="H54" i="27"/>
  <c r="BG54" i="51"/>
  <c r="L54" i="30"/>
  <c r="BH54" i="51"/>
  <c r="H54" i="28"/>
  <c r="BI54" i="51"/>
  <c r="L54" i="29"/>
  <c r="BJ54" i="51"/>
  <c r="H54" i="31"/>
  <c r="BK54" i="51"/>
  <c r="H54" i="32"/>
  <c r="BL54" i="51"/>
  <c r="H54" i="35"/>
  <c r="BM54" i="51"/>
  <c r="H54" i="33"/>
  <c r="BO54" i="51"/>
  <c r="H54" i="36"/>
  <c r="BP54" i="51"/>
  <c r="H54" i="37"/>
  <c r="BQ54" i="51"/>
  <c r="H54" i="38"/>
  <c r="BR54" i="51"/>
  <c r="H54" i="39"/>
  <c r="BS54" i="51"/>
  <c r="H54" i="40"/>
  <c r="BT54" i="51"/>
  <c r="H54" i="41"/>
  <c r="BU54" i="51"/>
  <c r="H54" i="42"/>
  <c r="BV54" i="51"/>
  <c r="H54" i="43"/>
  <c r="BW54" i="51"/>
  <c r="H54" i="44"/>
  <c r="BX54" i="51"/>
  <c r="H54" i="46"/>
  <c r="BY54" i="51"/>
  <c r="H54" i="45"/>
  <c r="BZ54" i="51"/>
  <c r="H54" i="47"/>
  <c r="CA54" i="51"/>
  <c r="H54" i="48"/>
  <c r="CB54" i="51"/>
  <c r="H55" i="2"/>
  <c r="BE55" i="51"/>
  <c r="H55" i="26"/>
  <c r="BF55" i="51"/>
  <c r="H55" i="27"/>
  <c r="BG55" i="51"/>
  <c r="L55" i="30"/>
  <c r="BH55" i="51"/>
  <c r="H55" i="28"/>
  <c r="BI55" i="51"/>
  <c r="L55" i="29"/>
  <c r="BJ55" i="51"/>
  <c r="H55" i="31"/>
  <c r="BK55" i="51"/>
  <c r="H55" i="32"/>
  <c r="BL55" i="51"/>
  <c r="H55" i="35"/>
  <c r="BM55" i="51"/>
  <c r="H55" i="33"/>
  <c r="BO55" i="51"/>
  <c r="H55" i="36"/>
  <c r="BP55" i="51"/>
  <c r="H55" i="37"/>
  <c r="BQ55" i="51"/>
  <c r="H55" i="38"/>
  <c r="BR55" i="51"/>
  <c r="H55" i="39"/>
  <c r="BS55" i="51"/>
  <c r="H55" i="40"/>
  <c r="BT55" i="51"/>
  <c r="H55" i="41"/>
  <c r="BU55" i="51"/>
  <c r="H55" i="42"/>
  <c r="BV55" i="51"/>
  <c r="H55" i="43"/>
  <c r="BW55" i="51"/>
  <c r="H55" i="44"/>
  <c r="BX55" i="51"/>
  <c r="H55" i="46"/>
  <c r="BY55" i="51"/>
  <c r="H55" i="45"/>
  <c r="BZ55" i="51"/>
  <c r="H55" i="47"/>
  <c r="CA55" i="51"/>
  <c r="H55" i="48"/>
  <c r="CB55" i="51"/>
  <c r="H56" i="2"/>
  <c r="BE56" i="51"/>
  <c r="H56" i="26"/>
  <c r="BF56" i="51"/>
  <c r="H56" i="27"/>
  <c r="BG56" i="51"/>
  <c r="L56" i="30"/>
  <c r="BH56" i="51"/>
  <c r="H56" i="28"/>
  <c r="BI56" i="51"/>
  <c r="L56" i="29"/>
  <c r="BJ56" i="51"/>
  <c r="H56" i="31"/>
  <c r="BK56" i="51"/>
  <c r="H56" i="32"/>
  <c r="BL56" i="51"/>
  <c r="H56" i="35"/>
  <c r="BM56" i="51"/>
  <c r="H56" i="33"/>
  <c r="BO56" i="51"/>
  <c r="H56" i="36"/>
  <c r="BP56" i="51"/>
  <c r="H56" i="37"/>
  <c r="BQ56" i="51"/>
  <c r="H56" i="38"/>
  <c r="BR56" i="51"/>
  <c r="H56" i="39"/>
  <c r="BS56" i="51"/>
  <c r="H56" i="40"/>
  <c r="BT56" i="51"/>
  <c r="H56" i="41"/>
  <c r="BU56" i="51"/>
  <c r="H56" i="42"/>
  <c r="BV56" i="51"/>
  <c r="H56" i="43"/>
  <c r="BW56" i="51"/>
  <c r="H56" i="44"/>
  <c r="BX56" i="51"/>
  <c r="H56" i="46"/>
  <c r="BY56" i="51"/>
  <c r="H56" i="45"/>
  <c r="BZ56" i="51"/>
  <c r="H56" i="47"/>
  <c r="CA56" i="51"/>
  <c r="H56" i="48"/>
  <c r="CB56" i="51"/>
  <c r="H57" i="2"/>
  <c r="BE57" i="51"/>
  <c r="H57" i="26"/>
  <c r="BF57" i="51"/>
  <c r="H57" i="27"/>
  <c r="BG57" i="51"/>
  <c r="L57" i="30"/>
  <c r="BH57" i="51"/>
  <c r="H57" i="28"/>
  <c r="BI57" i="51"/>
  <c r="L57" i="29"/>
  <c r="BJ57" i="51"/>
  <c r="H57" i="31"/>
  <c r="BK57" i="51"/>
  <c r="H57" i="32"/>
  <c r="BL57" i="51"/>
  <c r="H57" i="35"/>
  <c r="BM57" i="51"/>
  <c r="H57" i="33"/>
  <c r="BO57" i="51"/>
  <c r="H57" i="36"/>
  <c r="BP57" i="51"/>
  <c r="H57" i="37"/>
  <c r="BQ57" i="51"/>
  <c r="H57" i="38"/>
  <c r="BR57" i="51"/>
  <c r="H57" i="39"/>
  <c r="BS57" i="51"/>
  <c r="H57" i="40"/>
  <c r="BT57" i="51"/>
  <c r="H57" i="41"/>
  <c r="BU57" i="51"/>
  <c r="H57" i="42"/>
  <c r="BV57" i="51"/>
  <c r="H57" i="43"/>
  <c r="BW57" i="51"/>
  <c r="H57" i="44"/>
  <c r="BX57" i="51"/>
  <c r="H57" i="46"/>
  <c r="BY57" i="51"/>
  <c r="H57" i="45"/>
  <c r="BZ57" i="51"/>
  <c r="H57" i="47"/>
  <c r="CA57" i="51"/>
  <c r="H57" i="48"/>
  <c r="CB57" i="51"/>
  <c r="H58" i="2"/>
  <c r="BE58" i="51"/>
  <c r="H58" i="26"/>
  <c r="BF58" i="51"/>
  <c r="H58" i="27"/>
  <c r="BG58" i="51"/>
  <c r="L58" i="30"/>
  <c r="BH58" i="51"/>
  <c r="H58" i="28"/>
  <c r="BI58" i="51"/>
  <c r="L58" i="29"/>
  <c r="BJ58" i="51"/>
  <c r="H58" i="31"/>
  <c r="BK58" i="51"/>
  <c r="H58" i="32"/>
  <c r="BL58" i="51"/>
  <c r="H58" i="35"/>
  <c r="BM58" i="51"/>
  <c r="H58" i="33"/>
  <c r="BO58" i="51"/>
  <c r="H58" i="36"/>
  <c r="BP58" i="51"/>
  <c r="H58" i="37"/>
  <c r="BQ58" i="51"/>
  <c r="H58" i="38"/>
  <c r="BR58" i="51"/>
  <c r="H58" i="39"/>
  <c r="BS58" i="51"/>
  <c r="H58" i="40"/>
  <c r="BT58" i="51"/>
  <c r="H58" i="41"/>
  <c r="BU58" i="51"/>
  <c r="H58" i="42"/>
  <c r="BV58" i="51"/>
  <c r="H58" i="43"/>
  <c r="BW58" i="51"/>
  <c r="H58" i="44"/>
  <c r="BX58" i="51"/>
  <c r="H58" i="46"/>
  <c r="BY58" i="51"/>
  <c r="H58" i="45"/>
  <c r="BZ58" i="51"/>
  <c r="H58" i="47"/>
  <c r="CA58" i="51"/>
  <c r="H58" i="48"/>
  <c r="CB58" i="51"/>
  <c r="H59" i="2"/>
  <c r="BE59" i="51"/>
  <c r="H59" i="26"/>
  <c r="BF59" i="51"/>
  <c r="H59" i="27"/>
  <c r="BG59" i="51"/>
  <c r="L59" i="30"/>
  <c r="BH59" i="51"/>
  <c r="H59" i="28"/>
  <c r="BI59" i="51"/>
  <c r="L59" i="29"/>
  <c r="BJ59" i="51"/>
  <c r="H59" i="31"/>
  <c r="BK59" i="51"/>
  <c r="H59" i="32"/>
  <c r="BL59" i="51"/>
  <c r="H59" i="35"/>
  <c r="BM59" i="51"/>
  <c r="H59" i="33"/>
  <c r="BO59" i="51"/>
  <c r="H59" i="36"/>
  <c r="BP59" i="51"/>
  <c r="H59" i="37"/>
  <c r="BQ59" i="51"/>
  <c r="H59" i="38"/>
  <c r="BR59" i="51"/>
  <c r="H59" i="39"/>
  <c r="BS59" i="51"/>
  <c r="H59" i="40"/>
  <c r="BT59" i="51"/>
  <c r="H59" i="41"/>
  <c r="BU59" i="51"/>
  <c r="H59" i="42"/>
  <c r="BV59" i="51"/>
  <c r="H59" i="43"/>
  <c r="BW59" i="51"/>
  <c r="H59" i="44"/>
  <c r="BX59" i="51"/>
  <c r="H59" i="46"/>
  <c r="BY59" i="51"/>
  <c r="H59" i="45"/>
  <c r="BZ59" i="51"/>
  <c r="H59" i="47"/>
  <c r="CA59" i="51"/>
  <c r="H59" i="48"/>
  <c r="CB59" i="51"/>
  <c r="H60" i="2"/>
  <c r="BE60" i="51"/>
  <c r="H60" i="26"/>
  <c r="BF60" i="51"/>
  <c r="H60" i="27"/>
  <c r="BG60" i="51"/>
  <c r="L60" i="30"/>
  <c r="BH60" i="51"/>
  <c r="H60" i="28"/>
  <c r="BI60" i="51"/>
  <c r="L60" i="29"/>
  <c r="BJ60" i="51"/>
  <c r="H60" i="31"/>
  <c r="BK60" i="51"/>
  <c r="H60" i="32"/>
  <c r="BL60" i="51"/>
  <c r="H60" i="35"/>
  <c r="BM60" i="51"/>
  <c r="H60" i="33"/>
  <c r="BO60" i="51"/>
  <c r="H60" i="36"/>
  <c r="BP60" i="51"/>
  <c r="H60" i="37"/>
  <c r="BQ60" i="51"/>
  <c r="H60" i="38"/>
  <c r="BR60" i="51"/>
  <c r="H60" i="39"/>
  <c r="BS60" i="51"/>
  <c r="H60" i="40"/>
  <c r="BT60" i="51"/>
  <c r="H60" i="41"/>
  <c r="BU60" i="51"/>
  <c r="H60" i="42"/>
  <c r="BV60" i="51"/>
  <c r="H60" i="43"/>
  <c r="BW60" i="51"/>
  <c r="H60" i="44"/>
  <c r="BX60" i="51"/>
  <c r="H60" i="46"/>
  <c r="BY60" i="51"/>
  <c r="H60" i="45"/>
  <c r="BZ60" i="51"/>
  <c r="H60" i="47"/>
  <c r="CA60" i="51"/>
  <c r="H60" i="48"/>
  <c r="CB60" i="51"/>
  <c r="H61" i="2"/>
  <c r="BE61" i="51"/>
  <c r="H61" i="26"/>
  <c r="BF61" i="51"/>
  <c r="H61" i="27"/>
  <c r="BG61" i="51"/>
  <c r="L61" i="30"/>
  <c r="BH61" i="51"/>
  <c r="H61" i="28"/>
  <c r="BI61" i="51"/>
  <c r="L61" i="29"/>
  <c r="BJ61" i="51"/>
  <c r="H61" i="31"/>
  <c r="BK61" i="51"/>
  <c r="H61" i="32"/>
  <c r="BL61" i="51"/>
  <c r="H61" i="35"/>
  <c r="BM61" i="51"/>
  <c r="H61" i="33"/>
  <c r="BO61" i="51"/>
  <c r="H61" i="36"/>
  <c r="BP61" i="51"/>
  <c r="H61" i="37"/>
  <c r="BQ61" i="51"/>
  <c r="H61" i="38"/>
  <c r="BR61" i="51"/>
  <c r="H61" i="39"/>
  <c r="BS61" i="51"/>
  <c r="H61" i="40"/>
  <c r="BT61" i="51"/>
  <c r="H61" i="41"/>
  <c r="BU61" i="51"/>
  <c r="H61" i="42"/>
  <c r="BV61" i="51"/>
  <c r="H61" i="43"/>
  <c r="BW61" i="51"/>
  <c r="H61" i="44"/>
  <c r="BX61" i="51"/>
  <c r="H61" i="46"/>
  <c r="BY61" i="51"/>
  <c r="H61" i="45"/>
  <c r="BZ61" i="51"/>
  <c r="H61" i="47"/>
  <c r="CA61" i="51"/>
  <c r="H61" i="48"/>
  <c r="CB61" i="51"/>
  <c r="H62" i="2"/>
  <c r="BE62" i="51"/>
  <c r="H62" i="26"/>
  <c r="BF62" i="51"/>
  <c r="H62" i="27"/>
  <c r="BG62" i="51"/>
  <c r="L62" i="30"/>
  <c r="BH62" i="51"/>
  <c r="H62" i="28"/>
  <c r="BI62" i="51"/>
  <c r="L62" i="29"/>
  <c r="BJ62" i="51"/>
  <c r="H62" i="31"/>
  <c r="BK62" i="51"/>
  <c r="H62" i="32"/>
  <c r="BL62" i="51"/>
  <c r="H62" i="35"/>
  <c r="BM62" i="51"/>
  <c r="H62" i="33"/>
  <c r="BO62" i="51"/>
  <c r="H62" i="36"/>
  <c r="BP62" i="51"/>
  <c r="H62" i="37"/>
  <c r="BQ62" i="51"/>
  <c r="H62" i="38"/>
  <c r="BR62" i="51"/>
  <c r="H62" i="39"/>
  <c r="BS62" i="51"/>
  <c r="H62" i="40"/>
  <c r="BT62" i="51"/>
  <c r="H62" i="41"/>
  <c r="BU62" i="51"/>
  <c r="H62" i="42"/>
  <c r="BV62" i="51"/>
  <c r="H62" i="43"/>
  <c r="BW62" i="51"/>
  <c r="H62" i="44"/>
  <c r="BX62" i="51"/>
  <c r="H62" i="46"/>
  <c r="BY62" i="51"/>
  <c r="H62" i="45"/>
  <c r="BZ62" i="51"/>
  <c r="H62" i="47"/>
  <c r="CA62" i="51"/>
  <c r="H62" i="48"/>
  <c r="CB62" i="51"/>
  <c r="H63" i="2"/>
  <c r="BE63" i="51"/>
  <c r="H63" i="26"/>
  <c r="BF63" i="51"/>
  <c r="H63" i="27"/>
  <c r="BG63" i="51"/>
  <c r="L63" i="30"/>
  <c r="BH63" i="51"/>
  <c r="H63" i="28"/>
  <c r="BI63" i="51"/>
  <c r="L63" i="29"/>
  <c r="BJ63" i="51"/>
  <c r="H63" i="31"/>
  <c r="BK63" i="51"/>
  <c r="H63" i="32"/>
  <c r="BL63" i="51"/>
  <c r="H63" i="35"/>
  <c r="BM63" i="51"/>
  <c r="H63" i="33"/>
  <c r="BO63" i="51"/>
  <c r="H63" i="36"/>
  <c r="BP63" i="51"/>
  <c r="H63" i="37"/>
  <c r="BQ63" i="51"/>
  <c r="H63" i="38"/>
  <c r="BR63" i="51"/>
  <c r="H63" i="39"/>
  <c r="BS63" i="51"/>
  <c r="H63" i="40"/>
  <c r="BT63" i="51"/>
  <c r="H63" i="41"/>
  <c r="BU63" i="51"/>
  <c r="H63" i="42"/>
  <c r="BV63" i="51"/>
  <c r="H63" i="43"/>
  <c r="BW63" i="51"/>
  <c r="H63" i="44"/>
  <c r="BX63" i="51"/>
  <c r="H63" i="46"/>
  <c r="BY63" i="51"/>
  <c r="H63" i="45"/>
  <c r="BZ63" i="51"/>
  <c r="H63" i="47"/>
  <c r="CA63" i="51"/>
  <c r="H63" i="48"/>
  <c r="CB63" i="51"/>
  <c r="H64" i="2"/>
  <c r="BE64" i="51"/>
  <c r="H64" i="26"/>
  <c r="BF64" i="51"/>
  <c r="H64" i="27"/>
  <c r="BG64" i="51"/>
  <c r="L64" i="30"/>
  <c r="BH64" i="51"/>
  <c r="H64" i="28"/>
  <c r="BI64" i="51"/>
  <c r="L64" i="29"/>
  <c r="BJ64" i="51"/>
  <c r="H64" i="31"/>
  <c r="BK64" i="51"/>
  <c r="H64" i="32"/>
  <c r="BL64" i="51"/>
  <c r="H64" i="35"/>
  <c r="BM64" i="51"/>
  <c r="H64" i="33"/>
  <c r="BO64" i="51"/>
  <c r="H64" i="36"/>
  <c r="BP64" i="51"/>
  <c r="H64" i="37"/>
  <c r="BQ64" i="51"/>
  <c r="H64" i="38"/>
  <c r="BR64" i="51"/>
  <c r="H64" i="39"/>
  <c r="BS64" i="51"/>
  <c r="H64" i="40"/>
  <c r="BT64" i="51"/>
  <c r="H64" i="41"/>
  <c r="BU64" i="51"/>
  <c r="H64" i="42"/>
  <c r="BV64" i="51"/>
  <c r="H64" i="43"/>
  <c r="BW64" i="51"/>
  <c r="H64" i="44"/>
  <c r="BX64" i="51"/>
  <c r="H64" i="46"/>
  <c r="BY64" i="51"/>
  <c r="H64" i="45"/>
  <c r="BZ64" i="51"/>
  <c r="H64" i="47"/>
  <c r="CA64" i="51"/>
  <c r="H64" i="48"/>
  <c r="CB64" i="51"/>
  <c r="H65" i="2"/>
  <c r="BE65" i="51"/>
  <c r="H65" i="26"/>
  <c r="BF65" i="51"/>
  <c r="H65" i="27"/>
  <c r="BG65" i="51"/>
  <c r="L65" i="30"/>
  <c r="BH65" i="51"/>
  <c r="H65" i="28"/>
  <c r="BI65" i="51"/>
  <c r="L65" i="29"/>
  <c r="BJ65" i="51"/>
  <c r="H65" i="31"/>
  <c r="BK65" i="51"/>
  <c r="H65" i="32"/>
  <c r="BL65" i="51"/>
  <c r="H65" i="35"/>
  <c r="BM65" i="51"/>
  <c r="H65" i="33"/>
  <c r="BO65" i="51"/>
  <c r="H65" i="36"/>
  <c r="BP65" i="51"/>
  <c r="H65" i="37"/>
  <c r="BQ65" i="51"/>
  <c r="H65" i="38"/>
  <c r="BR65" i="51"/>
  <c r="H65" i="39"/>
  <c r="BS65" i="51"/>
  <c r="H65" i="40"/>
  <c r="BT65" i="51"/>
  <c r="H65" i="41"/>
  <c r="BU65" i="51"/>
  <c r="H65" i="42"/>
  <c r="BV65" i="51"/>
  <c r="H65" i="43"/>
  <c r="BW65" i="51"/>
  <c r="H65" i="44"/>
  <c r="BX65" i="51"/>
  <c r="H65" i="46"/>
  <c r="BY65" i="51"/>
  <c r="H65" i="45"/>
  <c r="BZ65" i="51"/>
  <c r="H65" i="47"/>
  <c r="CA65" i="51"/>
  <c r="H65" i="48"/>
  <c r="CB65" i="51"/>
  <c r="H66" i="2"/>
  <c r="BE66" i="51"/>
  <c r="H66" i="26"/>
  <c r="BF66" i="51"/>
  <c r="H66" i="27"/>
  <c r="BG66" i="51"/>
  <c r="L66" i="30"/>
  <c r="BH66" i="51"/>
  <c r="H66" i="28"/>
  <c r="BI66" i="51"/>
  <c r="L66" i="29"/>
  <c r="BJ66" i="51"/>
  <c r="H66" i="31"/>
  <c r="BK66" i="51"/>
  <c r="H66" i="32"/>
  <c r="BL66" i="51"/>
  <c r="H66" i="35"/>
  <c r="BM66" i="51"/>
  <c r="H66" i="33"/>
  <c r="BO66" i="51"/>
  <c r="H66" i="36"/>
  <c r="BP66" i="51"/>
  <c r="H66" i="37"/>
  <c r="BQ66" i="51"/>
  <c r="H66" i="38"/>
  <c r="BR66" i="51"/>
  <c r="H66" i="39"/>
  <c r="BS66" i="51"/>
  <c r="H66" i="40"/>
  <c r="BT66" i="51"/>
  <c r="H66" i="41"/>
  <c r="BU66" i="51"/>
  <c r="H66" i="42"/>
  <c r="BV66" i="51"/>
  <c r="H66" i="43"/>
  <c r="BW66" i="51"/>
  <c r="H66" i="44"/>
  <c r="BX66" i="51"/>
  <c r="H66" i="46"/>
  <c r="BY66" i="51"/>
  <c r="H66" i="45"/>
  <c r="BZ66" i="51"/>
  <c r="H66" i="47"/>
  <c r="CA66" i="51"/>
  <c r="H66" i="48"/>
  <c r="CB66" i="51"/>
  <c r="H67" i="2"/>
  <c r="BE67" i="51"/>
  <c r="H67" i="26"/>
  <c r="BF67" i="51"/>
  <c r="H67" i="27"/>
  <c r="BG67" i="51"/>
  <c r="L67" i="30"/>
  <c r="BH67" i="51"/>
  <c r="H67" i="28"/>
  <c r="BI67" i="51"/>
  <c r="L67" i="29"/>
  <c r="BJ67" i="51"/>
  <c r="H67" i="31"/>
  <c r="BK67" i="51"/>
  <c r="H67" i="32"/>
  <c r="BL67" i="51"/>
  <c r="H67" i="35"/>
  <c r="BM67" i="51"/>
  <c r="H67" i="33"/>
  <c r="BO67" i="51"/>
  <c r="H67" i="36"/>
  <c r="BP67" i="51"/>
  <c r="H67" i="37"/>
  <c r="BQ67" i="51"/>
  <c r="H67" i="38"/>
  <c r="BR67" i="51"/>
  <c r="H67" i="39"/>
  <c r="BS67" i="51"/>
  <c r="H67" i="40"/>
  <c r="BT67" i="51"/>
  <c r="H67" i="41"/>
  <c r="BU67" i="51"/>
  <c r="H67" i="42"/>
  <c r="BV67" i="51"/>
  <c r="H67" i="43"/>
  <c r="BW67" i="51"/>
  <c r="H67" i="44"/>
  <c r="BX67" i="51"/>
  <c r="H67" i="46"/>
  <c r="BY67" i="51"/>
  <c r="H67" i="45"/>
  <c r="BZ67" i="51"/>
  <c r="H67" i="47"/>
  <c r="CA67" i="51"/>
  <c r="H67" i="48"/>
  <c r="CB67" i="51"/>
  <c r="H68" i="2"/>
  <c r="BE68" i="51"/>
  <c r="H68" i="26"/>
  <c r="BF68" i="51"/>
  <c r="H68" i="27"/>
  <c r="BG68" i="51"/>
  <c r="L68" i="30"/>
  <c r="BH68" i="51"/>
  <c r="H68" i="28"/>
  <c r="BI68" i="51"/>
  <c r="L68" i="29"/>
  <c r="BJ68" i="51"/>
  <c r="H68" i="31"/>
  <c r="BK68" i="51"/>
  <c r="H68" i="32"/>
  <c r="BL68" i="51"/>
  <c r="H68" i="35"/>
  <c r="BM68" i="51"/>
  <c r="H68" i="33"/>
  <c r="BO68" i="51"/>
  <c r="H68" i="36"/>
  <c r="BP68" i="51"/>
  <c r="H68" i="37"/>
  <c r="BQ68" i="51"/>
  <c r="H68" i="38"/>
  <c r="BR68" i="51"/>
  <c r="H68" i="39"/>
  <c r="BS68" i="51"/>
  <c r="H68" i="40"/>
  <c r="BT68" i="51"/>
  <c r="H68" i="41"/>
  <c r="BU68" i="51"/>
  <c r="H68" i="42"/>
  <c r="BV68" i="51"/>
  <c r="H68" i="43"/>
  <c r="BW68" i="51"/>
  <c r="H68" i="44"/>
  <c r="BX68" i="51"/>
  <c r="H68" i="46"/>
  <c r="BY68" i="51"/>
  <c r="H68" i="45"/>
  <c r="BZ68" i="51"/>
  <c r="H68" i="47"/>
  <c r="CA68" i="51"/>
  <c r="H68" i="48"/>
  <c r="CB68" i="51"/>
  <c r="H69" i="2"/>
  <c r="BE69" i="51"/>
  <c r="H69" i="26"/>
  <c r="BF69" i="51"/>
  <c r="H69" i="27"/>
  <c r="BG69" i="51"/>
  <c r="L69" i="30"/>
  <c r="BH69" i="51"/>
  <c r="H69" i="28"/>
  <c r="BI69" i="51"/>
  <c r="L69" i="29"/>
  <c r="BJ69" i="51"/>
  <c r="H69" i="31"/>
  <c r="BK69" i="51"/>
  <c r="H69" i="32"/>
  <c r="BL69" i="51"/>
  <c r="H69" i="35"/>
  <c r="BM69" i="51"/>
  <c r="H69" i="33"/>
  <c r="BO69" i="51"/>
  <c r="H69" i="36"/>
  <c r="BP69" i="51"/>
  <c r="H69" i="37"/>
  <c r="BQ69" i="51"/>
  <c r="H69" i="38"/>
  <c r="BR69" i="51"/>
  <c r="H69" i="39"/>
  <c r="BS69" i="51"/>
  <c r="H69" i="40"/>
  <c r="BT69" i="51"/>
  <c r="H69" i="41"/>
  <c r="BU69" i="51"/>
  <c r="H69" i="42"/>
  <c r="BV69" i="51"/>
  <c r="H69" i="43"/>
  <c r="BW69" i="51"/>
  <c r="H69" i="44"/>
  <c r="BX69" i="51"/>
  <c r="H69" i="46"/>
  <c r="BY69" i="51"/>
  <c r="H69" i="45"/>
  <c r="BZ69" i="51"/>
  <c r="H69" i="47"/>
  <c r="CA69" i="51"/>
  <c r="H69" i="48"/>
  <c r="CB69" i="51"/>
  <c r="H70" i="2"/>
  <c r="BE70" i="51"/>
  <c r="H70" i="26"/>
  <c r="BF70" i="51"/>
  <c r="H70" i="27"/>
  <c r="BG70" i="51"/>
  <c r="L70" i="30"/>
  <c r="BH70" i="51"/>
  <c r="H70" i="28"/>
  <c r="BI70" i="51"/>
  <c r="L70" i="29"/>
  <c r="BJ70" i="51"/>
  <c r="H70" i="31"/>
  <c r="BK70" i="51"/>
  <c r="H70" i="32"/>
  <c r="BL70" i="51"/>
  <c r="H70" i="35"/>
  <c r="BM70" i="51"/>
  <c r="H70" i="33"/>
  <c r="BO70" i="51"/>
  <c r="H70" i="36"/>
  <c r="BP70" i="51"/>
  <c r="H70" i="37"/>
  <c r="BQ70" i="51"/>
  <c r="H70" i="38"/>
  <c r="BR70" i="51"/>
  <c r="H70" i="39"/>
  <c r="BS70" i="51"/>
  <c r="H70" i="40"/>
  <c r="BT70" i="51"/>
  <c r="H70" i="41"/>
  <c r="BU70" i="51"/>
  <c r="H70" i="42"/>
  <c r="BV70" i="51"/>
  <c r="H70" i="43"/>
  <c r="BW70" i="51"/>
  <c r="H70" i="44"/>
  <c r="BX70" i="51"/>
  <c r="H70" i="46"/>
  <c r="BY70" i="51"/>
  <c r="H70" i="45"/>
  <c r="BZ70" i="51"/>
  <c r="H70" i="47"/>
  <c r="CA70" i="51"/>
  <c r="H70" i="48"/>
  <c r="CB70" i="51"/>
  <c r="H71" i="2"/>
  <c r="BE71" i="51"/>
  <c r="H71" i="26"/>
  <c r="BF71" i="51"/>
  <c r="H71" i="27"/>
  <c r="BG71" i="51"/>
  <c r="L71" i="30"/>
  <c r="BH71" i="51"/>
  <c r="H71" i="28"/>
  <c r="BI71" i="51"/>
  <c r="L71" i="29"/>
  <c r="BJ71" i="51"/>
  <c r="H71" i="31"/>
  <c r="BK71" i="51"/>
  <c r="H71" i="32"/>
  <c r="BL71" i="51"/>
  <c r="H71" i="35"/>
  <c r="BM71" i="51"/>
  <c r="H71" i="33"/>
  <c r="BO71" i="51"/>
  <c r="H71" i="36"/>
  <c r="BP71" i="51"/>
  <c r="H71" i="37"/>
  <c r="BQ71" i="51"/>
  <c r="H71" i="38"/>
  <c r="BR71" i="51"/>
  <c r="H71" i="39"/>
  <c r="BS71" i="51"/>
  <c r="H71" i="40"/>
  <c r="BT71" i="51"/>
  <c r="H71" i="41"/>
  <c r="BU71" i="51"/>
  <c r="H71" i="42"/>
  <c r="BV71" i="51"/>
  <c r="H71" i="43"/>
  <c r="BW71" i="51"/>
  <c r="H71" i="44"/>
  <c r="BX71" i="51"/>
  <c r="H71" i="46"/>
  <c r="BY71" i="51"/>
  <c r="H71" i="45"/>
  <c r="BZ71" i="51"/>
  <c r="H71" i="47"/>
  <c r="CA71" i="51"/>
  <c r="H71" i="48"/>
  <c r="CB71" i="51"/>
  <c r="H72" i="2"/>
  <c r="BE72" i="51"/>
  <c r="H72" i="26"/>
  <c r="BF72" i="51"/>
  <c r="H72" i="27"/>
  <c r="BG72" i="51"/>
  <c r="L72" i="30"/>
  <c r="BH72" i="51"/>
  <c r="H72" i="28"/>
  <c r="BI72" i="51"/>
  <c r="L72" i="29"/>
  <c r="BJ72" i="51"/>
  <c r="H72" i="31"/>
  <c r="BK72" i="51"/>
  <c r="H72" i="32"/>
  <c r="BL72" i="51"/>
  <c r="H72" i="35"/>
  <c r="BM72" i="51"/>
  <c r="H72" i="33"/>
  <c r="BO72" i="51"/>
  <c r="H72" i="36"/>
  <c r="BP72" i="51"/>
  <c r="H72" i="37"/>
  <c r="BQ72" i="51"/>
  <c r="H72" i="38"/>
  <c r="BR72" i="51"/>
  <c r="H72" i="39"/>
  <c r="BS72" i="51"/>
  <c r="H72" i="40"/>
  <c r="BT72" i="51"/>
  <c r="H72" i="41"/>
  <c r="BU72" i="51"/>
  <c r="H72" i="42"/>
  <c r="BV72" i="51"/>
  <c r="H72" i="43"/>
  <c r="BW72" i="51"/>
  <c r="H72" i="44"/>
  <c r="BX72" i="51"/>
  <c r="H72" i="46"/>
  <c r="BY72" i="51"/>
  <c r="H72" i="45"/>
  <c r="BZ72" i="51"/>
  <c r="H72" i="47"/>
  <c r="CA72" i="51"/>
  <c r="H72" i="48"/>
  <c r="CB72" i="51"/>
  <c r="H73" i="2"/>
  <c r="BE73" i="51"/>
  <c r="H73" i="26"/>
  <c r="BF73" i="51"/>
  <c r="H73" i="27"/>
  <c r="BG73" i="51"/>
  <c r="L73" i="30"/>
  <c r="BH73" i="51"/>
  <c r="H73" i="28"/>
  <c r="BI73" i="51"/>
  <c r="L73" i="29"/>
  <c r="BJ73" i="51"/>
  <c r="H73" i="31"/>
  <c r="BK73" i="51"/>
  <c r="H73" i="32"/>
  <c r="BL73" i="51"/>
  <c r="H73" i="35"/>
  <c r="BM73" i="51"/>
  <c r="H73" i="33"/>
  <c r="BO73" i="51"/>
  <c r="H73" i="36"/>
  <c r="BP73" i="51"/>
  <c r="H73" i="37"/>
  <c r="BQ73" i="51"/>
  <c r="H73" i="38"/>
  <c r="BR73" i="51"/>
  <c r="H73" i="39"/>
  <c r="BS73" i="51"/>
  <c r="H73" i="40"/>
  <c r="BT73" i="51"/>
  <c r="H73" i="41"/>
  <c r="BU73" i="51"/>
  <c r="H73" i="42"/>
  <c r="BV73" i="51"/>
  <c r="H73" i="43"/>
  <c r="BW73" i="51"/>
  <c r="H73" i="44"/>
  <c r="BX73" i="51"/>
  <c r="H73" i="46"/>
  <c r="BY73" i="51"/>
  <c r="H73" i="45"/>
  <c r="BZ73" i="51"/>
  <c r="H73" i="47"/>
  <c r="CA73" i="51"/>
  <c r="H73" i="48"/>
  <c r="CB73" i="51"/>
  <c r="H74" i="2"/>
  <c r="BE74" i="51"/>
  <c r="H74" i="26"/>
  <c r="BF74" i="51"/>
  <c r="H74" i="27"/>
  <c r="BG74" i="51"/>
  <c r="L74" i="30"/>
  <c r="BH74" i="51"/>
  <c r="H74" i="28"/>
  <c r="BI74" i="51"/>
  <c r="L74" i="29"/>
  <c r="BJ74" i="51"/>
  <c r="H74" i="31"/>
  <c r="BK74" i="51"/>
  <c r="H74" i="32"/>
  <c r="BL74" i="51"/>
  <c r="H74" i="35"/>
  <c r="BM74" i="51"/>
  <c r="H74" i="33"/>
  <c r="BO74" i="51"/>
  <c r="H74" i="36"/>
  <c r="BP74" i="51"/>
  <c r="H74" i="37"/>
  <c r="BQ74" i="51"/>
  <c r="H74" i="38"/>
  <c r="BR74" i="51"/>
  <c r="H74" i="39"/>
  <c r="BS74" i="51"/>
  <c r="H74" i="40"/>
  <c r="BT74" i="51"/>
  <c r="H74" i="41"/>
  <c r="BU74" i="51"/>
  <c r="H74" i="42"/>
  <c r="BV74" i="51"/>
  <c r="H74" i="43"/>
  <c r="BW74" i="51"/>
  <c r="H74" i="44"/>
  <c r="BX74" i="51"/>
  <c r="H74" i="46"/>
  <c r="BY74" i="51"/>
  <c r="H74" i="45"/>
  <c r="BZ74" i="51"/>
  <c r="H74" i="47"/>
  <c r="CA74" i="51"/>
  <c r="H74" i="48"/>
  <c r="CB74" i="51"/>
  <c r="H75" i="2"/>
  <c r="BE75" i="51"/>
  <c r="H75" i="26"/>
  <c r="BF75" i="51"/>
  <c r="H75" i="27"/>
  <c r="BG75" i="51"/>
  <c r="L75" i="30"/>
  <c r="BH75" i="51"/>
  <c r="H75" i="28"/>
  <c r="BI75" i="51"/>
  <c r="L75" i="29"/>
  <c r="BJ75" i="51"/>
  <c r="H75" i="31"/>
  <c r="BK75" i="51"/>
  <c r="H75" i="32"/>
  <c r="BL75" i="51"/>
  <c r="H75" i="35"/>
  <c r="BM75" i="51"/>
  <c r="H75" i="33"/>
  <c r="BO75" i="51"/>
  <c r="H75" i="36"/>
  <c r="BP75" i="51"/>
  <c r="H75" i="37"/>
  <c r="BQ75" i="51"/>
  <c r="H75" i="38"/>
  <c r="BR75" i="51"/>
  <c r="H75" i="39"/>
  <c r="BS75" i="51"/>
  <c r="H75" i="40"/>
  <c r="BT75" i="51"/>
  <c r="H75" i="41"/>
  <c r="BU75" i="51"/>
  <c r="H75" i="42"/>
  <c r="BV75" i="51"/>
  <c r="H75" i="43"/>
  <c r="BW75" i="51"/>
  <c r="H75" i="44"/>
  <c r="BX75" i="51"/>
  <c r="H75" i="46"/>
  <c r="BY75" i="51"/>
  <c r="H75" i="45"/>
  <c r="BZ75" i="51"/>
  <c r="H75" i="47"/>
  <c r="CA75" i="51"/>
  <c r="H75" i="48"/>
  <c r="CB75" i="51"/>
  <c r="H76" i="2"/>
  <c r="BE76" i="51"/>
  <c r="H76" i="26"/>
  <c r="BF76" i="51"/>
  <c r="H76" i="27"/>
  <c r="BG76" i="51"/>
  <c r="L76" i="30"/>
  <c r="BH76" i="51"/>
  <c r="H76" i="28"/>
  <c r="BI76" i="51"/>
  <c r="L76" i="29"/>
  <c r="BJ76" i="51"/>
  <c r="H76" i="31"/>
  <c r="BK76" i="51"/>
  <c r="H76" i="32"/>
  <c r="BL76" i="51"/>
  <c r="H76" i="35"/>
  <c r="BM76" i="51"/>
  <c r="H76" i="33"/>
  <c r="BO76" i="51"/>
  <c r="H76" i="36"/>
  <c r="BP76" i="51"/>
  <c r="H76" i="37"/>
  <c r="BQ76" i="51"/>
  <c r="H76" i="38"/>
  <c r="BR76" i="51"/>
  <c r="H76" i="39"/>
  <c r="BS76" i="51"/>
  <c r="H76" i="40"/>
  <c r="BT76" i="51"/>
  <c r="H76" i="41"/>
  <c r="BU76" i="51"/>
  <c r="H76" i="42"/>
  <c r="BV76" i="51"/>
  <c r="H76" i="43"/>
  <c r="BW76" i="51"/>
  <c r="H76" i="44"/>
  <c r="BX76" i="51"/>
  <c r="H76" i="46"/>
  <c r="BY76" i="51"/>
  <c r="H76" i="45"/>
  <c r="BZ76" i="51"/>
  <c r="H76" i="47"/>
  <c r="CA76" i="51"/>
  <c r="H76" i="48"/>
  <c r="CB76" i="51"/>
  <c r="H77" i="2"/>
  <c r="BE77" i="51"/>
  <c r="H77" i="26"/>
  <c r="BF77" i="51"/>
  <c r="H77" i="27"/>
  <c r="BG77" i="51"/>
  <c r="L77" i="30"/>
  <c r="BH77" i="51"/>
  <c r="H77" i="28"/>
  <c r="BI77" i="51"/>
  <c r="L77" i="29"/>
  <c r="BJ77" i="51"/>
  <c r="H77" i="31"/>
  <c r="BK77" i="51"/>
  <c r="H77" i="32"/>
  <c r="BL77" i="51"/>
  <c r="H77" i="35"/>
  <c r="BM77" i="51"/>
  <c r="H77" i="33"/>
  <c r="BO77" i="51"/>
  <c r="H77" i="36"/>
  <c r="BP77" i="51"/>
  <c r="H77" i="37"/>
  <c r="BQ77" i="51"/>
  <c r="H77" i="38"/>
  <c r="BR77" i="51"/>
  <c r="H77" i="39"/>
  <c r="BS77" i="51"/>
  <c r="H77" i="40"/>
  <c r="BT77" i="51"/>
  <c r="H77" i="41"/>
  <c r="BU77" i="51"/>
  <c r="H77" i="42"/>
  <c r="BV77" i="51"/>
  <c r="H77" i="43"/>
  <c r="BW77" i="51"/>
  <c r="H77" i="44"/>
  <c r="BX77" i="51"/>
  <c r="H77" i="46"/>
  <c r="BY77" i="51"/>
  <c r="H77" i="45"/>
  <c r="BZ77" i="51"/>
  <c r="H77" i="47"/>
  <c r="CA77" i="51"/>
  <c r="H77" i="48"/>
  <c r="CB77" i="51"/>
  <c r="H78" i="2"/>
  <c r="BE78" i="51"/>
  <c r="H78" i="26"/>
  <c r="BF78" i="51"/>
  <c r="H78" i="27"/>
  <c r="BG78" i="51"/>
  <c r="L78" i="30"/>
  <c r="BH78" i="51"/>
  <c r="H78" i="28"/>
  <c r="BI78" i="51"/>
  <c r="L78" i="29"/>
  <c r="BJ78" i="51"/>
  <c r="H78" i="31"/>
  <c r="BK78" i="51"/>
  <c r="H78" i="32"/>
  <c r="BL78" i="51"/>
  <c r="H78" i="35"/>
  <c r="BM78" i="51"/>
  <c r="H78" i="33"/>
  <c r="BO78" i="51"/>
  <c r="H78" i="36"/>
  <c r="BP78" i="51"/>
  <c r="H78" i="37"/>
  <c r="BQ78" i="51"/>
  <c r="H78" i="38"/>
  <c r="BR78" i="51"/>
  <c r="H78" i="39"/>
  <c r="BS78" i="51"/>
  <c r="H78" i="40"/>
  <c r="BT78" i="51"/>
  <c r="H78" i="41"/>
  <c r="BU78" i="51"/>
  <c r="H78" i="42"/>
  <c r="BV78" i="51"/>
  <c r="H78" i="43"/>
  <c r="BW78" i="51"/>
  <c r="H78" i="44"/>
  <c r="BX78" i="51"/>
  <c r="H78" i="46"/>
  <c r="BY78" i="51"/>
  <c r="H78" i="45"/>
  <c r="BZ78" i="51"/>
  <c r="H78" i="47"/>
  <c r="CA78" i="51"/>
  <c r="H78" i="48"/>
  <c r="CB78" i="51"/>
  <c r="H79" i="2"/>
  <c r="BE79" i="51"/>
  <c r="H79" i="26"/>
  <c r="BF79" i="51"/>
  <c r="H79" i="27"/>
  <c r="BG79" i="51"/>
  <c r="L79" i="30"/>
  <c r="BH79" i="51"/>
  <c r="H79" i="28"/>
  <c r="BI79" i="51"/>
  <c r="L79" i="29"/>
  <c r="BJ79" i="51"/>
  <c r="H79" i="31"/>
  <c r="BK79" i="51"/>
  <c r="H79" i="32"/>
  <c r="BL79" i="51"/>
  <c r="H79" i="35"/>
  <c r="BM79" i="51"/>
  <c r="H79" i="33"/>
  <c r="BO79" i="51"/>
  <c r="H79" i="36"/>
  <c r="BP79" i="51"/>
  <c r="H79" i="37"/>
  <c r="BQ79" i="51"/>
  <c r="H79" i="38"/>
  <c r="BR79" i="51"/>
  <c r="H79" i="39"/>
  <c r="BS79" i="51"/>
  <c r="H79" i="40"/>
  <c r="BT79" i="51"/>
  <c r="H79" i="41"/>
  <c r="BU79" i="51"/>
  <c r="H79" i="42"/>
  <c r="BV79" i="51"/>
  <c r="H79" i="43"/>
  <c r="BW79" i="51"/>
  <c r="H79" i="44"/>
  <c r="BX79" i="51"/>
  <c r="H79" i="46"/>
  <c r="BY79" i="51"/>
  <c r="H79" i="45"/>
  <c r="BZ79" i="51"/>
  <c r="H79" i="47"/>
  <c r="CA79" i="51"/>
  <c r="H79" i="48"/>
  <c r="CB79" i="51"/>
  <c r="H80" i="2"/>
  <c r="BE80" i="51"/>
  <c r="H80" i="26"/>
  <c r="BF80" i="51"/>
  <c r="H80" i="27"/>
  <c r="BG80" i="51"/>
  <c r="L80" i="30"/>
  <c r="BH80" i="51"/>
  <c r="H80" i="28"/>
  <c r="BI80" i="51"/>
  <c r="L80" i="29"/>
  <c r="BJ80" i="51"/>
  <c r="H80" i="31"/>
  <c r="BK80" i="51"/>
  <c r="H80" i="32"/>
  <c r="BL80" i="51"/>
  <c r="H80" i="35"/>
  <c r="BM80" i="51"/>
  <c r="H80" i="33"/>
  <c r="BO80" i="51"/>
  <c r="H80" i="36"/>
  <c r="BP80" i="51"/>
  <c r="H80" i="37"/>
  <c r="BQ80" i="51"/>
  <c r="H80" i="38"/>
  <c r="BR80" i="51"/>
  <c r="H80" i="39"/>
  <c r="BS80" i="51"/>
  <c r="H80" i="40"/>
  <c r="BT80" i="51"/>
  <c r="H80" i="41"/>
  <c r="BU80" i="51"/>
  <c r="H80" i="42"/>
  <c r="BV80" i="51"/>
  <c r="H80" i="43"/>
  <c r="BW80" i="51"/>
  <c r="H80" i="44"/>
  <c r="BX80" i="51"/>
  <c r="H80" i="46"/>
  <c r="BY80" i="51"/>
  <c r="H80" i="45"/>
  <c r="BZ80" i="51"/>
  <c r="H80" i="47"/>
  <c r="CA80" i="51"/>
  <c r="H80" i="48"/>
  <c r="CB80" i="51"/>
  <c r="H81" i="2"/>
  <c r="BE81" i="51"/>
  <c r="H81" i="26"/>
  <c r="BF81" i="51"/>
  <c r="H81" i="27"/>
  <c r="BG81" i="51"/>
  <c r="L81" i="30"/>
  <c r="BH81" i="51"/>
  <c r="H81" i="28"/>
  <c r="BI81" i="51"/>
  <c r="L81" i="29"/>
  <c r="BJ81" i="51"/>
  <c r="H81" i="31"/>
  <c r="BK81" i="51"/>
  <c r="H81" i="32"/>
  <c r="BL81" i="51"/>
  <c r="H81" i="35"/>
  <c r="BM81" i="51"/>
  <c r="H81" i="33"/>
  <c r="BO81" i="51"/>
  <c r="H81" i="36"/>
  <c r="BP81" i="51"/>
  <c r="H81" i="37"/>
  <c r="BQ81" i="51"/>
  <c r="H81" i="38"/>
  <c r="BR81" i="51"/>
  <c r="H81" i="39"/>
  <c r="BS81" i="51"/>
  <c r="H81" i="40"/>
  <c r="BT81" i="51"/>
  <c r="H81" i="41"/>
  <c r="BU81" i="51"/>
  <c r="H81" i="42"/>
  <c r="BV81" i="51"/>
  <c r="H81" i="43"/>
  <c r="BW81" i="51"/>
  <c r="H81" i="44"/>
  <c r="BX81" i="51"/>
  <c r="H81" i="46"/>
  <c r="BY81" i="51"/>
  <c r="H81" i="45"/>
  <c r="BZ81" i="51"/>
  <c r="H81" i="47"/>
  <c r="CA81" i="51"/>
  <c r="H81" i="48"/>
  <c r="CB81" i="51"/>
  <c r="H82" i="2"/>
  <c r="BE82" i="51"/>
  <c r="H82" i="26"/>
  <c r="BF82" i="51"/>
  <c r="H82" i="27"/>
  <c r="BG82" i="51"/>
  <c r="L82" i="30"/>
  <c r="BH82" i="51"/>
  <c r="H82" i="28"/>
  <c r="BI82" i="51"/>
  <c r="L82" i="29"/>
  <c r="BJ82" i="51"/>
  <c r="H82" i="31"/>
  <c r="BK82" i="51"/>
  <c r="H82" i="32"/>
  <c r="BL82" i="51"/>
  <c r="H82" i="35"/>
  <c r="BM82" i="51"/>
  <c r="H82" i="33"/>
  <c r="BO82" i="51"/>
  <c r="H82" i="36"/>
  <c r="BP82" i="51"/>
  <c r="H82" i="37"/>
  <c r="BQ82" i="51"/>
  <c r="H82" i="38"/>
  <c r="BR82" i="51"/>
  <c r="H82" i="39"/>
  <c r="BS82" i="51"/>
  <c r="H82" i="40"/>
  <c r="BT82" i="51"/>
  <c r="H82" i="41"/>
  <c r="BU82" i="51"/>
  <c r="H82" i="42"/>
  <c r="BV82" i="51"/>
  <c r="H82" i="43"/>
  <c r="BW82" i="51"/>
  <c r="H82" i="44"/>
  <c r="BX82" i="51"/>
  <c r="H82" i="46"/>
  <c r="BY82" i="51"/>
  <c r="H82" i="45"/>
  <c r="BZ82" i="51"/>
  <c r="H82" i="47"/>
  <c r="CA82" i="51"/>
  <c r="H82" i="48"/>
  <c r="CB82" i="51"/>
  <c r="H83" i="2"/>
  <c r="BE83" i="51"/>
  <c r="H83" i="26"/>
  <c r="BF83" i="51"/>
  <c r="H83" i="27"/>
  <c r="BG83" i="51"/>
  <c r="L83" i="30"/>
  <c r="BH83" i="51"/>
  <c r="H83" i="28"/>
  <c r="BI83" i="51"/>
  <c r="L83" i="29"/>
  <c r="BJ83" i="51"/>
  <c r="H83" i="31"/>
  <c r="BK83" i="51"/>
  <c r="H83" i="32"/>
  <c r="BL83" i="51"/>
  <c r="H83" i="35"/>
  <c r="BM83" i="51"/>
  <c r="H83" i="33"/>
  <c r="BO83" i="51"/>
  <c r="H83" i="36"/>
  <c r="BP83" i="51"/>
  <c r="H83" i="37"/>
  <c r="BQ83" i="51"/>
  <c r="H83" i="38"/>
  <c r="BR83" i="51"/>
  <c r="H83" i="39"/>
  <c r="BS83" i="51"/>
  <c r="H83" i="40"/>
  <c r="BT83" i="51"/>
  <c r="H83" i="41"/>
  <c r="BU83" i="51"/>
  <c r="H83" i="42"/>
  <c r="BV83" i="51"/>
  <c r="H83" i="43"/>
  <c r="BW83" i="51"/>
  <c r="H83" i="44"/>
  <c r="BX83" i="51"/>
  <c r="H83" i="46"/>
  <c r="BY83" i="51"/>
  <c r="H83" i="45"/>
  <c r="BZ83" i="51"/>
  <c r="H83" i="47"/>
  <c r="CA83" i="51"/>
  <c r="H83" i="48"/>
  <c r="CB83" i="51"/>
  <c r="H84" i="2"/>
  <c r="BE84" i="51"/>
  <c r="H84" i="26"/>
  <c r="BF84" i="51"/>
  <c r="H84" i="27"/>
  <c r="BG84" i="51"/>
  <c r="L84" i="30"/>
  <c r="BH84" i="51"/>
  <c r="H84" i="28"/>
  <c r="BI84" i="51"/>
  <c r="L84" i="29"/>
  <c r="BJ84" i="51"/>
  <c r="H84" i="31"/>
  <c r="BK84" i="51"/>
  <c r="H84" i="32"/>
  <c r="BL84" i="51"/>
  <c r="H84" i="35"/>
  <c r="BM84" i="51"/>
  <c r="H84" i="33"/>
  <c r="BO84" i="51"/>
  <c r="H84" i="36"/>
  <c r="BP84" i="51"/>
  <c r="H84" i="37"/>
  <c r="BQ84" i="51"/>
  <c r="H84" i="38"/>
  <c r="BR84" i="51"/>
  <c r="H84" i="39"/>
  <c r="BS84" i="51"/>
  <c r="H84" i="40"/>
  <c r="BT84" i="51"/>
  <c r="H84" i="41"/>
  <c r="BU84" i="51"/>
  <c r="H84" i="42"/>
  <c r="BV84" i="51"/>
  <c r="H84" i="43"/>
  <c r="BW84" i="51"/>
  <c r="H84" i="44"/>
  <c r="BX84" i="51"/>
  <c r="H84" i="46"/>
  <c r="BY84" i="51"/>
  <c r="H84" i="45"/>
  <c r="BZ84" i="51"/>
  <c r="H84" i="47"/>
  <c r="CA84" i="51"/>
  <c r="H84" i="48"/>
  <c r="CB84" i="51"/>
  <c r="H85" i="2"/>
  <c r="BE85" i="51"/>
  <c r="H85" i="26"/>
  <c r="BF85" i="51"/>
  <c r="H85" i="27"/>
  <c r="BG85" i="51"/>
  <c r="L85" i="30"/>
  <c r="BH85" i="51"/>
  <c r="H85" i="28"/>
  <c r="BI85" i="51"/>
  <c r="L85" i="29"/>
  <c r="BJ85" i="51"/>
  <c r="H85" i="31"/>
  <c r="BK85" i="51"/>
  <c r="H85" i="32"/>
  <c r="BL85" i="51"/>
  <c r="H85" i="35"/>
  <c r="BM85" i="51"/>
  <c r="H85" i="33"/>
  <c r="BO85" i="51"/>
  <c r="H85" i="36"/>
  <c r="BP85" i="51"/>
  <c r="H85" i="37"/>
  <c r="BQ85" i="51"/>
  <c r="H85" i="38"/>
  <c r="BR85" i="51"/>
  <c r="H85" i="39"/>
  <c r="BS85" i="51"/>
  <c r="H85" i="40"/>
  <c r="BT85" i="51"/>
  <c r="H85" i="41"/>
  <c r="BU85" i="51"/>
  <c r="H85" i="42"/>
  <c r="BV85" i="51"/>
  <c r="H85" i="43"/>
  <c r="BW85" i="51"/>
  <c r="H85" i="44"/>
  <c r="BX85" i="51"/>
  <c r="H85" i="46"/>
  <c r="BY85" i="51"/>
  <c r="H85" i="45"/>
  <c r="BZ85" i="51"/>
  <c r="H85" i="47"/>
  <c r="CA85" i="51"/>
  <c r="H85" i="48"/>
  <c r="CB85" i="51"/>
  <c r="H86" i="2"/>
  <c r="BE86" i="51"/>
  <c r="H86" i="26"/>
  <c r="BF86" i="51"/>
  <c r="H86" i="27"/>
  <c r="BG86" i="51"/>
  <c r="L86" i="30"/>
  <c r="BH86" i="51"/>
  <c r="H86" i="28"/>
  <c r="BI86" i="51"/>
  <c r="L86" i="29"/>
  <c r="BJ86" i="51"/>
  <c r="H86" i="31"/>
  <c r="BK86" i="51"/>
  <c r="H86" i="32"/>
  <c r="BL86" i="51"/>
  <c r="H86" i="35"/>
  <c r="BM86" i="51"/>
  <c r="H86" i="33"/>
  <c r="BO86" i="51"/>
  <c r="H86" i="36"/>
  <c r="BP86" i="51"/>
  <c r="H86" i="37"/>
  <c r="BQ86" i="51"/>
  <c r="H86" i="38"/>
  <c r="BR86" i="51"/>
  <c r="H86" i="39"/>
  <c r="BS86" i="51"/>
  <c r="H86" i="40"/>
  <c r="BT86" i="51"/>
  <c r="H86" i="41"/>
  <c r="BU86" i="51"/>
  <c r="H86" i="42"/>
  <c r="BV86" i="51"/>
  <c r="H86" i="43"/>
  <c r="BW86" i="51"/>
  <c r="H86" i="44"/>
  <c r="BX86" i="51"/>
  <c r="H86" i="46"/>
  <c r="BY86" i="51"/>
  <c r="H86" i="45"/>
  <c r="BZ86" i="51"/>
  <c r="H86" i="47"/>
  <c r="CA86" i="51"/>
  <c r="H86" i="48"/>
  <c r="CB86" i="51"/>
  <c r="H87" i="2"/>
  <c r="BE87" i="51"/>
  <c r="H87" i="26"/>
  <c r="BF87" i="51"/>
  <c r="H87" i="27"/>
  <c r="BG87" i="51"/>
  <c r="L87" i="30"/>
  <c r="BH87" i="51"/>
  <c r="H87" i="28"/>
  <c r="BI87" i="51"/>
  <c r="L87" i="29"/>
  <c r="BJ87" i="51"/>
  <c r="H87" i="31"/>
  <c r="BK87" i="51"/>
  <c r="H87" i="32"/>
  <c r="BL87" i="51"/>
  <c r="H87" i="35"/>
  <c r="BM87" i="51"/>
  <c r="H87" i="33"/>
  <c r="BO87" i="51"/>
  <c r="H87" i="36"/>
  <c r="BP87" i="51"/>
  <c r="H87" i="37"/>
  <c r="BQ87" i="51"/>
  <c r="H87" i="38"/>
  <c r="BR87" i="51"/>
  <c r="H87" i="39"/>
  <c r="BS87" i="51"/>
  <c r="H87" i="40"/>
  <c r="BT87" i="51"/>
  <c r="H87" i="41"/>
  <c r="BU87" i="51"/>
  <c r="H87" i="42"/>
  <c r="BV87" i="51"/>
  <c r="H87" i="43"/>
  <c r="BW87" i="51"/>
  <c r="H87" i="44"/>
  <c r="BX87" i="51"/>
  <c r="H87" i="46"/>
  <c r="BY87" i="51"/>
  <c r="H87" i="45"/>
  <c r="BZ87" i="51"/>
  <c r="H87" i="47"/>
  <c r="CA87" i="51"/>
  <c r="H87" i="48"/>
  <c r="CB87" i="51"/>
  <c r="H88" i="2"/>
  <c r="BE88" i="51"/>
  <c r="H88" i="26"/>
  <c r="BF88" i="51"/>
  <c r="H88" i="27"/>
  <c r="BG88" i="51"/>
  <c r="L88" i="30"/>
  <c r="BH88" i="51"/>
  <c r="H88" i="28"/>
  <c r="BI88" i="51"/>
  <c r="L88" i="29"/>
  <c r="BJ88" i="51"/>
  <c r="H88" i="31"/>
  <c r="BK88" i="51"/>
  <c r="H88" i="32"/>
  <c r="BL88" i="51"/>
  <c r="H88" i="35"/>
  <c r="BM88" i="51"/>
  <c r="H88" i="33"/>
  <c r="BO88" i="51"/>
  <c r="H88" i="36"/>
  <c r="BP88" i="51"/>
  <c r="H88" i="37"/>
  <c r="BQ88" i="51"/>
  <c r="H88" i="38"/>
  <c r="BR88" i="51"/>
  <c r="H88" i="39"/>
  <c r="BS88" i="51"/>
  <c r="H88" i="40"/>
  <c r="BT88" i="51"/>
  <c r="H88" i="41"/>
  <c r="BU88" i="51"/>
  <c r="H88" i="42"/>
  <c r="BV88" i="51"/>
  <c r="H88" i="43"/>
  <c r="BW88" i="51"/>
  <c r="H88" i="44"/>
  <c r="BX88" i="51"/>
  <c r="H88" i="46"/>
  <c r="BY88" i="51"/>
  <c r="H88" i="45"/>
  <c r="BZ88" i="51"/>
  <c r="H88" i="47"/>
  <c r="CA88" i="51"/>
  <c r="H88" i="48"/>
  <c r="CB88" i="51"/>
  <c r="H89" i="2"/>
  <c r="BE89" i="51"/>
  <c r="H89" i="26"/>
  <c r="BF89" i="51"/>
  <c r="H89" i="27"/>
  <c r="BG89" i="51"/>
  <c r="L89" i="30"/>
  <c r="BH89" i="51"/>
  <c r="H89" i="28"/>
  <c r="BI89" i="51"/>
  <c r="L89" i="29"/>
  <c r="BJ89" i="51"/>
  <c r="H89" i="31"/>
  <c r="BK89" i="51"/>
  <c r="H89" i="32"/>
  <c r="BL89" i="51"/>
  <c r="H89" i="35"/>
  <c r="BM89" i="51"/>
  <c r="H89" i="33"/>
  <c r="BO89" i="51"/>
  <c r="H89" i="36"/>
  <c r="BP89" i="51"/>
  <c r="H89" i="37"/>
  <c r="BQ89" i="51"/>
  <c r="H89" i="38"/>
  <c r="BR89" i="51"/>
  <c r="H89" i="39"/>
  <c r="BS89" i="51"/>
  <c r="H89" i="40"/>
  <c r="BT89" i="51"/>
  <c r="H89" i="41"/>
  <c r="BU89" i="51"/>
  <c r="H89" i="42"/>
  <c r="BV89" i="51"/>
  <c r="H89" i="43"/>
  <c r="BW89" i="51"/>
  <c r="H89" i="44"/>
  <c r="BX89" i="51"/>
  <c r="H89" i="46"/>
  <c r="BY89" i="51"/>
  <c r="H89" i="45"/>
  <c r="BZ89" i="51"/>
  <c r="H89" i="47"/>
  <c r="CA89" i="51"/>
  <c r="H89" i="48"/>
  <c r="CB89" i="51"/>
  <c r="H90" i="2"/>
  <c r="BE90" i="51"/>
  <c r="H90" i="26"/>
  <c r="BF90" i="51"/>
  <c r="H90" i="27"/>
  <c r="BG90" i="51"/>
  <c r="L90" i="30"/>
  <c r="BH90" i="51"/>
  <c r="H90" i="28"/>
  <c r="BI90" i="51"/>
  <c r="L90" i="29"/>
  <c r="BJ90" i="51"/>
  <c r="H90" i="31"/>
  <c r="BK90" i="51"/>
  <c r="H90" i="32"/>
  <c r="BL90" i="51"/>
  <c r="H90" i="35"/>
  <c r="BM90" i="51"/>
  <c r="H90" i="33"/>
  <c r="BO90" i="51"/>
  <c r="H90" i="36"/>
  <c r="BP90" i="51"/>
  <c r="H90" i="37"/>
  <c r="BQ90" i="51"/>
  <c r="H90" i="38"/>
  <c r="BR90" i="51"/>
  <c r="H90" i="39"/>
  <c r="BS90" i="51"/>
  <c r="H90" i="40"/>
  <c r="BT90" i="51"/>
  <c r="H90" i="41"/>
  <c r="BU90" i="51"/>
  <c r="H90" i="42"/>
  <c r="BV90" i="51"/>
  <c r="H90" i="43"/>
  <c r="BW90" i="51"/>
  <c r="H90" i="44"/>
  <c r="BX90" i="51"/>
  <c r="H90" i="46"/>
  <c r="BY90" i="51"/>
  <c r="H90" i="45"/>
  <c r="BZ90" i="51"/>
  <c r="H90" i="47"/>
  <c r="CA90" i="51"/>
  <c r="H90" i="48"/>
  <c r="CB90" i="51"/>
  <c r="H91" i="2"/>
  <c r="BE91" i="51"/>
  <c r="H91" i="26"/>
  <c r="BF91" i="51"/>
  <c r="H91" i="27"/>
  <c r="BG91" i="51"/>
  <c r="L91" i="30"/>
  <c r="BH91" i="51"/>
  <c r="H91" i="28"/>
  <c r="BI91" i="51"/>
  <c r="L91" i="29"/>
  <c r="BJ91" i="51"/>
  <c r="H91" i="31"/>
  <c r="BK91" i="51"/>
  <c r="H91" i="32"/>
  <c r="BL91" i="51"/>
  <c r="H91" i="35"/>
  <c r="BM91" i="51"/>
  <c r="H91" i="33"/>
  <c r="BO91" i="51"/>
  <c r="H91" i="36"/>
  <c r="BP91" i="51"/>
  <c r="H91" i="37"/>
  <c r="BQ91" i="51"/>
  <c r="H91" i="38"/>
  <c r="BR91" i="51"/>
  <c r="H91" i="39"/>
  <c r="BS91" i="51"/>
  <c r="H91" i="40"/>
  <c r="BT91" i="51"/>
  <c r="H91" i="41"/>
  <c r="BU91" i="51"/>
  <c r="H91" i="42"/>
  <c r="BV91" i="51"/>
  <c r="H91" i="43"/>
  <c r="BW91" i="51"/>
  <c r="H91" i="44"/>
  <c r="BX91" i="51"/>
  <c r="H91" i="46"/>
  <c r="BY91" i="51"/>
  <c r="H91" i="45"/>
  <c r="BZ91" i="51"/>
  <c r="H91" i="47"/>
  <c r="CA91" i="51"/>
  <c r="H91" i="48"/>
  <c r="CB91" i="51"/>
  <c r="H92" i="2"/>
  <c r="BE92" i="51"/>
  <c r="H92" i="26"/>
  <c r="BF92" i="51"/>
  <c r="H92" i="27"/>
  <c r="BG92" i="51"/>
  <c r="L92" i="30"/>
  <c r="BH92" i="51"/>
  <c r="H92" i="28"/>
  <c r="BI92" i="51"/>
  <c r="L92" i="29"/>
  <c r="BJ92" i="51"/>
  <c r="H92" i="31"/>
  <c r="BK92" i="51"/>
  <c r="H92" i="32"/>
  <c r="BL92" i="51"/>
  <c r="H92" i="35"/>
  <c r="BM92" i="51"/>
  <c r="H92" i="33"/>
  <c r="BO92" i="51"/>
  <c r="H92" i="36"/>
  <c r="BP92" i="51"/>
  <c r="H92" i="37"/>
  <c r="BQ92" i="51"/>
  <c r="H92" i="38"/>
  <c r="BR92" i="51"/>
  <c r="H92" i="39"/>
  <c r="BS92" i="51"/>
  <c r="H92" i="40"/>
  <c r="BT92" i="51"/>
  <c r="H92" i="41"/>
  <c r="BU92" i="51"/>
  <c r="H92" i="42"/>
  <c r="BV92" i="51"/>
  <c r="H92" i="43"/>
  <c r="BW92" i="51"/>
  <c r="H92" i="44"/>
  <c r="BX92" i="51"/>
  <c r="H92" i="46"/>
  <c r="BY92" i="51"/>
  <c r="H92" i="45"/>
  <c r="BZ92" i="51"/>
  <c r="H92" i="47"/>
  <c r="CA92" i="51"/>
  <c r="H92" i="48"/>
  <c r="CB92" i="51"/>
  <c r="H93" i="2"/>
  <c r="BE93" i="51"/>
  <c r="H93" i="26"/>
  <c r="BF93" i="51"/>
  <c r="H93" i="27"/>
  <c r="BG93" i="51"/>
  <c r="L93" i="30"/>
  <c r="BH93" i="51"/>
  <c r="H93" i="28"/>
  <c r="BI93" i="51"/>
  <c r="L93" i="29"/>
  <c r="BJ93" i="51"/>
  <c r="H93" i="31"/>
  <c r="BK93" i="51"/>
  <c r="H93" i="32"/>
  <c r="BL93" i="51"/>
  <c r="H93" i="35"/>
  <c r="BM93" i="51"/>
  <c r="H93" i="33"/>
  <c r="BO93" i="51"/>
  <c r="H93" i="36"/>
  <c r="BP93" i="51"/>
  <c r="H93" i="37"/>
  <c r="BQ93" i="51"/>
  <c r="H93" i="38"/>
  <c r="BR93" i="51"/>
  <c r="H93" i="39"/>
  <c r="BS93" i="51"/>
  <c r="H93" i="40"/>
  <c r="BT93" i="51"/>
  <c r="H93" i="41"/>
  <c r="BU93" i="51"/>
  <c r="H93" i="42"/>
  <c r="BV93" i="51"/>
  <c r="H93" i="43"/>
  <c r="BW93" i="51"/>
  <c r="H93" i="44"/>
  <c r="BX93" i="51"/>
  <c r="H93" i="46"/>
  <c r="BY93" i="51"/>
  <c r="H93" i="45"/>
  <c r="BZ93" i="51"/>
  <c r="H93" i="47"/>
  <c r="CA93" i="51"/>
  <c r="H93" i="48"/>
  <c r="CB93" i="51"/>
  <c r="H94" i="2"/>
  <c r="BE94" i="51"/>
  <c r="H94" i="26"/>
  <c r="BF94" i="51"/>
  <c r="H94" i="27"/>
  <c r="BG94" i="51"/>
  <c r="L94" i="30"/>
  <c r="BH94" i="51"/>
  <c r="H94" i="28"/>
  <c r="BI94" i="51"/>
  <c r="L94" i="29"/>
  <c r="BJ94" i="51"/>
  <c r="H94" i="31"/>
  <c r="BK94" i="51"/>
  <c r="H94" i="32"/>
  <c r="BL94" i="51"/>
  <c r="H94" i="35"/>
  <c r="BM94" i="51"/>
  <c r="H94" i="33"/>
  <c r="BO94" i="51"/>
  <c r="H94" i="36"/>
  <c r="BP94" i="51"/>
  <c r="H94" i="37"/>
  <c r="BQ94" i="51"/>
  <c r="H94" i="38"/>
  <c r="BR94" i="51"/>
  <c r="H94" i="39"/>
  <c r="BS94" i="51"/>
  <c r="H94" i="40"/>
  <c r="BT94" i="51"/>
  <c r="H94" i="41"/>
  <c r="BU94" i="51"/>
  <c r="H94" i="42"/>
  <c r="BV94" i="51"/>
  <c r="H94" i="43"/>
  <c r="BW94" i="51"/>
  <c r="H94" i="44"/>
  <c r="BX94" i="51"/>
  <c r="H94" i="46"/>
  <c r="BY94" i="51"/>
  <c r="H94" i="45"/>
  <c r="BZ94" i="51"/>
  <c r="H94" i="47"/>
  <c r="CA94" i="51"/>
  <c r="H94" i="48"/>
  <c r="CB94" i="51"/>
  <c r="H95" i="2"/>
  <c r="BE95" i="51"/>
  <c r="H95" i="26"/>
  <c r="BF95" i="51"/>
  <c r="H95" i="27"/>
  <c r="BG95" i="51"/>
  <c r="L95" i="30"/>
  <c r="BH95" i="51"/>
  <c r="H95" i="28"/>
  <c r="BI95" i="51"/>
  <c r="L95" i="29"/>
  <c r="BJ95" i="51"/>
  <c r="H95" i="31"/>
  <c r="BK95" i="51"/>
  <c r="H95" i="32"/>
  <c r="BL95" i="51"/>
  <c r="H95" i="35"/>
  <c r="BM95" i="51"/>
  <c r="H95" i="33"/>
  <c r="BO95" i="51"/>
  <c r="H95" i="36"/>
  <c r="BP95" i="51"/>
  <c r="H95" i="37"/>
  <c r="BQ95" i="51"/>
  <c r="H95" i="38"/>
  <c r="BR95" i="51"/>
  <c r="H95" i="39"/>
  <c r="BS95" i="51"/>
  <c r="H95" i="40"/>
  <c r="BT95" i="51"/>
  <c r="H95" i="41"/>
  <c r="BU95" i="51"/>
  <c r="H95" i="42"/>
  <c r="BV95" i="51"/>
  <c r="H95" i="43"/>
  <c r="BW95" i="51"/>
  <c r="H95" i="44"/>
  <c r="BX95" i="51"/>
  <c r="H95" i="46"/>
  <c r="BY95" i="51"/>
  <c r="H95" i="45"/>
  <c r="BZ95" i="51"/>
  <c r="H95" i="47"/>
  <c r="CA95" i="51"/>
  <c r="H95" i="48"/>
  <c r="CB95" i="51"/>
  <c r="H96" i="2"/>
  <c r="BE96" i="51"/>
  <c r="H96" i="26"/>
  <c r="BF96" i="51"/>
  <c r="H96" i="27"/>
  <c r="BG96" i="51"/>
  <c r="L96" i="30"/>
  <c r="BH96" i="51"/>
  <c r="H96" i="28"/>
  <c r="BI96" i="51"/>
  <c r="L96" i="29"/>
  <c r="BJ96" i="51"/>
  <c r="H96" i="31"/>
  <c r="BK96" i="51"/>
  <c r="H96" i="32"/>
  <c r="BL96" i="51"/>
  <c r="H96" i="35"/>
  <c r="BM96" i="51"/>
  <c r="H96" i="33"/>
  <c r="BO96" i="51"/>
  <c r="H96" i="36"/>
  <c r="BP96" i="51"/>
  <c r="H96" i="37"/>
  <c r="BQ96" i="51"/>
  <c r="H96" i="38"/>
  <c r="BR96" i="51"/>
  <c r="H96" i="39"/>
  <c r="BS96" i="51"/>
  <c r="H96" i="40"/>
  <c r="BT96" i="51"/>
  <c r="H96" i="41"/>
  <c r="BU96" i="51"/>
  <c r="H96" i="42"/>
  <c r="BV96" i="51"/>
  <c r="H96" i="43"/>
  <c r="BW96" i="51"/>
  <c r="H96" i="44"/>
  <c r="BX96" i="51"/>
  <c r="H96" i="46"/>
  <c r="BY96" i="51"/>
  <c r="H96" i="45"/>
  <c r="BZ96" i="51"/>
  <c r="H96" i="47"/>
  <c r="CA96" i="51"/>
  <c r="H96" i="48"/>
  <c r="CB96" i="51"/>
  <c r="H97" i="2"/>
  <c r="BE97" i="51"/>
  <c r="H97" i="26"/>
  <c r="BF97" i="51"/>
  <c r="H97" i="27"/>
  <c r="BG97" i="51"/>
  <c r="L97" i="30"/>
  <c r="BH97" i="51"/>
  <c r="H97" i="28"/>
  <c r="BI97" i="51"/>
  <c r="L97" i="29"/>
  <c r="BJ97" i="51"/>
  <c r="H97" i="31"/>
  <c r="BK97" i="51"/>
  <c r="H97" i="32"/>
  <c r="BL97" i="51"/>
  <c r="H97" i="35"/>
  <c r="BM97" i="51"/>
  <c r="H97" i="33"/>
  <c r="BO97" i="51"/>
  <c r="H97" i="36"/>
  <c r="BP97" i="51"/>
  <c r="H97" i="37"/>
  <c r="BQ97" i="51"/>
  <c r="H97" i="38"/>
  <c r="BR97" i="51"/>
  <c r="H97" i="39"/>
  <c r="BS97" i="51"/>
  <c r="H97" i="40"/>
  <c r="BT97" i="51"/>
  <c r="H97" i="41"/>
  <c r="BU97" i="51"/>
  <c r="H97" i="42"/>
  <c r="BV97" i="51"/>
  <c r="H97" i="43"/>
  <c r="BW97" i="51"/>
  <c r="H97" i="44"/>
  <c r="BX97" i="51"/>
  <c r="H97" i="46"/>
  <c r="BY97" i="51"/>
  <c r="H97" i="45"/>
  <c r="BZ97" i="51"/>
  <c r="H97" i="47"/>
  <c r="CA97" i="51"/>
  <c r="H97" i="48"/>
  <c r="CB97" i="51"/>
  <c r="H98" i="2"/>
  <c r="BE98" i="51"/>
  <c r="H98" i="26"/>
  <c r="BF98" i="51"/>
  <c r="H98" i="27"/>
  <c r="BG98" i="51"/>
  <c r="L98" i="30"/>
  <c r="BH98" i="51"/>
  <c r="H98" i="28"/>
  <c r="BI98" i="51"/>
  <c r="L98" i="29"/>
  <c r="BJ98" i="51"/>
  <c r="H98" i="31"/>
  <c r="BK98" i="51"/>
  <c r="H98" i="32"/>
  <c r="BL98" i="51"/>
  <c r="H98" i="35"/>
  <c r="BM98" i="51"/>
  <c r="H98" i="33"/>
  <c r="BO98" i="51"/>
  <c r="H98" i="36"/>
  <c r="BP98" i="51"/>
  <c r="H98" i="37"/>
  <c r="BQ98" i="51"/>
  <c r="H98" i="38"/>
  <c r="BR98" i="51"/>
  <c r="H98" i="39"/>
  <c r="BS98" i="51"/>
  <c r="H98" i="40"/>
  <c r="BT98" i="51"/>
  <c r="H98" i="41"/>
  <c r="BU98" i="51"/>
  <c r="H98" i="42"/>
  <c r="BV98" i="51"/>
  <c r="H98" i="43"/>
  <c r="BW98" i="51"/>
  <c r="H98" i="44"/>
  <c r="BX98" i="51"/>
  <c r="H98" i="46"/>
  <c r="BY98" i="51"/>
  <c r="H98" i="45"/>
  <c r="BZ98" i="51"/>
  <c r="H98" i="47"/>
  <c r="CA98" i="51"/>
  <c r="H98" i="48"/>
  <c r="CB98" i="51"/>
  <c r="H99" i="2"/>
  <c r="BE99" i="51"/>
  <c r="H99" i="26"/>
  <c r="BF99" i="51"/>
  <c r="H99" i="27"/>
  <c r="BG99" i="51"/>
  <c r="L99" i="30"/>
  <c r="BH99" i="51"/>
  <c r="H99" i="28"/>
  <c r="BI99" i="51"/>
  <c r="L99" i="29"/>
  <c r="BJ99" i="51"/>
  <c r="H99" i="31"/>
  <c r="BK99" i="51"/>
  <c r="H99" i="32"/>
  <c r="BL99" i="51"/>
  <c r="H99" i="35"/>
  <c r="BM99" i="51"/>
  <c r="H99" i="33"/>
  <c r="BO99" i="51"/>
  <c r="H99" i="36"/>
  <c r="BP99" i="51"/>
  <c r="H99" i="37"/>
  <c r="BQ99" i="51"/>
  <c r="H99" i="38"/>
  <c r="BR99" i="51"/>
  <c r="H99" i="39"/>
  <c r="BS99" i="51"/>
  <c r="H99" i="40"/>
  <c r="BT99" i="51"/>
  <c r="H99" i="41"/>
  <c r="BU99" i="51"/>
  <c r="H99" i="42"/>
  <c r="BV99" i="51"/>
  <c r="H99" i="43"/>
  <c r="BW99" i="51"/>
  <c r="H99" i="44"/>
  <c r="BX99" i="51"/>
  <c r="H99" i="46"/>
  <c r="BY99" i="51"/>
  <c r="H99" i="45"/>
  <c r="BZ99" i="51"/>
  <c r="H99" i="47"/>
  <c r="CA99" i="51"/>
  <c r="H99" i="48"/>
  <c r="CB99" i="51"/>
  <c r="H100" i="2"/>
  <c r="BE100" i="51"/>
  <c r="H100" i="26"/>
  <c r="BF100" i="51"/>
  <c r="H100" i="27"/>
  <c r="BG100" i="51"/>
  <c r="L100" i="30"/>
  <c r="BH100" i="51"/>
  <c r="H100" i="28"/>
  <c r="BI100" i="51"/>
  <c r="L100" i="29"/>
  <c r="BJ100" i="51"/>
  <c r="H100" i="31"/>
  <c r="BK100" i="51"/>
  <c r="H100" i="32"/>
  <c r="BL100" i="51"/>
  <c r="H100" i="35"/>
  <c r="BM100" i="51"/>
  <c r="H100" i="33"/>
  <c r="BO100" i="51"/>
  <c r="H100" i="36"/>
  <c r="BP100" i="51"/>
  <c r="H100" i="37"/>
  <c r="BQ100" i="51"/>
  <c r="H100" i="38"/>
  <c r="BR100" i="51"/>
  <c r="H100" i="39"/>
  <c r="BS100" i="51"/>
  <c r="H100" i="40"/>
  <c r="BT100" i="51"/>
  <c r="H100" i="41"/>
  <c r="BU100" i="51"/>
  <c r="H100" i="42"/>
  <c r="BV100" i="51"/>
  <c r="H100" i="43"/>
  <c r="BW100" i="51"/>
  <c r="H100" i="44"/>
  <c r="BX100" i="51"/>
  <c r="H100" i="46"/>
  <c r="BY100" i="51"/>
  <c r="H100" i="45"/>
  <c r="BZ100" i="51"/>
  <c r="H100" i="47"/>
  <c r="CA100" i="51"/>
  <c r="H100" i="48"/>
  <c r="CB100" i="51"/>
  <c r="H101" i="2"/>
  <c r="BE101" i="51"/>
  <c r="H101" i="26"/>
  <c r="BF101" i="51"/>
  <c r="H101" i="27"/>
  <c r="BG101" i="51"/>
  <c r="L101" i="30"/>
  <c r="BH101" i="51"/>
  <c r="H101" i="28"/>
  <c r="BI101" i="51"/>
  <c r="L101" i="29"/>
  <c r="BJ101" i="51"/>
  <c r="H101" i="31"/>
  <c r="BK101" i="51"/>
  <c r="H101" i="32"/>
  <c r="BL101" i="51"/>
  <c r="H101" i="35"/>
  <c r="BM101" i="51"/>
  <c r="H101" i="33"/>
  <c r="BO101" i="51"/>
  <c r="H101" i="36"/>
  <c r="BP101" i="51"/>
  <c r="H101" i="37"/>
  <c r="BQ101" i="51"/>
  <c r="H101" i="38"/>
  <c r="BR101" i="51"/>
  <c r="H101" i="39"/>
  <c r="BS101" i="51"/>
  <c r="H101" i="40"/>
  <c r="BT101" i="51"/>
  <c r="H101" i="41"/>
  <c r="BU101" i="51"/>
  <c r="H101" i="42"/>
  <c r="BV101" i="51"/>
  <c r="H101" i="43"/>
  <c r="BW101" i="51"/>
  <c r="H101" i="44"/>
  <c r="BX101" i="51"/>
  <c r="H101" i="46"/>
  <c r="BY101" i="51"/>
  <c r="H101" i="45"/>
  <c r="BZ101" i="51"/>
  <c r="H101" i="47"/>
  <c r="CA101" i="51"/>
  <c r="H101" i="48"/>
  <c r="CB101" i="51"/>
  <c r="H102" i="2"/>
  <c r="BE102" i="51"/>
  <c r="H102" i="26"/>
  <c r="BF102" i="51"/>
  <c r="H102" i="27"/>
  <c r="BG102" i="51"/>
  <c r="L102" i="30"/>
  <c r="BH102" i="51"/>
  <c r="H102" i="28"/>
  <c r="BI102" i="51"/>
  <c r="L102" i="29"/>
  <c r="BJ102" i="51"/>
  <c r="H102" i="31"/>
  <c r="BK102" i="51"/>
  <c r="H102" i="32"/>
  <c r="BL102" i="51"/>
  <c r="H102" i="35"/>
  <c r="BM102" i="51"/>
  <c r="H102" i="33"/>
  <c r="BO102" i="51"/>
  <c r="H102" i="36"/>
  <c r="BP102" i="51"/>
  <c r="H102" i="37"/>
  <c r="BQ102" i="51"/>
  <c r="H102" i="38"/>
  <c r="BR102" i="51"/>
  <c r="H102" i="39"/>
  <c r="BS102" i="51"/>
  <c r="H102" i="40"/>
  <c r="BT102" i="51"/>
  <c r="H102" i="41"/>
  <c r="BU102" i="51"/>
  <c r="H102" i="42"/>
  <c r="BV102" i="51"/>
  <c r="H102" i="43"/>
  <c r="BW102" i="51"/>
  <c r="H102" i="44"/>
  <c r="BX102" i="51"/>
  <c r="H102" i="46"/>
  <c r="BY102" i="51"/>
  <c r="H102" i="45"/>
  <c r="BZ102" i="51"/>
  <c r="H102" i="47"/>
  <c r="CA102" i="51"/>
  <c r="H102" i="48"/>
  <c r="CB102" i="51"/>
  <c r="H103" i="2"/>
  <c r="BE103" i="51"/>
  <c r="H103" i="26"/>
  <c r="BF103" i="51"/>
  <c r="H103" i="27"/>
  <c r="BG103" i="51"/>
  <c r="L103" i="30"/>
  <c r="BH103" i="51"/>
  <c r="H103" i="28"/>
  <c r="BI103" i="51"/>
  <c r="L103" i="29"/>
  <c r="BJ103" i="51"/>
  <c r="H103" i="31"/>
  <c r="BK103" i="51"/>
  <c r="H103" i="32"/>
  <c r="BL103" i="51"/>
  <c r="H103" i="35"/>
  <c r="BM103" i="51"/>
  <c r="H103" i="33"/>
  <c r="BO103" i="51"/>
  <c r="H103" i="36"/>
  <c r="BP103" i="51"/>
  <c r="H103" i="37"/>
  <c r="BQ103" i="51"/>
  <c r="H103" i="38"/>
  <c r="BR103" i="51"/>
  <c r="H103" i="39"/>
  <c r="BS103" i="51"/>
  <c r="H103" i="40"/>
  <c r="BT103" i="51"/>
  <c r="H103" i="41"/>
  <c r="BU103" i="51"/>
  <c r="H103" i="42"/>
  <c r="BV103" i="51"/>
  <c r="H103" i="43"/>
  <c r="BW103" i="51"/>
  <c r="H103" i="44"/>
  <c r="BX103" i="51"/>
  <c r="H103" i="46"/>
  <c r="BY103" i="51"/>
  <c r="H103" i="45"/>
  <c r="BZ103" i="51"/>
  <c r="H103" i="47"/>
  <c r="CA103" i="51"/>
  <c r="H103" i="48"/>
  <c r="CB103" i="51"/>
  <c r="H104" i="2"/>
  <c r="BE104" i="51"/>
  <c r="H104" i="26"/>
  <c r="BF104" i="51"/>
  <c r="H104" i="27"/>
  <c r="BG104" i="51"/>
  <c r="L104" i="30"/>
  <c r="BH104" i="51"/>
  <c r="H104" i="28"/>
  <c r="BI104" i="51"/>
  <c r="L104" i="29"/>
  <c r="BJ104" i="51"/>
  <c r="H104" i="31"/>
  <c r="BK104" i="51"/>
  <c r="H104" i="32"/>
  <c r="BL104" i="51"/>
  <c r="H104" i="35"/>
  <c r="BM104" i="51"/>
  <c r="H104" i="33"/>
  <c r="BO104" i="51"/>
  <c r="H104" i="36"/>
  <c r="BP104" i="51"/>
  <c r="H104" i="37"/>
  <c r="BQ104" i="51"/>
  <c r="H104" i="38"/>
  <c r="BR104" i="51"/>
  <c r="H104" i="39"/>
  <c r="BS104" i="51"/>
  <c r="H104" i="40"/>
  <c r="BT104" i="51"/>
  <c r="H104" i="41"/>
  <c r="BU104" i="51"/>
  <c r="H104" i="42"/>
  <c r="BV104" i="51"/>
  <c r="H104" i="43"/>
  <c r="BW104" i="51"/>
  <c r="H104" i="44"/>
  <c r="BX104" i="51"/>
  <c r="H104" i="46"/>
  <c r="BY104" i="51"/>
  <c r="H104" i="45"/>
  <c r="BZ104" i="51"/>
  <c r="H104" i="47"/>
  <c r="CA104" i="51"/>
  <c r="H104" i="48"/>
  <c r="CB104" i="51"/>
  <c r="H105" i="2"/>
  <c r="BE105" i="51"/>
  <c r="H105" i="26"/>
  <c r="BF105" i="51"/>
  <c r="H105" i="27"/>
  <c r="BG105" i="51"/>
  <c r="L105" i="30"/>
  <c r="BH105" i="51"/>
  <c r="H105" i="28"/>
  <c r="BI105" i="51"/>
  <c r="L105" i="29"/>
  <c r="BJ105" i="51"/>
  <c r="H105" i="31"/>
  <c r="BK105" i="51"/>
  <c r="H105" i="32"/>
  <c r="BL105" i="51"/>
  <c r="H105" i="35"/>
  <c r="BM105" i="51"/>
  <c r="H105" i="33"/>
  <c r="BO105" i="51"/>
  <c r="H105" i="36"/>
  <c r="BP105" i="51"/>
  <c r="H105" i="37"/>
  <c r="BQ105" i="51"/>
  <c r="H105" i="38"/>
  <c r="BR105" i="51"/>
  <c r="H105" i="39"/>
  <c r="BS105" i="51"/>
  <c r="H105" i="40"/>
  <c r="BT105" i="51"/>
  <c r="H105" i="41"/>
  <c r="BU105" i="51"/>
  <c r="H105" i="42"/>
  <c r="BV105" i="51"/>
  <c r="H105" i="43"/>
  <c r="BW105" i="51"/>
  <c r="H105" i="44"/>
  <c r="BX105" i="51"/>
  <c r="H105" i="46"/>
  <c r="BY105" i="51"/>
  <c r="H105" i="45"/>
  <c r="BZ105" i="51"/>
  <c r="H105" i="47"/>
  <c r="CA105" i="51"/>
  <c r="H105" i="48"/>
  <c r="CB105" i="51"/>
  <c r="H106" i="2"/>
  <c r="BE106" i="51"/>
  <c r="H106" i="26"/>
  <c r="BF106" i="51"/>
  <c r="H106" i="27"/>
  <c r="BG106" i="51"/>
  <c r="L106" i="30"/>
  <c r="BH106" i="51"/>
  <c r="H106" i="28"/>
  <c r="BI106" i="51"/>
  <c r="L106" i="29"/>
  <c r="BJ106" i="51"/>
  <c r="H106" i="31"/>
  <c r="BK106" i="51"/>
  <c r="H106" i="32"/>
  <c r="BL106" i="51"/>
  <c r="H106" i="35"/>
  <c r="BM106" i="51"/>
  <c r="H106" i="33"/>
  <c r="BO106" i="51"/>
  <c r="H106" i="36"/>
  <c r="BP106" i="51"/>
  <c r="H106" i="37"/>
  <c r="BQ106" i="51"/>
  <c r="H106" i="38"/>
  <c r="BR106" i="51"/>
  <c r="H106" i="39"/>
  <c r="BS106" i="51"/>
  <c r="H106" i="40"/>
  <c r="BT106" i="51"/>
  <c r="H106" i="41"/>
  <c r="BU106" i="51"/>
  <c r="H106" i="42"/>
  <c r="BV106" i="51"/>
  <c r="H106" i="43"/>
  <c r="BW106" i="51"/>
  <c r="H106" i="44"/>
  <c r="BX106" i="51"/>
  <c r="H106" i="46"/>
  <c r="BY106" i="51"/>
  <c r="H106" i="45"/>
  <c r="BZ106" i="51"/>
  <c r="H106" i="47"/>
  <c r="CA106" i="51"/>
  <c r="H106" i="48"/>
  <c r="CB106" i="51"/>
  <c r="H107" i="2"/>
  <c r="BE107" i="51"/>
  <c r="H107" i="26"/>
  <c r="BF107" i="51"/>
  <c r="H107" i="27"/>
  <c r="BG107" i="51"/>
  <c r="L107" i="30"/>
  <c r="BH107" i="51"/>
  <c r="H107" i="28"/>
  <c r="BI107" i="51"/>
  <c r="L107" i="29"/>
  <c r="BJ107" i="51"/>
  <c r="H107" i="31"/>
  <c r="BK107" i="51"/>
  <c r="H107" i="32"/>
  <c r="BL107" i="51"/>
  <c r="H107" i="35"/>
  <c r="BM107" i="51"/>
  <c r="H107" i="33"/>
  <c r="BO107" i="51"/>
  <c r="H107" i="36"/>
  <c r="BP107" i="51"/>
  <c r="H107" i="37"/>
  <c r="BQ107" i="51"/>
  <c r="H107" i="38"/>
  <c r="BR107" i="51"/>
  <c r="H107" i="39"/>
  <c r="BS107" i="51"/>
  <c r="H107" i="40"/>
  <c r="BT107" i="51"/>
  <c r="H107" i="41"/>
  <c r="BU107" i="51"/>
  <c r="H107" i="42"/>
  <c r="BV107" i="51"/>
  <c r="H107" i="43"/>
  <c r="BW107" i="51"/>
  <c r="H107" i="44"/>
  <c r="BX107" i="51"/>
  <c r="H107" i="46"/>
  <c r="BY107" i="51"/>
  <c r="H107" i="45"/>
  <c r="BZ107" i="51"/>
  <c r="H107" i="47"/>
  <c r="CA107" i="51"/>
  <c r="H107" i="48"/>
  <c r="CB107" i="51"/>
  <c r="H108" i="2"/>
  <c r="BE108" i="51"/>
  <c r="H108" i="26"/>
  <c r="BF108" i="51"/>
  <c r="H108" i="27"/>
  <c r="BG108" i="51"/>
  <c r="L108" i="30"/>
  <c r="BH108" i="51"/>
  <c r="H108" i="28"/>
  <c r="BI108" i="51"/>
  <c r="L108" i="29"/>
  <c r="BJ108" i="51"/>
  <c r="H108" i="31"/>
  <c r="BK108" i="51"/>
  <c r="H108" i="32"/>
  <c r="BL108" i="51"/>
  <c r="H108" i="35"/>
  <c r="BM108" i="51"/>
  <c r="H108" i="33"/>
  <c r="BO108" i="51"/>
  <c r="H108" i="36"/>
  <c r="BP108" i="51"/>
  <c r="H108" i="37"/>
  <c r="BQ108" i="51"/>
  <c r="H108" i="38"/>
  <c r="BR108" i="51"/>
  <c r="H108" i="39"/>
  <c r="BS108" i="51"/>
  <c r="H108" i="40"/>
  <c r="BT108" i="51"/>
  <c r="H108" i="41"/>
  <c r="BU108" i="51"/>
  <c r="H108" i="42"/>
  <c r="BV108" i="51"/>
  <c r="H108" i="43"/>
  <c r="BW108" i="51"/>
  <c r="H108" i="44"/>
  <c r="BX108" i="51"/>
  <c r="H108" i="46"/>
  <c r="BY108" i="51"/>
  <c r="H108" i="45"/>
  <c r="BZ108" i="51"/>
  <c r="H108" i="47"/>
  <c r="CA108" i="51"/>
  <c r="H108" i="48"/>
  <c r="CB108" i="51"/>
  <c r="H109" i="2"/>
  <c r="BE109" i="51"/>
  <c r="H109" i="26"/>
  <c r="BF109" i="51"/>
  <c r="H109" i="27"/>
  <c r="BG109" i="51"/>
  <c r="L109" i="30"/>
  <c r="BH109" i="51"/>
  <c r="H109" i="28"/>
  <c r="BI109" i="51"/>
  <c r="L109" i="29"/>
  <c r="BJ109" i="51"/>
  <c r="H109" i="31"/>
  <c r="BK109" i="51"/>
  <c r="H109" i="32"/>
  <c r="BL109" i="51"/>
  <c r="H109" i="35"/>
  <c r="BM109" i="51"/>
  <c r="H109" i="33"/>
  <c r="BO109" i="51"/>
  <c r="H109" i="36"/>
  <c r="BP109" i="51"/>
  <c r="H109" i="37"/>
  <c r="BQ109" i="51"/>
  <c r="H109" i="38"/>
  <c r="BR109" i="51"/>
  <c r="H109" i="39"/>
  <c r="BS109" i="51"/>
  <c r="H109" i="40"/>
  <c r="BT109" i="51"/>
  <c r="H109" i="41"/>
  <c r="BU109" i="51"/>
  <c r="H109" i="42"/>
  <c r="BV109" i="51"/>
  <c r="H109" i="43"/>
  <c r="BW109" i="51"/>
  <c r="H109" i="44"/>
  <c r="BX109" i="51"/>
  <c r="H109" i="46"/>
  <c r="BY109" i="51"/>
  <c r="H109" i="45"/>
  <c r="BZ109" i="51"/>
  <c r="H109" i="47"/>
  <c r="CA109" i="51"/>
  <c r="H109" i="48"/>
  <c r="CB109" i="51"/>
  <c r="H110" i="2"/>
  <c r="BE110" i="51"/>
  <c r="H110" i="26"/>
  <c r="BF110" i="51"/>
  <c r="H110" i="27"/>
  <c r="BG110" i="51"/>
  <c r="L110" i="30"/>
  <c r="BH110" i="51"/>
  <c r="H110" i="28"/>
  <c r="BI110" i="51"/>
  <c r="L110" i="29"/>
  <c r="BJ110" i="51"/>
  <c r="H110" i="31"/>
  <c r="BK110" i="51"/>
  <c r="H110" i="32"/>
  <c r="BL110" i="51"/>
  <c r="H110" i="35"/>
  <c r="BM110" i="51"/>
  <c r="H110" i="33"/>
  <c r="BO110" i="51"/>
  <c r="H110" i="36"/>
  <c r="BP110" i="51"/>
  <c r="H110" i="37"/>
  <c r="BQ110" i="51"/>
  <c r="H110" i="38"/>
  <c r="BR110" i="51"/>
  <c r="H110" i="39"/>
  <c r="BS110" i="51"/>
  <c r="H110" i="40"/>
  <c r="BT110" i="51"/>
  <c r="H110" i="41"/>
  <c r="BU110" i="51"/>
  <c r="H110" i="42"/>
  <c r="BV110" i="51"/>
  <c r="H110" i="43"/>
  <c r="BW110" i="51"/>
  <c r="H110" i="44"/>
  <c r="BX110" i="51"/>
  <c r="H110" i="46"/>
  <c r="BY110" i="51"/>
  <c r="H110" i="45"/>
  <c r="BZ110" i="51"/>
  <c r="H110" i="47"/>
  <c r="CA110" i="51"/>
  <c r="H110" i="48"/>
  <c r="CB110" i="51"/>
  <c r="H111" i="2"/>
  <c r="BE111" i="51"/>
  <c r="H111" i="26"/>
  <c r="BF111" i="51"/>
  <c r="H111" i="27"/>
  <c r="BG111" i="51"/>
  <c r="L111" i="30"/>
  <c r="BH111" i="51"/>
  <c r="H111" i="28"/>
  <c r="BI111" i="51"/>
  <c r="L111" i="29"/>
  <c r="BJ111" i="51"/>
  <c r="H111" i="31"/>
  <c r="BK111" i="51"/>
  <c r="H111" i="32"/>
  <c r="BL111" i="51"/>
  <c r="H111" i="35"/>
  <c r="BM111" i="51"/>
  <c r="H111" i="33"/>
  <c r="BO111" i="51"/>
  <c r="H111" i="36"/>
  <c r="BP111" i="51"/>
  <c r="H111" i="37"/>
  <c r="BQ111" i="51"/>
  <c r="H111" i="38"/>
  <c r="BR111" i="51"/>
  <c r="H111" i="39"/>
  <c r="BS111" i="51"/>
  <c r="H111" i="40"/>
  <c r="BT111" i="51"/>
  <c r="H111" i="41"/>
  <c r="BU111" i="51"/>
  <c r="H111" i="42"/>
  <c r="BV111" i="51"/>
  <c r="H111" i="43"/>
  <c r="BW111" i="51"/>
  <c r="H111" i="44"/>
  <c r="BX111" i="51"/>
  <c r="H111" i="46"/>
  <c r="BY111" i="51"/>
  <c r="H111" i="45"/>
  <c r="BZ111" i="51"/>
  <c r="H111" i="47"/>
  <c r="CA111" i="51"/>
  <c r="H111" i="48"/>
  <c r="CB111" i="51"/>
  <c r="H112" i="2"/>
  <c r="BE112" i="51"/>
  <c r="H112" i="26"/>
  <c r="BF112" i="51"/>
  <c r="H112" i="27"/>
  <c r="BG112" i="51"/>
  <c r="L112" i="30"/>
  <c r="BH112" i="51"/>
  <c r="H112" i="28"/>
  <c r="BI112" i="51"/>
  <c r="L112" i="29"/>
  <c r="BJ112" i="51"/>
  <c r="H112" i="31"/>
  <c r="BK112" i="51"/>
  <c r="H112" i="32"/>
  <c r="BL112" i="51"/>
  <c r="H112" i="35"/>
  <c r="BM112" i="51"/>
  <c r="H112" i="33"/>
  <c r="BO112" i="51"/>
  <c r="H112" i="36"/>
  <c r="BP112" i="51"/>
  <c r="H112" i="37"/>
  <c r="BQ112" i="51"/>
  <c r="H112" i="38"/>
  <c r="BR112" i="51"/>
  <c r="H112" i="39"/>
  <c r="BS112" i="51"/>
  <c r="H112" i="40"/>
  <c r="BT112" i="51"/>
  <c r="H112" i="41"/>
  <c r="BU112" i="51"/>
  <c r="H112" i="42"/>
  <c r="BV112" i="51"/>
  <c r="H112" i="43"/>
  <c r="BW112" i="51"/>
  <c r="H112" i="44"/>
  <c r="BX112" i="51"/>
  <c r="H112" i="46"/>
  <c r="BY112" i="51"/>
  <c r="H112" i="45"/>
  <c r="BZ112" i="51"/>
  <c r="H112" i="47"/>
  <c r="CA112" i="51"/>
  <c r="H112" i="48"/>
  <c r="CB112" i="51"/>
  <c r="H113" i="2"/>
  <c r="BE113" i="51"/>
  <c r="H113" i="26"/>
  <c r="BF113" i="51"/>
  <c r="H113" i="27"/>
  <c r="BG113" i="51"/>
  <c r="L113" i="30"/>
  <c r="BH113" i="51"/>
  <c r="H113" i="28"/>
  <c r="BI113" i="51"/>
  <c r="L113" i="29"/>
  <c r="BJ113" i="51"/>
  <c r="H113" i="31"/>
  <c r="BK113" i="51"/>
  <c r="H113" i="32"/>
  <c r="BL113" i="51"/>
  <c r="H113" i="35"/>
  <c r="BM113" i="51"/>
  <c r="H113" i="33"/>
  <c r="BO113" i="51"/>
  <c r="H113" i="36"/>
  <c r="BP113" i="51"/>
  <c r="H113" i="37"/>
  <c r="BQ113" i="51"/>
  <c r="H113" i="38"/>
  <c r="BR113" i="51"/>
  <c r="H113" i="39"/>
  <c r="BS113" i="51"/>
  <c r="H113" i="40"/>
  <c r="BT113" i="51"/>
  <c r="H113" i="41"/>
  <c r="BU113" i="51"/>
  <c r="H113" i="42"/>
  <c r="BV113" i="51"/>
  <c r="H113" i="43"/>
  <c r="BW113" i="51"/>
  <c r="H113" i="44"/>
  <c r="BX113" i="51"/>
  <c r="H113" i="46"/>
  <c r="BY113" i="51"/>
  <c r="H113" i="45"/>
  <c r="BZ113" i="51"/>
  <c r="H113" i="47"/>
  <c r="CA113" i="51"/>
  <c r="H113" i="48"/>
  <c r="CB113" i="51"/>
  <c r="H114" i="2"/>
  <c r="BE114" i="51"/>
  <c r="H114" i="26"/>
  <c r="BF114" i="51"/>
  <c r="H114" i="27"/>
  <c r="BG114" i="51"/>
  <c r="L114" i="30"/>
  <c r="BH114" i="51"/>
  <c r="H114" i="28"/>
  <c r="BI114" i="51"/>
  <c r="L114" i="29"/>
  <c r="BJ114" i="51"/>
  <c r="H114" i="31"/>
  <c r="BK114" i="51"/>
  <c r="H114" i="32"/>
  <c r="BL114" i="51"/>
  <c r="H114" i="35"/>
  <c r="BM114" i="51"/>
  <c r="H114" i="33"/>
  <c r="BO114" i="51"/>
  <c r="H114" i="36"/>
  <c r="BP114" i="51"/>
  <c r="H114" i="37"/>
  <c r="BQ114" i="51"/>
  <c r="H114" i="38"/>
  <c r="BR114" i="51"/>
  <c r="H114" i="39"/>
  <c r="BS114" i="51"/>
  <c r="H114" i="40"/>
  <c r="BT114" i="51"/>
  <c r="H114" i="41"/>
  <c r="BU114" i="51"/>
  <c r="H114" i="42"/>
  <c r="BV114" i="51"/>
  <c r="H114" i="43"/>
  <c r="BW114" i="51"/>
  <c r="H114" i="44"/>
  <c r="BX114" i="51"/>
  <c r="H114" i="46"/>
  <c r="BY114" i="51"/>
  <c r="H114" i="45"/>
  <c r="BZ114" i="51"/>
  <c r="H114" i="47"/>
  <c r="CA114" i="51"/>
  <c r="H114" i="48"/>
  <c r="CB114" i="51"/>
  <c r="H115" i="2"/>
  <c r="BE115" i="51"/>
  <c r="H115" i="26"/>
  <c r="BF115" i="51"/>
  <c r="H115" i="27"/>
  <c r="BG115" i="51"/>
  <c r="L115" i="30"/>
  <c r="BH115" i="51"/>
  <c r="H115" i="28"/>
  <c r="BI115" i="51"/>
  <c r="L115" i="29"/>
  <c r="BJ115" i="51"/>
  <c r="H115" i="31"/>
  <c r="BK115" i="51"/>
  <c r="H115" i="32"/>
  <c r="BL115" i="51"/>
  <c r="H115" i="35"/>
  <c r="BM115" i="51"/>
  <c r="H115" i="33"/>
  <c r="BO115" i="51"/>
  <c r="H115" i="36"/>
  <c r="BP115" i="51"/>
  <c r="H115" i="37"/>
  <c r="BQ115" i="51"/>
  <c r="H115" i="38"/>
  <c r="BR115" i="51"/>
  <c r="H115" i="39"/>
  <c r="BS115" i="51"/>
  <c r="H115" i="40"/>
  <c r="BT115" i="51"/>
  <c r="H115" i="41"/>
  <c r="BU115" i="51"/>
  <c r="H115" i="42"/>
  <c r="BV115" i="51"/>
  <c r="H115" i="43"/>
  <c r="BW115" i="51"/>
  <c r="H115" i="44"/>
  <c r="BX115" i="51"/>
  <c r="H115" i="46"/>
  <c r="BY115" i="51"/>
  <c r="H115" i="45"/>
  <c r="BZ115" i="51"/>
  <c r="H115" i="47"/>
  <c r="CA115" i="51"/>
  <c r="H115" i="48"/>
  <c r="CB115" i="51"/>
  <c r="H116" i="2"/>
  <c r="BE116" i="51"/>
  <c r="H116" i="26"/>
  <c r="BF116" i="51"/>
  <c r="H116" i="27"/>
  <c r="BG116" i="51"/>
  <c r="L116" i="30"/>
  <c r="BH116" i="51"/>
  <c r="H116" i="28"/>
  <c r="BI116" i="51"/>
  <c r="L116" i="29"/>
  <c r="BJ116" i="51"/>
  <c r="H116" i="31"/>
  <c r="BK116" i="51"/>
  <c r="H116" i="32"/>
  <c r="BL116" i="51"/>
  <c r="H116" i="35"/>
  <c r="BM116" i="51"/>
  <c r="H116" i="33"/>
  <c r="BO116" i="51"/>
  <c r="H116" i="36"/>
  <c r="BP116" i="51"/>
  <c r="H116" i="37"/>
  <c r="BQ116" i="51"/>
  <c r="H116" i="38"/>
  <c r="BR116" i="51"/>
  <c r="H116" i="39"/>
  <c r="BS116" i="51"/>
  <c r="H116" i="40"/>
  <c r="BT116" i="51"/>
  <c r="H116" i="41"/>
  <c r="BU116" i="51"/>
  <c r="H116" i="42"/>
  <c r="BV116" i="51"/>
  <c r="H116" i="43"/>
  <c r="BW116" i="51"/>
  <c r="H116" i="44"/>
  <c r="BX116" i="51"/>
  <c r="H116" i="46"/>
  <c r="BY116" i="51"/>
  <c r="H116" i="45"/>
  <c r="BZ116" i="51"/>
  <c r="H116" i="47"/>
  <c r="CA116" i="51"/>
  <c r="H116" i="48"/>
  <c r="CB116" i="51"/>
  <c r="H117" i="2"/>
  <c r="BE117" i="51"/>
  <c r="H117" i="26"/>
  <c r="BF117" i="51"/>
  <c r="H117" i="27"/>
  <c r="BG117" i="51"/>
  <c r="L117" i="30"/>
  <c r="BH117" i="51"/>
  <c r="H117" i="28"/>
  <c r="BI117" i="51"/>
  <c r="L117" i="29"/>
  <c r="BJ117" i="51"/>
  <c r="H117" i="31"/>
  <c r="BK117" i="51"/>
  <c r="H117" i="32"/>
  <c r="BL117" i="51"/>
  <c r="H117" i="35"/>
  <c r="BM117" i="51"/>
  <c r="H117" i="33"/>
  <c r="BO117" i="51"/>
  <c r="H117" i="36"/>
  <c r="BP117" i="51"/>
  <c r="H117" i="37"/>
  <c r="BQ117" i="51"/>
  <c r="H117" i="38"/>
  <c r="BR117" i="51"/>
  <c r="H117" i="39"/>
  <c r="BS117" i="51"/>
  <c r="H117" i="40"/>
  <c r="BT117" i="51"/>
  <c r="H117" i="41"/>
  <c r="BU117" i="51"/>
  <c r="H117" i="42"/>
  <c r="BV117" i="51"/>
  <c r="H117" i="43"/>
  <c r="BW117" i="51"/>
  <c r="H117" i="44"/>
  <c r="BX117" i="51"/>
  <c r="H117" i="46"/>
  <c r="BY117" i="51"/>
  <c r="H117" i="45"/>
  <c r="BZ117" i="51"/>
  <c r="H117" i="47"/>
  <c r="CA117" i="51"/>
  <c r="H117" i="48"/>
  <c r="CB117" i="51"/>
  <c r="H118" i="2"/>
  <c r="BE118" i="51"/>
  <c r="H118" i="26"/>
  <c r="BF118" i="51"/>
  <c r="H118" i="27"/>
  <c r="BG118" i="51"/>
  <c r="L118" i="30"/>
  <c r="BH118" i="51"/>
  <c r="H118" i="28"/>
  <c r="BI118" i="51"/>
  <c r="L118" i="29"/>
  <c r="BJ118" i="51"/>
  <c r="H118" i="31"/>
  <c r="BK118" i="51"/>
  <c r="H118" i="32"/>
  <c r="BL118" i="51"/>
  <c r="H118" i="35"/>
  <c r="BM118" i="51"/>
  <c r="H118" i="33"/>
  <c r="BO118" i="51"/>
  <c r="H118" i="36"/>
  <c r="BP118" i="51"/>
  <c r="H118" i="37"/>
  <c r="BQ118" i="51"/>
  <c r="H118" i="38"/>
  <c r="BR118" i="51"/>
  <c r="H118" i="39"/>
  <c r="BS118" i="51"/>
  <c r="H118" i="40"/>
  <c r="BT118" i="51"/>
  <c r="H118" i="41"/>
  <c r="BU118" i="51"/>
  <c r="H118" i="42"/>
  <c r="BV118" i="51"/>
  <c r="H118" i="43"/>
  <c r="BW118" i="51"/>
  <c r="H118" i="44"/>
  <c r="BX118" i="51"/>
  <c r="H118" i="46"/>
  <c r="BY118" i="51"/>
  <c r="H118" i="45"/>
  <c r="BZ118" i="51"/>
  <c r="H118" i="47"/>
  <c r="CA118" i="51"/>
  <c r="H118" i="48"/>
  <c r="CB118" i="51"/>
  <c r="H119" i="2"/>
  <c r="BE119" i="51"/>
  <c r="H119" i="26"/>
  <c r="BF119" i="51"/>
  <c r="H119" i="27"/>
  <c r="BG119" i="51"/>
  <c r="L119" i="30"/>
  <c r="BH119" i="51"/>
  <c r="H119" i="28"/>
  <c r="BI119" i="51"/>
  <c r="L119" i="29"/>
  <c r="BJ119" i="51"/>
  <c r="H119" i="31"/>
  <c r="BK119" i="51"/>
  <c r="H119" i="32"/>
  <c r="BL119" i="51"/>
  <c r="H119" i="35"/>
  <c r="BM119" i="51"/>
  <c r="H119" i="33"/>
  <c r="BO119" i="51"/>
  <c r="H119" i="36"/>
  <c r="BP119" i="51"/>
  <c r="H119" i="37"/>
  <c r="BQ119" i="51"/>
  <c r="H119" i="38"/>
  <c r="BR119" i="51"/>
  <c r="H119" i="39"/>
  <c r="BS119" i="51"/>
  <c r="H119" i="40"/>
  <c r="BT119" i="51"/>
  <c r="H119" i="41"/>
  <c r="BU119" i="51"/>
  <c r="H119" i="42"/>
  <c r="BV119" i="51"/>
  <c r="H119" i="43"/>
  <c r="BW119" i="51"/>
  <c r="H119" i="44"/>
  <c r="BX119" i="51"/>
  <c r="H119" i="46"/>
  <c r="BY119" i="51"/>
  <c r="H119" i="45"/>
  <c r="BZ119" i="51"/>
  <c r="H119" i="47"/>
  <c r="CA119" i="51"/>
  <c r="H119" i="48"/>
  <c r="CB119" i="51"/>
  <c r="H120" i="2"/>
  <c r="BE120" i="51"/>
  <c r="H120" i="26"/>
  <c r="BF120" i="51"/>
  <c r="H120" i="27"/>
  <c r="BG120" i="51"/>
  <c r="L120" i="30"/>
  <c r="BH120" i="51"/>
  <c r="H120" i="28"/>
  <c r="BI120" i="51"/>
  <c r="L120" i="29"/>
  <c r="BJ120" i="51"/>
  <c r="H120" i="31"/>
  <c r="BK120" i="51"/>
  <c r="H120" i="32"/>
  <c r="BL120" i="51"/>
  <c r="H120" i="35"/>
  <c r="BM120" i="51"/>
  <c r="H120" i="33"/>
  <c r="BO120" i="51"/>
  <c r="H120" i="36"/>
  <c r="BP120" i="51"/>
  <c r="H120" i="37"/>
  <c r="BQ120" i="51"/>
  <c r="H120" i="38"/>
  <c r="BR120" i="51"/>
  <c r="H120" i="39"/>
  <c r="BS120" i="51"/>
  <c r="H120" i="40"/>
  <c r="BT120" i="51"/>
  <c r="H120" i="41"/>
  <c r="BU120" i="51"/>
  <c r="H120" i="42"/>
  <c r="BV120" i="51"/>
  <c r="H120" i="43"/>
  <c r="BW120" i="51"/>
  <c r="H120" i="44"/>
  <c r="BX120" i="51"/>
  <c r="H120" i="46"/>
  <c r="BY120" i="51"/>
  <c r="H120" i="45"/>
  <c r="BZ120" i="51"/>
  <c r="H120" i="47"/>
  <c r="CA120" i="51"/>
  <c r="H120" i="48"/>
  <c r="CB120" i="51"/>
  <c r="H121" i="2"/>
  <c r="BE121" i="51"/>
  <c r="H121" i="26"/>
  <c r="BF121" i="51"/>
  <c r="H121" i="27"/>
  <c r="BG121" i="51"/>
  <c r="L121" i="30"/>
  <c r="BH121" i="51"/>
  <c r="H121" i="28"/>
  <c r="BI121" i="51"/>
  <c r="L121" i="29"/>
  <c r="BJ121" i="51"/>
  <c r="H121" i="31"/>
  <c r="BK121" i="51"/>
  <c r="H121" i="32"/>
  <c r="BL121" i="51"/>
  <c r="H121" i="35"/>
  <c r="BM121" i="51"/>
  <c r="H121" i="33"/>
  <c r="BO121" i="51"/>
  <c r="H121" i="36"/>
  <c r="BP121" i="51"/>
  <c r="H121" i="37"/>
  <c r="BQ121" i="51"/>
  <c r="H121" i="38"/>
  <c r="BR121" i="51"/>
  <c r="H121" i="39"/>
  <c r="BS121" i="51"/>
  <c r="H121" i="40"/>
  <c r="BT121" i="51"/>
  <c r="H121" i="41"/>
  <c r="BU121" i="51"/>
  <c r="H121" i="42"/>
  <c r="BV121" i="51"/>
  <c r="H121" i="43"/>
  <c r="BW121" i="51"/>
  <c r="H121" i="44"/>
  <c r="BX121" i="51"/>
  <c r="H121" i="46"/>
  <c r="BY121" i="51"/>
  <c r="H121" i="45"/>
  <c r="BZ121" i="51"/>
  <c r="H121" i="47"/>
  <c r="CA121" i="51"/>
  <c r="H121" i="48"/>
  <c r="CB121" i="51"/>
  <c r="H122" i="2"/>
  <c r="BE122" i="51"/>
  <c r="H122" i="26"/>
  <c r="BF122" i="51"/>
  <c r="H122" i="27"/>
  <c r="BG122" i="51"/>
  <c r="L122" i="30"/>
  <c r="BH122" i="51"/>
  <c r="H122" i="28"/>
  <c r="BI122" i="51"/>
  <c r="L122" i="29"/>
  <c r="BJ122" i="51"/>
  <c r="H122" i="31"/>
  <c r="BK122" i="51"/>
  <c r="H122" i="32"/>
  <c r="BL122" i="51"/>
  <c r="H122" i="35"/>
  <c r="BM122" i="51"/>
  <c r="H122" i="33"/>
  <c r="BO122" i="51"/>
  <c r="H122" i="36"/>
  <c r="BP122" i="51"/>
  <c r="H122" i="37"/>
  <c r="BQ122" i="51"/>
  <c r="H122" i="38"/>
  <c r="BR122" i="51"/>
  <c r="H122" i="39"/>
  <c r="BS122" i="51"/>
  <c r="H122" i="40"/>
  <c r="BT122" i="51"/>
  <c r="H122" i="41"/>
  <c r="BU122" i="51"/>
  <c r="H122" i="42"/>
  <c r="BV122" i="51"/>
  <c r="H122" i="43"/>
  <c r="BW122" i="51"/>
  <c r="H122" i="44"/>
  <c r="BX122" i="51"/>
  <c r="H122" i="46"/>
  <c r="BY122" i="51"/>
  <c r="H122" i="45"/>
  <c r="BZ122" i="51"/>
  <c r="H122" i="47"/>
  <c r="CA122" i="51"/>
  <c r="H122" i="48"/>
  <c r="CB122" i="51"/>
  <c r="H123" i="2"/>
  <c r="BE123" i="51"/>
  <c r="H123" i="26"/>
  <c r="BF123" i="51"/>
  <c r="H123" i="27"/>
  <c r="BG123" i="51"/>
  <c r="L123" i="30"/>
  <c r="BH123" i="51"/>
  <c r="H123" i="28"/>
  <c r="BI123" i="51"/>
  <c r="L123" i="29"/>
  <c r="BJ123" i="51"/>
  <c r="H123" i="31"/>
  <c r="BK123" i="51"/>
  <c r="H123" i="32"/>
  <c r="BL123" i="51"/>
  <c r="H123" i="35"/>
  <c r="BM123" i="51"/>
  <c r="H123" i="33"/>
  <c r="BO123" i="51"/>
  <c r="H123" i="36"/>
  <c r="BP123" i="51"/>
  <c r="H123" i="37"/>
  <c r="BQ123" i="51"/>
  <c r="H123" i="38"/>
  <c r="BR123" i="51"/>
  <c r="H123" i="39"/>
  <c r="BS123" i="51"/>
  <c r="H123" i="40"/>
  <c r="BT123" i="51"/>
  <c r="H123" i="41"/>
  <c r="BU123" i="51"/>
  <c r="H123" i="42"/>
  <c r="BV123" i="51"/>
  <c r="H123" i="43"/>
  <c r="BW123" i="51"/>
  <c r="H123" i="44"/>
  <c r="BX123" i="51"/>
  <c r="H123" i="46"/>
  <c r="BY123" i="51"/>
  <c r="H123" i="45"/>
  <c r="BZ123" i="51"/>
  <c r="H123" i="47"/>
  <c r="CA123" i="51"/>
  <c r="H123" i="48"/>
  <c r="CB123" i="51"/>
  <c r="H124" i="2"/>
  <c r="BE124" i="51"/>
  <c r="H124" i="26"/>
  <c r="BF124" i="51"/>
  <c r="H124" i="27"/>
  <c r="BG124" i="51"/>
  <c r="L124" i="30"/>
  <c r="BH124" i="51"/>
  <c r="H124" i="28"/>
  <c r="BI124" i="51"/>
  <c r="L124" i="29"/>
  <c r="BJ124" i="51"/>
  <c r="H124" i="31"/>
  <c r="BK124" i="51"/>
  <c r="H124" i="32"/>
  <c r="BL124" i="51"/>
  <c r="H124" i="35"/>
  <c r="BM124" i="51"/>
  <c r="H124" i="33"/>
  <c r="BO124" i="51"/>
  <c r="H124" i="36"/>
  <c r="BP124" i="51"/>
  <c r="H124" i="37"/>
  <c r="BQ124" i="51"/>
  <c r="H124" i="38"/>
  <c r="BR124" i="51"/>
  <c r="H124" i="39"/>
  <c r="BS124" i="51"/>
  <c r="H124" i="40"/>
  <c r="BT124" i="51"/>
  <c r="H124" i="41"/>
  <c r="BU124" i="51"/>
  <c r="H124" i="42"/>
  <c r="BV124" i="51"/>
  <c r="H124" i="43"/>
  <c r="BW124" i="51"/>
  <c r="H124" i="44"/>
  <c r="BX124" i="51"/>
  <c r="H124" i="46"/>
  <c r="BY124" i="51"/>
  <c r="H124" i="45"/>
  <c r="BZ124" i="51"/>
  <c r="H124" i="47"/>
  <c r="CA124" i="51"/>
  <c r="H124" i="48"/>
  <c r="CB124" i="51"/>
  <c r="BE125" i="51"/>
  <c r="BF125" i="51"/>
  <c r="BG125" i="51"/>
  <c r="BH125" i="51"/>
  <c r="BI125" i="51"/>
  <c r="BJ125" i="51"/>
  <c r="BK125" i="51"/>
  <c r="BL125" i="51"/>
  <c r="BM125" i="51"/>
  <c r="BO125" i="51"/>
  <c r="BP125" i="51"/>
  <c r="BQ125" i="51"/>
  <c r="BR125" i="51"/>
  <c r="BS125" i="51"/>
  <c r="BT125" i="51"/>
  <c r="BU125" i="51"/>
  <c r="BV125" i="51"/>
  <c r="BW125" i="51"/>
  <c r="BX125" i="51"/>
  <c r="BY125" i="51"/>
  <c r="BZ125" i="51"/>
  <c r="CA125" i="51"/>
  <c r="CB125" i="51"/>
  <c r="H126" i="2"/>
  <c r="BE126" i="51"/>
  <c r="H126" i="26"/>
  <c r="BF126" i="51"/>
  <c r="H126" i="27"/>
  <c r="BG126" i="51"/>
  <c r="L126" i="30"/>
  <c r="BH126" i="51"/>
  <c r="H126" i="28"/>
  <c r="BI126" i="51"/>
  <c r="L126" i="29"/>
  <c r="BJ126" i="51"/>
  <c r="H126" i="31"/>
  <c r="BK126" i="51"/>
  <c r="H126" i="32"/>
  <c r="BL126" i="51"/>
  <c r="H126" i="35"/>
  <c r="BM126" i="51"/>
  <c r="H126" i="33"/>
  <c r="BO126" i="51"/>
  <c r="H126" i="36"/>
  <c r="BP126" i="51"/>
  <c r="H126" i="37"/>
  <c r="BQ126" i="51"/>
  <c r="H126" i="38"/>
  <c r="BR126" i="51"/>
  <c r="H126" i="39"/>
  <c r="BS126" i="51"/>
  <c r="H126" i="40"/>
  <c r="BT126" i="51"/>
  <c r="H126" i="41"/>
  <c r="BU126" i="51"/>
  <c r="H126" i="42"/>
  <c r="BV126" i="51"/>
  <c r="H126" i="43"/>
  <c r="BW126" i="51"/>
  <c r="H126" i="44"/>
  <c r="BX126" i="51"/>
  <c r="H126" i="46"/>
  <c r="BY126" i="51"/>
  <c r="H126" i="45"/>
  <c r="BZ126" i="51"/>
  <c r="H126" i="47"/>
  <c r="CA126" i="51"/>
  <c r="H126" i="48"/>
  <c r="CB126" i="51"/>
  <c r="H127" i="2"/>
  <c r="BE127" i="51"/>
  <c r="H127" i="26"/>
  <c r="BF127" i="51"/>
  <c r="H127" i="27"/>
  <c r="BG127" i="51"/>
  <c r="L127" i="30"/>
  <c r="BH127" i="51"/>
  <c r="H127" i="28"/>
  <c r="BI127" i="51"/>
  <c r="L127" i="29"/>
  <c r="BJ127" i="51"/>
  <c r="H127" i="31"/>
  <c r="BK127" i="51"/>
  <c r="H127" i="32"/>
  <c r="BL127" i="51"/>
  <c r="H127" i="35"/>
  <c r="BM127" i="51"/>
  <c r="H127" i="33"/>
  <c r="BO127" i="51"/>
  <c r="H127" i="36"/>
  <c r="BP127" i="51"/>
  <c r="H127" i="37"/>
  <c r="BQ127" i="51"/>
  <c r="H127" i="38"/>
  <c r="BR127" i="51"/>
  <c r="H127" i="39"/>
  <c r="BS127" i="51"/>
  <c r="H127" i="40"/>
  <c r="BT127" i="51"/>
  <c r="H127" i="41"/>
  <c r="BU127" i="51"/>
  <c r="H127" i="42"/>
  <c r="BV127" i="51"/>
  <c r="H127" i="43"/>
  <c r="BW127" i="51"/>
  <c r="H127" i="44"/>
  <c r="BX127" i="51"/>
  <c r="H127" i="46"/>
  <c r="BY127" i="51"/>
  <c r="H127" i="45"/>
  <c r="BZ127" i="51"/>
  <c r="H127" i="47"/>
  <c r="CA127" i="51"/>
  <c r="H127" i="48"/>
  <c r="CB127" i="51"/>
  <c r="H128" i="2"/>
  <c r="BE128" i="51"/>
  <c r="H128" i="26"/>
  <c r="BF128" i="51"/>
  <c r="H128" i="27"/>
  <c r="BG128" i="51"/>
  <c r="L128" i="30"/>
  <c r="BH128" i="51"/>
  <c r="H128" i="28"/>
  <c r="BI128" i="51"/>
  <c r="L128" i="29"/>
  <c r="BJ128" i="51"/>
  <c r="H128" i="31"/>
  <c r="BK128" i="51"/>
  <c r="H128" i="32"/>
  <c r="BL128" i="51"/>
  <c r="H128" i="35"/>
  <c r="BM128" i="51"/>
  <c r="H128" i="33"/>
  <c r="BO128" i="51"/>
  <c r="H128" i="36"/>
  <c r="BP128" i="51"/>
  <c r="H128" i="37"/>
  <c r="BQ128" i="51"/>
  <c r="H128" i="38"/>
  <c r="BR128" i="51"/>
  <c r="H128" i="39"/>
  <c r="BS128" i="51"/>
  <c r="H128" i="40"/>
  <c r="BT128" i="51"/>
  <c r="H128" i="41"/>
  <c r="BU128" i="51"/>
  <c r="H128" i="42"/>
  <c r="BV128" i="51"/>
  <c r="H128" i="43"/>
  <c r="BW128" i="51"/>
  <c r="H128" i="44"/>
  <c r="BX128" i="51"/>
  <c r="H128" i="46"/>
  <c r="BY128" i="51"/>
  <c r="H128" i="45"/>
  <c r="BZ128" i="51"/>
  <c r="H128" i="47"/>
  <c r="CA128" i="51"/>
  <c r="H128" i="48"/>
  <c r="CB128" i="51"/>
  <c r="H129" i="2"/>
  <c r="BE129" i="51"/>
  <c r="H129" i="26"/>
  <c r="BF129" i="51"/>
  <c r="H129" i="27"/>
  <c r="BG129" i="51"/>
  <c r="L129" i="30"/>
  <c r="BH129" i="51"/>
  <c r="H129" i="28"/>
  <c r="BI129" i="51"/>
  <c r="L129" i="29"/>
  <c r="BJ129" i="51"/>
  <c r="H129" i="31"/>
  <c r="BK129" i="51"/>
  <c r="H129" i="32"/>
  <c r="BL129" i="51"/>
  <c r="H129" i="35"/>
  <c r="BM129" i="51"/>
  <c r="H129" i="33"/>
  <c r="BO129" i="51"/>
  <c r="H129" i="36"/>
  <c r="BP129" i="51"/>
  <c r="H129" i="37"/>
  <c r="BQ129" i="51"/>
  <c r="H129" i="38"/>
  <c r="BR129" i="51"/>
  <c r="H129" i="39"/>
  <c r="BS129" i="51"/>
  <c r="H129" i="40"/>
  <c r="BT129" i="51"/>
  <c r="H129" i="41"/>
  <c r="BU129" i="51"/>
  <c r="H129" i="42"/>
  <c r="BV129" i="51"/>
  <c r="H129" i="43"/>
  <c r="BW129" i="51"/>
  <c r="H129" i="44"/>
  <c r="BX129" i="51"/>
  <c r="H129" i="46"/>
  <c r="BY129" i="51"/>
  <c r="H129" i="45"/>
  <c r="BZ129" i="51"/>
  <c r="H129" i="47"/>
  <c r="CA129" i="51"/>
  <c r="H129" i="48"/>
  <c r="CB129" i="51"/>
  <c r="H130" i="2"/>
  <c r="BE130" i="51"/>
  <c r="H130" i="26"/>
  <c r="BF130" i="51"/>
  <c r="H130" i="27"/>
  <c r="BG130" i="51"/>
  <c r="L130" i="30"/>
  <c r="BH130" i="51"/>
  <c r="H130" i="28"/>
  <c r="BI130" i="51"/>
  <c r="L130" i="29"/>
  <c r="BJ130" i="51"/>
  <c r="H130" i="31"/>
  <c r="BK130" i="51"/>
  <c r="H130" i="32"/>
  <c r="BL130" i="51"/>
  <c r="H130" i="35"/>
  <c r="BM130" i="51"/>
  <c r="H130" i="33"/>
  <c r="BO130" i="51"/>
  <c r="H130" i="36"/>
  <c r="BP130" i="51"/>
  <c r="H130" i="37"/>
  <c r="BQ130" i="51"/>
  <c r="H130" i="38"/>
  <c r="BR130" i="51"/>
  <c r="H130" i="39"/>
  <c r="BS130" i="51"/>
  <c r="H130" i="40"/>
  <c r="BT130" i="51"/>
  <c r="H130" i="41"/>
  <c r="BU130" i="51"/>
  <c r="H130" i="42"/>
  <c r="BV130" i="51"/>
  <c r="H130" i="43"/>
  <c r="BW130" i="51"/>
  <c r="H130" i="44"/>
  <c r="BX130" i="51"/>
  <c r="H130" i="46"/>
  <c r="BY130" i="51"/>
  <c r="H130" i="45"/>
  <c r="BZ130" i="51"/>
  <c r="H130" i="47"/>
  <c r="CA130" i="51"/>
  <c r="H130" i="48"/>
  <c r="CB130" i="51"/>
  <c r="H131" i="2"/>
  <c r="BE131" i="51"/>
  <c r="H131" i="26"/>
  <c r="BF131" i="51"/>
  <c r="H131" i="27"/>
  <c r="BG131" i="51"/>
  <c r="L131" i="30"/>
  <c r="BH131" i="51"/>
  <c r="H131" i="28"/>
  <c r="BI131" i="51"/>
  <c r="L131" i="29"/>
  <c r="BJ131" i="51"/>
  <c r="H131" i="31"/>
  <c r="BK131" i="51"/>
  <c r="H131" i="32"/>
  <c r="BL131" i="51"/>
  <c r="H131" i="35"/>
  <c r="BM131" i="51"/>
  <c r="H131" i="33"/>
  <c r="BO131" i="51"/>
  <c r="H131" i="36"/>
  <c r="BP131" i="51"/>
  <c r="H131" i="37"/>
  <c r="BQ131" i="51"/>
  <c r="H131" i="38"/>
  <c r="BR131" i="51"/>
  <c r="H131" i="39"/>
  <c r="BS131" i="51"/>
  <c r="H131" i="40"/>
  <c r="BT131" i="51"/>
  <c r="H131" i="41"/>
  <c r="BU131" i="51"/>
  <c r="H131" i="42"/>
  <c r="BV131" i="51"/>
  <c r="H131" i="43"/>
  <c r="BW131" i="51"/>
  <c r="H131" i="44"/>
  <c r="BX131" i="51"/>
  <c r="H131" i="46"/>
  <c r="BY131" i="51"/>
  <c r="H131" i="45"/>
  <c r="BZ131" i="51"/>
  <c r="H131" i="47"/>
  <c r="CA131" i="51"/>
  <c r="H131" i="48"/>
  <c r="CB131" i="51"/>
  <c r="H132" i="2"/>
  <c r="BE132" i="51"/>
  <c r="H132" i="26"/>
  <c r="BF132" i="51"/>
  <c r="H132" i="27"/>
  <c r="BG132" i="51"/>
  <c r="L132" i="30"/>
  <c r="BH132" i="51"/>
  <c r="H132" i="28"/>
  <c r="BI132" i="51"/>
  <c r="L132" i="29"/>
  <c r="BJ132" i="51"/>
  <c r="H132" i="31"/>
  <c r="BK132" i="51"/>
  <c r="H132" i="32"/>
  <c r="BL132" i="51"/>
  <c r="H132" i="35"/>
  <c r="BM132" i="51"/>
  <c r="H132" i="33"/>
  <c r="BO132" i="51"/>
  <c r="H132" i="36"/>
  <c r="BP132" i="51"/>
  <c r="H132" i="37"/>
  <c r="BQ132" i="51"/>
  <c r="H132" i="38"/>
  <c r="BR132" i="51"/>
  <c r="H132" i="39"/>
  <c r="BS132" i="51"/>
  <c r="H132" i="40"/>
  <c r="BT132" i="51"/>
  <c r="H132" i="41"/>
  <c r="BU132" i="51"/>
  <c r="H132" i="42"/>
  <c r="BV132" i="51"/>
  <c r="H132" i="43"/>
  <c r="BW132" i="51"/>
  <c r="H132" i="44"/>
  <c r="BX132" i="51"/>
  <c r="H132" i="46"/>
  <c r="BY132" i="51"/>
  <c r="H132" i="45"/>
  <c r="BZ132" i="51"/>
  <c r="H132" i="47"/>
  <c r="CA132" i="51"/>
  <c r="H132" i="48"/>
  <c r="CB132" i="51"/>
  <c r="H133" i="2"/>
  <c r="BE133" i="51"/>
  <c r="H133" i="26"/>
  <c r="BF133" i="51"/>
  <c r="H133" i="27"/>
  <c r="BG133" i="51"/>
  <c r="L133" i="30"/>
  <c r="BH133" i="51"/>
  <c r="H133" i="28"/>
  <c r="BI133" i="51"/>
  <c r="L133" i="29"/>
  <c r="BJ133" i="51"/>
  <c r="H133" i="31"/>
  <c r="BK133" i="51"/>
  <c r="H133" i="32"/>
  <c r="BL133" i="51"/>
  <c r="H133" i="35"/>
  <c r="BM133" i="51"/>
  <c r="H133" i="33"/>
  <c r="BO133" i="51"/>
  <c r="H133" i="36"/>
  <c r="BP133" i="51"/>
  <c r="H133" i="37"/>
  <c r="BQ133" i="51"/>
  <c r="H133" i="38"/>
  <c r="BR133" i="51"/>
  <c r="H133" i="39"/>
  <c r="BS133" i="51"/>
  <c r="H133" i="40"/>
  <c r="BT133" i="51"/>
  <c r="H133" i="41"/>
  <c r="BU133" i="51"/>
  <c r="H133" i="42"/>
  <c r="BV133" i="51"/>
  <c r="H133" i="43"/>
  <c r="BW133" i="51"/>
  <c r="H133" i="44"/>
  <c r="BX133" i="51"/>
  <c r="H133" i="46"/>
  <c r="BY133" i="51"/>
  <c r="H133" i="45"/>
  <c r="BZ133" i="51"/>
  <c r="H133" i="47"/>
  <c r="CA133" i="51"/>
  <c r="H133" i="48"/>
  <c r="CB133" i="51"/>
  <c r="H134" i="2"/>
  <c r="BE134" i="51"/>
  <c r="H134" i="26"/>
  <c r="BF134" i="51"/>
  <c r="H134" i="27"/>
  <c r="BG134" i="51"/>
  <c r="L134" i="30"/>
  <c r="BH134" i="51"/>
  <c r="H134" i="28"/>
  <c r="BI134" i="51"/>
  <c r="L134" i="29"/>
  <c r="BJ134" i="51"/>
  <c r="H134" i="31"/>
  <c r="BK134" i="51"/>
  <c r="H134" i="32"/>
  <c r="BL134" i="51"/>
  <c r="H134" i="35"/>
  <c r="BM134" i="51"/>
  <c r="H134" i="33"/>
  <c r="BO134" i="51"/>
  <c r="H134" i="36"/>
  <c r="BP134" i="51"/>
  <c r="H134" i="37"/>
  <c r="BQ134" i="51"/>
  <c r="H134" i="38"/>
  <c r="BR134" i="51"/>
  <c r="H134" i="39"/>
  <c r="BS134" i="51"/>
  <c r="H134" i="40"/>
  <c r="BT134" i="51"/>
  <c r="H134" i="41"/>
  <c r="BU134" i="51"/>
  <c r="H134" i="42"/>
  <c r="BV134" i="51"/>
  <c r="H134" i="43"/>
  <c r="BW134" i="51"/>
  <c r="H134" i="44"/>
  <c r="BX134" i="51"/>
  <c r="H134" i="46"/>
  <c r="BY134" i="51"/>
  <c r="H134" i="45"/>
  <c r="BZ134" i="51"/>
  <c r="H134" i="47"/>
  <c r="CA134" i="51"/>
  <c r="H134" i="48"/>
  <c r="CB134" i="51"/>
  <c r="H135" i="2"/>
  <c r="BE135" i="51"/>
  <c r="H135" i="26"/>
  <c r="BF135" i="51"/>
  <c r="H135" i="27"/>
  <c r="BG135" i="51"/>
  <c r="L135" i="30"/>
  <c r="BH135" i="51"/>
  <c r="H135" i="28"/>
  <c r="BI135" i="51"/>
  <c r="L135" i="29"/>
  <c r="BJ135" i="51"/>
  <c r="H135" i="31"/>
  <c r="BK135" i="51"/>
  <c r="H135" i="32"/>
  <c r="BL135" i="51"/>
  <c r="H135" i="35"/>
  <c r="BM135" i="51"/>
  <c r="H135" i="33"/>
  <c r="BO135" i="51"/>
  <c r="H135" i="36"/>
  <c r="BP135" i="51"/>
  <c r="H135" i="37"/>
  <c r="BQ135" i="51"/>
  <c r="H135" i="38"/>
  <c r="BR135" i="51"/>
  <c r="H135" i="39"/>
  <c r="BS135" i="51"/>
  <c r="H135" i="40"/>
  <c r="BT135" i="51"/>
  <c r="H135" i="41"/>
  <c r="BU135" i="51"/>
  <c r="H135" i="42"/>
  <c r="BV135" i="51"/>
  <c r="H135" i="43"/>
  <c r="BW135" i="51"/>
  <c r="H135" i="44"/>
  <c r="BX135" i="51"/>
  <c r="H135" i="46"/>
  <c r="BY135" i="51"/>
  <c r="H135" i="45"/>
  <c r="BZ135" i="51"/>
  <c r="H135" i="47"/>
  <c r="CA135" i="51"/>
  <c r="H135" i="48"/>
  <c r="CB135" i="51"/>
  <c r="H136" i="2"/>
  <c r="BE136" i="51"/>
  <c r="H136" i="26"/>
  <c r="BF136" i="51"/>
  <c r="H136" i="27"/>
  <c r="BG136" i="51"/>
  <c r="L136" i="30"/>
  <c r="BH136" i="51"/>
  <c r="H136" i="28"/>
  <c r="BI136" i="51"/>
  <c r="L136" i="29"/>
  <c r="BJ136" i="51"/>
  <c r="H136" i="31"/>
  <c r="BK136" i="51"/>
  <c r="H136" i="32"/>
  <c r="BL136" i="51"/>
  <c r="H136" i="35"/>
  <c r="BM136" i="51"/>
  <c r="H136" i="33"/>
  <c r="BO136" i="51"/>
  <c r="H136" i="36"/>
  <c r="BP136" i="51"/>
  <c r="H136" i="37"/>
  <c r="BQ136" i="51"/>
  <c r="H136" i="38"/>
  <c r="BR136" i="51"/>
  <c r="H136" i="39"/>
  <c r="BS136" i="51"/>
  <c r="H136" i="40"/>
  <c r="BT136" i="51"/>
  <c r="H136" i="41"/>
  <c r="BU136" i="51"/>
  <c r="H136" i="42"/>
  <c r="BV136" i="51"/>
  <c r="H136" i="43"/>
  <c r="BW136" i="51"/>
  <c r="H136" i="44"/>
  <c r="BX136" i="51"/>
  <c r="H136" i="46"/>
  <c r="BY136" i="51"/>
  <c r="H136" i="45"/>
  <c r="BZ136" i="51"/>
  <c r="H136" i="47"/>
  <c r="CA136" i="51"/>
  <c r="H136" i="48"/>
  <c r="CB136" i="51"/>
  <c r="H137" i="2"/>
  <c r="BE137" i="51"/>
  <c r="H137" i="26"/>
  <c r="BF137" i="51"/>
  <c r="H137" i="27"/>
  <c r="BG137" i="51"/>
  <c r="L137" i="30"/>
  <c r="BH137" i="51"/>
  <c r="H137" i="28"/>
  <c r="BI137" i="51"/>
  <c r="L137" i="29"/>
  <c r="BJ137" i="51"/>
  <c r="H137" i="31"/>
  <c r="BK137" i="51"/>
  <c r="H137" i="32"/>
  <c r="BL137" i="51"/>
  <c r="H137" i="35"/>
  <c r="BM137" i="51"/>
  <c r="H137" i="33"/>
  <c r="BO137" i="51"/>
  <c r="H137" i="36"/>
  <c r="BP137" i="51"/>
  <c r="H137" i="37"/>
  <c r="BQ137" i="51"/>
  <c r="H137" i="38"/>
  <c r="BR137" i="51"/>
  <c r="H137" i="39"/>
  <c r="BS137" i="51"/>
  <c r="H137" i="40"/>
  <c r="BT137" i="51"/>
  <c r="H137" i="41"/>
  <c r="BU137" i="51"/>
  <c r="H137" i="42"/>
  <c r="BV137" i="51"/>
  <c r="H137" i="43"/>
  <c r="BW137" i="51"/>
  <c r="H137" i="44"/>
  <c r="BX137" i="51"/>
  <c r="H137" i="46"/>
  <c r="BY137" i="51"/>
  <c r="H137" i="45"/>
  <c r="BZ137" i="51"/>
  <c r="H137" i="47"/>
  <c r="CA137" i="51"/>
  <c r="H137" i="48"/>
  <c r="CB137" i="51"/>
  <c r="H138" i="2"/>
  <c r="BE138" i="51"/>
  <c r="H138" i="26"/>
  <c r="BF138" i="51"/>
  <c r="H138" i="27"/>
  <c r="BG138" i="51"/>
  <c r="L138" i="30"/>
  <c r="BH138" i="51"/>
  <c r="H138" i="28"/>
  <c r="BI138" i="51"/>
  <c r="L138" i="29"/>
  <c r="BJ138" i="51"/>
  <c r="H138" i="31"/>
  <c r="BK138" i="51"/>
  <c r="H138" i="32"/>
  <c r="BL138" i="51"/>
  <c r="H138" i="35"/>
  <c r="BM138" i="51"/>
  <c r="H138" i="33"/>
  <c r="BO138" i="51"/>
  <c r="H138" i="36"/>
  <c r="BP138" i="51"/>
  <c r="H138" i="37"/>
  <c r="BQ138" i="51"/>
  <c r="H138" i="38"/>
  <c r="BR138" i="51"/>
  <c r="H138" i="39"/>
  <c r="BS138" i="51"/>
  <c r="H138" i="40"/>
  <c r="BT138" i="51"/>
  <c r="H138" i="41"/>
  <c r="BU138" i="51"/>
  <c r="H138" i="42"/>
  <c r="BV138" i="51"/>
  <c r="H138" i="43"/>
  <c r="BW138" i="51"/>
  <c r="H138" i="44"/>
  <c r="BX138" i="51"/>
  <c r="H138" i="46"/>
  <c r="BY138" i="51"/>
  <c r="H138" i="45"/>
  <c r="BZ138" i="51"/>
  <c r="H138" i="47"/>
  <c r="CA138" i="51"/>
  <c r="H138" i="48"/>
  <c r="CB138" i="51"/>
  <c r="H139" i="2"/>
  <c r="BE139" i="51"/>
  <c r="H139" i="26"/>
  <c r="BF139" i="51"/>
  <c r="H139" i="27"/>
  <c r="BG139" i="51"/>
  <c r="L139" i="30"/>
  <c r="BH139" i="51"/>
  <c r="H139" i="28"/>
  <c r="BI139" i="51"/>
  <c r="L139" i="29"/>
  <c r="BJ139" i="51"/>
  <c r="H139" i="31"/>
  <c r="BK139" i="51"/>
  <c r="H139" i="32"/>
  <c r="BL139" i="51"/>
  <c r="H139" i="35"/>
  <c r="BM139" i="51"/>
  <c r="H139" i="33"/>
  <c r="BO139" i="51"/>
  <c r="H139" i="36"/>
  <c r="BP139" i="51"/>
  <c r="H139" i="37"/>
  <c r="BQ139" i="51"/>
  <c r="H139" i="38"/>
  <c r="BR139" i="51"/>
  <c r="H139" i="39"/>
  <c r="BS139" i="51"/>
  <c r="H139" i="40"/>
  <c r="BT139" i="51"/>
  <c r="H139" i="41"/>
  <c r="BU139" i="51"/>
  <c r="H139" i="42"/>
  <c r="BV139" i="51"/>
  <c r="H139" i="43"/>
  <c r="BW139" i="51"/>
  <c r="H139" i="44"/>
  <c r="BX139" i="51"/>
  <c r="H139" i="46"/>
  <c r="BY139" i="51"/>
  <c r="H139" i="45"/>
  <c r="BZ139" i="51"/>
  <c r="H139" i="47"/>
  <c r="CA139" i="51"/>
  <c r="H139" i="48"/>
  <c r="CB139" i="51"/>
  <c r="H140" i="2"/>
  <c r="BE140" i="51"/>
  <c r="H140" i="26"/>
  <c r="BF140" i="51"/>
  <c r="H140" i="27"/>
  <c r="BG140" i="51"/>
  <c r="L140" i="30"/>
  <c r="BH140" i="51"/>
  <c r="H140" i="28"/>
  <c r="BI140" i="51"/>
  <c r="L140" i="29"/>
  <c r="BJ140" i="51"/>
  <c r="H140" i="31"/>
  <c r="BK140" i="51"/>
  <c r="H140" i="32"/>
  <c r="BL140" i="51"/>
  <c r="H140" i="35"/>
  <c r="BM140" i="51"/>
  <c r="H140" i="33"/>
  <c r="BO140" i="51"/>
  <c r="H140" i="36"/>
  <c r="BP140" i="51"/>
  <c r="H140" i="37"/>
  <c r="BQ140" i="51"/>
  <c r="H140" i="38"/>
  <c r="BR140" i="51"/>
  <c r="H140" i="39"/>
  <c r="BS140" i="51"/>
  <c r="H140" i="40"/>
  <c r="BT140" i="51"/>
  <c r="H140" i="41"/>
  <c r="BU140" i="51"/>
  <c r="H140" i="42"/>
  <c r="BV140" i="51"/>
  <c r="H140" i="43"/>
  <c r="BW140" i="51"/>
  <c r="H140" i="44"/>
  <c r="BX140" i="51"/>
  <c r="H140" i="46"/>
  <c r="BY140" i="51"/>
  <c r="H140" i="45"/>
  <c r="BZ140" i="51"/>
  <c r="H140" i="47"/>
  <c r="CA140" i="51"/>
  <c r="H140" i="48"/>
  <c r="CB140" i="51"/>
  <c r="H141" i="2"/>
  <c r="BE141" i="51"/>
  <c r="H141" i="26"/>
  <c r="BF141" i="51"/>
  <c r="H141" i="27"/>
  <c r="BG141" i="51"/>
  <c r="L141" i="30"/>
  <c r="BH141" i="51"/>
  <c r="H141" i="28"/>
  <c r="BI141" i="51"/>
  <c r="L141" i="29"/>
  <c r="BJ141" i="51"/>
  <c r="H141" i="31"/>
  <c r="BK141" i="51"/>
  <c r="H141" i="32"/>
  <c r="BL141" i="51"/>
  <c r="H141" i="35"/>
  <c r="BM141" i="51"/>
  <c r="H141" i="33"/>
  <c r="BO141" i="51"/>
  <c r="H141" i="36"/>
  <c r="BP141" i="51"/>
  <c r="H141" i="37"/>
  <c r="BQ141" i="51"/>
  <c r="H141" i="38"/>
  <c r="BR141" i="51"/>
  <c r="H141" i="39"/>
  <c r="BS141" i="51"/>
  <c r="H141" i="40"/>
  <c r="BT141" i="51"/>
  <c r="H141" i="41"/>
  <c r="BU141" i="51"/>
  <c r="H141" i="42"/>
  <c r="BV141" i="51"/>
  <c r="H141" i="43"/>
  <c r="BW141" i="51"/>
  <c r="H141" i="44"/>
  <c r="BX141" i="51"/>
  <c r="H141" i="46"/>
  <c r="BY141" i="51"/>
  <c r="H141" i="45"/>
  <c r="BZ141" i="51"/>
  <c r="H141" i="47"/>
  <c r="CA141" i="51"/>
  <c r="H141" i="48"/>
  <c r="CB141" i="51"/>
  <c r="H142" i="2"/>
  <c r="BE142" i="51"/>
  <c r="H142" i="26"/>
  <c r="BF142" i="51"/>
  <c r="H142" i="27"/>
  <c r="BG142" i="51"/>
  <c r="L142" i="30"/>
  <c r="BH142" i="51"/>
  <c r="H142" i="28"/>
  <c r="BI142" i="51"/>
  <c r="L142" i="29"/>
  <c r="BJ142" i="51"/>
  <c r="H142" i="31"/>
  <c r="BK142" i="51"/>
  <c r="H142" i="32"/>
  <c r="BL142" i="51"/>
  <c r="H142" i="35"/>
  <c r="BM142" i="51"/>
  <c r="H142" i="33"/>
  <c r="BO142" i="51"/>
  <c r="H142" i="36"/>
  <c r="BP142" i="51"/>
  <c r="H142" i="37"/>
  <c r="BQ142" i="51"/>
  <c r="H142" i="38"/>
  <c r="BR142" i="51"/>
  <c r="H142" i="39"/>
  <c r="BS142" i="51"/>
  <c r="H142" i="40"/>
  <c r="BT142" i="51"/>
  <c r="H142" i="41"/>
  <c r="BU142" i="51"/>
  <c r="H142" i="42"/>
  <c r="BV142" i="51"/>
  <c r="H142" i="43"/>
  <c r="BW142" i="51"/>
  <c r="H142" i="44"/>
  <c r="BX142" i="51"/>
  <c r="H142" i="46"/>
  <c r="BY142" i="51"/>
  <c r="H142" i="45"/>
  <c r="BZ142" i="51"/>
  <c r="H142" i="47"/>
  <c r="CA142" i="51"/>
  <c r="H142" i="48"/>
  <c r="CB142" i="51"/>
  <c r="H143" i="2"/>
  <c r="BE143" i="51"/>
  <c r="H143" i="26"/>
  <c r="BF143" i="51"/>
  <c r="H143" i="27"/>
  <c r="BG143" i="51"/>
  <c r="L143" i="30"/>
  <c r="BH143" i="51"/>
  <c r="H143" i="28"/>
  <c r="BI143" i="51"/>
  <c r="L143" i="29"/>
  <c r="BJ143" i="51"/>
  <c r="H143" i="31"/>
  <c r="BK143" i="51"/>
  <c r="H143" i="32"/>
  <c r="BL143" i="51"/>
  <c r="H143" i="35"/>
  <c r="BM143" i="51"/>
  <c r="H143" i="33"/>
  <c r="BO143" i="51"/>
  <c r="H143" i="36"/>
  <c r="BP143" i="51"/>
  <c r="H143" i="37"/>
  <c r="BQ143" i="51"/>
  <c r="H143" i="38"/>
  <c r="BR143" i="51"/>
  <c r="H143" i="39"/>
  <c r="BS143" i="51"/>
  <c r="H143" i="40"/>
  <c r="BT143" i="51"/>
  <c r="H143" i="41"/>
  <c r="BU143" i="51"/>
  <c r="H143" i="42"/>
  <c r="BV143" i="51"/>
  <c r="H143" i="43"/>
  <c r="BW143" i="51"/>
  <c r="H143" i="44"/>
  <c r="BX143" i="51"/>
  <c r="H143" i="46"/>
  <c r="BY143" i="51"/>
  <c r="H143" i="45"/>
  <c r="BZ143" i="51"/>
  <c r="H143" i="47"/>
  <c r="CA143" i="51"/>
  <c r="H143" i="48"/>
  <c r="CB143" i="51"/>
  <c r="H144" i="2"/>
  <c r="BE144" i="51"/>
  <c r="H144" i="26"/>
  <c r="BF144" i="51"/>
  <c r="H144" i="27"/>
  <c r="BG144" i="51"/>
  <c r="L144" i="30"/>
  <c r="BH144" i="51"/>
  <c r="H144" i="28"/>
  <c r="BI144" i="51"/>
  <c r="L144" i="29"/>
  <c r="BJ144" i="51"/>
  <c r="H144" i="31"/>
  <c r="BK144" i="51"/>
  <c r="H144" i="32"/>
  <c r="BL144" i="51"/>
  <c r="H144" i="35"/>
  <c r="BM144" i="51"/>
  <c r="H144" i="33"/>
  <c r="BO144" i="51"/>
  <c r="H144" i="36"/>
  <c r="BP144" i="51"/>
  <c r="H144" i="37"/>
  <c r="BQ144" i="51"/>
  <c r="H144" i="38"/>
  <c r="BR144" i="51"/>
  <c r="H144" i="39"/>
  <c r="BS144" i="51"/>
  <c r="H144" i="40"/>
  <c r="BT144" i="51"/>
  <c r="H144" i="41"/>
  <c r="BU144" i="51"/>
  <c r="H144" i="42"/>
  <c r="BV144" i="51"/>
  <c r="H144" i="43"/>
  <c r="BW144" i="51"/>
  <c r="H144" i="44"/>
  <c r="BX144" i="51"/>
  <c r="H144" i="46"/>
  <c r="BY144" i="51"/>
  <c r="H144" i="45"/>
  <c r="BZ144" i="51"/>
  <c r="H144" i="47"/>
  <c r="CA144" i="51"/>
  <c r="H144" i="48"/>
  <c r="CB144" i="51"/>
  <c r="H145" i="2"/>
  <c r="BE145" i="51"/>
  <c r="H145" i="26"/>
  <c r="BF145" i="51"/>
  <c r="H145" i="27"/>
  <c r="BG145" i="51"/>
  <c r="L145" i="30"/>
  <c r="BH145" i="51"/>
  <c r="H145" i="28"/>
  <c r="BI145" i="51"/>
  <c r="L145" i="29"/>
  <c r="BJ145" i="51"/>
  <c r="H145" i="31"/>
  <c r="BK145" i="51"/>
  <c r="H145" i="32"/>
  <c r="BL145" i="51"/>
  <c r="H145" i="35"/>
  <c r="BM145" i="51"/>
  <c r="H145" i="33"/>
  <c r="BO145" i="51"/>
  <c r="H145" i="36"/>
  <c r="BP145" i="51"/>
  <c r="H145" i="37"/>
  <c r="BQ145" i="51"/>
  <c r="H145" i="38"/>
  <c r="BR145" i="51"/>
  <c r="H145" i="39"/>
  <c r="BS145" i="51"/>
  <c r="H145" i="40"/>
  <c r="BT145" i="51"/>
  <c r="H145" i="41"/>
  <c r="BU145" i="51"/>
  <c r="H145" i="42"/>
  <c r="BV145" i="51"/>
  <c r="H145" i="43"/>
  <c r="BW145" i="51"/>
  <c r="H145" i="44"/>
  <c r="BX145" i="51"/>
  <c r="H145" i="46"/>
  <c r="BY145" i="51"/>
  <c r="H145" i="45"/>
  <c r="BZ145" i="51"/>
  <c r="H145" i="47"/>
  <c r="CA145" i="51"/>
  <c r="H145" i="48"/>
  <c r="CB145" i="51"/>
  <c r="H146" i="2"/>
  <c r="BE146" i="51"/>
  <c r="H146" i="26"/>
  <c r="BF146" i="51"/>
  <c r="H146" i="27"/>
  <c r="BG146" i="51"/>
  <c r="L146" i="30"/>
  <c r="BH146" i="51"/>
  <c r="H146" i="28"/>
  <c r="BI146" i="51"/>
  <c r="L146" i="29"/>
  <c r="BJ146" i="51"/>
  <c r="H146" i="31"/>
  <c r="BK146" i="51"/>
  <c r="H146" i="32"/>
  <c r="BL146" i="51"/>
  <c r="H146" i="35"/>
  <c r="BM146" i="51"/>
  <c r="H146" i="33"/>
  <c r="BO146" i="51"/>
  <c r="H146" i="36"/>
  <c r="BP146" i="51"/>
  <c r="H146" i="37"/>
  <c r="BQ146" i="51"/>
  <c r="H146" i="38"/>
  <c r="BR146" i="51"/>
  <c r="H146" i="39"/>
  <c r="BS146" i="51"/>
  <c r="H146" i="40"/>
  <c r="BT146" i="51"/>
  <c r="H146" i="41"/>
  <c r="BU146" i="51"/>
  <c r="H146" i="42"/>
  <c r="BV146" i="51"/>
  <c r="H146" i="43"/>
  <c r="BW146" i="51"/>
  <c r="H146" i="44"/>
  <c r="BX146" i="51"/>
  <c r="H146" i="46"/>
  <c r="BY146" i="51"/>
  <c r="H146" i="45"/>
  <c r="BZ146" i="51"/>
  <c r="H146" i="47"/>
  <c r="CA146" i="51"/>
  <c r="H146" i="48"/>
  <c r="CB146" i="51"/>
  <c r="H147" i="2"/>
  <c r="BE147" i="51"/>
  <c r="H147" i="26"/>
  <c r="BF147" i="51"/>
  <c r="H147" i="27"/>
  <c r="BG147" i="51"/>
  <c r="L147" i="30"/>
  <c r="BH147" i="51"/>
  <c r="H147" i="28"/>
  <c r="BI147" i="51"/>
  <c r="L147" i="29"/>
  <c r="BJ147" i="51"/>
  <c r="H147" i="31"/>
  <c r="BK147" i="51"/>
  <c r="H147" i="32"/>
  <c r="BL147" i="51"/>
  <c r="H147" i="35"/>
  <c r="BM147" i="51"/>
  <c r="H147" i="33"/>
  <c r="BO147" i="51"/>
  <c r="H147" i="36"/>
  <c r="BP147" i="51"/>
  <c r="H147" i="37"/>
  <c r="BQ147" i="51"/>
  <c r="H147" i="38"/>
  <c r="BR147" i="51"/>
  <c r="H147" i="39"/>
  <c r="BS147" i="51"/>
  <c r="H147" i="40"/>
  <c r="BT147" i="51"/>
  <c r="H147" i="41"/>
  <c r="BU147" i="51"/>
  <c r="H147" i="42"/>
  <c r="BV147" i="51"/>
  <c r="H147" i="43"/>
  <c r="BW147" i="51"/>
  <c r="H147" i="44"/>
  <c r="BX147" i="51"/>
  <c r="H147" i="46"/>
  <c r="BY147" i="51"/>
  <c r="H147" i="45"/>
  <c r="BZ147" i="51"/>
  <c r="H147" i="47"/>
  <c r="CA147" i="51"/>
  <c r="H147" i="48"/>
  <c r="CB147" i="51"/>
  <c r="H148" i="2"/>
  <c r="BE148" i="51"/>
  <c r="H148" i="26"/>
  <c r="BF148" i="51"/>
  <c r="H148" i="27"/>
  <c r="BG148" i="51"/>
  <c r="L148" i="30"/>
  <c r="BH148" i="51"/>
  <c r="H148" i="28"/>
  <c r="BI148" i="51"/>
  <c r="L148" i="29"/>
  <c r="BJ148" i="51"/>
  <c r="H148" i="31"/>
  <c r="BK148" i="51"/>
  <c r="H148" i="32"/>
  <c r="BL148" i="51"/>
  <c r="H148" i="35"/>
  <c r="BM148" i="51"/>
  <c r="H148" i="33"/>
  <c r="BO148" i="51"/>
  <c r="H148" i="36"/>
  <c r="BP148" i="51"/>
  <c r="H148" i="37"/>
  <c r="BQ148" i="51"/>
  <c r="H148" i="38"/>
  <c r="BR148" i="51"/>
  <c r="H148" i="39"/>
  <c r="BS148" i="51"/>
  <c r="H148" i="40"/>
  <c r="BT148" i="51"/>
  <c r="H148" i="41"/>
  <c r="BU148" i="51"/>
  <c r="H148" i="42"/>
  <c r="BV148" i="51"/>
  <c r="H148" i="43"/>
  <c r="BW148" i="51"/>
  <c r="H148" i="44"/>
  <c r="BX148" i="51"/>
  <c r="H148" i="46"/>
  <c r="BY148" i="51"/>
  <c r="H148" i="45"/>
  <c r="BZ148" i="51"/>
  <c r="H148" i="47"/>
  <c r="CA148" i="51"/>
  <c r="H148" i="48"/>
  <c r="CB148" i="51"/>
  <c r="H149" i="2"/>
  <c r="BE149" i="51"/>
  <c r="H149" i="26"/>
  <c r="BF149" i="51"/>
  <c r="H149" i="27"/>
  <c r="BG149" i="51"/>
  <c r="L149" i="30"/>
  <c r="BH149" i="51"/>
  <c r="H149" i="28"/>
  <c r="BI149" i="51"/>
  <c r="L149" i="29"/>
  <c r="BJ149" i="51"/>
  <c r="H149" i="31"/>
  <c r="BK149" i="51"/>
  <c r="H149" i="32"/>
  <c r="BL149" i="51"/>
  <c r="H149" i="35"/>
  <c r="BM149" i="51"/>
  <c r="H149" i="33"/>
  <c r="BO149" i="51"/>
  <c r="H149" i="36"/>
  <c r="BP149" i="51"/>
  <c r="H149" i="37"/>
  <c r="BQ149" i="51"/>
  <c r="H149" i="38"/>
  <c r="BR149" i="51"/>
  <c r="H149" i="39"/>
  <c r="BS149" i="51"/>
  <c r="H149" i="40"/>
  <c r="BT149" i="51"/>
  <c r="H149" i="41"/>
  <c r="BU149" i="51"/>
  <c r="H149" i="42"/>
  <c r="BV149" i="51"/>
  <c r="H149" i="43"/>
  <c r="BW149" i="51"/>
  <c r="H149" i="44"/>
  <c r="BX149" i="51"/>
  <c r="H149" i="46"/>
  <c r="BY149" i="51"/>
  <c r="H149" i="45"/>
  <c r="BZ149" i="51"/>
  <c r="H149" i="47"/>
  <c r="CA149" i="51"/>
  <c r="H149" i="48"/>
  <c r="CB149" i="51"/>
  <c r="H150" i="2"/>
  <c r="BE150" i="51"/>
  <c r="H150" i="26"/>
  <c r="BF150" i="51"/>
  <c r="H150" i="27"/>
  <c r="BG150" i="51"/>
  <c r="L150" i="30"/>
  <c r="BH150" i="51"/>
  <c r="H150" i="28"/>
  <c r="BI150" i="51"/>
  <c r="L150" i="29"/>
  <c r="BJ150" i="51"/>
  <c r="H150" i="31"/>
  <c r="BK150" i="51"/>
  <c r="H150" i="32"/>
  <c r="BL150" i="51"/>
  <c r="H150" i="35"/>
  <c r="BM150" i="51"/>
  <c r="H150" i="33"/>
  <c r="BO150" i="51"/>
  <c r="H150" i="36"/>
  <c r="BP150" i="51"/>
  <c r="H150" i="37"/>
  <c r="BQ150" i="51"/>
  <c r="H150" i="38"/>
  <c r="BR150" i="51"/>
  <c r="H150" i="39"/>
  <c r="BS150" i="51"/>
  <c r="H150" i="40"/>
  <c r="BT150" i="51"/>
  <c r="H150" i="41"/>
  <c r="BU150" i="51"/>
  <c r="H150" i="42"/>
  <c r="BV150" i="51"/>
  <c r="H150" i="43"/>
  <c r="BW150" i="51"/>
  <c r="H150" i="44"/>
  <c r="BX150" i="51"/>
  <c r="H150" i="46"/>
  <c r="BY150" i="51"/>
  <c r="H150" i="45"/>
  <c r="BZ150" i="51"/>
  <c r="H150" i="47"/>
  <c r="CA150" i="51"/>
  <c r="H150" i="48"/>
  <c r="CB150" i="51"/>
  <c r="H151" i="2"/>
  <c r="BE151" i="51"/>
  <c r="H151" i="26"/>
  <c r="BF151" i="51"/>
  <c r="H151" i="27"/>
  <c r="BG151" i="51"/>
  <c r="L151" i="30"/>
  <c r="BH151" i="51"/>
  <c r="H151" i="28"/>
  <c r="BI151" i="51"/>
  <c r="L151" i="29"/>
  <c r="BJ151" i="51"/>
  <c r="H151" i="31"/>
  <c r="BK151" i="51"/>
  <c r="H151" i="32"/>
  <c r="BL151" i="51"/>
  <c r="H151" i="35"/>
  <c r="BM151" i="51"/>
  <c r="H151" i="33"/>
  <c r="BO151" i="51"/>
  <c r="H151" i="36"/>
  <c r="BP151" i="51"/>
  <c r="H151" i="37"/>
  <c r="BQ151" i="51"/>
  <c r="H151" i="38"/>
  <c r="BR151" i="51"/>
  <c r="H151" i="39"/>
  <c r="BS151" i="51"/>
  <c r="H151" i="40"/>
  <c r="BT151" i="51"/>
  <c r="H151" i="41"/>
  <c r="BU151" i="51"/>
  <c r="H151" i="42"/>
  <c r="BV151" i="51"/>
  <c r="H151" i="43"/>
  <c r="BW151" i="51"/>
  <c r="H151" i="44"/>
  <c r="BX151" i="51"/>
  <c r="H151" i="46"/>
  <c r="BY151" i="51"/>
  <c r="H151" i="45"/>
  <c r="BZ151" i="51"/>
  <c r="H151" i="47"/>
  <c r="CA151" i="51"/>
  <c r="H151" i="48"/>
  <c r="CB151" i="51"/>
  <c r="H152" i="2"/>
  <c r="BE152" i="51"/>
  <c r="H152" i="26"/>
  <c r="BF152" i="51"/>
  <c r="H152" i="27"/>
  <c r="BG152" i="51"/>
  <c r="L152" i="30"/>
  <c r="BH152" i="51"/>
  <c r="H152" i="28"/>
  <c r="BI152" i="51"/>
  <c r="L152" i="29"/>
  <c r="BJ152" i="51"/>
  <c r="H152" i="31"/>
  <c r="BK152" i="51"/>
  <c r="H152" i="32"/>
  <c r="BL152" i="51"/>
  <c r="H152" i="35"/>
  <c r="BM152" i="51"/>
  <c r="H152" i="33"/>
  <c r="BO152" i="51"/>
  <c r="H152" i="36"/>
  <c r="BP152" i="51"/>
  <c r="H152" i="37"/>
  <c r="BQ152" i="51"/>
  <c r="H152" i="38"/>
  <c r="BR152" i="51"/>
  <c r="H152" i="39"/>
  <c r="BS152" i="51"/>
  <c r="H152" i="40"/>
  <c r="BT152" i="51"/>
  <c r="H152" i="41"/>
  <c r="BU152" i="51"/>
  <c r="H152" i="42"/>
  <c r="BV152" i="51"/>
  <c r="H152" i="43"/>
  <c r="BW152" i="51"/>
  <c r="H152" i="44"/>
  <c r="BX152" i="51"/>
  <c r="H152" i="46"/>
  <c r="BY152" i="51"/>
  <c r="H152" i="45"/>
  <c r="BZ152" i="51"/>
  <c r="H152" i="47"/>
  <c r="CA152" i="51"/>
  <c r="H152" i="48"/>
  <c r="CB152" i="51"/>
  <c r="H153" i="2"/>
  <c r="BE153" i="51"/>
  <c r="H153" i="26"/>
  <c r="BF153" i="51"/>
  <c r="H153" i="27"/>
  <c r="BG153" i="51"/>
  <c r="L153" i="30"/>
  <c r="BH153" i="51"/>
  <c r="H153" i="28"/>
  <c r="BI153" i="51"/>
  <c r="L153" i="29"/>
  <c r="BJ153" i="51"/>
  <c r="H153" i="31"/>
  <c r="BK153" i="51"/>
  <c r="H153" i="32"/>
  <c r="BL153" i="51"/>
  <c r="H153" i="35"/>
  <c r="BM153" i="51"/>
  <c r="H153" i="33"/>
  <c r="BO153" i="51"/>
  <c r="H153" i="36"/>
  <c r="BP153" i="51"/>
  <c r="H153" i="37"/>
  <c r="BQ153" i="51"/>
  <c r="H153" i="38"/>
  <c r="BR153" i="51"/>
  <c r="H153" i="39"/>
  <c r="BS153" i="51"/>
  <c r="H153" i="40"/>
  <c r="BT153" i="51"/>
  <c r="H153" i="41"/>
  <c r="BU153" i="51"/>
  <c r="H153" i="42"/>
  <c r="BV153" i="51"/>
  <c r="H153" i="43"/>
  <c r="BW153" i="51"/>
  <c r="H153" i="44"/>
  <c r="BX153" i="51"/>
  <c r="H153" i="46"/>
  <c r="BY153" i="51"/>
  <c r="H153" i="45"/>
  <c r="BZ153" i="51"/>
  <c r="H153" i="47"/>
  <c r="CA153" i="51"/>
  <c r="H153" i="48"/>
  <c r="CB153" i="51"/>
  <c r="H154" i="2"/>
  <c r="BE154" i="51"/>
  <c r="H154" i="26"/>
  <c r="BF154" i="51"/>
  <c r="H154" i="27"/>
  <c r="BG154" i="51"/>
  <c r="L154" i="30"/>
  <c r="BH154" i="51"/>
  <c r="H154" i="28"/>
  <c r="BI154" i="51"/>
  <c r="L154" i="29"/>
  <c r="BJ154" i="51"/>
  <c r="H154" i="31"/>
  <c r="BK154" i="51"/>
  <c r="H154" i="32"/>
  <c r="BL154" i="51"/>
  <c r="H154" i="35"/>
  <c r="BM154" i="51"/>
  <c r="H154" i="33"/>
  <c r="BO154" i="51"/>
  <c r="H154" i="36"/>
  <c r="BP154" i="51"/>
  <c r="H154" i="37"/>
  <c r="BQ154" i="51"/>
  <c r="H154" i="38"/>
  <c r="BR154" i="51"/>
  <c r="H154" i="39"/>
  <c r="BS154" i="51"/>
  <c r="H154" i="40"/>
  <c r="BT154" i="51"/>
  <c r="H154" i="41"/>
  <c r="BU154" i="51"/>
  <c r="H154" i="42"/>
  <c r="BV154" i="51"/>
  <c r="H154" i="43"/>
  <c r="BW154" i="51"/>
  <c r="H154" i="44"/>
  <c r="BX154" i="51"/>
  <c r="H154" i="46"/>
  <c r="BY154" i="51"/>
  <c r="H154" i="45"/>
  <c r="BZ154" i="51"/>
  <c r="H154" i="47"/>
  <c r="CA154" i="51"/>
  <c r="H154" i="48"/>
  <c r="CB154" i="51"/>
  <c r="H155" i="2"/>
  <c r="BE155" i="51"/>
  <c r="H155" i="26"/>
  <c r="BF155" i="51"/>
  <c r="H155" i="27"/>
  <c r="BG155" i="51"/>
  <c r="L155" i="30"/>
  <c r="BH155" i="51"/>
  <c r="H155" i="28"/>
  <c r="BI155" i="51"/>
  <c r="L155" i="29"/>
  <c r="BJ155" i="51"/>
  <c r="H155" i="31"/>
  <c r="BK155" i="51"/>
  <c r="H155" i="32"/>
  <c r="BL155" i="51"/>
  <c r="H155" i="35"/>
  <c r="BM155" i="51"/>
  <c r="H155" i="33"/>
  <c r="BO155" i="51"/>
  <c r="H155" i="36"/>
  <c r="BP155" i="51"/>
  <c r="H155" i="37"/>
  <c r="BQ155" i="51"/>
  <c r="H155" i="38"/>
  <c r="BR155" i="51"/>
  <c r="H155" i="39"/>
  <c r="BS155" i="51"/>
  <c r="H155" i="40"/>
  <c r="BT155" i="51"/>
  <c r="H155" i="41"/>
  <c r="BU155" i="51"/>
  <c r="H155" i="42"/>
  <c r="BV155" i="51"/>
  <c r="H155" i="43"/>
  <c r="BW155" i="51"/>
  <c r="H155" i="44"/>
  <c r="BX155" i="51"/>
  <c r="H155" i="46"/>
  <c r="BY155" i="51"/>
  <c r="H155" i="45"/>
  <c r="BZ155" i="51"/>
  <c r="H155" i="47"/>
  <c r="CA155" i="51"/>
  <c r="H155" i="48"/>
  <c r="CB155" i="51"/>
  <c r="BE156" i="51"/>
  <c r="BF156" i="51"/>
  <c r="BG156" i="51"/>
  <c r="BH156" i="51"/>
  <c r="BI156" i="51"/>
  <c r="BJ156" i="51"/>
  <c r="BK156" i="51"/>
  <c r="BL156" i="51"/>
  <c r="BM156" i="51"/>
  <c r="BO156" i="51"/>
  <c r="BP156" i="51"/>
  <c r="BQ156" i="51"/>
  <c r="BR156" i="51"/>
  <c r="BS156" i="51"/>
  <c r="BT156" i="51"/>
  <c r="BU156" i="51"/>
  <c r="BV156" i="51"/>
  <c r="BW156" i="51"/>
  <c r="BX156" i="51"/>
  <c r="BY156" i="51"/>
  <c r="BZ156" i="51"/>
  <c r="CA156" i="51"/>
  <c r="CB156" i="51"/>
  <c r="H157" i="2"/>
  <c r="BE157" i="51"/>
  <c r="H157" i="26"/>
  <c r="BF157" i="51"/>
  <c r="H157" i="27"/>
  <c r="BG157" i="51"/>
  <c r="L157" i="30"/>
  <c r="BH157" i="51"/>
  <c r="H157" i="28"/>
  <c r="BI157" i="51"/>
  <c r="L157" i="29"/>
  <c r="BJ157" i="51"/>
  <c r="H157" i="31"/>
  <c r="BK157" i="51"/>
  <c r="H157" i="32"/>
  <c r="BL157" i="51"/>
  <c r="H157" i="35"/>
  <c r="BM157" i="51"/>
  <c r="H157" i="33"/>
  <c r="BO157" i="51"/>
  <c r="H157" i="36"/>
  <c r="BP157" i="51"/>
  <c r="H157" i="37"/>
  <c r="BQ157" i="51"/>
  <c r="H157" i="38"/>
  <c r="BR157" i="51"/>
  <c r="H157" i="39"/>
  <c r="BS157" i="51"/>
  <c r="H157" i="40"/>
  <c r="BT157" i="51"/>
  <c r="H157" i="41"/>
  <c r="BU157" i="51"/>
  <c r="H157" i="42"/>
  <c r="BV157" i="51"/>
  <c r="H157" i="43"/>
  <c r="BW157" i="51"/>
  <c r="H157" i="44"/>
  <c r="BX157" i="51"/>
  <c r="H157" i="46"/>
  <c r="BY157" i="51"/>
  <c r="H157" i="45"/>
  <c r="BZ157" i="51"/>
  <c r="H157" i="47"/>
  <c r="CA157" i="51"/>
  <c r="H157" i="48"/>
  <c r="CB157" i="51"/>
  <c r="H158" i="2"/>
  <c r="BE158" i="51"/>
  <c r="H158" i="26"/>
  <c r="BF158" i="51"/>
  <c r="H158" i="27"/>
  <c r="BG158" i="51"/>
  <c r="L158" i="30"/>
  <c r="BH158" i="51"/>
  <c r="H158" i="28"/>
  <c r="BI158" i="51"/>
  <c r="L158" i="29"/>
  <c r="BJ158" i="51"/>
  <c r="H158" i="31"/>
  <c r="BK158" i="51"/>
  <c r="H158" i="32"/>
  <c r="BL158" i="51"/>
  <c r="H158" i="35"/>
  <c r="BM158" i="51"/>
  <c r="H158" i="33"/>
  <c r="BO158" i="51"/>
  <c r="H158" i="36"/>
  <c r="BP158" i="51"/>
  <c r="H158" i="37"/>
  <c r="BQ158" i="51"/>
  <c r="H158" i="38"/>
  <c r="BR158" i="51"/>
  <c r="H158" i="39"/>
  <c r="BS158" i="51"/>
  <c r="H158" i="40"/>
  <c r="BT158" i="51"/>
  <c r="H158" i="41"/>
  <c r="BU158" i="51"/>
  <c r="H158" i="42"/>
  <c r="BV158" i="51"/>
  <c r="H158" i="43"/>
  <c r="BW158" i="51"/>
  <c r="H158" i="44"/>
  <c r="BX158" i="51"/>
  <c r="H158" i="46"/>
  <c r="BY158" i="51"/>
  <c r="H158" i="45"/>
  <c r="BZ158" i="51"/>
  <c r="H158" i="47"/>
  <c r="CA158" i="51"/>
  <c r="H158" i="48"/>
  <c r="CB158" i="51"/>
  <c r="H159" i="2"/>
  <c r="BE159" i="51"/>
  <c r="H159" i="26"/>
  <c r="BF159" i="51"/>
  <c r="H159" i="27"/>
  <c r="BG159" i="51"/>
  <c r="L159" i="30"/>
  <c r="BH159" i="51"/>
  <c r="H159" i="28"/>
  <c r="BI159" i="51"/>
  <c r="L159" i="29"/>
  <c r="BJ159" i="51"/>
  <c r="H159" i="31"/>
  <c r="BK159" i="51"/>
  <c r="H159" i="32"/>
  <c r="BL159" i="51"/>
  <c r="H159" i="35"/>
  <c r="BM159" i="51"/>
  <c r="H159" i="33"/>
  <c r="BO159" i="51"/>
  <c r="H159" i="36"/>
  <c r="BP159" i="51"/>
  <c r="H159" i="37"/>
  <c r="BQ159" i="51"/>
  <c r="H159" i="38"/>
  <c r="BR159" i="51"/>
  <c r="H159" i="39"/>
  <c r="BS159" i="51"/>
  <c r="H159" i="40"/>
  <c r="BT159" i="51"/>
  <c r="H159" i="41"/>
  <c r="BU159" i="51"/>
  <c r="H159" i="42"/>
  <c r="BV159" i="51"/>
  <c r="H159" i="43"/>
  <c r="BW159" i="51"/>
  <c r="H159" i="44"/>
  <c r="BX159" i="51"/>
  <c r="H159" i="46"/>
  <c r="BY159" i="51"/>
  <c r="H159" i="45"/>
  <c r="BZ159" i="51"/>
  <c r="H159" i="47"/>
  <c r="CA159" i="51"/>
  <c r="H159" i="48"/>
  <c r="CB159" i="51"/>
  <c r="H160" i="2"/>
  <c r="BE160" i="51"/>
  <c r="H160" i="26"/>
  <c r="BF160" i="51"/>
  <c r="H160" i="27"/>
  <c r="BG160" i="51"/>
  <c r="L160" i="30"/>
  <c r="BH160" i="51"/>
  <c r="H160" i="28"/>
  <c r="BI160" i="51"/>
  <c r="L160" i="29"/>
  <c r="BJ160" i="51"/>
  <c r="H160" i="31"/>
  <c r="BK160" i="51"/>
  <c r="H160" i="32"/>
  <c r="BL160" i="51"/>
  <c r="H160" i="35"/>
  <c r="BM160" i="51"/>
  <c r="H160" i="33"/>
  <c r="BO160" i="51"/>
  <c r="H160" i="36"/>
  <c r="BP160" i="51"/>
  <c r="H160" i="37"/>
  <c r="BQ160" i="51"/>
  <c r="H160" i="38"/>
  <c r="BR160" i="51"/>
  <c r="H160" i="39"/>
  <c r="BS160" i="51"/>
  <c r="H160" i="40"/>
  <c r="BT160" i="51"/>
  <c r="H160" i="41"/>
  <c r="BU160" i="51"/>
  <c r="H160" i="42"/>
  <c r="BV160" i="51"/>
  <c r="H160" i="43"/>
  <c r="BW160" i="51"/>
  <c r="H160" i="44"/>
  <c r="BX160" i="51"/>
  <c r="H160" i="46"/>
  <c r="BY160" i="51"/>
  <c r="H160" i="45"/>
  <c r="BZ160" i="51"/>
  <c r="H160" i="47"/>
  <c r="CA160" i="51"/>
  <c r="H160" i="48"/>
  <c r="CB160" i="51"/>
  <c r="H161" i="2"/>
  <c r="BE161" i="51"/>
  <c r="H161" i="26"/>
  <c r="BF161" i="51"/>
  <c r="H161" i="27"/>
  <c r="BG161" i="51"/>
  <c r="L161" i="30"/>
  <c r="BH161" i="51"/>
  <c r="H161" i="28"/>
  <c r="BI161" i="51"/>
  <c r="L161" i="29"/>
  <c r="BJ161" i="51"/>
  <c r="H161" i="31"/>
  <c r="BK161" i="51"/>
  <c r="H161" i="32"/>
  <c r="BL161" i="51"/>
  <c r="H161" i="35"/>
  <c r="BM161" i="51"/>
  <c r="H161" i="33"/>
  <c r="BO161" i="51"/>
  <c r="H161" i="36"/>
  <c r="BP161" i="51"/>
  <c r="H161" i="37"/>
  <c r="BQ161" i="51"/>
  <c r="H161" i="38"/>
  <c r="BR161" i="51"/>
  <c r="H161" i="39"/>
  <c r="BS161" i="51"/>
  <c r="H161" i="40"/>
  <c r="BT161" i="51"/>
  <c r="H161" i="41"/>
  <c r="BU161" i="51"/>
  <c r="H161" i="42"/>
  <c r="BV161" i="51"/>
  <c r="H161" i="43"/>
  <c r="BW161" i="51"/>
  <c r="H161" i="44"/>
  <c r="BX161" i="51"/>
  <c r="H161" i="46"/>
  <c r="BY161" i="51"/>
  <c r="H161" i="45"/>
  <c r="BZ161" i="51"/>
  <c r="H161" i="47"/>
  <c r="CA161" i="51"/>
  <c r="H161" i="48"/>
  <c r="CB161" i="51"/>
  <c r="H162" i="2"/>
  <c r="BE162" i="51"/>
  <c r="H162" i="26"/>
  <c r="BF162" i="51"/>
  <c r="H162" i="27"/>
  <c r="BG162" i="51"/>
  <c r="L162" i="30"/>
  <c r="BH162" i="51"/>
  <c r="H162" i="28"/>
  <c r="BI162" i="51"/>
  <c r="L162" i="29"/>
  <c r="BJ162" i="51"/>
  <c r="H162" i="31"/>
  <c r="BK162" i="51"/>
  <c r="H162" i="32"/>
  <c r="BL162" i="51"/>
  <c r="H162" i="35"/>
  <c r="BM162" i="51"/>
  <c r="H162" i="33"/>
  <c r="BO162" i="51"/>
  <c r="H162" i="36"/>
  <c r="BP162" i="51"/>
  <c r="H162" i="37"/>
  <c r="BQ162" i="51"/>
  <c r="H162" i="38"/>
  <c r="BR162" i="51"/>
  <c r="H162" i="39"/>
  <c r="BS162" i="51"/>
  <c r="H162" i="40"/>
  <c r="BT162" i="51"/>
  <c r="H162" i="41"/>
  <c r="BU162" i="51"/>
  <c r="H162" i="42"/>
  <c r="BV162" i="51"/>
  <c r="H162" i="43"/>
  <c r="BW162" i="51"/>
  <c r="H162" i="44"/>
  <c r="BX162" i="51"/>
  <c r="H162" i="46"/>
  <c r="BY162" i="51"/>
  <c r="H162" i="45"/>
  <c r="BZ162" i="51"/>
  <c r="H162" i="47"/>
  <c r="CA162" i="51"/>
  <c r="H162" i="48"/>
  <c r="CB162" i="51"/>
  <c r="H163" i="2"/>
  <c r="BE163" i="51"/>
  <c r="H163" i="26"/>
  <c r="BF163" i="51"/>
  <c r="H163" i="27"/>
  <c r="BG163" i="51"/>
  <c r="L163" i="30"/>
  <c r="BH163" i="51"/>
  <c r="H163" i="28"/>
  <c r="BI163" i="51"/>
  <c r="L163" i="29"/>
  <c r="BJ163" i="51"/>
  <c r="H163" i="31"/>
  <c r="BK163" i="51"/>
  <c r="H163" i="32"/>
  <c r="BL163" i="51"/>
  <c r="H163" i="35"/>
  <c r="BM163" i="51"/>
  <c r="H163" i="33"/>
  <c r="BO163" i="51"/>
  <c r="H163" i="36"/>
  <c r="BP163" i="51"/>
  <c r="H163" i="37"/>
  <c r="BQ163" i="51"/>
  <c r="H163" i="38"/>
  <c r="BR163" i="51"/>
  <c r="H163" i="39"/>
  <c r="BS163" i="51"/>
  <c r="H163" i="40"/>
  <c r="BT163" i="51"/>
  <c r="H163" i="41"/>
  <c r="BU163" i="51"/>
  <c r="H163" i="42"/>
  <c r="BV163" i="51"/>
  <c r="H163" i="43"/>
  <c r="BW163" i="51"/>
  <c r="H163" i="44"/>
  <c r="BX163" i="51"/>
  <c r="H163" i="46"/>
  <c r="BY163" i="51"/>
  <c r="H163" i="45"/>
  <c r="BZ163" i="51"/>
  <c r="H163" i="47"/>
  <c r="CA163" i="51"/>
  <c r="H163" i="48"/>
  <c r="CB163" i="51"/>
  <c r="H164" i="2"/>
  <c r="BE164" i="51"/>
  <c r="H164" i="26"/>
  <c r="BF164" i="51"/>
  <c r="H164" i="27"/>
  <c r="BG164" i="51"/>
  <c r="L164" i="30"/>
  <c r="BH164" i="51"/>
  <c r="H164" i="28"/>
  <c r="BI164" i="51"/>
  <c r="L164" i="29"/>
  <c r="BJ164" i="51"/>
  <c r="H164" i="31"/>
  <c r="BK164" i="51"/>
  <c r="H164" i="32"/>
  <c r="BL164" i="51"/>
  <c r="H164" i="35"/>
  <c r="BM164" i="51"/>
  <c r="H164" i="33"/>
  <c r="BO164" i="51"/>
  <c r="H164" i="36"/>
  <c r="BP164" i="51"/>
  <c r="H164" i="37"/>
  <c r="BQ164" i="51"/>
  <c r="H164" i="38"/>
  <c r="BR164" i="51"/>
  <c r="H164" i="39"/>
  <c r="BS164" i="51"/>
  <c r="H164" i="40"/>
  <c r="BT164" i="51"/>
  <c r="H164" i="41"/>
  <c r="BU164" i="51"/>
  <c r="H164" i="42"/>
  <c r="BV164" i="51"/>
  <c r="H164" i="43"/>
  <c r="BW164" i="51"/>
  <c r="H164" i="44"/>
  <c r="BX164" i="51"/>
  <c r="H164" i="46"/>
  <c r="BY164" i="51"/>
  <c r="H164" i="45"/>
  <c r="BZ164" i="51"/>
  <c r="H164" i="47"/>
  <c r="CA164" i="51"/>
  <c r="H164" i="48"/>
  <c r="CB164" i="51"/>
  <c r="H165" i="2"/>
  <c r="BE165" i="51"/>
  <c r="H165" i="26"/>
  <c r="BF165" i="51"/>
  <c r="H165" i="27"/>
  <c r="BG165" i="51"/>
  <c r="L165" i="30"/>
  <c r="BH165" i="51"/>
  <c r="H165" i="28"/>
  <c r="BI165" i="51"/>
  <c r="L165" i="29"/>
  <c r="BJ165" i="51"/>
  <c r="H165" i="31"/>
  <c r="BK165" i="51"/>
  <c r="H165" i="32"/>
  <c r="BL165" i="51"/>
  <c r="H165" i="35"/>
  <c r="BM165" i="51"/>
  <c r="H165" i="33"/>
  <c r="BO165" i="51"/>
  <c r="H165" i="36"/>
  <c r="BP165" i="51"/>
  <c r="H165" i="37"/>
  <c r="BQ165" i="51"/>
  <c r="H165" i="38"/>
  <c r="BR165" i="51"/>
  <c r="H165" i="39"/>
  <c r="BS165" i="51"/>
  <c r="H165" i="40"/>
  <c r="BT165" i="51"/>
  <c r="H165" i="41"/>
  <c r="BU165" i="51"/>
  <c r="H165" i="42"/>
  <c r="BV165" i="51"/>
  <c r="H165" i="43"/>
  <c r="BW165" i="51"/>
  <c r="H165" i="44"/>
  <c r="BX165" i="51"/>
  <c r="H165" i="46"/>
  <c r="BY165" i="51"/>
  <c r="H165" i="45"/>
  <c r="BZ165" i="51"/>
  <c r="H165" i="47"/>
  <c r="CA165" i="51"/>
  <c r="H165" i="48"/>
  <c r="CB165" i="51"/>
  <c r="H166" i="2"/>
  <c r="BE166" i="51"/>
  <c r="H166" i="26"/>
  <c r="BF166" i="51"/>
  <c r="H166" i="27"/>
  <c r="BG166" i="51"/>
  <c r="L166" i="30"/>
  <c r="BH166" i="51"/>
  <c r="H166" i="28"/>
  <c r="BI166" i="51"/>
  <c r="L166" i="29"/>
  <c r="BJ166" i="51"/>
  <c r="H166" i="31"/>
  <c r="BK166" i="51"/>
  <c r="H166" i="32"/>
  <c r="BL166" i="51"/>
  <c r="H166" i="35"/>
  <c r="BM166" i="51"/>
  <c r="H166" i="33"/>
  <c r="BO166" i="51"/>
  <c r="H166" i="36"/>
  <c r="BP166" i="51"/>
  <c r="H166" i="37"/>
  <c r="BQ166" i="51"/>
  <c r="H166" i="38"/>
  <c r="BR166" i="51"/>
  <c r="H166" i="39"/>
  <c r="BS166" i="51"/>
  <c r="H166" i="40"/>
  <c r="BT166" i="51"/>
  <c r="H166" i="41"/>
  <c r="BU166" i="51"/>
  <c r="H166" i="42"/>
  <c r="BV166" i="51"/>
  <c r="H166" i="43"/>
  <c r="BW166" i="51"/>
  <c r="H166" i="44"/>
  <c r="BX166" i="51"/>
  <c r="H166" i="46"/>
  <c r="BY166" i="51"/>
  <c r="H166" i="45"/>
  <c r="BZ166" i="51"/>
  <c r="H166" i="47"/>
  <c r="CA166" i="51"/>
  <c r="H166" i="48"/>
  <c r="CB166" i="51"/>
  <c r="H167" i="2"/>
  <c r="BE167" i="51"/>
  <c r="H167" i="26"/>
  <c r="BF167" i="51"/>
  <c r="H167" i="27"/>
  <c r="BG167" i="51"/>
  <c r="L167" i="30"/>
  <c r="BH167" i="51"/>
  <c r="H167" i="28"/>
  <c r="BI167" i="51"/>
  <c r="L167" i="29"/>
  <c r="BJ167" i="51"/>
  <c r="H167" i="31"/>
  <c r="BK167" i="51"/>
  <c r="H167" i="32"/>
  <c r="BL167" i="51"/>
  <c r="H167" i="35"/>
  <c r="BM167" i="51"/>
  <c r="H167" i="33"/>
  <c r="BO167" i="51"/>
  <c r="H167" i="36"/>
  <c r="BP167" i="51"/>
  <c r="H167" i="37"/>
  <c r="BQ167" i="51"/>
  <c r="H167" i="38"/>
  <c r="BR167" i="51"/>
  <c r="H167" i="39"/>
  <c r="BS167" i="51"/>
  <c r="H167" i="40"/>
  <c r="BT167" i="51"/>
  <c r="H167" i="41"/>
  <c r="BU167" i="51"/>
  <c r="H167" i="42"/>
  <c r="BV167" i="51"/>
  <c r="H167" i="43"/>
  <c r="BW167" i="51"/>
  <c r="H167" i="44"/>
  <c r="BX167" i="51"/>
  <c r="H167" i="46"/>
  <c r="BY167" i="51"/>
  <c r="H167" i="45"/>
  <c r="BZ167" i="51"/>
  <c r="H167" i="47"/>
  <c r="CA167" i="51"/>
  <c r="H167" i="48"/>
  <c r="CB167" i="51"/>
  <c r="H168" i="2"/>
  <c r="BE168" i="51"/>
  <c r="H168" i="26"/>
  <c r="BF168" i="51"/>
  <c r="H168" i="27"/>
  <c r="BG168" i="51"/>
  <c r="L168" i="30"/>
  <c r="BH168" i="51"/>
  <c r="H168" i="28"/>
  <c r="BI168" i="51"/>
  <c r="L168" i="29"/>
  <c r="BJ168" i="51"/>
  <c r="H168" i="31"/>
  <c r="BK168" i="51"/>
  <c r="H168" i="32"/>
  <c r="BL168" i="51"/>
  <c r="H168" i="35"/>
  <c r="BM168" i="51"/>
  <c r="H168" i="33"/>
  <c r="BO168" i="51"/>
  <c r="H168" i="36"/>
  <c r="BP168" i="51"/>
  <c r="H168" i="37"/>
  <c r="BQ168" i="51"/>
  <c r="H168" i="38"/>
  <c r="BR168" i="51"/>
  <c r="H168" i="39"/>
  <c r="BS168" i="51"/>
  <c r="H168" i="40"/>
  <c r="BT168" i="51"/>
  <c r="H168" i="41"/>
  <c r="BU168" i="51"/>
  <c r="H168" i="42"/>
  <c r="BV168" i="51"/>
  <c r="H168" i="43"/>
  <c r="BW168" i="51"/>
  <c r="H168" i="44"/>
  <c r="BX168" i="51"/>
  <c r="H168" i="46"/>
  <c r="BY168" i="51"/>
  <c r="H168" i="45"/>
  <c r="BZ168" i="51"/>
  <c r="H168" i="47"/>
  <c r="CA168" i="51"/>
  <c r="H168" i="48"/>
  <c r="CB168" i="51"/>
  <c r="H169" i="2"/>
  <c r="BE169" i="51"/>
  <c r="H169" i="26"/>
  <c r="BF169" i="51"/>
  <c r="H169" i="27"/>
  <c r="BG169" i="51"/>
  <c r="L169" i="30"/>
  <c r="BH169" i="51"/>
  <c r="H169" i="28"/>
  <c r="BI169" i="51"/>
  <c r="L169" i="29"/>
  <c r="BJ169" i="51"/>
  <c r="H169" i="31"/>
  <c r="BK169" i="51"/>
  <c r="H169" i="32"/>
  <c r="BL169" i="51"/>
  <c r="H169" i="35"/>
  <c r="BM169" i="51"/>
  <c r="H169" i="33"/>
  <c r="BO169" i="51"/>
  <c r="H169" i="36"/>
  <c r="BP169" i="51"/>
  <c r="H169" i="37"/>
  <c r="BQ169" i="51"/>
  <c r="H169" i="38"/>
  <c r="BR169" i="51"/>
  <c r="H169" i="39"/>
  <c r="BS169" i="51"/>
  <c r="H169" i="40"/>
  <c r="BT169" i="51"/>
  <c r="H169" i="41"/>
  <c r="BU169" i="51"/>
  <c r="H169" i="42"/>
  <c r="BV169" i="51"/>
  <c r="H169" i="43"/>
  <c r="BW169" i="51"/>
  <c r="H169" i="44"/>
  <c r="BX169" i="51"/>
  <c r="H169" i="46"/>
  <c r="BY169" i="51"/>
  <c r="H169" i="45"/>
  <c r="BZ169" i="51"/>
  <c r="H169" i="47"/>
  <c r="CA169" i="51"/>
  <c r="H169" i="48"/>
  <c r="CB169" i="51"/>
  <c r="H170" i="2"/>
  <c r="BE170" i="51"/>
  <c r="H170" i="26"/>
  <c r="BF170" i="51"/>
  <c r="H170" i="27"/>
  <c r="BG170" i="51"/>
  <c r="L170" i="30"/>
  <c r="BH170" i="51"/>
  <c r="H170" i="28"/>
  <c r="BI170" i="51"/>
  <c r="L170" i="29"/>
  <c r="BJ170" i="51"/>
  <c r="H170" i="31"/>
  <c r="BK170" i="51"/>
  <c r="H170" i="32"/>
  <c r="BL170" i="51"/>
  <c r="H170" i="35"/>
  <c r="BM170" i="51"/>
  <c r="H170" i="33"/>
  <c r="BO170" i="51"/>
  <c r="H170" i="36"/>
  <c r="BP170" i="51"/>
  <c r="H170" i="37"/>
  <c r="BQ170" i="51"/>
  <c r="H170" i="38"/>
  <c r="BR170" i="51"/>
  <c r="H170" i="39"/>
  <c r="BS170" i="51"/>
  <c r="H170" i="40"/>
  <c r="BT170" i="51"/>
  <c r="H170" i="41"/>
  <c r="BU170" i="51"/>
  <c r="H170" i="42"/>
  <c r="BV170" i="51"/>
  <c r="H170" i="43"/>
  <c r="BW170" i="51"/>
  <c r="H170" i="44"/>
  <c r="BX170" i="51"/>
  <c r="H170" i="46"/>
  <c r="BY170" i="51"/>
  <c r="H170" i="45"/>
  <c r="BZ170" i="51"/>
  <c r="H170" i="47"/>
  <c r="CA170" i="51"/>
  <c r="H170" i="48"/>
  <c r="CB170" i="51"/>
  <c r="H171" i="2"/>
  <c r="BE171" i="51"/>
  <c r="H171" i="26"/>
  <c r="BF171" i="51"/>
  <c r="H171" i="27"/>
  <c r="BG171" i="51"/>
  <c r="L171" i="30"/>
  <c r="BH171" i="51"/>
  <c r="H171" i="28"/>
  <c r="BI171" i="51"/>
  <c r="L171" i="29"/>
  <c r="BJ171" i="51"/>
  <c r="H171" i="31"/>
  <c r="BK171" i="51"/>
  <c r="H171" i="32"/>
  <c r="BL171" i="51"/>
  <c r="H171" i="35"/>
  <c r="BM171" i="51"/>
  <c r="H171" i="33"/>
  <c r="BO171" i="51"/>
  <c r="H171" i="36"/>
  <c r="BP171" i="51"/>
  <c r="H171" i="37"/>
  <c r="BQ171" i="51"/>
  <c r="H171" i="38"/>
  <c r="BR171" i="51"/>
  <c r="H171" i="39"/>
  <c r="BS171" i="51"/>
  <c r="H171" i="40"/>
  <c r="BT171" i="51"/>
  <c r="H171" i="41"/>
  <c r="BU171" i="51"/>
  <c r="H171" i="42"/>
  <c r="BV171" i="51"/>
  <c r="H171" i="43"/>
  <c r="BW171" i="51"/>
  <c r="H171" i="44"/>
  <c r="BX171" i="51"/>
  <c r="H171" i="46"/>
  <c r="BY171" i="51"/>
  <c r="H171" i="45"/>
  <c r="BZ171" i="51"/>
  <c r="H171" i="47"/>
  <c r="CA171" i="51"/>
  <c r="H171" i="48"/>
  <c r="CB171" i="51"/>
  <c r="H172" i="2"/>
  <c r="BE172" i="51"/>
  <c r="H172" i="26"/>
  <c r="BF172" i="51"/>
  <c r="H172" i="27"/>
  <c r="BG172" i="51"/>
  <c r="L172" i="30"/>
  <c r="BH172" i="51"/>
  <c r="H172" i="28"/>
  <c r="BI172" i="51"/>
  <c r="L172" i="29"/>
  <c r="BJ172" i="51"/>
  <c r="H172" i="31"/>
  <c r="BK172" i="51"/>
  <c r="H172" i="32"/>
  <c r="BL172" i="51"/>
  <c r="H172" i="35"/>
  <c r="BM172" i="51"/>
  <c r="H172" i="33"/>
  <c r="BO172" i="51"/>
  <c r="H172" i="36"/>
  <c r="BP172" i="51"/>
  <c r="H172" i="37"/>
  <c r="BQ172" i="51"/>
  <c r="H172" i="38"/>
  <c r="BR172" i="51"/>
  <c r="H172" i="39"/>
  <c r="BS172" i="51"/>
  <c r="H172" i="40"/>
  <c r="BT172" i="51"/>
  <c r="H172" i="41"/>
  <c r="BU172" i="51"/>
  <c r="H172" i="42"/>
  <c r="BV172" i="51"/>
  <c r="H172" i="43"/>
  <c r="BW172" i="51"/>
  <c r="H172" i="44"/>
  <c r="BX172" i="51"/>
  <c r="H172" i="46"/>
  <c r="BY172" i="51"/>
  <c r="H172" i="45"/>
  <c r="BZ172" i="51"/>
  <c r="H172" i="47"/>
  <c r="CA172" i="51"/>
  <c r="H172" i="48"/>
  <c r="CB172" i="51"/>
  <c r="I176" i="2"/>
  <c r="I182" i="2"/>
  <c r="I186" i="2"/>
  <c r="I191" i="2"/>
  <c r="I195" i="2"/>
  <c r="I179" i="2"/>
  <c r="I175" i="2"/>
  <c r="I174" i="2"/>
  <c r="I173" i="2"/>
  <c r="J176" i="2"/>
  <c r="J182" i="2"/>
  <c r="J186" i="2"/>
  <c r="J191" i="2"/>
  <c r="J195" i="2"/>
  <c r="J179" i="2"/>
  <c r="J175" i="2"/>
  <c r="J174" i="2"/>
  <c r="J173" i="2"/>
  <c r="K176" i="2"/>
  <c r="K182" i="2"/>
  <c r="K186" i="2"/>
  <c r="K191" i="2"/>
  <c r="K195" i="2"/>
  <c r="K179" i="2"/>
  <c r="K175" i="2"/>
  <c r="K174" i="2"/>
  <c r="K173" i="2"/>
  <c r="L176" i="2"/>
  <c r="L182" i="2"/>
  <c r="L186" i="2"/>
  <c r="L191" i="2"/>
  <c r="L195" i="2"/>
  <c r="L179" i="2"/>
  <c r="L175" i="2"/>
  <c r="L174" i="2"/>
  <c r="L173" i="2"/>
  <c r="M176" i="2"/>
  <c r="M182" i="2"/>
  <c r="M186" i="2"/>
  <c r="M191" i="2"/>
  <c r="M195" i="2"/>
  <c r="M179" i="2"/>
  <c r="M175" i="2"/>
  <c r="M174" i="2"/>
  <c r="M173" i="2"/>
  <c r="N176" i="2"/>
  <c r="N182" i="2"/>
  <c r="N186" i="2"/>
  <c r="N191" i="2"/>
  <c r="N195" i="2"/>
  <c r="N179" i="2"/>
  <c r="N175" i="2"/>
  <c r="N174" i="2"/>
  <c r="N173" i="2"/>
  <c r="O176" i="2"/>
  <c r="O182" i="2"/>
  <c r="O186" i="2"/>
  <c r="O191" i="2"/>
  <c r="O195" i="2"/>
  <c r="O179" i="2"/>
  <c r="O175" i="2"/>
  <c r="O174" i="2"/>
  <c r="O173" i="2"/>
  <c r="P176" i="2"/>
  <c r="P182" i="2"/>
  <c r="P186" i="2"/>
  <c r="P191" i="2"/>
  <c r="P195" i="2"/>
  <c r="P179" i="2"/>
  <c r="P175" i="2"/>
  <c r="P174" i="2"/>
  <c r="P173" i="2"/>
  <c r="Q176" i="2"/>
  <c r="Q182" i="2"/>
  <c r="Q186" i="2"/>
  <c r="Q191" i="2"/>
  <c r="Q195" i="2"/>
  <c r="Q179" i="2"/>
  <c r="Q175" i="2"/>
  <c r="Q174" i="2"/>
  <c r="Q173" i="2"/>
  <c r="H173" i="2"/>
  <c r="BE173" i="51"/>
  <c r="I176" i="26"/>
  <c r="I182" i="26"/>
  <c r="I186" i="26"/>
  <c r="I191" i="26"/>
  <c r="I195" i="26"/>
  <c r="I179" i="26"/>
  <c r="I175" i="26"/>
  <c r="I174" i="26"/>
  <c r="I173" i="26"/>
  <c r="J176" i="26"/>
  <c r="J182" i="26"/>
  <c r="J186" i="26"/>
  <c r="J191" i="26"/>
  <c r="J195" i="26"/>
  <c r="J179" i="26"/>
  <c r="J175" i="26"/>
  <c r="J174" i="26"/>
  <c r="J173" i="26"/>
  <c r="K176" i="26"/>
  <c r="K182" i="26"/>
  <c r="K186" i="26"/>
  <c r="K191" i="26"/>
  <c r="K195" i="26"/>
  <c r="K179" i="26"/>
  <c r="K175" i="26"/>
  <c r="K174" i="26"/>
  <c r="K173" i="26"/>
  <c r="L176" i="26"/>
  <c r="L182" i="26"/>
  <c r="L186" i="26"/>
  <c r="L191" i="26"/>
  <c r="L195" i="26"/>
  <c r="L179" i="26"/>
  <c r="L175" i="26"/>
  <c r="L174" i="26"/>
  <c r="L173" i="26"/>
  <c r="M176" i="26"/>
  <c r="M182" i="26"/>
  <c r="M186" i="26"/>
  <c r="M191" i="26"/>
  <c r="M195" i="26"/>
  <c r="M179" i="26"/>
  <c r="M175" i="26"/>
  <c r="M174" i="26"/>
  <c r="M173" i="26"/>
  <c r="N176" i="26"/>
  <c r="N182" i="26"/>
  <c r="N186" i="26"/>
  <c r="N191" i="26"/>
  <c r="N195" i="26"/>
  <c r="N179" i="26"/>
  <c r="N175" i="26"/>
  <c r="N174" i="26"/>
  <c r="N173" i="26"/>
  <c r="O176" i="26"/>
  <c r="O182" i="26"/>
  <c r="O186" i="26"/>
  <c r="O191" i="26"/>
  <c r="O195" i="26"/>
  <c r="O179" i="26"/>
  <c r="O175" i="26"/>
  <c r="O174" i="26"/>
  <c r="O173" i="26"/>
  <c r="P176" i="26"/>
  <c r="P182" i="26"/>
  <c r="P186" i="26"/>
  <c r="P191" i="26"/>
  <c r="P195" i="26"/>
  <c r="P179" i="26"/>
  <c r="P175" i="26"/>
  <c r="P174" i="26"/>
  <c r="P173" i="26"/>
  <c r="Q176" i="26"/>
  <c r="Q182" i="26"/>
  <c r="Q186" i="26"/>
  <c r="Q191" i="26"/>
  <c r="Q195" i="26"/>
  <c r="Q179" i="26"/>
  <c r="Q175" i="26"/>
  <c r="Q174" i="26"/>
  <c r="Q173" i="26"/>
  <c r="R176" i="26"/>
  <c r="R182" i="26"/>
  <c r="R186" i="26"/>
  <c r="R191" i="26"/>
  <c r="R195" i="26"/>
  <c r="R179" i="26"/>
  <c r="R175" i="26"/>
  <c r="R174" i="26"/>
  <c r="R173" i="26"/>
  <c r="S176" i="26"/>
  <c r="S182" i="26"/>
  <c r="S186" i="26"/>
  <c r="S191" i="26"/>
  <c r="S195" i="26"/>
  <c r="S179" i="26"/>
  <c r="S175" i="26"/>
  <c r="S174" i="26"/>
  <c r="S173" i="26"/>
  <c r="T176" i="26"/>
  <c r="T182" i="26"/>
  <c r="T186" i="26"/>
  <c r="T191" i="26"/>
  <c r="T195" i="26"/>
  <c r="T179" i="26"/>
  <c r="T175" i="26"/>
  <c r="T174" i="26"/>
  <c r="T173" i="26"/>
  <c r="H173" i="26"/>
  <c r="BF173" i="51"/>
  <c r="I176" i="27"/>
  <c r="I182" i="27"/>
  <c r="I186" i="27"/>
  <c r="I191" i="27"/>
  <c r="I195" i="27"/>
  <c r="I179" i="27"/>
  <c r="I175" i="27"/>
  <c r="I174" i="27"/>
  <c r="I173" i="27"/>
  <c r="J176" i="27"/>
  <c r="J182" i="27"/>
  <c r="J186" i="27"/>
  <c r="J191" i="27"/>
  <c r="J195" i="27"/>
  <c r="J179" i="27"/>
  <c r="J175" i="27"/>
  <c r="J174" i="27"/>
  <c r="J173" i="27"/>
  <c r="K176" i="27"/>
  <c r="K182" i="27"/>
  <c r="K186" i="27"/>
  <c r="K191" i="27"/>
  <c r="K195" i="27"/>
  <c r="K179" i="27"/>
  <c r="K175" i="27"/>
  <c r="K174" i="27"/>
  <c r="K173" i="27"/>
  <c r="L176" i="27"/>
  <c r="L182" i="27"/>
  <c r="L186" i="27"/>
  <c r="L191" i="27"/>
  <c r="L195" i="27"/>
  <c r="L179" i="27"/>
  <c r="L175" i="27"/>
  <c r="L174" i="27"/>
  <c r="L173" i="27"/>
  <c r="M176" i="27"/>
  <c r="M182" i="27"/>
  <c r="M186" i="27"/>
  <c r="M191" i="27"/>
  <c r="M195" i="27"/>
  <c r="M179" i="27"/>
  <c r="M175" i="27"/>
  <c r="M174" i="27"/>
  <c r="M173" i="27"/>
  <c r="N176" i="27"/>
  <c r="N182" i="27"/>
  <c r="N186" i="27"/>
  <c r="N191" i="27"/>
  <c r="N195" i="27"/>
  <c r="N179" i="27"/>
  <c r="N175" i="27"/>
  <c r="N174" i="27"/>
  <c r="N173" i="27"/>
  <c r="O176" i="27"/>
  <c r="O182" i="27"/>
  <c r="O186" i="27"/>
  <c r="O191" i="27"/>
  <c r="O195" i="27"/>
  <c r="O179" i="27"/>
  <c r="O175" i="27"/>
  <c r="O174" i="27"/>
  <c r="O173" i="27"/>
  <c r="P176" i="27"/>
  <c r="P182" i="27"/>
  <c r="P186" i="27"/>
  <c r="P191" i="27"/>
  <c r="P195" i="27"/>
  <c r="P179" i="27"/>
  <c r="P175" i="27"/>
  <c r="P174" i="27"/>
  <c r="P173" i="27"/>
  <c r="Q176" i="27"/>
  <c r="Q182" i="27"/>
  <c r="Q186" i="27"/>
  <c r="Q191" i="27"/>
  <c r="Q195" i="27"/>
  <c r="Q179" i="27"/>
  <c r="Q175" i="27"/>
  <c r="Q174" i="27"/>
  <c r="Q173" i="27"/>
  <c r="R176" i="27"/>
  <c r="R182" i="27"/>
  <c r="R186" i="27"/>
  <c r="R191" i="27"/>
  <c r="R195" i="27"/>
  <c r="R179" i="27"/>
  <c r="R175" i="27"/>
  <c r="R174" i="27"/>
  <c r="R173" i="27"/>
  <c r="S176" i="27"/>
  <c r="S182" i="27"/>
  <c r="S186" i="27"/>
  <c r="S191" i="27"/>
  <c r="S195" i="27"/>
  <c r="S179" i="27"/>
  <c r="S175" i="27"/>
  <c r="S174" i="27"/>
  <c r="S173" i="27"/>
  <c r="T176" i="27"/>
  <c r="T182" i="27"/>
  <c r="T186" i="27"/>
  <c r="T191" i="27"/>
  <c r="T195" i="27"/>
  <c r="T179" i="27"/>
  <c r="T175" i="27"/>
  <c r="T174" i="27"/>
  <c r="T173" i="27"/>
  <c r="U176" i="27"/>
  <c r="U182" i="27"/>
  <c r="U186" i="27"/>
  <c r="U191" i="27"/>
  <c r="U195" i="27"/>
  <c r="U179" i="27"/>
  <c r="U175" i="27"/>
  <c r="U174" i="27"/>
  <c r="U173" i="27"/>
  <c r="V176" i="27"/>
  <c r="V182" i="27"/>
  <c r="V186" i="27"/>
  <c r="V191" i="27"/>
  <c r="V195" i="27"/>
  <c r="V179" i="27"/>
  <c r="V175" i="27"/>
  <c r="V174" i="27"/>
  <c r="V173" i="27"/>
  <c r="W176" i="27"/>
  <c r="W182" i="27"/>
  <c r="W186" i="27"/>
  <c r="W191" i="27"/>
  <c r="W195" i="27"/>
  <c r="W179" i="27"/>
  <c r="W175" i="27"/>
  <c r="W174" i="27"/>
  <c r="W173" i="27"/>
  <c r="X176" i="27"/>
  <c r="X182" i="27"/>
  <c r="X186" i="27"/>
  <c r="X191" i="27"/>
  <c r="X195" i="27"/>
  <c r="X179" i="27"/>
  <c r="X175" i="27"/>
  <c r="X174" i="27"/>
  <c r="X173" i="27"/>
  <c r="Y176" i="27"/>
  <c r="Y182" i="27"/>
  <c r="Y186" i="27"/>
  <c r="Y191" i="27"/>
  <c r="Y195" i="27"/>
  <c r="Y179" i="27"/>
  <c r="Y175" i="27"/>
  <c r="Y174" i="27"/>
  <c r="Y173" i="27"/>
  <c r="Z176" i="27"/>
  <c r="Z182" i="27"/>
  <c r="Z186" i="27"/>
  <c r="Z191" i="27"/>
  <c r="Z195" i="27"/>
  <c r="Z179" i="27"/>
  <c r="Z175" i="27"/>
  <c r="Z174" i="27"/>
  <c r="Z173" i="27"/>
  <c r="H173" i="27"/>
  <c r="BG173" i="51"/>
  <c r="M176" i="30"/>
  <c r="M182" i="30"/>
  <c r="M186" i="30"/>
  <c r="M191" i="30"/>
  <c r="M195" i="30"/>
  <c r="M179" i="30"/>
  <c r="M175" i="30"/>
  <c r="M174" i="30"/>
  <c r="M173" i="30"/>
  <c r="N176" i="30"/>
  <c r="N182" i="30"/>
  <c r="N186" i="30"/>
  <c r="N191" i="30"/>
  <c r="N195" i="30"/>
  <c r="N179" i="30"/>
  <c r="N175" i="30"/>
  <c r="N174" i="30"/>
  <c r="N173" i="30"/>
  <c r="O176" i="30"/>
  <c r="O182" i="30"/>
  <c r="O186" i="30"/>
  <c r="O191" i="30"/>
  <c r="O195" i="30"/>
  <c r="O179" i="30"/>
  <c r="O175" i="30"/>
  <c r="O174" i="30"/>
  <c r="O173" i="30"/>
  <c r="P176" i="30"/>
  <c r="P182" i="30"/>
  <c r="P186" i="30"/>
  <c r="P191" i="30"/>
  <c r="P195" i="30"/>
  <c r="P179" i="30"/>
  <c r="P175" i="30"/>
  <c r="P174" i="30"/>
  <c r="P173" i="30"/>
  <c r="Q176" i="30"/>
  <c r="Q182" i="30"/>
  <c r="Q186" i="30"/>
  <c r="Q191" i="30"/>
  <c r="Q195" i="30"/>
  <c r="Q179" i="30"/>
  <c r="Q175" i="30"/>
  <c r="Q174" i="30"/>
  <c r="Q173" i="30"/>
  <c r="R176" i="30"/>
  <c r="R182" i="30"/>
  <c r="R186" i="30"/>
  <c r="R191" i="30"/>
  <c r="R195" i="30"/>
  <c r="R179" i="30"/>
  <c r="R175" i="30"/>
  <c r="R174" i="30"/>
  <c r="R173" i="30"/>
  <c r="S176" i="30"/>
  <c r="S182" i="30"/>
  <c r="S186" i="30"/>
  <c r="S191" i="30"/>
  <c r="S195" i="30"/>
  <c r="S179" i="30"/>
  <c r="S175" i="30"/>
  <c r="S174" i="30"/>
  <c r="S173" i="30"/>
  <c r="T176" i="30"/>
  <c r="T182" i="30"/>
  <c r="T186" i="30"/>
  <c r="T191" i="30"/>
  <c r="T195" i="30"/>
  <c r="T179" i="30"/>
  <c r="T175" i="30"/>
  <c r="T174" i="30"/>
  <c r="T173" i="30"/>
  <c r="U176" i="30"/>
  <c r="U182" i="30"/>
  <c r="U186" i="30"/>
  <c r="U191" i="30"/>
  <c r="U195" i="30"/>
  <c r="U179" i="30"/>
  <c r="U175" i="30"/>
  <c r="U174" i="30"/>
  <c r="U173" i="30"/>
  <c r="V176" i="30"/>
  <c r="V182" i="30"/>
  <c r="V186" i="30"/>
  <c r="V191" i="30"/>
  <c r="V195" i="30"/>
  <c r="V179" i="30"/>
  <c r="V175" i="30"/>
  <c r="V174" i="30"/>
  <c r="V173" i="30"/>
  <c r="W176" i="30"/>
  <c r="W182" i="30"/>
  <c r="W186" i="30"/>
  <c r="W191" i="30"/>
  <c r="W195" i="30"/>
  <c r="W179" i="30"/>
  <c r="W175" i="30"/>
  <c r="W174" i="30"/>
  <c r="W173" i="30"/>
  <c r="X176" i="30"/>
  <c r="X182" i="30"/>
  <c r="X186" i="30"/>
  <c r="X191" i="30"/>
  <c r="X195" i="30"/>
  <c r="X179" i="30"/>
  <c r="X175" i="30"/>
  <c r="X174" i="30"/>
  <c r="X173" i="30"/>
  <c r="Y176" i="30"/>
  <c r="Y182" i="30"/>
  <c r="Y186" i="30"/>
  <c r="Y191" i="30"/>
  <c r="Y195" i="30"/>
  <c r="Y179" i="30"/>
  <c r="Y175" i="30"/>
  <c r="Y174" i="30"/>
  <c r="Y173" i="30"/>
  <c r="Z176" i="30"/>
  <c r="Z182" i="30"/>
  <c r="Z186" i="30"/>
  <c r="Z191" i="30"/>
  <c r="Z195" i="30"/>
  <c r="Z179" i="30"/>
  <c r="Z175" i="30"/>
  <c r="Z174" i="30"/>
  <c r="Z173" i="30"/>
  <c r="AA176" i="30"/>
  <c r="AA182" i="30"/>
  <c r="AA186" i="30"/>
  <c r="AA191" i="30"/>
  <c r="AA195" i="30"/>
  <c r="AA179" i="30"/>
  <c r="AA175" i="30"/>
  <c r="AA174" i="30"/>
  <c r="AA173" i="30"/>
  <c r="L173" i="30"/>
  <c r="BH173" i="51"/>
  <c r="I176" i="28"/>
  <c r="I182" i="28"/>
  <c r="I186" i="28"/>
  <c r="I191" i="28"/>
  <c r="I195" i="28"/>
  <c r="I179" i="28"/>
  <c r="I175" i="28"/>
  <c r="I174" i="28"/>
  <c r="I173" i="28"/>
  <c r="J176" i="28"/>
  <c r="J182" i="28"/>
  <c r="J186" i="28"/>
  <c r="J191" i="28"/>
  <c r="J195" i="28"/>
  <c r="J179" i="28"/>
  <c r="J175" i="28"/>
  <c r="J174" i="28"/>
  <c r="J173" i="28"/>
  <c r="K176" i="28"/>
  <c r="K182" i="28"/>
  <c r="K186" i="28"/>
  <c r="K191" i="28"/>
  <c r="K195" i="28"/>
  <c r="K179" i="28"/>
  <c r="K175" i="28"/>
  <c r="K174" i="28"/>
  <c r="K173" i="28"/>
  <c r="L176" i="28"/>
  <c r="L182" i="28"/>
  <c r="L186" i="28"/>
  <c r="L191" i="28"/>
  <c r="L195" i="28"/>
  <c r="L179" i="28"/>
  <c r="L175" i="28"/>
  <c r="L174" i="28"/>
  <c r="L173" i="28"/>
  <c r="M176" i="28"/>
  <c r="M182" i="28"/>
  <c r="M186" i="28"/>
  <c r="M191" i="28"/>
  <c r="M195" i="28"/>
  <c r="M179" i="28"/>
  <c r="M175" i="28"/>
  <c r="M174" i="28"/>
  <c r="M173" i="28"/>
  <c r="N176" i="28"/>
  <c r="N182" i="28"/>
  <c r="N186" i="28"/>
  <c r="N191" i="28"/>
  <c r="N195" i="28"/>
  <c r="N179" i="28"/>
  <c r="N175" i="28"/>
  <c r="N174" i="28"/>
  <c r="N173" i="28"/>
  <c r="O176" i="28"/>
  <c r="O182" i="28"/>
  <c r="O186" i="28"/>
  <c r="O191" i="28"/>
  <c r="O195" i="28"/>
  <c r="O179" i="28"/>
  <c r="O175" i="28"/>
  <c r="O174" i="28"/>
  <c r="O173" i="28"/>
  <c r="P176" i="28"/>
  <c r="P182" i="28"/>
  <c r="P186" i="28"/>
  <c r="P191" i="28"/>
  <c r="P195" i="28"/>
  <c r="P179" i="28"/>
  <c r="P175" i="28"/>
  <c r="P174" i="28"/>
  <c r="P173" i="28"/>
  <c r="Q176" i="28"/>
  <c r="Q182" i="28"/>
  <c r="Q186" i="28"/>
  <c r="Q191" i="28"/>
  <c r="Q195" i="28"/>
  <c r="Q179" i="28"/>
  <c r="Q175" i="28"/>
  <c r="Q174" i="28"/>
  <c r="Q173" i="28"/>
  <c r="R176" i="28"/>
  <c r="R182" i="28"/>
  <c r="R186" i="28"/>
  <c r="R191" i="28"/>
  <c r="R195" i="28"/>
  <c r="R179" i="28"/>
  <c r="R175" i="28"/>
  <c r="R174" i="28"/>
  <c r="R173" i="28"/>
  <c r="S176" i="28"/>
  <c r="S182" i="28"/>
  <c r="S186" i="28"/>
  <c r="S191" i="28"/>
  <c r="S195" i="28"/>
  <c r="S179" i="28"/>
  <c r="S175" i="28"/>
  <c r="S174" i="28"/>
  <c r="S173" i="28"/>
  <c r="T176" i="28"/>
  <c r="T182" i="28"/>
  <c r="T186" i="28"/>
  <c r="T191" i="28"/>
  <c r="T195" i="28"/>
  <c r="T179" i="28"/>
  <c r="T175" i="28"/>
  <c r="T174" i="28"/>
  <c r="T173" i="28"/>
  <c r="U176" i="28"/>
  <c r="U182" i="28"/>
  <c r="U186" i="28"/>
  <c r="U191" i="28"/>
  <c r="U195" i="28"/>
  <c r="U179" i="28"/>
  <c r="U175" i="28"/>
  <c r="U174" i="28"/>
  <c r="U173" i="28"/>
  <c r="V176" i="28"/>
  <c r="V182" i="28"/>
  <c r="V186" i="28"/>
  <c r="V191" i="28"/>
  <c r="V195" i="28"/>
  <c r="V179" i="28"/>
  <c r="V175" i="28"/>
  <c r="V174" i="28"/>
  <c r="V173" i="28"/>
  <c r="H173" i="28"/>
  <c r="BI173" i="51"/>
  <c r="M176" i="29"/>
  <c r="M182" i="29"/>
  <c r="M186" i="29"/>
  <c r="M191" i="29"/>
  <c r="M195" i="29"/>
  <c r="M179" i="29"/>
  <c r="M175" i="29"/>
  <c r="M174" i="29"/>
  <c r="M173" i="29"/>
  <c r="N176" i="29"/>
  <c r="N182" i="29"/>
  <c r="N186" i="29"/>
  <c r="N191" i="29"/>
  <c r="N195" i="29"/>
  <c r="N179" i="29"/>
  <c r="N175" i="29"/>
  <c r="N174" i="29"/>
  <c r="N173" i="29"/>
  <c r="O176" i="29"/>
  <c r="O182" i="29"/>
  <c r="O186" i="29"/>
  <c r="O191" i="29"/>
  <c r="O195" i="29"/>
  <c r="O179" i="29"/>
  <c r="O175" i="29"/>
  <c r="O174" i="29"/>
  <c r="O173" i="29"/>
  <c r="P176" i="29"/>
  <c r="P182" i="29"/>
  <c r="P186" i="29"/>
  <c r="P191" i="29"/>
  <c r="P195" i="29"/>
  <c r="P179" i="29"/>
  <c r="P175" i="29"/>
  <c r="P174" i="29"/>
  <c r="P173" i="29"/>
  <c r="Q176" i="29"/>
  <c r="Q182" i="29"/>
  <c r="Q186" i="29"/>
  <c r="Q191" i="29"/>
  <c r="Q195" i="29"/>
  <c r="Q179" i="29"/>
  <c r="Q175" i="29"/>
  <c r="Q174" i="29"/>
  <c r="Q173" i="29"/>
  <c r="R176" i="29"/>
  <c r="R182" i="29"/>
  <c r="R186" i="29"/>
  <c r="R191" i="29"/>
  <c r="R195" i="29"/>
  <c r="R179" i="29"/>
  <c r="R175" i="29"/>
  <c r="R174" i="29"/>
  <c r="R173" i="29"/>
  <c r="S176" i="29"/>
  <c r="S182" i="29"/>
  <c r="S186" i="29"/>
  <c r="S191" i="29"/>
  <c r="S195" i="29"/>
  <c r="S179" i="29"/>
  <c r="S175" i="29"/>
  <c r="S174" i="29"/>
  <c r="S173" i="29"/>
  <c r="T176" i="29"/>
  <c r="T182" i="29"/>
  <c r="T186" i="29"/>
  <c r="T191" i="29"/>
  <c r="T195" i="29"/>
  <c r="T179" i="29"/>
  <c r="T175" i="29"/>
  <c r="T174" i="29"/>
  <c r="T173" i="29"/>
  <c r="U176" i="29"/>
  <c r="U182" i="29"/>
  <c r="U186" i="29"/>
  <c r="U191" i="29"/>
  <c r="U195" i="29"/>
  <c r="U179" i="29"/>
  <c r="U175" i="29"/>
  <c r="U174" i="29"/>
  <c r="U173" i="29"/>
  <c r="V176" i="29"/>
  <c r="V182" i="29"/>
  <c r="V186" i="29"/>
  <c r="V191" i="29"/>
  <c r="V195" i="29"/>
  <c r="V179" i="29"/>
  <c r="V175" i="29"/>
  <c r="V174" i="29"/>
  <c r="V173" i="29"/>
  <c r="W176" i="29"/>
  <c r="W182" i="29"/>
  <c r="W186" i="29"/>
  <c r="W191" i="29"/>
  <c r="W195" i="29"/>
  <c r="W179" i="29"/>
  <c r="W175" i="29"/>
  <c r="W174" i="29"/>
  <c r="W173" i="29"/>
  <c r="X176" i="29"/>
  <c r="X182" i="29"/>
  <c r="X186" i="29"/>
  <c r="X191" i="29"/>
  <c r="X195" i="29"/>
  <c r="X179" i="29"/>
  <c r="X175" i="29"/>
  <c r="X174" i="29"/>
  <c r="X173" i="29"/>
  <c r="Y176" i="29"/>
  <c r="Y182" i="29"/>
  <c r="Y186" i="29"/>
  <c r="Y191" i="29"/>
  <c r="Y195" i="29"/>
  <c r="Y179" i="29"/>
  <c r="Y175" i="29"/>
  <c r="Y174" i="29"/>
  <c r="Y173" i="29"/>
  <c r="L173" i="29"/>
  <c r="BJ173" i="51"/>
  <c r="I176" i="31"/>
  <c r="I182" i="31"/>
  <c r="I186" i="31"/>
  <c r="I191" i="31"/>
  <c r="I195" i="31"/>
  <c r="I179" i="31"/>
  <c r="I175" i="31"/>
  <c r="I174" i="31"/>
  <c r="I173" i="31"/>
  <c r="J176" i="31"/>
  <c r="J182" i="31"/>
  <c r="J186" i="31"/>
  <c r="J191" i="31"/>
  <c r="J195" i="31"/>
  <c r="J179" i="31"/>
  <c r="J175" i="31"/>
  <c r="J174" i="31"/>
  <c r="J173" i="31"/>
  <c r="K176" i="31"/>
  <c r="K182" i="31"/>
  <c r="K186" i="31"/>
  <c r="K191" i="31"/>
  <c r="K195" i="31"/>
  <c r="K179" i="31"/>
  <c r="K175" i="31"/>
  <c r="K174" i="31"/>
  <c r="K173" i="31"/>
  <c r="L176" i="31"/>
  <c r="L182" i="31"/>
  <c r="L186" i="31"/>
  <c r="L191" i="31"/>
  <c r="L195" i="31"/>
  <c r="L179" i="31"/>
  <c r="L175" i="31"/>
  <c r="L174" i="31"/>
  <c r="L173" i="31"/>
  <c r="M176" i="31"/>
  <c r="M182" i="31"/>
  <c r="M186" i="31"/>
  <c r="M191" i="31"/>
  <c r="M195" i="31"/>
  <c r="M179" i="31"/>
  <c r="M175" i="31"/>
  <c r="M174" i="31"/>
  <c r="M173" i="31"/>
  <c r="N176" i="31"/>
  <c r="N182" i="31"/>
  <c r="N186" i="31"/>
  <c r="N191" i="31"/>
  <c r="N195" i="31"/>
  <c r="N179" i="31"/>
  <c r="N175" i="31"/>
  <c r="N174" i="31"/>
  <c r="N173" i="31"/>
  <c r="O176" i="31"/>
  <c r="O182" i="31"/>
  <c r="O186" i="31"/>
  <c r="O191" i="31"/>
  <c r="O195" i="31"/>
  <c r="O179" i="31"/>
  <c r="O175" i="31"/>
  <c r="O174" i="31"/>
  <c r="O173" i="31"/>
  <c r="P176" i="31"/>
  <c r="P182" i="31"/>
  <c r="P186" i="31"/>
  <c r="P191" i="31"/>
  <c r="P195" i="31"/>
  <c r="P179" i="31"/>
  <c r="P175" i="31"/>
  <c r="P174" i="31"/>
  <c r="P173" i="31"/>
  <c r="Q176" i="31"/>
  <c r="Q182" i="31"/>
  <c r="Q186" i="31"/>
  <c r="Q191" i="31"/>
  <c r="Q195" i="31"/>
  <c r="Q179" i="31"/>
  <c r="Q175" i="31"/>
  <c r="Q174" i="31"/>
  <c r="Q173" i="31"/>
  <c r="H173" i="31"/>
  <c r="BK173" i="51"/>
  <c r="I176" i="32"/>
  <c r="I182" i="32"/>
  <c r="I186" i="32"/>
  <c r="I191" i="32"/>
  <c r="I195" i="32"/>
  <c r="I179" i="32"/>
  <c r="I175" i="32"/>
  <c r="I174" i="32"/>
  <c r="I173" i="32"/>
  <c r="J176" i="32"/>
  <c r="J182" i="32"/>
  <c r="J186" i="32"/>
  <c r="J191" i="32"/>
  <c r="J195" i="32"/>
  <c r="J179" i="32"/>
  <c r="J175" i="32"/>
  <c r="J174" i="32"/>
  <c r="J173" i="32"/>
  <c r="K176" i="32"/>
  <c r="K182" i="32"/>
  <c r="K186" i="32"/>
  <c r="K191" i="32"/>
  <c r="K195" i="32"/>
  <c r="K179" i="32"/>
  <c r="K175" i="32"/>
  <c r="K174" i="32"/>
  <c r="K173" i="32"/>
  <c r="L176" i="32"/>
  <c r="L182" i="32"/>
  <c r="L186" i="32"/>
  <c r="L191" i="32"/>
  <c r="L195" i="32"/>
  <c r="L179" i="32"/>
  <c r="L175" i="32"/>
  <c r="L174" i="32"/>
  <c r="L173" i="32"/>
  <c r="M176" i="32"/>
  <c r="M182" i="32"/>
  <c r="M186" i="32"/>
  <c r="M191" i="32"/>
  <c r="M195" i="32"/>
  <c r="M179" i="32"/>
  <c r="M175" i="32"/>
  <c r="M174" i="32"/>
  <c r="M173" i="32"/>
  <c r="N176" i="32"/>
  <c r="N182" i="32"/>
  <c r="N186" i="32"/>
  <c r="N191" i="32"/>
  <c r="N195" i="32"/>
  <c r="N179" i="32"/>
  <c r="N175" i="32"/>
  <c r="N174" i="32"/>
  <c r="N173" i="32"/>
  <c r="O176" i="32"/>
  <c r="O182" i="32"/>
  <c r="O186" i="32"/>
  <c r="O191" i="32"/>
  <c r="O195" i="32"/>
  <c r="O179" i="32"/>
  <c r="O175" i="32"/>
  <c r="O174" i="32"/>
  <c r="O173" i="32"/>
  <c r="P176" i="32"/>
  <c r="P182" i="32"/>
  <c r="P186" i="32"/>
  <c r="P191" i="32"/>
  <c r="P195" i="32"/>
  <c r="P179" i="32"/>
  <c r="P175" i="32"/>
  <c r="P174" i="32"/>
  <c r="P173" i="32"/>
  <c r="Q176" i="32"/>
  <c r="Q182" i="32"/>
  <c r="Q186" i="32"/>
  <c r="Q191" i="32"/>
  <c r="Q195" i="32"/>
  <c r="Q179" i="32"/>
  <c r="Q175" i="32"/>
  <c r="Q174" i="32"/>
  <c r="Q173" i="32"/>
  <c r="R176" i="32"/>
  <c r="R182" i="32"/>
  <c r="R186" i="32"/>
  <c r="R191" i="32"/>
  <c r="R195" i="32"/>
  <c r="R179" i="32"/>
  <c r="R175" i="32"/>
  <c r="R174" i="32"/>
  <c r="R173" i="32"/>
  <c r="S176" i="32"/>
  <c r="S182" i="32"/>
  <c r="S186" i="32"/>
  <c r="S191" i="32"/>
  <c r="S195" i="32"/>
  <c r="S179" i="32"/>
  <c r="S175" i="32"/>
  <c r="S174" i="32"/>
  <c r="S173" i="32"/>
  <c r="H173" i="32"/>
  <c r="BL173" i="51"/>
  <c r="I176" i="35"/>
  <c r="I182" i="35"/>
  <c r="I186" i="35"/>
  <c r="I191" i="35"/>
  <c r="I195" i="35"/>
  <c r="I179" i="35"/>
  <c r="I175" i="35"/>
  <c r="I174" i="35"/>
  <c r="I173" i="35"/>
  <c r="J176" i="35"/>
  <c r="J182" i="35"/>
  <c r="J186" i="35"/>
  <c r="J191" i="35"/>
  <c r="J195" i="35"/>
  <c r="J179" i="35"/>
  <c r="J175" i="35"/>
  <c r="J174" i="35"/>
  <c r="J173" i="35"/>
  <c r="K176" i="35"/>
  <c r="K182" i="35"/>
  <c r="K186" i="35"/>
  <c r="K191" i="35"/>
  <c r="K195" i="35"/>
  <c r="K179" i="35"/>
  <c r="K175" i="35"/>
  <c r="K174" i="35"/>
  <c r="K173" i="35"/>
  <c r="L176" i="35"/>
  <c r="L182" i="35"/>
  <c r="L186" i="35"/>
  <c r="L191" i="35"/>
  <c r="L195" i="35"/>
  <c r="L179" i="35"/>
  <c r="L175" i="35"/>
  <c r="L174" i="35"/>
  <c r="L173" i="35"/>
  <c r="M176" i="35"/>
  <c r="M182" i="35"/>
  <c r="M186" i="35"/>
  <c r="M191" i="35"/>
  <c r="M195" i="35"/>
  <c r="M179" i="35"/>
  <c r="M175" i="35"/>
  <c r="M174" i="35"/>
  <c r="M173" i="35"/>
  <c r="N176" i="35"/>
  <c r="N182" i="35"/>
  <c r="N186" i="35"/>
  <c r="N191" i="35"/>
  <c r="N195" i="35"/>
  <c r="N179" i="35"/>
  <c r="N175" i="35"/>
  <c r="N174" i="35"/>
  <c r="N173" i="35"/>
  <c r="O176" i="35"/>
  <c r="O182" i="35"/>
  <c r="O186" i="35"/>
  <c r="O191" i="35"/>
  <c r="O195" i="35"/>
  <c r="O179" i="35"/>
  <c r="O175" i="35"/>
  <c r="O174" i="35"/>
  <c r="O173" i="35"/>
  <c r="P176" i="35"/>
  <c r="P182" i="35"/>
  <c r="P186" i="35"/>
  <c r="P191" i="35"/>
  <c r="P195" i="35"/>
  <c r="P179" i="35"/>
  <c r="P175" i="35"/>
  <c r="P174" i="35"/>
  <c r="P173" i="35"/>
  <c r="Q176" i="35"/>
  <c r="Q182" i="35"/>
  <c r="Q186" i="35"/>
  <c r="Q191" i="35"/>
  <c r="Q195" i="35"/>
  <c r="Q179" i="35"/>
  <c r="Q175" i="35"/>
  <c r="Q174" i="35"/>
  <c r="Q173" i="35"/>
  <c r="H173" i="35"/>
  <c r="BM173" i="51"/>
  <c r="I176" i="33"/>
  <c r="I182" i="33"/>
  <c r="I186" i="33"/>
  <c r="I191" i="33"/>
  <c r="I195" i="33"/>
  <c r="I179" i="33"/>
  <c r="I175" i="33"/>
  <c r="I174" i="33"/>
  <c r="I173" i="33"/>
  <c r="J176" i="33"/>
  <c r="J182" i="33"/>
  <c r="J186" i="33"/>
  <c r="J191" i="33"/>
  <c r="J195" i="33"/>
  <c r="J179" i="33"/>
  <c r="J175" i="33"/>
  <c r="J174" i="33"/>
  <c r="J173" i="33"/>
  <c r="K176" i="33"/>
  <c r="K182" i="33"/>
  <c r="K186" i="33"/>
  <c r="K191" i="33"/>
  <c r="K195" i="33"/>
  <c r="K179" i="33"/>
  <c r="K175" i="33"/>
  <c r="K174" i="33"/>
  <c r="K173" i="33"/>
  <c r="L176" i="33"/>
  <c r="L182" i="33"/>
  <c r="L186" i="33"/>
  <c r="L191" i="33"/>
  <c r="L195" i="33"/>
  <c r="L179" i="33"/>
  <c r="L175" i="33"/>
  <c r="L174" i="33"/>
  <c r="L173" i="33"/>
  <c r="M176" i="33"/>
  <c r="M182" i="33"/>
  <c r="M186" i="33"/>
  <c r="M191" i="33"/>
  <c r="M195" i="33"/>
  <c r="M179" i="33"/>
  <c r="M175" i="33"/>
  <c r="M174" i="33"/>
  <c r="M173" i="33"/>
  <c r="N176" i="33"/>
  <c r="N182" i="33"/>
  <c r="N186" i="33"/>
  <c r="N191" i="33"/>
  <c r="N195" i="33"/>
  <c r="N179" i="33"/>
  <c r="N175" i="33"/>
  <c r="N174" i="33"/>
  <c r="N173" i="33"/>
  <c r="O176" i="33"/>
  <c r="O182" i="33"/>
  <c r="O186" i="33"/>
  <c r="O191" i="33"/>
  <c r="O195" i="33"/>
  <c r="O179" i="33"/>
  <c r="O175" i="33"/>
  <c r="O174" i="33"/>
  <c r="O173" i="33"/>
  <c r="P176" i="33"/>
  <c r="P182" i="33"/>
  <c r="P186" i="33"/>
  <c r="P191" i="33"/>
  <c r="P195" i="33"/>
  <c r="P179" i="33"/>
  <c r="P175" i="33"/>
  <c r="P174" i="33"/>
  <c r="P173" i="33"/>
  <c r="Q176" i="33"/>
  <c r="Q182" i="33"/>
  <c r="Q186" i="33"/>
  <c r="Q191" i="33"/>
  <c r="Q195" i="33"/>
  <c r="Q179" i="33"/>
  <c r="Q175" i="33"/>
  <c r="Q174" i="33"/>
  <c r="Q173" i="33"/>
  <c r="H173" i="33"/>
  <c r="BO173" i="51"/>
  <c r="I176" i="36"/>
  <c r="I182" i="36"/>
  <c r="I186" i="36"/>
  <c r="I191" i="36"/>
  <c r="I195" i="36"/>
  <c r="I179" i="36"/>
  <c r="I175" i="36"/>
  <c r="I174" i="36"/>
  <c r="I173" i="36"/>
  <c r="J176" i="36"/>
  <c r="J182" i="36"/>
  <c r="J186" i="36"/>
  <c r="J191" i="36"/>
  <c r="J195" i="36"/>
  <c r="J179" i="36"/>
  <c r="J175" i="36"/>
  <c r="J174" i="36"/>
  <c r="J173" i="36"/>
  <c r="K176" i="36"/>
  <c r="K182" i="36"/>
  <c r="K186" i="36"/>
  <c r="K191" i="36"/>
  <c r="K195" i="36"/>
  <c r="K179" i="36"/>
  <c r="K175" i="36"/>
  <c r="K174" i="36"/>
  <c r="K173" i="36"/>
  <c r="L176" i="36"/>
  <c r="L182" i="36"/>
  <c r="L186" i="36"/>
  <c r="L191" i="36"/>
  <c r="L195" i="36"/>
  <c r="L179" i="36"/>
  <c r="L175" i="36"/>
  <c r="L174" i="36"/>
  <c r="L173" i="36"/>
  <c r="M176" i="36"/>
  <c r="M182" i="36"/>
  <c r="M186" i="36"/>
  <c r="M191" i="36"/>
  <c r="M195" i="36"/>
  <c r="M179" i="36"/>
  <c r="M175" i="36"/>
  <c r="M174" i="36"/>
  <c r="M173" i="36"/>
  <c r="N176" i="36"/>
  <c r="N182" i="36"/>
  <c r="N186" i="36"/>
  <c r="N191" i="36"/>
  <c r="N195" i="36"/>
  <c r="N179" i="36"/>
  <c r="N175" i="36"/>
  <c r="N174" i="36"/>
  <c r="N173" i="36"/>
  <c r="O176" i="36"/>
  <c r="O182" i="36"/>
  <c r="O186" i="36"/>
  <c r="O191" i="36"/>
  <c r="O195" i="36"/>
  <c r="O179" i="36"/>
  <c r="O175" i="36"/>
  <c r="O174" i="36"/>
  <c r="O173" i="36"/>
  <c r="P176" i="36"/>
  <c r="P182" i="36"/>
  <c r="P186" i="36"/>
  <c r="P191" i="36"/>
  <c r="P195" i="36"/>
  <c r="P179" i="36"/>
  <c r="P175" i="36"/>
  <c r="P174" i="36"/>
  <c r="P173" i="36"/>
  <c r="Q176" i="36"/>
  <c r="Q182" i="36"/>
  <c r="Q186" i="36"/>
  <c r="Q191" i="36"/>
  <c r="Q195" i="36"/>
  <c r="Q179" i="36"/>
  <c r="Q175" i="36"/>
  <c r="Q174" i="36"/>
  <c r="Q173" i="36"/>
  <c r="H173" i="36"/>
  <c r="BP173" i="51"/>
  <c r="I176" i="37"/>
  <c r="I182" i="37"/>
  <c r="I186" i="37"/>
  <c r="I191" i="37"/>
  <c r="I195" i="37"/>
  <c r="I179" i="37"/>
  <c r="I175" i="37"/>
  <c r="I174" i="37"/>
  <c r="I173" i="37"/>
  <c r="J176" i="37"/>
  <c r="J182" i="37"/>
  <c r="J186" i="37"/>
  <c r="J191" i="37"/>
  <c r="J195" i="37"/>
  <c r="J179" i="37"/>
  <c r="J175" i="37"/>
  <c r="J174" i="37"/>
  <c r="J173" i="37"/>
  <c r="K176" i="37"/>
  <c r="K182" i="37"/>
  <c r="K186" i="37"/>
  <c r="K191" i="37"/>
  <c r="K195" i="37"/>
  <c r="K179" i="37"/>
  <c r="K175" i="37"/>
  <c r="K174" i="37"/>
  <c r="K173" i="37"/>
  <c r="L176" i="37"/>
  <c r="L182" i="37"/>
  <c r="L186" i="37"/>
  <c r="L191" i="37"/>
  <c r="L195" i="37"/>
  <c r="L179" i="37"/>
  <c r="L175" i="37"/>
  <c r="L174" i="37"/>
  <c r="L173" i="37"/>
  <c r="M176" i="37"/>
  <c r="M182" i="37"/>
  <c r="M186" i="37"/>
  <c r="M191" i="37"/>
  <c r="M195" i="37"/>
  <c r="M179" i="37"/>
  <c r="M175" i="37"/>
  <c r="M174" i="37"/>
  <c r="M173" i="37"/>
  <c r="N176" i="37"/>
  <c r="N182" i="37"/>
  <c r="N186" i="37"/>
  <c r="N191" i="37"/>
  <c r="N195" i="37"/>
  <c r="N179" i="37"/>
  <c r="N175" i="37"/>
  <c r="N174" i="37"/>
  <c r="N173" i="37"/>
  <c r="O176" i="37"/>
  <c r="O182" i="37"/>
  <c r="O186" i="37"/>
  <c r="O191" i="37"/>
  <c r="O195" i="37"/>
  <c r="O179" i="37"/>
  <c r="O175" i="37"/>
  <c r="O174" i="37"/>
  <c r="O173" i="37"/>
  <c r="P176" i="37"/>
  <c r="P182" i="37"/>
  <c r="P186" i="37"/>
  <c r="P191" i="37"/>
  <c r="P195" i="37"/>
  <c r="P179" i="37"/>
  <c r="P175" i="37"/>
  <c r="P174" i="37"/>
  <c r="P173" i="37"/>
  <c r="Q176" i="37"/>
  <c r="Q182" i="37"/>
  <c r="Q186" i="37"/>
  <c r="Q191" i="37"/>
  <c r="Q195" i="37"/>
  <c r="Q179" i="37"/>
  <c r="Q175" i="37"/>
  <c r="Q174" i="37"/>
  <c r="Q173" i="37"/>
  <c r="H173" i="37"/>
  <c r="BQ173" i="51"/>
  <c r="I176" i="38"/>
  <c r="I182" i="38"/>
  <c r="I186" i="38"/>
  <c r="I191" i="38"/>
  <c r="I195" i="38"/>
  <c r="I179" i="38"/>
  <c r="I175" i="38"/>
  <c r="I174" i="38"/>
  <c r="I173" i="38"/>
  <c r="J176" i="38"/>
  <c r="J182" i="38"/>
  <c r="J186" i="38"/>
  <c r="J191" i="38"/>
  <c r="J195" i="38"/>
  <c r="J179" i="38"/>
  <c r="J175" i="38"/>
  <c r="J174" i="38"/>
  <c r="J173" i="38"/>
  <c r="K176" i="38"/>
  <c r="K182" i="38"/>
  <c r="K186" i="38"/>
  <c r="K191" i="38"/>
  <c r="K195" i="38"/>
  <c r="K179" i="38"/>
  <c r="K175" i="38"/>
  <c r="K174" i="38"/>
  <c r="K173" i="38"/>
  <c r="L176" i="38"/>
  <c r="L182" i="38"/>
  <c r="L186" i="38"/>
  <c r="L191" i="38"/>
  <c r="L195" i="38"/>
  <c r="L179" i="38"/>
  <c r="L175" i="38"/>
  <c r="L174" i="38"/>
  <c r="L173" i="38"/>
  <c r="M176" i="38"/>
  <c r="M182" i="38"/>
  <c r="M186" i="38"/>
  <c r="M191" i="38"/>
  <c r="M195" i="38"/>
  <c r="M179" i="38"/>
  <c r="M175" i="38"/>
  <c r="M174" i="38"/>
  <c r="M173" i="38"/>
  <c r="H173" i="38"/>
  <c r="BR173" i="51"/>
  <c r="I176" i="39"/>
  <c r="I182" i="39"/>
  <c r="I186" i="39"/>
  <c r="I191" i="39"/>
  <c r="I195" i="39"/>
  <c r="I179" i="39"/>
  <c r="I175" i="39"/>
  <c r="I174" i="39"/>
  <c r="I173" i="39"/>
  <c r="J176" i="39"/>
  <c r="J182" i="39"/>
  <c r="J186" i="39"/>
  <c r="J191" i="39"/>
  <c r="J195" i="39"/>
  <c r="J179" i="39"/>
  <c r="J175" i="39"/>
  <c r="J174" i="39"/>
  <c r="J173" i="39"/>
  <c r="K176" i="39"/>
  <c r="K182" i="39"/>
  <c r="K186" i="39"/>
  <c r="K191" i="39"/>
  <c r="K195" i="39"/>
  <c r="K179" i="39"/>
  <c r="K175" i="39"/>
  <c r="K174" i="39"/>
  <c r="K173" i="39"/>
  <c r="L176" i="39"/>
  <c r="L182" i="39"/>
  <c r="L186" i="39"/>
  <c r="L191" i="39"/>
  <c r="L195" i="39"/>
  <c r="L179" i="39"/>
  <c r="L175" i="39"/>
  <c r="L174" i="39"/>
  <c r="L173" i="39"/>
  <c r="M176" i="39"/>
  <c r="M182" i="39"/>
  <c r="M186" i="39"/>
  <c r="M191" i="39"/>
  <c r="M195" i="39"/>
  <c r="M179" i="39"/>
  <c r="M175" i="39"/>
  <c r="M174" i="39"/>
  <c r="M173" i="39"/>
  <c r="N176" i="39"/>
  <c r="N182" i="39"/>
  <c r="N186" i="39"/>
  <c r="N191" i="39"/>
  <c r="N195" i="39"/>
  <c r="N179" i="39"/>
  <c r="N175" i="39"/>
  <c r="N174" i="39"/>
  <c r="N173" i="39"/>
  <c r="O176" i="39"/>
  <c r="O182" i="39"/>
  <c r="O186" i="39"/>
  <c r="O191" i="39"/>
  <c r="O195" i="39"/>
  <c r="O179" i="39"/>
  <c r="O175" i="39"/>
  <c r="O174" i="39"/>
  <c r="O173" i="39"/>
  <c r="P176" i="39"/>
  <c r="P182" i="39"/>
  <c r="P186" i="39"/>
  <c r="P191" i="39"/>
  <c r="P195" i="39"/>
  <c r="P179" i="39"/>
  <c r="P175" i="39"/>
  <c r="P174" i="39"/>
  <c r="P173" i="39"/>
  <c r="H173" i="39"/>
  <c r="BS173" i="51"/>
  <c r="I176" i="40"/>
  <c r="I182" i="40"/>
  <c r="I186" i="40"/>
  <c r="I191" i="40"/>
  <c r="I195" i="40"/>
  <c r="I179" i="40"/>
  <c r="I175" i="40"/>
  <c r="I174" i="40"/>
  <c r="I173" i="40"/>
  <c r="J176" i="40"/>
  <c r="J182" i="40"/>
  <c r="J186" i="40"/>
  <c r="J191" i="40"/>
  <c r="J195" i="40"/>
  <c r="J179" i="40"/>
  <c r="J175" i="40"/>
  <c r="J174" i="40"/>
  <c r="J173" i="40"/>
  <c r="K176" i="40"/>
  <c r="K182" i="40"/>
  <c r="K186" i="40"/>
  <c r="K191" i="40"/>
  <c r="K195" i="40"/>
  <c r="K179" i="40"/>
  <c r="K175" i="40"/>
  <c r="K174" i="40"/>
  <c r="K173" i="40"/>
  <c r="L176" i="40"/>
  <c r="L182" i="40"/>
  <c r="L186" i="40"/>
  <c r="L191" i="40"/>
  <c r="L195" i="40"/>
  <c r="L179" i="40"/>
  <c r="L175" i="40"/>
  <c r="L174" i="40"/>
  <c r="L173" i="40"/>
  <c r="M176" i="40"/>
  <c r="M182" i="40"/>
  <c r="M186" i="40"/>
  <c r="M191" i="40"/>
  <c r="M195" i="40"/>
  <c r="M179" i="40"/>
  <c r="M175" i="40"/>
  <c r="M174" i="40"/>
  <c r="M173" i="40"/>
  <c r="N176" i="40"/>
  <c r="N182" i="40"/>
  <c r="N186" i="40"/>
  <c r="N191" i="40"/>
  <c r="N195" i="40"/>
  <c r="N179" i="40"/>
  <c r="N175" i="40"/>
  <c r="N174" i="40"/>
  <c r="N173" i="40"/>
  <c r="O176" i="40"/>
  <c r="O182" i="40"/>
  <c r="O186" i="40"/>
  <c r="O191" i="40"/>
  <c r="O195" i="40"/>
  <c r="O179" i="40"/>
  <c r="O175" i="40"/>
  <c r="O174" i="40"/>
  <c r="O173" i="40"/>
  <c r="P176" i="40"/>
  <c r="P182" i="40"/>
  <c r="P186" i="40"/>
  <c r="P191" i="40"/>
  <c r="P195" i="40"/>
  <c r="P179" i="40"/>
  <c r="P175" i="40"/>
  <c r="P174" i="40"/>
  <c r="P173" i="40"/>
  <c r="Q176" i="40"/>
  <c r="Q182" i="40"/>
  <c r="Q186" i="40"/>
  <c r="Q191" i="40"/>
  <c r="Q195" i="40"/>
  <c r="Q179" i="40"/>
  <c r="Q175" i="40"/>
  <c r="Q174" i="40"/>
  <c r="Q173" i="40"/>
  <c r="H173" i="40"/>
  <c r="BT173" i="51"/>
  <c r="I176" i="41"/>
  <c r="I182" i="41"/>
  <c r="I186" i="41"/>
  <c r="I191" i="41"/>
  <c r="I195" i="41"/>
  <c r="I179" i="41"/>
  <c r="I175" i="41"/>
  <c r="I174" i="41"/>
  <c r="I173" i="41"/>
  <c r="J176" i="41"/>
  <c r="J182" i="41"/>
  <c r="J186" i="41"/>
  <c r="J191" i="41"/>
  <c r="J195" i="41"/>
  <c r="J179" i="41"/>
  <c r="J175" i="41"/>
  <c r="J174" i="41"/>
  <c r="J173" i="41"/>
  <c r="K176" i="41"/>
  <c r="K182" i="41"/>
  <c r="K186" i="41"/>
  <c r="K191" i="41"/>
  <c r="K195" i="41"/>
  <c r="K179" i="41"/>
  <c r="K175" i="41"/>
  <c r="K174" i="41"/>
  <c r="K173" i="41"/>
  <c r="L176" i="41"/>
  <c r="L182" i="41"/>
  <c r="L186" i="41"/>
  <c r="L191" i="41"/>
  <c r="L195" i="41"/>
  <c r="L179" i="41"/>
  <c r="L175" i="41"/>
  <c r="L174" i="41"/>
  <c r="L173" i="41"/>
  <c r="M176" i="41"/>
  <c r="M182" i="41"/>
  <c r="M186" i="41"/>
  <c r="M191" i="41"/>
  <c r="M195" i="41"/>
  <c r="M179" i="41"/>
  <c r="M175" i="41"/>
  <c r="M174" i="41"/>
  <c r="M173" i="41"/>
  <c r="N176" i="41"/>
  <c r="N182" i="41"/>
  <c r="N186" i="41"/>
  <c r="N191" i="41"/>
  <c r="N195" i="41"/>
  <c r="N179" i="41"/>
  <c r="N175" i="41"/>
  <c r="N174" i="41"/>
  <c r="N173" i="41"/>
  <c r="O176" i="41"/>
  <c r="O182" i="41"/>
  <c r="O186" i="41"/>
  <c r="O191" i="41"/>
  <c r="O195" i="41"/>
  <c r="O179" i="41"/>
  <c r="O175" i="41"/>
  <c r="O174" i="41"/>
  <c r="O173" i="41"/>
  <c r="H173" i="41"/>
  <c r="BU173" i="51"/>
  <c r="I176" i="42"/>
  <c r="I182" i="42"/>
  <c r="I186" i="42"/>
  <c r="I191" i="42"/>
  <c r="I195" i="42"/>
  <c r="I179" i="42"/>
  <c r="I175" i="42"/>
  <c r="I174" i="42"/>
  <c r="I173" i="42"/>
  <c r="J176" i="42"/>
  <c r="J182" i="42"/>
  <c r="J186" i="42"/>
  <c r="J191" i="42"/>
  <c r="J195" i="42"/>
  <c r="J179" i="42"/>
  <c r="J175" i="42"/>
  <c r="J174" i="42"/>
  <c r="J173" i="42"/>
  <c r="K176" i="42"/>
  <c r="K182" i="42"/>
  <c r="K186" i="42"/>
  <c r="K191" i="42"/>
  <c r="K195" i="42"/>
  <c r="K179" i="42"/>
  <c r="K175" i="42"/>
  <c r="K174" i="42"/>
  <c r="K173" i="42"/>
  <c r="L176" i="42"/>
  <c r="L182" i="42"/>
  <c r="L186" i="42"/>
  <c r="L191" i="42"/>
  <c r="L195" i="42"/>
  <c r="L179" i="42"/>
  <c r="L175" i="42"/>
  <c r="L174" i="42"/>
  <c r="L173" i="42"/>
  <c r="M176" i="42"/>
  <c r="M182" i="42"/>
  <c r="M186" i="42"/>
  <c r="M191" i="42"/>
  <c r="M195" i="42"/>
  <c r="M179" i="42"/>
  <c r="M175" i="42"/>
  <c r="M174" i="42"/>
  <c r="M173" i="42"/>
  <c r="N176" i="42"/>
  <c r="N182" i="42"/>
  <c r="N186" i="42"/>
  <c r="N191" i="42"/>
  <c r="N195" i="42"/>
  <c r="N179" i="42"/>
  <c r="N175" i="42"/>
  <c r="N174" i="42"/>
  <c r="N173" i="42"/>
  <c r="O176" i="42"/>
  <c r="O182" i="42"/>
  <c r="O186" i="42"/>
  <c r="O191" i="42"/>
  <c r="O195" i="42"/>
  <c r="O179" i="42"/>
  <c r="O175" i="42"/>
  <c r="O174" i="42"/>
  <c r="O173" i="42"/>
  <c r="P176" i="42"/>
  <c r="P182" i="42"/>
  <c r="P186" i="42"/>
  <c r="P191" i="42"/>
  <c r="P195" i="42"/>
  <c r="P179" i="42"/>
  <c r="P175" i="42"/>
  <c r="P174" i="42"/>
  <c r="P173" i="42"/>
  <c r="Q176" i="42"/>
  <c r="Q182" i="42"/>
  <c r="Q186" i="42"/>
  <c r="Q191" i="42"/>
  <c r="Q195" i="42"/>
  <c r="Q179" i="42"/>
  <c r="Q175" i="42"/>
  <c r="Q174" i="42"/>
  <c r="Q173" i="42"/>
  <c r="R176" i="42"/>
  <c r="R182" i="42"/>
  <c r="R186" i="42"/>
  <c r="R191" i="42"/>
  <c r="R195" i="42"/>
  <c r="R179" i="42"/>
  <c r="R175" i="42"/>
  <c r="R174" i="42"/>
  <c r="R173" i="42"/>
  <c r="H173" i="42"/>
  <c r="BV173" i="51"/>
  <c r="I176" i="43"/>
  <c r="I182" i="43"/>
  <c r="I186" i="43"/>
  <c r="I191" i="43"/>
  <c r="I195" i="43"/>
  <c r="I179" i="43"/>
  <c r="I175" i="43"/>
  <c r="I174" i="43"/>
  <c r="I173" i="43"/>
  <c r="J176" i="43"/>
  <c r="J182" i="43"/>
  <c r="J186" i="43"/>
  <c r="J191" i="43"/>
  <c r="J195" i="43"/>
  <c r="J179" i="43"/>
  <c r="J175" i="43"/>
  <c r="J174" i="43"/>
  <c r="J173" i="43"/>
  <c r="K176" i="43"/>
  <c r="K182" i="43"/>
  <c r="K186" i="43"/>
  <c r="K191" i="43"/>
  <c r="K195" i="43"/>
  <c r="K179" i="43"/>
  <c r="K175" i="43"/>
  <c r="K174" i="43"/>
  <c r="K173" i="43"/>
  <c r="L176" i="43"/>
  <c r="L182" i="43"/>
  <c r="L186" i="43"/>
  <c r="L191" i="43"/>
  <c r="L195" i="43"/>
  <c r="L179" i="43"/>
  <c r="L175" i="43"/>
  <c r="L174" i="43"/>
  <c r="L173" i="43"/>
  <c r="M176" i="43"/>
  <c r="M182" i="43"/>
  <c r="M186" i="43"/>
  <c r="M191" i="43"/>
  <c r="M195" i="43"/>
  <c r="M179" i="43"/>
  <c r="M175" i="43"/>
  <c r="M174" i="43"/>
  <c r="M173" i="43"/>
  <c r="N176" i="43"/>
  <c r="N182" i="43"/>
  <c r="N186" i="43"/>
  <c r="N191" i="43"/>
  <c r="N195" i="43"/>
  <c r="N179" i="43"/>
  <c r="N175" i="43"/>
  <c r="N174" i="43"/>
  <c r="N173" i="43"/>
  <c r="H173" i="43"/>
  <c r="BW173" i="51"/>
  <c r="I176" i="44"/>
  <c r="I182" i="44"/>
  <c r="I186" i="44"/>
  <c r="I191" i="44"/>
  <c r="I195" i="44"/>
  <c r="I179" i="44"/>
  <c r="I175" i="44"/>
  <c r="I174" i="44"/>
  <c r="I173" i="44"/>
  <c r="J176" i="44"/>
  <c r="J182" i="44"/>
  <c r="J186" i="44"/>
  <c r="J191" i="44"/>
  <c r="J195" i="44"/>
  <c r="J179" i="44"/>
  <c r="J175" i="44"/>
  <c r="J174" i="44"/>
  <c r="J173" i="44"/>
  <c r="K176" i="44"/>
  <c r="K182" i="44"/>
  <c r="K186" i="44"/>
  <c r="K191" i="44"/>
  <c r="K195" i="44"/>
  <c r="K179" i="44"/>
  <c r="K175" i="44"/>
  <c r="K174" i="44"/>
  <c r="K173" i="44"/>
  <c r="L176" i="44"/>
  <c r="L182" i="44"/>
  <c r="L186" i="44"/>
  <c r="L191" i="44"/>
  <c r="L195" i="44"/>
  <c r="L179" i="44"/>
  <c r="L175" i="44"/>
  <c r="L174" i="44"/>
  <c r="L173" i="44"/>
  <c r="M176" i="44"/>
  <c r="M182" i="44"/>
  <c r="M186" i="44"/>
  <c r="M191" i="44"/>
  <c r="M195" i="44"/>
  <c r="M179" i="44"/>
  <c r="M175" i="44"/>
  <c r="M174" i="44"/>
  <c r="M173" i="44"/>
  <c r="N176" i="44"/>
  <c r="N182" i="44"/>
  <c r="N186" i="44"/>
  <c r="N191" i="44"/>
  <c r="N195" i="44"/>
  <c r="N179" i="44"/>
  <c r="N175" i="44"/>
  <c r="N174" i="44"/>
  <c r="N173" i="44"/>
  <c r="O176" i="44"/>
  <c r="O182" i="44"/>
  <c r="O186" i="44"/>
  <c r="O191" i="44"/>
  <c r="O195" i="44"/>
  <c r="O179" i="44"/>
  <c r="O175" i="44"/>
  <c r="O174" i="44"/>
  <c r="O173" i="44"/>
  <c r="P176" i="44"/>
  <c r="P182" i="44"/>
  <c r="P186" i="44"/>
  <c r="P191" i="44"/>
  <c r="P195" i="44"/>
  <c r="P179" i="44"/>
  <c r="P175" i="44"/>
  <c r="P174" i="44"/>
  <c r="P173" i="44"/>
  <c r="Q176" i="44"/>
  <c r="Q182" i="44"/>
  <c r="Q186" i="44"/>
  <c r="Q191" i="44"/>
  <c r="Q195" i="44"/>
  <c r="Q179" i="44"/>
  <c r="Q175" i="44"/>
  <c r="Q174" i="44"/>
  <c r="Q173" i="44"/>
  <c r="R176" i="44"/>
  <c r="R182" i="44"/>
  <c r="R186" i="44"/>
  <c r="R191" i="44"/>
  <c r="R195" i="44"/>
  <c r="R179" i="44"/>
  <c r="R175" i="44"/>
  <c r="R174" i="44"/>
  <c r="R173" i="44"/>
  <c r="H173" i="44"/>
  <c r="BX173" i="51"/>
  <c r="I176" i="46"/>
  <c r="I182" i="46"/>
  <c r="I186" i="46"/>
  <c r="I191" i="46"/>
  <c r="I195" i="46"/>
  <c r="I179" i="46"/>
  <c r="I175" i="46"/>
  <c r="I174" i="46"/>
  <c r="I173" i="46"/>
  <c r="J176" i="46"/>
  <c r="J182" i="46"/>
  <c r="J186" i="46"/>
  <c r="J191" i="46"/>
  <c r="J195" i="46"/>
  <c r="J179" i="46"/>
  <c r="J175" i="46"/>
  <c r="J174" i="46"/>
  <c r="J173" i="46"/>
  <c r="K176" i="46"/>
  <c r="K182" i="46"/>
  <c r="K186" i="46"/>
  <c r="K191" i="46"/>
  <c r="K195" i="46"/>
  <c r="K179" i="46"/>
  <c r="K175" i="46"/>
  <c r="K174" i="46"/>
  <c r="K173" i="46"/>
  <c r="L176" i="46"/>
  <c r="L182" i="46"/>
  <c r="L186" i="46"/>
  <c r="L191" i="46"/>
  <c r="L195" i="46"/>
  <c r="L179" i="46"/>
  <c r="L175" i="46"/>
  <c r="L174" i="46"/>
  <c r="L173" i="46"/>
  <c r="M176" i="46"/>
  <c r="M182" i="46"/>
  <c r="M186" i="46"/>
  <c r="M191" i="46"/>
  <c r="M195" i="46"/>
  <c r="M179" i="46"/>
  <c r="M175" i="46"/>
  <c r="M174" i="46"/>
  <c r="M173" i="46"/>
  <c r="N176" i="46"/>
  <c r="N182" i="46"/>
  <c r="N186" i="46"/>
  <c r="N191" i="46"/>
  <c r="N195" i="46"/>
  <c r="N179" i="46"/>
  <c r="N175" i="46"/>
  <c r="N174" i="46"/>
  <c r="N173" i="46"/>
  <c r="H173" i="46"/>
  <c r="BY173" i="51"/>
  <c r="I176" i="45"/>
  <c r="I182" i="45"/>
  <c r="I186" i="45"/>
  <c r="I191" i="45"/>
  <c r="I195" i="45"/>
  <c r="I179" i="45"/>
  <c r="I175" i="45"/>
  <c r="I174" i="45"/>
  <c r="I173" i="45"/>
  <c r="J176" i="45"/>
  <c r="J182" i="45"/>
  <c r="J186" i="45"/>
  <c r="J191" i="45"/>
  <c r="J195" i="45"/>
  <c r="J179" i="45"/>
  <c r="J175" i="45"/>
  <c r="J174" i="45"/>
  <c r="J173" i="45"/>
  <c r="K176" i="45"/>
  <c r="K182" i="45"/>
  <c r="K186" i="45"/>
  <c r="K191" i="45"/>
  <c r="K195" i="45"/>
  <c r="K179" i="45"/>
  <c r="K175" i="45"/>
  <c r="K174" i="45"/>
  <c r="K173" i="45"/>
  <c r="H173" i="45"/>
  <c r="BZ173" i="51"/>
  <c r="I176" i="47"/>
  <c r="I182" i="47"/>
  <c r="I186" i="47"/>
  <c r="I191" i="47"/>
  <c r="I195" i="47"/>
  <c r="I179" i="47"/>
  <c r="I175" i="47"/>
  <c r="I174" i="47"/>
  <c r="I173" i="47"/>
  <c r="J176" i="47"/>
  <c r="J182" i="47"/>
  <c r="J186" i="47"/>
  <c r="J191" i="47"/>
  <c r="J195" i="47"/>
  <c r="J179" i="47"/>
  <c r="J175" i="47"/>
  <c r="J174" i="47"/>
  <c r="J173" i="47"/>
  <c r="K176" i="47"/>
  <c r="K182" i="47"/>
  <c r="K186" i="47"/>
  <c r="K191" i="47"/>
  <c r="K195" i="47"/>
  <c r="K179" i="47"/>
  <c r="K175" i="47"/>
  <c r="K174" i="47"/>
  <c r="K173" i="47"/>
  <c r="H173" i="47"/>
  <c r="CA173" i="51"/>
  <c r="I176" i="48"/>
  <c r="I182" i="48"/>
  <c r="I186" i="48"/>
  <c r="I191" i="48"/>
  <c r="I195" i="48"/>
  <c r="I179" i="48"/>
  <c r="I175" i="48"/>
  <c r="I174" i="48"/>
  <c r="I173" i="48"/>
  <c r="J176" i="48"/>
  <c r="J182" i="48"/>
  <c r="J186" i="48"/>
  <c r="J191" i="48"/>
  <c r="J195" i="48"/>
  <c r="J179" i="48"/>
  <c r="J175" i="48"/>
  <c r="J174" i="48"/>
  <c r="J173" i="48"/>
  <c r="K176" i="48"/>
  <c r="K182" i="48"/>
  <c r="K186" i="48"/>
  <c r="K191" i="48"/>
  <c r="K195" i="48"/>
  <c r="K179" i="48"/>
  <c r="K175" i="48"/>
  <c r="K174" i="48"/>
  <c r="K173" i="48"/>
  <c r="L176" i="48"/>
  <c r="L182" i="48"/>
  <c r="L186" i="48"/>
  <c r="L191" i="48"/>
  <c r="L195" i="48"/>
  <c r="L179" i="48"/>
  <c r="L175" i="48"/>
  <c r="L174" i="48"/>
  <c r="L173" i="48"/>
  <c r="M176" i="48"/>
  <c r="M182" i="48"/>
  <c r="M186" i="48"/>
  <c r="M191" i="48"/>
  <c r="M195" i="48"/>
  <c r="M179" i="48"/>
  <c r="M175" i="48"/>
  <c r="M174" i="48"/>
  <c r="M173" i="48"/>
  <c r="N176" i="48"/>
  <c r="N182" i="48"/>
  <c r="N186" i="48"/>
  <c r="N191" i="48"/>
  <c r="N195" i="48"/>
  <c r="N179" i="48"/>
  <c r="N175" i="48"/>
  <c r="N174" i="48"/>
  <c r="N173" i="48"/>
  <c r="H173" i="48"/>
  <c r="CB173" i="51"/>
  <c r="H174" i="2"/>
  <c r="BE174" i="51"/>
  <c r="H174" i="26"/>
  <c r="BF174" i="51"/>
  <c r="H174" i="27"/>
  <c r="BG174" i="51"/>
  <c r="L174" i="30"/>
  <c r="BH174" i="51"/>
  <c r="H174" i="28"/>
  <c r="BI174" i="51"/>
  <c r="L174" i="29"/>
  <c r="BJ174" i="51"/>
  <c r="H174" i="31"/>
  <c r="BK174" i="51"/>
  <c r="H174" i="32"/>
  <c r="BL174" i="51"/>
  <c r="H174" i="35"/>
  <c r="BM174" i="51"/>
  <c r="H174" i="33"/>
  <c r="BO174" i="51"/>
  <c r="H174" i="36"/>
  <c r="BP174" i="51"/>
  <c r="H174" i="37"/>
  <c r="BQ174" i="51"/>
  <c r="H174" i="38"/>
  <c r="BR174" i="51"/>
  <c r="H174" i="39"/>
  <c r="BS174" i="51"/>
  <c r="H174" i="40"/>
  <c r="BT174" i="51"/>
  <c r="H174" i="41"/>
  <c r="BU174" i="51"/>
  <c r="H174" i="42"/>
  <c r="BV174" i="51"/>
  <c r="H174" i="43"/>
  <c r="BW174" i="51"/>
  <c r="H174" i="44"/>
  <c r="BX174" i="51"/>
  <c r="H174" i="46"/>
  <c r="BY174" i="51"/>
  <c r="H174" i="45"/>
  <c r="BZ174" i="51"/>
  <c r="H174" i="47"/>
  <c r="CA174" i="51"/>
  <c r="H174" i="48"/>
  <c r="CB174" i="51"/>
  <c r="H175" i="2"/>
  <c r="BE175" i="51"/>
  <c r="H175" i="26"/>
  <c r="BF175" i="51"/>
  <c r="H175" i="27"/>
  <c r="BG175" i="51"/>
  <c r="L175" i="30"/>
  <c r="BH175" i="51"/>
  <c r="H175" i="28"/>
  <c r="BI175" i="51"/>
  <c r="L175" i="29"/>
  <c r="BJ175" i="51"/>
  <c r="H175" i="31"/>
  <c r="BK175" i="51"/>
  <c r="H175" i="32"/>
  <c r="BL175" i="51"/>
  <c r="H175" i="35"/>
  <c r="BM175" i="51"/>
  <c r="H175" i="33"/>
  <c r="BO175" i="51"/>
  <c r="H175" i="36"/>
  <c r="BP175" i="51"/>
  <c r="H175" i="37"/>
  <c r="BQ175" i="51"/>
  <c r="H175" i="38"/>
  <c r="BR175" i="51"/>
  <c r="H175" i="39"/>
  <c r="BS175" i="51"/>
  <c r="H175" i="40"/>
  <c r="BT175" i="51"/>
  <c r="H175" i="41"/>
  <c r="BU175" i="51"/>
  <c r="H175" i="42"/>
  <c r="BV175" i="51"/>
  <c r="H175" i="43"/>
  <c r="BW175" i="51"/>
  <c r="H175" i="44"/>
  <c r="BX175" i="51"/>
  <c r="H175" i="46"/>
  <c r="BY175" i="51"/>
  <c r="H175" i="45"/>
  <c r="BZ175" i="51"/>
  <c r="H175" i="47"/>
  <c r="CA175" i="51"/>
  <c r="H175" i="48"/>
  <c r="CB175" i="51"/>
  <c r="H176" i="2"/>
  <c r="BE176" i="51"/>
  <c r="H176" i="26"/>
  <c r="BF176" i="51"/>
  <c r="H176" i="27"/>
  <c r="BG176" i="51"/>
  <c r="L176" i="30"/>
  <c r="BH176" i="51"/>
  <c r="H176" i="28"/>
  <c r="BI176" i="51"/>
  <c r="L176" i="29"/>
  <c r="BJ176" i="51"/>
  <c r="H176" i="31"/>
  <c r="BK176" i="51"/>
  <c r="H176" i="32"/>
  <c r="BL176" i="51"/>
  <c r="H176" i="35"/>
  <c r="BM176" i="51"/>
  <c r="H176" i="33"/>
  <c r="BO176" i="51"/>
  <c r="H176" i="36"/>
  <c r="BP176" i="51"/>
  <c r="H176" i="37"/>
  <c r="BQ176" i="51"/>
  <c r="H176" i="38"/>
  <c r="BR176" i="51"/>
  <c r="H176" i="39"/>
  <c r="BS176" i="51"/>
  <c r="H176" i="40"/>
  <c r="BT176" i="51"/>
  <c r="H176" i="41"/>
  <c r="BU176" i="51"/>
  <c r="H176" i="42"/>
  <c r="BV176" i="51"/>
  <c r="H176" i="43"/>
  <c r="BW176" i="51"/>
  <c r="H176" i="44"/>
  <c r="BX176" i="51"/>
  <c r="H176" i="46"/>
  <c r="BY176" i="51"/>
  <c r="H176" i="45"/>
  <c r="BZ176" i="51"/>
  <c r="H176" i="47"/>
  <c r="CA176" i="51"/>
  <c r="H176" i="48"/>
  <c r="CB176" i="51"/>
  <c r="H177" i="2"/>
  <c r="BE177" i="51"/>
  <c r="H177" i="26"/>
  <c r="BF177" i="51"/>
  <c r="H177" i="27"/>
  <c r="BG177" i="51"/>
  <c r="L177" i="30"/>
  <c r="BH177" i="51"/>
  <c r="H177" i="28"/>
  <c r="BI177" i="51"/>
  <c r="L177" i="29"/>
  <c r="BJ177" i="51"/>
  <c r="H177" i="31"/>
  <c r="BK177" i="51"/>
  <c r="H177" i="32"/>
  <c r="BL177" i="51"/>
  <c r="H177" i="35"/>
  <c r="BM177" i="51"/>
  <c r="H177" i="33"/>
  <c r="BO177" i="51"/>
  <c r="H177" i="36"/>
  <c r="BP177" i="51"/>
  <c r="H177" i="37"/>
  <c r="BQ177" i="51"/>
  <c r="H177" i="38"/>
  <c r="BR177" i="51"/>
  <c r="H177" i="39"/>
  <c r="BS177" i="51"/>
  <c r="H177" i="40"/>
  <c r="BT177" i="51"/>
  <c r="H177" i="41"/>
  <c r="BU177" i="51"/>
  <c r="H177" i="42"/>
  <c r="BV177" i="51"/>
  <c r="H177" i="43"/>
  <c r="BW177" i="51"/>
  <c r="H177" i="44"/>
  <c r="BX177" i="51"/>
  <c r="H177" i="46"/>
  <c r="BY177" i="51"/>
  <c r="H177" i="45"/>
  <c r="BZ177" i="51"/>
  <c r="H177" i="47"/>
  <c r="CA177" i="51"/>
  <c r="H177" i="48"/>
  <c r="CB177" i="51"/>
  <c r="H178" i="2"/>
  <c r="BE178" i="51"/>
  <c r="H178" i="26"/>
  <c r="BF178" i="51"/>
  <c r="H178" i="27"/>
  <c r="BG178" i="51"/>
  <c r="L178" i="30"/>
  <c r="BH178" i="51"/>
  <c r="H178" i="28"/>
  <c r="BI178" i="51"/>
  <c r="L178" i="29"/>
  <c r="BJ178" i="51"/>
  <c r="H178" i="31"/>
  <c r="BK178" i="51"/>
  <c r="H178" i="32"/>
  <c r="BL178" i="51"/>
  <c r="H178" i="35"/>
  <c r="BM178" i="51"/>
  <c r="H178" i="33"/>
  <c r="BO178" i="51"/>
  <c r="H178" i="36"/>
  <c r="BP178" i="51"/>
  <c r="H178" i="37"/>
  <c r="BQ178" i="51"/>
  <c r="H178" i="38"/>
  <c r="BR178" i="51"/>
  <c r="H178" i="39"/>
  <c r="BS178" i="51"/>
  <c r="H178" i="40"/>
  <c r="BT178" i="51"/>
  <c r="H178" i="41"/>
  <c r="BU178" i="51"/>
  <c r="H178" i="42"/>
  <c r="BV178" i="51"/>
  <c r="H178" i="43"/>
  <c r="BW178" i="51"/>
  <c r="H178" i="44"/>
  <c r="BX178" i="51"/>
  <c r="H178" i="46"/>
  <c r="BY178" i="51"/>
  <c r="H178" i="45"/>
  <c r="BZ178" i="51"/>
  <c r="H178" i="47"/>
  <c r="CA178" i="51"/>
  <c r="H178" i="48"/>
  <c r="CB178" i="51"/>
  <c r="H179" i="2"/>
  <c r="BE179" i="51"/>
  <c r="H179" i="26"/>
  <c r="BF179" i="51"/>
  <c r="H179" i="27"/>
  <c r="BG179" i="51"/>
  <c r="L179" i="30"/>
  <c r="BH179" i="51"/>
  <c r="H179" i="28"/>
  <c r="BI179" i="51"/>
  <c r="L179" i="29"/>
  <c r="BJ179" i="51"/>
  <c r="H179" i="31"/>
  <c r="BK179" i="51"/>
  <c r="H179" i="32"/>
  <c r="BL179" i="51"/>
  <c r="H179" i="35"/>
  <c r="BM179" i="51"/>
  <c r="H179" i="33"/>
  <c r="BO179" i="51"/>
  <c r="H179" i="36"/>
  <c r="BP179" i="51"/>
  <c r="H179" i="37"/>
  <c r="BQ179" i="51"/>
  <c r="H179" i="38"/>
  <c r="BR179" i="51"/>
  <c r="H179" i="39"/>
  <c r="BS179" i="51"/>
  <c r="H179" i="40"/>
  <c r="BT179" i="51"/>
  <c r="H179" i="41"/>
  <c r="BU179" i="51"/>
  <c r="H179" i="42"/>
  <c r="BV179" i="51"/>
  <c r="H179" i="43"/>
  <c r="BW179" i="51"/>
  <c r="H179" i="44"/>
  <c r="BX179" i="51"/>
  <c r="H179" i="46"/>
  <c r="BY179" i="51"/>
  <c r="H179" i="45"/>
  <c r="BZ179" i="51"/>
  <c r="H179" i="47"/>
  <c r="CA179" i="51"/>
  <c r="H179" i="48"/>
  <c r="CB179" i="51"/>
  <c r="H180" i="2"/>
  <c r="BE180" i="51"/>
  <c r="H180" i="26"/>
  <c r="BF180" i="51"/>
  <c r="H180" i="27"/>
  <c r="BG180" i="51"/>
  <c r="L180" i="30"/>
  <c r="BH180" i="51"/>
  <c r="H180" i="28"/>
  <c r="BI180" i="51"/>
  <c r="L180" i="29"/>
  <c r="BJ180" i="51"/>
  <c r="H180" i="31"/>
  <c r="BK180" i="51"/>
  <c r="H180" i="32"/>
  <c r="BL180" i="51"/>
  <c r="H180" i="35"/>
  <c r="BM180" i="51"/>
  <c r="H180" i="33"/>
  <c r="BO180" i="51"/>
  <c r="H180" i="36"/>
  <c r="BP180" i="51"/>
  <c r="H180" i="37"/>
  <c r="BQ180" i="51"/>
  <c r="H180" i="38"/>
  <c r="BR180" i="51"/>
  <c r="H180" i="39"/>
  <c r="BS180" i="51"/>
  <c r="H180" i="40"/>
  <c r="BT180" i="51"/>
  <c r="H180" i="41"/>
  <c r="BU180" i="51"/>
  <c r="H180" i="42"/>
  <c r="BV180" i="51"/>
  <c r="H180" i="43"/>
  <c r="BW180" i="51"/>
  <c r="H180" i="44"/>
  <c r="BX180" i="51"/>
  <c r="H180" i="46"/>
  <c r="BY180" i="51"/>
  <c r="H180" i="45"/>
  <c r="BZ180" i="51"/>
  <c r="H180" i="47"/>
  <c r="CA180" i="51"/>
  <c r="H180" i="48"/>
  <c r="CB180" i="51"/>
  <c r="H181" i="2"/>
  <c r="BE181" i="51"/>
  <c r="H181" i="26"/>
  <c r="BF181" i="51"/>
  <c r="H181" i="27"/>
  <c r="BG181" i="51"/>
  <c r="L181" i="30"/>
  <c r="BH181" i="51"/>
  <c r="H181" i="28"/>
  <c r="BI181" i="51"/>
  <c r="L181" i="29"/>
  <c r="BJ181" i="51"/>
  <c r="H181" i="31"/>
  <c r="BK181" i="51"/>
  <c r="H181" i="32"/>
  <c r="BL181" i="51"/>
  <c r="H181" i="35"/>
  <c r="BM181" i="51"/>
  <c r="H181" i="33"/>
  <c r="BO181" i="51"/>
  <c r="H181" i="36"/>
  <c r="BP181" i="51"/>
  <c r="H181" i="37"/>
  <c r="BQ181" i="51"/>
  <c r="H181" i="38"/>
  <c r="BR181" i="51"/>
  <c r="H181" i="39"/>
  <c r="BS181" i="51"/>
  <c r="H181" i="40"/>
  <c r="BT181" i="51"/>
  <c r="H181" i="41"/>
  <c r="BU181" i="51"/>
  <c r="H181" i="42"/>
  <c r="BV181" i="51"/>
  <c r="H181" i="43"/>
  <c r="BW181" i="51"/>
  <c r="H181" i="44"/>
  <c r="BX181" i="51"/>
  <c r="H181" i="46"/>
  <c r="BY181" i="51"/>
  <c r="H181" i="45"/>
  <c r="BZ181" i="51"/>
  <c r="H181" i="47"/>
  <c r="CA181" i="51"/>
  <c r="H181" i="48"/>
  <c r="CB181" i="51"/>
  <c r="H182" i="2"/>
  <c r="BE182" i="51"/>
  <c r="H182" i="26"/>
  <c r="BF182" i="51"/>
  <c r="H182" i="27"/>
  <c r="BG182" i="51"/>
  <c r="L182" i="30"/>
  <c r="BH182" i="51"/>
  <c r="H182" i="28"/>
  <c r="BI182" i="51"/>
  <c r="L182" i="29"/>
  <c r="BJ182" i="51"/>
  <c r="H182" i="31"/>
  <c r="BK182" i="51"/>
  <c r="H182" i="32"/>
  <c r="BL182" i="51"/>
  <c r="H182" i="35"/>
  <c r="BM182" i="51"/>
  <c r="H182" i="33"/>
  <c r="BO182" i="51"/>
  <c r="H182" i="36"/>
  <c r="BP182" i="51"/>
  <c r="H182" i="37"/>
  <c r="BQ182" i="51"/>
  <c r="H182" i="38"/>
  <c r="BR182" i="51"/>
  <c r="H182" i="39"/>
  <c r="BS182" i="51"/>
  <c r="H182" i="40"/>
  <c r="BT182" i="51"/>
  <c r="H182" i="41"/>
  <c r="BU182" i="51"/>
  <c r="H182" i="42"/>
  <c r="BV182" i="51"/>
  <c r="H182" i="43"/>
  <c r="BW182" i="51"/>
  <c r="H182" i="44"/>
  <c r="BX182" i="51"/>
  <c r="H182" i="46"/>
  <c r="BY182" i="51"/>
  <c r="H182" i="45"/>
  <c r="BZ182" i="51"/>
  <c r="H182" i="47"/>
  <c r="CA182" i="51"/>
  <c r="H182" i="48"/>
  <c r="CB182" i="51"/>
  <c r="H183" i="2"/>
  <c r="BE183" i="51"/>
  <c r="H183" i="26"/>
  <c r="BF183" i="51"/>
  <c r="H183" i="27"/>
  <c r="BG183" i="51"/>
  <c r="L183" i="30"/>
  <c r="BH183" i="51"/>
  <c r="H183" i="28"/>
  <c r="BI183" i="51"/>
  <c r="L183" i="29"/>
  <c r="BJ183" i="51"/>
  <c r="H183" i="31"/>
  <c r="BK183" i="51"/>
  <c r="H183" i="32"/>
  <c r="BL183" i="51"/>
  <c r="H183" i="35"/>
  <c r="BM183" i="51"/>
  <c r="H183" i="33"/>
  <c r="BO183" i="51"/>
  <c r="H183" i="36"/>
  <c r="BP183" i="51"/>
  <c r="H183" i="37"/>
  <c r="BQ183" i="51"/>
  <c r="H183" i="38"/>
  <c r="BR183" i="51"/>
  <c r="H183" i="39"/>
  <c r="BS183" i="51"/>
  <c r="H183" i="40"/>
  <c r="BT183" i="51"/>
  <c r="H183" i="41"/>
  <c r="BU183" i="51"/>
  <c r="H183" i="42"/>
  <c r="BV183" i="51"/>
  <c r="H183" i="43"/>
  <c r="BW183" i="51"/>
  <c r="H183" i="44"/>
  <c r="BX183" i="51"/>
  <c r="H183" i="46"/>
  <c r="BY183" i="51"/>
  <c r="H183" i="45"/>
  <c r="BZ183" i="51"/>
  <c r="H183" i="47"/>
  <c r="CA183" i="51"/>
  <c r="H183" i="48"/>
  <c r="CB183" i="51"/>
  <c r="H184" i="2"/>
  <c r="BE184" i="51"/>
  <c r="H184" i="26"/>
  <c r="BF184" i="51"/>
  <c r="H184" i="27"/>
  <c r="BG184" i="51"/>
  <c r="L184" i="30"/>
  <c r="BH184" i="51"/>
  <c r="H184" i="28"/>
  <c r="BI184" i="51"/>
  <c r="L184" i="29"/>
  <c r="BJ184" i="51"/>
  <c r="H184" i="31"/>
  <c r="BK184" i="51"/>
  <c r="H184" i="32"/>
  <c r="BL184" i="51"/>
  <c r="H184" i="35"/>
  <c r="BM184" i="51"/>
  <c r="H184" i="33"/>
  <c r="BO184" i="51"/>
  <c r="H184" i="36"/>
  <c r="BP184" i="51"/>
  <c r="H184" i="37"/>
  <c r="BQ184" i="51"/>
  <c r="H184" i="38"/>
  <c r="BR184" i="51"/>
  <c r="H184" i="39"/>
  <c r="BS184" i="51"/>
  <c r="H184" i="40"/>
  <c r="BT184" i="51"/>
  <c r="H184" i="41"/>
  <c r="BU184" i="51"/>
  <c r="H184" i="42"/>
  <c r="BV184" i="51"/>
  <c r="H184" i="43"/>
  <c r="BW184" i="51"/>
  <c r="H184" i="44"/>
  <c r="BX184" i="51"/>
  <c r="H184" i="46"/>
  <c r="BY184" i="51"/>
  <c r="H184" i="45"/>
  <c r="BZ184" i="51"/>
  <c r="H184" i="47"/>
  <c r="CA184" i="51"/>
  <c r="H184" i="48"/>
  <c r="CB184" i="51"/>
  <c r="H185" i="2"/>
  <c r="BE185" i="51"/>
  <c r="H185" i="26"/>
  <c r="BF185" i="51"/>
  <c r="H185" i="27"/>
  <c r="BG185" i="51"/>
  <c r="L185" i="30"/>
  <c r="BH185" i="51"/>
  <c r="H185" i="28"/>
  <c r="BI185" i="51"/>
  <c r="L185" i="29"/>
  <c r="BJ185" i="51"/>
  <c r="H185" i="31"/>
  <c r="BK185" i="51"/>
  <c r="H185" i="32"/>
  <c r="BL185" i="51"/>
  <c r="H185" i="35"/>
  <c r="BM185" i="51"/>
  <c r="H185" i="33"/>
  <c r="BO185" i="51"/>
  <c r="H185" i="36"/>
  <c r="BP185" i="51"/>
  <c r="H185" i="37"/>
  <c r="BQ185" i="51"/>
  <c r="H185" i="38"/>
  <c r="BR185" i="51"/>
  <c r="H185" i="39"/>
  <c r="BS185" i="51"/>
  <c r="H185" i="40"/>
  <c r="BT185" i="51"/>
  <c r="H185" i="41"/>
  <c r="BU185" i="51"/>
  <c r="H185" i="42"/>
  <c r="BV185" i="51"/>
  <c r="H185" i="43"/>
  <c r="BW185" i="51"/>
  <c r="H185" i="44"/>
  <c r="BX185" i="51"/>
  <c r="H185" i="46"/>
  <c r="BY185" i="51"/>
  <c r="H185" i="45"/>
  <c r="BZ185" i="51"/>
  <c r="H185" i="47"/>
  <c r="CA185" i="51"/>
  <c r="H185" i="48"/>
  <c r="CB185" i="51"/>
  <c r="H186" i="2"/>
  <c r="BE186" i="51"/>
  <c r="H186" i="26"/>
  <c r="BF186" i="51"/>
  <c r="H186" i="27"/>
  <c r="BG186" i="51"/>
  <c r="L186" i="30"/>
  <c r="BH186" i="51"/>
  <c r="H186" i="28"/>
  <c r="BI186" i="51"/>
  <c r="L186" i="29"/>
  <c r="BJ186" i="51"/>
  <c r="H186" i="31"/>
  <c r="BK186" i="51"/>
  <c r="H186" i="32"/>
  <c r="BL186" i="51"/>
  <c r="H186" i="35"/>
  <c r="BM186" i="51"/>
  <c r="H186" i="33"/>
  <c r="BO186" i="51"/>
  <c r="H186" i="36"/>
  <c r="BP186" i="51"/>
  <c r="H186" i="37"/>
  <c r="BQ186" i="51"/>
  <c r="H186" i="38"/>
  <c r="BR186" i="51"/>
  <c r="H186" i="39"/>
  <c r="BS186" i="51"/>
  <c r="H186" i="40"/>
  <c r="BT186" i="51"/>
  <c r="H186" i="41"/>
  <c r="BU186" i="51"/>
  <c r="H186" i="42"/>
  <c r="BV186" i="51"/>
  <c r="H186" i="43"/>
  <c r="BW186" i="51"/>
  <c r="H186" i="44"/>
  <c r="BX186" i="51"/>
  <c r="H186" i="46"/>
  <c r="BY186" i="51"/>
  <c r="H186" i="45"/>
  <c r="BZ186" i="51"/>
  <c r="H186" i="47"/>
  <c r="CA186" i="51"/>
  <c r="H186" i="48"/>
  <c r="CB186" i="51"/>
  <c r="H187" i="2"/>
  <c r="BE187" i="51"/>
  <c r="H187" i="26"/>
  <c r="BF187" i="51"/>
  <c r="H187" i="27"/>
  <c r="BG187" i="51"/>
  <c r="L187" i="30"/>
  <c r="BH187" i="51"/>
  <c r="H187" i="28"/>
  <c r="BI187" i="51"/>
  <c r="L187" i="29"/>
  <c r="BJ187" i="51"/>
  <c r="H187" i="31"/>
  <c r="BK187" i="51"/>
  <c r="H187" i="32"/>
  <c r="BL187" i="51"/>
  <c r="H187" i="35"/>
  <c r="BM187" i="51"/>
  <c r="H187" i="33"/>
  <c r="BO187" i="51"/>
  <c r="H187" i="36"/>
  <c r="BP187" i="51"/>
  <c r="H187" i="37"/>
  <c r="BQ187" i="51"/>
  <c r="H187" i="38"/>
  <c r="BR187" i="51"/>
  <c r="H187" i="39"/>
  <c r="BS187" i="51"/>
  <c r="H187" i="40"/>
  <c r="BT187" i="51"/>
  <c r="H187" i="41"/>
  <c r="BU187" i="51"/>
  <c r="H187" i="42"/>
  <c r="BV187" i="51"/>
  <c r="H187" i="43"/>
  <c r="BW187" i="51"/>
  <c r="H187" i="44"/>
  <c r="BX187" i="51"/>
  <c r="H187" i="46"/>
  <c r="BY187" i="51"/>
  <c r="H187" i="45"/>
  <c r="BZ187" i="51"/>
  <c r="H187" i="47"/>
  <c r="CA187" i="51"/>
  <c r="H187" i="48"/>
  <c r="CB187" i="51"/>
  <c r="H188" i="2"/>
  <c r="BE188" i="51"/>
  <c r="H188" i="26"/>
  <c r="BF188" i="51"/>
  <c r="H188" i="27"/>
  <c r="BG188" i="51"/>
  <c r="L188" i="30"/>
  <c r="BH188" i="51"/>
  <c r="H188" i="28"/>
  <c r="BI188" i="51"/>
  <c r="L188" i="29"/>
  <c r="BJ188" i="51"/>
  <c r="H188" i="31"/>
  <c r="BK188" i="51"/>
  <c r="H188" i="32"/>
  <c r="BL188" i="51"/>
  <c r="H188" i="35"/>
  <c r="BM188" i="51"/>
  <c r="H188" i="33"/>
  <c r="BO188" i="51"/>
  <c r="H188" i="36"/>
  <c r="BP188" i="51"/>
  <c r="H188" i="37"/>
  <c r="BQ188" i="51"/>
  <c r="H188" i="38"/>
  <c r="BR188" i="51"/>
  <c r="H188" i="39"/>
  <c r="BS188" i="51"/>
  <c r="H188" i="40"/>
  <c r="BT188" i="51"/>
  <c r="H188" i="41"/>
  <c r="BU188" i="51"/>
  <c r="H188" i="42"/>
  <c r="BV188" i="51"/>
  <c r="H188" i="43"/>
  <c r="BW188" i="51"/>
  <c r="H188" i="44"/>
  <c r="BX188" i="51"/>
  <c r="H188" i="46"/>
  <c r="BY188" i="51"/>
  <c r="H188" i="45"/>
  <c r="BZ188" i="51"/>
  <c r="H188" i="47"/>
  <c r="CA188" i="51"/>
  <c r="H188" i="48"/>
  <c r="CB188" i="51"/>
  <c r="H189" i="2"/>
  <c r="BE189" i="51"/>
  <c r="H189" i="26"/>
  <c r="BF189" i="51"/>
  <c r="H189" i="27"/>
  <c r="BG189" i="51"/>
  <c r="L189" i="30"/>
  <c r="BH189" i="51"/>
  <c r="H189" i="28"/>
  <c r="BI189" i="51"/>
  <c r="L189" i="29"/>
  <c r="BJ189" i="51"/>
  <c r="H189" i="31"/>
  <c r="BK189" i="51"/>
  <c r="H189" i="32"/>
  <c r="BL189" i="51"/>
  <c r="H189" i="35"/>
  <c r="BM189" i="51"/>
  <c r="H189" i="33"/>
  <c r="BO189" i="51"/>
  <c r="H189" i="36"/>
  <c r="BP189" i="51"/>
  <c r="H189" i="37"/>
  <c r="BQ189" i="51"/>
  <c r="H189" i="38"/>
  <c r="BR189" i="51"/>
  <c r="H189" i="39"/>
  <c r="BS189" i="51"/>
  <c r="H189" i="40"/>
  <c r="BT189" i="51"/>
  <c r="H189" i="41"/>
  <c r="BU189" i="51"/>
  <c r="H189" i="42"/>
  <c r="BV189" i="51"/>
  <c r="H189" i="43"/>
  <c r="BW189" i="51"/>
  <c r="H189" i="44"/>
  <c r="BX189" i="51"/>
  <c r="H189" i="46"/>
  <c r="BY189" i="51"/>
  <c r="H189" i="45"/>
  <c r="BZ189" i="51"/>
  <c r="H189" i="47"/>
  <c r="CA189" i="51"/>
  <c r="H189" i="48"/>
  <c r="CB189" i="51"/>
  <c r="H190" i="2"/>
  <c r="BE190" i="51"/>
  <c r="H190" i="26"/>
  <c r="BF190" i="51"/>
  <c r="H190" i="27"/>
  <c r="BG190" i="51"/>
  <c r="L190" i="30"/>
  <c r="BH190" i="51"/>
  <c r="H190" i="28"/>
  <c r="BI190" i="51"/>
  <c r="L190" i="29"/>
  <c r="BJ190" i="51"/>
  <c r="H190" i="31"/>
  <c r="BK190" i="51"/>
  <c r="H190" i="32"/>
  <c r="BL190" i="51"/>
  <c r="H190" i="35"/>
  <c r="BM190" i="51"/>
  <c r="H190" i="33"/>
  <c r="BO190" i="51"/>
  <c r="H190" i="36"/>
  <c r="BP190" i="51"/>
  <c r="H190" i="37"/>
  <c r="BQ190" i="51"/>
  <c r="H190" i="38"/>
  <c r="BR190" i="51"/>
  <c r="H190" i="39"/>
  <c r="BS190" i="51"/>
  <c r="H190" i="40"/>
  <c r="BT190" i="51"/>
  <c r="H190" i="41"/>
  <c r="BU190" i="51"/>
  <c r="H190" i="42"/>
  <c r="BV190" i="51"/>
  <c r="H190" i="43"/>
  <c r="BW190" i="51"/>
  <c r="H190" i="44"/>
  <c r="BX190" i="51"/>
  <c r="H190" i="46"/>
  <c r="BY190" i="51"/>
  <c r="H190" i="45"/>
  <c r="BZ190" i="51"/>
  <c r="H190" i="47"/>
  <c r="CA190" i="51"/>
  <c r="H190" i="48"/>
  <c r="CB190" i="51"/>
  <c r="H191" i="2"/>
  <c r="BE191" i="51"/>
  <c r="H191" i="26"/>
  <c r="BF191" i="51"/>
  <c r="H191" i="27"/>
  <c r="BG191" i="51"/>
  <c r="L191" i="30"/>
  <c r="BH191" i="51"/>
  <c r="H191" i="28"/>
  <c r="BI191" i="51"/>
  <c r="L191" i="29"/>
  <c r="BJ191" i="51"/>
  <c r="H191" i="31"/>
  <c r="BK191" i="51"/>
  <c r="H191" i="32"/>
  <c r="BL191" i="51"/>
  <c r="H191" i="35"/>
  <c r="BM191" i="51"/>
  <c r="H191" i="33"/>
  <c r="BO191" i="51"/>
  <c r="H191" i="36"/>
  <c r="BP191" i="51"/>
  <c r="H191" i="37"/>
  <c r="BQ191" i="51"/>
  <c r="H191" i="38"/>
  <c r="BR191" i="51"/>
  <c r="H191" i="39"/>
  <c r="BS191" i="51"/>
  <c r="H191" i="40"/>
  <c r="BT191" i="51"/>
  <c r="H191" i="41"/>
  <c r="BU191" i="51"/>
  <c r="H191" i="42"/>
  <c r="BV191" i="51"/>
  <c r="H191" i="43"/>
  <c r="BW191" i="51"/>
  <c r="H191" i="44"/>
  <c r="BX191" i="51"/>
  <c r="H191" i="46"/>
  <c r="BY191" i="51"/>
  <c r="H191" i="45"/>
  <c r="BZ191" i="51"/>
  <c r="H191" i="47"/>
  <c r="CA191" i="51"/>
  <c r="H191" i="48"/>
  <c r="CB191" i="51"/>
  <c r="H192" i="2"/>
  <c r="BE192" i="51"/>
  <c r="H192" i="26"/>
  <c r="BF192" i="51"/>
  <c r="H192" i="27"/>
  <c r="BG192" i="51"/>
  <c r="L192" i="30"/>
  <c r="BH192" i="51"/>
  <c r="H192" i="28"/>
  <c r="BI192" i="51"/>
  <c r="L192" i="29"/>
  <c r="BJ192" i="51"/>
  <c r="H192" i="31"/>
  <c r="BK192" i="51"/>
  <c r="H192" i="32"/>
  <c r="BL192" i="51"/>
  <c r="H192" i="35"/>
  <c r="BM192" i="51"/>
  <c r="H192" i="33"/>
  <c r="BO192" i="51"/>
  <c r="H192" i="36"/>
  <c r="BP192" i="51"/>
  <c r="H192" i="37"/>
  <c r="BQ192" i="51"/>
  <c r="H192" i="38"/>
  <c r="BR192" i="51"/>
  <c r="H192" i="39"/>
  <c r="BS192" i="51"/>
  <c r="H192" i="40"/>
  <c r="BT192" i="51"/>
  <c r="H192" i="41"/>
  <c r="BU192" i="51"/>
  <c r="H192" i="42"/>
  <c r="BV192" i="51"/>
  <c r="H192" i="43"/>
  <c r="BW192" i="51"/>
  <c r="H192" i="44"/>
  <c r="BX192" i="51"/>
  <c r="H192" i="46"/>
  <c r="BY192" i="51"/>
  <c r="H192" i="45"/>
  <c r="BZ192" i="51"/>
  <c r="H192" i="47"/>
  <c r="CA192" i="51"/>
  <c r="H192" i="48"/>
  <c r="CB192" i="51"/>
  <c r="H193" i="2"/>
  <c r="BE193" i="51"/>
  <c r="H193" i="26"/>
  <c r="BF193" i="51"/>
  <c r="H193" i="27"/>
  <c r="BG193" i="51"/>
  <c r="L193" i="30"/>
  <c r="BH193" i="51"/>
  <c r="H193" i="28"/>
  <c r="BI193" i="51"/>
  <c r="L193" i="29"/>
  <c r="BJ193" i="51"/>
  <c r="H193" i="31"/>
  <c r="BK193" i="51"/>
  <c r="H193" i="32"/>
  <c r="BL193" i="51"/>
  <c r="H193" i="35"/>
  <c r="BM193" i="51"/>
  <c r="H193" i="33"/>
  <c r="BO193" i="51"/>
  <c r="H193" i="36"/>
  <c r="BP193" i="51"/>
  <c r="H193" i="37"/>
  <c r="BQ193" i="51"/>
  <c r="H193" i="38"/>
  <c r="BR193" i="51"/>
  <c r="H193" i="39"/>
  <c r="BS193" i="51"/>
  <c r="H193" i="40"/>
  <c r="BT193" i="51"/>
  <c r="H193" i="41"/>
  <c r="BU193" i="51"/>
  <c r="H193" i="42"/>
  <c r="BV193" i="51"/>
  <c r="H193" i="43"/>
  <c r="BW193" i="51"/>
  <c r="H193" i="44"/>
  <c r="BX193" i="51"/>
  <c r="H193" i="46"/>
  <c r="BY193" i="51"/>
  <c r="H193" i="45"/>
  <c r="BZ193" i="51"/>
  <c r="H193" i="47"/>
  <c r="CA193" i="51"/>
  <c r="H193" i="48"/>
  <c r="CB193" i="51"/>
  <c r="H194" i="2"/>
  <c r="BE194" i="51"/>
  <c r="H194" i="26"/>
  <c r="BF194" i="51"/>
  <c r="H194" i="27"/>
  <c r="BG194" i="51"/>
  <c r="L194" i="30"/>
  <c r="BH194" i="51"/>
  <c r="H194" i="28"/>
  <c r="BI194" i="51"/>
  <c r="L194" i="29"/>
  <c r="BJ194" i="51"/>
  <c r="H194" i="31"/>
  <c r="BK194" i="51"/>
  <c r="H194" i="32"/>
  <c r="BL194" i="51"/>
  <c r="H194" i="35"/>
  <c r="BM194" i="51"/>
  <c r="H194" i="33"/>
  <c r="BO194" i="51"/>
  <c r="H194" i="36"/>
  <c r="BP194" i="51"/>
  <c r="H194" i="37"/>
  <c r="BQ194" i="51"/>
  <c r="H194" i="38"/>
  <c r="BR194" i="51"/>
  <c r="H194" i="39"/>
  <c r="BS194" i="51"/>
  <c r="H194" i="40"/>
  <c r="BT194" i="51"/>
  <c r="H194" i="41"/>
  <c r="BU194" i="51"/>
  <c r="H194" i="42"/>
  <c r="BV194" i="51"/>
  <c r="H194" i="43"/>
  <c r="BW194" i="51"/>
  <c r="H194" i="44"/>
  <c r="BX194" i="51"/>
  <c r="H194" i="46"/>
  <c r="BY194" i="51"/>
  <c r="H194" i="45"/>
  <c r="BZ194" i="51"/>
  <c r="H194" i="47"/>
  <c r="CA194" i="51"/>
  <c r="H194" i="48"/>
  <c r="CB194" i="51"/>
  <c r="H195" i="2"/>
  <c r="BE195" i="51"/>
  <c r="H195" i="26"/>
  <c r="BF195" i="51"/>
  <c r="H195" i="27"/>
  <c r="BG195" i="51"/>
  <c r="L195" i="30"/>
  <c r="BH195" i="51"/>
  <c r="H195" i="28"/>
  <c r="BI195" i="51"/>
  <c r="L195" i="29"/>
  <c r="BJ195" i="51"/>
  <c r="H195" i="31"/>
  <c r="BK195" i="51"/>
  <c r="H195" i="32"/>
  <c r="BL195" i="51"/>
  <c r="H195" i="35"/>
  <c r="BM195" i="51"/>
  <c r="H195" i="33"/>
  <c r="BO195" i="51"/>
  <c r="H195" i="36"/>
  <c r="BP195" i="51"/>
  <c r="H195" i="37"/>
  <c r="BQ195" i="51"/>
  <c r="H195" i="38"/>
  <c r="BR195" i="51"/>
  <c r="H195" i="39"/>
  <c r="BS195" i="51"/>
  <c r="H195" i="40"/>
  <c r="BT195" i="51"/>
  <c r="H195" i="41"/>
  <c r="BU195" i="51"/>
  <c r="H195" i="42"/>
  <c r="BV195" i="51"/>
  <c r="H195" i="43"/>
  <c r="BW195" i="51"/>
  <c r="H195" i="44"/>
  <c r="BX195" i="51"/>
  <c r="H195" i="46"/>
  <c r="BY195" i="51"/>
  <c r="H195" i="45"/>
  <c r="BZ195" i="51"/>
  <c r="H195" i="47"/>
  <c r="CA195" i="51"/>
  <c r="H195" i="48"/>
  <c r="CB195" i="51"/>
  <c r="H196" i="2"/>
  <c r="BE196" i="51"/>
  <c r="H196" i="26"/>
  <c r="BF196" i="51"/>
  <c r="H196" i="27"/>
  <c r="BG196" i="51"/>
  <c r="L196" i="30"/>
  <c r="BH196" i="51"/>
  <c r="H196" i="28"/>
  <c r="BI196" i="51"/>
  <c r="L196" i="29"/>
  <c r="BJ196" i="51"/>
  <c r="H196" i="31"/>
  <c r="BK196" i="51"/>
  <c r="H196" i="32"/>
  <c r="BL196" i="51"/>
  <c r="H196" i="35"/>
  <c r="BM196" i="51"/>
  <c r="H196" i="33"/>
  <c r="BO196" i="51"/>
  <c r="H196" i="36"/>
  <c r="BP196" i="51"/>
  <c r="H196" i="37"/>
  <c r="BQ196" i="51"/>
  <c r="H196" i="38"/>
  <c r="BR196" i="51"/>
  <c r="H196" i="39"/>
  <c r="BS196" i="51"/>
  <c r="H196" i="40"/>
  <c r="BT196" i="51"/>
  <c r="H196" i="41"/>
  <c r="BU196" i="51"/>
  <c r="H196" i="42"/>
  <c r="BV196" i="51"/>
  <c r="H196" i="43"/>
  <c r="BW196" i="51"/>
  <c r="H196" i="44"/>
  <c r="BX196" i="51"/>
  <c r="H196" i="46"/>
  <c r="BY196" i="51"/>
  <c r="H196" i="45"/>
  <c r="BZ196" i="51"/>
  <c r="H196" i="47"/>
  <c r="CA196" i="51"/>
  <c r="H196" i="48"/>
  <c r="CB196" i="51"/>
  <c r="H197" i="2"/>
  <c r="BE197" i="51"/>
  <c r="H197" i="26"/>
  <c r="BF197" i="51"/>
  <c r="H197" i="27"/>
  <c r="BG197" i="51"/>
  <c r="L197" i="30"/>
  <c r="BH197" i="51"/>
  <c r="H197" i="28"/>
  <c r="BI197" i="51"/>
  <c r="L197" i="29"/>
  <c r="BJ197" i="51"/>
  <c r="H197" i="31"/>
  <c r="BK197" i="51"/>
  <c r="H197" i="32"/>
  <c r="BL197" i="51"/>
  <c r="H197" i="35"/>
  <c r="BM197" i="51"/>
  <c r="H197" i="33"/>
  <c r="BO197" i="51"/>
  <c r="H197" i="36"/>
  <c r="BP197" i="51"/>
  <c r="H197" i="37"/>
  <c r="BQ197" i="51"/>
  <c r="H197" i="38"/>
  <c r="BR197" i="51"/>
  <c r="H197" i="39"/>
  <c r="BS197" i="51"/>
  <c r="H197" i="40"/>
  <c r="BT197" i="51"/>
  <c r="H197" i="41"/>
  <c r="BU197" i="51"/>
  <c r="H197" i="42"/>
  <c r="BV197" i="51"/>
  <c r="H197" i="43"/>
  <c r="BW197" i="51"/>
  <c r="H197" i="44"/>
  <c r="BX197" i="51"/>
  <c r="H197" i="46"/>
  <c r="BY197" i="51"/>
  <c r="H197" i="45"/>
  <c r="BZ197" i="51"/>
  <c r="H197" i="47"/>
  <c r="CA197" i="51"/>
  <c r="H197" i="48"/>
  <c r="CB197" i="51"/>
  <c r="H198" i="2"/>
  <c r="BE198" i="51"/>
  <c r="H198" i="26"/>
  <c r="BF198" i="51"/>
  <c r="H198" i="27"/>
  <c r="BG198" i="51"/>
  <c r="L198" i="30"/>
  <c r="BH198" i="51"/>
  <c r="H198" i="28"/>
  <c r="BI198" i="51"/>
  <c r="L198" i="29"/>
  <c r="BJ198" i="51"/>
  <c r="H198" i="31"/>
  <c r="BK198" i="51"/>
  <c r="H198" i="32"/>
  <c r="BL198" i="51"/>
  <c r="H198" i="35"/>
  <c r="BM198" i="51"/>
  <c r="H198" i="33"/>
  <c r="BO198" i="51"/>
  <c r="H198" i="36"/>
  <c r="BP198" i="51"/>
  <c r="H198" i="37"/>
  <c r="BQ198" i="51"/>
  <c r="H198" i="38"/>
  <c r="BR198" i="51"/>
  <c r="H198" i="39"/>
  <c r="BS198" i="51"/>
  <c r="H198" i="40"/>
  <c r="BT198" i="51"/>
  <c r="H198" i="41"/>
  <c r="BU198" i="51"/>
  <c r="H198" i="42"/>
  <c r="BV198" i="51"/>
  <c r="H198" i="43"/>
  <c r="BW198" i="51"/>
  <c r="H198" i="44"/>
  <c r="BX198" i="51"/>
  <c r="H198" i="46"/>
  <c r="BY198" i="51"/>
  <c r="H198" i="45"/>
  <c r="BZ198" i="51"/>
  <c r="H198" i="47"/>
  <c r="CA198" i="51"/>
  <c r="H198" i="48"/>
  <c r="CB198" i="51"/>
  <c r="H199" i="2"/>
  <c r="BE199" i="51"/>
  <c r="H199" i="26"/>
  <c r="BF199" i="51"/>
  <c r="H199" i="27"/>
  <c r="BG199" i="51"/>
  <c r="L199" i="30"/>
  <c r="BH199" i="51"/>
  <c r="H199" i="28"/>
  <c r="BI199" i="51"/>
  <c r="L199" i="29"/>
  <c r="BJ199" i="51"/>
  <c r="H199" i="31"/>
  <c r="BK199" i="51"/>
  <c r="H199" i="32"/>
  <c r="BL199" i="51"/>
  <c r="H199" i="35"/>
  <c r="BM199" i="51"/>
  <c r="H199" i="33"/>
  <c r="BO199" i="51"/>
  <c r="H199" i="36"/>
  <c r="BP199" i="51"/>
  <c r="H199" i="37"/>
  <c r="BQ199" i="51"/>
  <c r="H199" i="38"/>
  <c r="BR199" i="51"/>
  <c r="H199" i="39"/>
  <c r="BS199" i="51"/>
  <c r="H199" i="40"/>
  <c r="BT199" i="51"/>
  <c r="H199" i="41"/>
  <c r="BU199" i="51"/>
  <c r="H199" i="42"/>
  <c r="BV199" i="51"/>
  <c r="H199" i="43"/>
  <c r="BW199" i="51"/>
  <c r="H199" i="44"/>
  <c r="BX199" i="51"/>
  <c r="H199" i="46"/>
  <c r="BY199" i="51"/>
  <c r="H199" i="45"/>
  <c r="BZ199" i="51"/>
  <c r="H199" i="47"/>
  <c r="CA199" i="51"/>
  <c r="H199" i="48"/>
  <c r="CB199" i="51"/>
  <c r="H200" i="2"/>
  <c r="BE200" i="51"/>
  <c r="H200" i="26"/>
  <c r="BF200" i="51"/>
  <c r="H200" i="27"/>
  <c r="BG200" i="51"/>
  <c r="L200" i="30"/>
  <c r="BH200" i="51"/>
  <c r="H200" i="28"/>
  <c r="BI200" i="51"/>
  <c r="L200" i="29"/>
  <c r="BJ200" i="51"/>
  <c r="H200" i="31"/>
  <c r="BK200" i="51"/>
  <c r="H200" i="32"/>
  <c r="BL200" i="51"/>
  <c r="H200" i="35"/>
  <c r="BM200" i="51"/>
  <c r="H200" i="33"/>
  <c r="BO200" i="51"/>
  <c r="H200" i="36"/>
  <c r="BP200" i="51"/>
  <c r="H200" i="37"/>
  <c r="BQ200" i="51"/>
  <c r="H200" i="38"/>
  <c r="BR200" i="51"/>
  <c r="H200" i="39"/>
  <c r="BS200" i="51"/>
  <c r="H200" i="40"/>
  <c r="BT200" i="51"/>
  <c r="H200" i="41"/>
  <c r="BU200" i="51"/>
  <c r="H200" i="42"/>
  <c r="BV200" i="51"/>
  <c r="H200" i="43"/>
  <c r="BW200" i="51"/>
  <c r="H200" i="44"/>
  <c r="BX200" i="51"/>
  <c r="H200" i="46"/>
  <c r="BY200" i="51"/>
  <c r="H200" i="45"/>
  <c r="BZ200" i="51"/>
  <c r="H200" i="47"/>
  <c r="CA200" i="51"/>
  <c r="H200" i="48"/>
  <c r="CB200" i="51"/>
  <c r="H201" i="2"/>
  <c r="BE201" i="51"/>
  <c r="H201" i="26"/>
  <c r="BF201" i="51"/>
  <c r="H201" i="27"/>
  <c r="BG201" i="51"/>
  <c r="L201" i="30"/>
  <c r="BH201" i="51"/>
  <c r="H201" i="28"/>
  <c r="BI201" i="51"/>
  <c r="L201" i="29"/>
  <c r="BJ201" i="51"/>
  <c r="H201" i="31"/>
  <c r="BK201" i="51"/>
  <c r="H201" i="32"/>
  <c r="BL201" i="51"/>
  <c r="H201" i="35"/>
  <c r="BM201" i="51"/>
  <c r="H201" i="33"/>
  <c r="BO201" i="51"/>
  <c r="H201" i="36"/>
  <c r="BP201" i="51"/>
  <c r="H201" i="37"/>
  <c r="BQ201" i="51"/>
  <c r="H201" i="38"/>
  <c r="BR201" i="51"/>
  <c r="H201" i="39"/>
  <c r="BS201" i="51"/>
  <c r="H201" i="40"/>
  <c r="BT201" i="51"/>
  <c r="H201" i="41"/>
  <c r="BU201" i="51"/>
  <c r="H201" i="42"/>
  <c r="BV201" i="51"/>
  <c r="H201" i="43"/>
  <c r="BW201" i="51"/>
  <c r="H201" i="44"/>
  <c r="BX201" i="51"/>
  <c r="H201" i="46"/>
  <c r="BY201" i="51"/>
  <c r="H201" i="45"/>
  <c r="BZ201" i="51"/>
  <c r="H201" i="47"/>
  <c r="CA201" i="51"/>
  <c r="H201" i="48"/>
  <c r="CB201" i="51"/>
  <c r="H202" i="2"/>
  <c r="BE202" i="51"/>
  <c r="H202" i="26"/>
  <c r="BF202" i="51"/>
  <c r="H202" i="27"/>
  <c r="BG202" i="51"/>
  <c r="L202" i="30"/>
  <c r="BH202" i="51"/>
  <c r="H202" i="28"/>
  <c r="BI202" i="51"/>
  <c r="L202" i="29"/>
  <c r="BJ202" i="51"/>
  <c r="H202" i="31"/>
  <c r="BK202" i="51"/>
  <c r="H202" i="32"/>
  <c r="BL202" i="51"/>
  <c r="H202" i="35"/>
  <c r="BM202" i="51"/>
  <c r="H202" i="33"/>
  <c r="BO202" i="51"/>
  <c r="H202" i="36"/>
  <c r="BP202" i="51"/>
  <c r="H202" i="37"/>
  <c r="BQ202" i="51"/>
  <c r="H202" i="38"/>
  <c r="BR202" i="51"/>
  <c r="H202" i="39"/>
  <c r="BS202" i="51"/>
  <c r="H202" i="40"/>
  <c r="BT202" i="51"/>
  <c r="H202" i="41"/>
  <c r="BU202" i="51"/>
  <c r="H202" i="42"/>
  <c r="BV202" i="51"/>
  <c r="H202" i="43"/>
  <c r="BW202" i="51"/>
  <c r="H202" i="44"/>
  <c r="BX202" i="51"/>
  <c r="H202" i="46"/>
  <c r="BY202" i="51"/>
  <c r="H202" i="45"/>
  <c r="BZ202" i="51"/>
  <c r="H202" i="47"/>
  <c r="CA202" i="51"/>
  <c r="H202" i="48"/>
  <c r="CB202" i="51"/>
  <c r="I7" i="48"/>
  <c r="J7" i="48"/>
  <c r="K7" i="48"/>
  <c r="L7" i="48"/>
  <c r="M7" i="48"/>
  <c r="N7" i="48"/>
  <c r="H7" i="48"/>
  <c r="CB7" i="51"/>
  <c r="I7" i="47"/>
  <c r="J7" i="47"/>
  <c r="K7" i="47"/>
  <c r="H7" i="47"/>
  <c r="CA7" i="51"/>
  <c r="I7" i="45"/>
  <c r="J7" i="45"/>
  <c r="K7" i="45"/>
  <c r="H7" i="45"/>
  <c r="BZ7" i="51"/>
  <c r="I7" i="46"/>
  <c r="J7" i="46"/>
  <c r="K7" i="46"/>
  <c r="L7" i="46"/>
  <c r="M7" i="46"/>
  <c r="N7" i="46"/>
  <c r="H7" i="46"/>
  <c r="BY7" i="51"/>
  <c r="I7" i="44"/>
  <c r="J7" i="44"/>
  <c r="K7" i="44"/>
  <c r="L7" i="44"/>
  <c r="M7" i="44"/>
  <c r="N7" i="44"/>
  <c r="O7" i="44"/>
  <c r="P7" i="44"/>
  <c r="Q7" i="44"/>
  <c r="R7" i="44"/>
  <c r="H7" i="44"/>
  <c r="BX7" i="51"/>
  <c r="I7" i="43"/>
  <c r="J7" i="43"/>
  <c r="K7" i="43"/>
  <c r="L7" i="43"/>
  <c r="M7" i="43"/>
  <c r="N7" i="43"/>
  <c r="H7" i="43"/>
  <c r="BW7" i="51"/>
  <c r="I7" i="42"/>
  <c r="J7" i="42"/>
  <c r="K7" i="42"/>
  <c r="L7" i="42"/>
  <c r="M7" i="42"/>
  <c r="N7" i="42"/>
  <c r="O7" i="42"/>
  <c r="P7" i="42"/>
  <c r="Q7" i="42"/>
  <c r="R7" i="42"/>
  <c r="H7" i="42"/>
  <c r="BV7" i="51"/>
  <c r="I7" i="41"/>
  <c r="J7" i="41"/>
  <c r="K7" i="41"/>
  <c r="L7" i="41"/>
  <c r="M7" i="41"/>
  <c r="N7" i="41"/>
  <c r="O7" i="41"/>
  <c r="H7" i="41"/>
  <c r="BU7" i="51"/>
  <c r="I7" i="40"/>
  <c r="J7" i="40"/>
  <c r="K7" i="40"/>
  <c r="L7" i="40"/>
  <c r="M7" i="40"/>
  <c r="N7" i="40"/>
  <c r="O7" i="40"/>
  <c r="P7" i="40"/>
  <c r="Q7" i="40"/>
  <c r="H7" i="40"/>
  <c r="BT7" i="51"/>
  <c r="I7" i="39"/>
  <c r="J7" i="39"/>
  <c r="K7" i="39"/>
  <c r="L7" i="39"/>
  <c r="M7" i="39"/>
  <c r="N7" i="39"/>
  <c r="O7" i="39"/>
  <c r="P7" i="39"/>
  <c r="H7" i="39"/>
  <c r="BS7" i="51"/>
  <c r="I7" i="38"/>
  <c r="J7" i="38"/>
  <c r="K7" i="38"/>
  <c r="L7" i="38"/>
  <c r="M7" i="38"/>
  <c r="H7" i="38"/>
  <c r="BR7" i="51"/>
  <c r="I7" i="37"/>
  <c r="J7" i="37"/>
  <c r="K7" i="37"/>
  <c r="L7" i="37"/>
  <c r="M7" i="37"/>
  <c r="N7" i="37"/>
  <c r="O7" i="37"/>
  <c r="P7" i="37"/>
  <c r="Q7" i="37"/>
  <c r="H7" i="37"/>
  <c r="BQ7" i="51"/>
  <c r="I7" i="36"/>
  <c r="J7" i="36"/>
  <c r="K7" i="36"/>
  <c r="L7" i="36"/>
  <c r="M7" i="36"/>
  <c r="N7" i="36"/>
  <c r="O7" i="36"/>
  <c r="P7" i="36"/>
  <c r="Q7" i="36"/>
  <c r="H7" i="36"/>
  <c r="BP7" i="51"/>
  <c r="I7" i="33"/>
  <c r="J7" i="33"/>
  <c r="K7" i="33"/>
  <c r="L7" i="33"/>
  <c r="M7" i="33"/>
  <c r="N7" i="33"/>
  <c r="O7" i="33"/>
  <c r="P7" i="33"/>
  <c r="Q7" i="33"/>
  <c r="H7" i="33"/>
  <c r="BO7" i="51"/>
  <c r="I7" i="35"/>
  <c r="J7" i="35"/>
  <c r="K7" i="35"/>
  <c r="L7" i="35"/>
  <c r="M7" i="35"/>
  <c r="N7" i="35"/>
  <c r="O7" i="35"/>
  <c r="P7" i="35"/>
  <c r="Q7" i="35"/>
  <c r="H7" i="35"/>
  <c r="BM7" i="51"/>
  <c r="I7" i="32"/>
  <c r="J7" i="32"/>
  <c r="K7" i="32"/>
  <c r="L7" i="32"/>
  <c r="M7" i="32"/>
  <c r="N7" i="32"/>
  <c r="O7" i="32"/>
  <c r="P7" i="32"/>
  <c r="Q7" i="32"/>
  <c r="R7" i="32"/>
  <c r="S7" i="32"/>
  <c r="H7" i="32"/>
  <c r="BL7" i="51"/>
  <c r="I7" i="31"/>
  <c r="J7" i="31"/>
  <c r="K7" i="31"/>
  <c r="L7" i="31"/>
  <c r="M7" i="31"/>
  <c r="N7" i="31"/>
  <c r="O7" i="31"/>
  <c r="P7" i="31"/>
  <c r="Q7" i="31"/>
  <c r="H7" i="31"/>
  <c r="BK7" i="51"/>
  <c r="M7" i="29"/>
  <c r="N7" i="29"/>
  <c r="O7" i="29"/>
  <c r="P7" i="29"/>
  <c r="Q7" i="29"/>
  <c r="R7" i="29"/>
  <c r="S7" i="29"/>
  <c r="T7" i="29"/>
  <c r="U7" i="29"/>
  <c r="V7" i="29"/>
  <c r="W7" i="29"/>
  <c r="X7" i="29"/>
  <c r="Y7" i="29"/>
  <c r="L7" i="29"/>
  <c r="BJ7" i="51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H7" i="28"/>
  <c r="BI7" i="51"/>
  <c r="M7" i="30"/>
  <c r="N7" i="30"/>
  <c r="O7" i="30"/>
  <c r="P7" i="30"/>
  <c r="Q7" i="30"/>
  <c r="R7" i="30"/>
  <c r="S7" i="30"/>
  <c r="T7" i="30"/>
  <c r="U7" i="30"/>
  <c r="V7" i="30"/>
  <c r="W7" i="30"/>
  <c r="X7" i="30"/>
  <c r="Y7" i="30"/>
  <c r="Z7" i="30"/>
  <c r="AA7" i="30"/>
  <c r="L7" i="30"/>
  <c r="BH7" i="51"/>
  <c r="I7" i="27"/>
  <c r="J7" i="27"/>
  <c r="K7" i="27"/>
  <c r="L7" i="27"/>
  <c r="M7" i="27"/>
  <c r="N7" i="27"/>
  <c r="O7" i="27"/>
  <c r="P7" i="27"/>
  <c r="Q7" i="27"/>
  <c r="R7" i="27"/>
  <c r="S7" i="27"/>
  <c r="T7" i="27"/>
  <c r="U7" i="27"/>
  <c r="V7" i="27"/>
  <c r="W7" i="27"/>
  <c r="X7" i="27"/>
  <c r="Y7" i="27"/>
  <c r="Z7" i="27"/>
  <c r="H7" i="27"/>
  <c r="BG7" i="51"/>
  <c r="I7" i="26"/>
  <c r="J7" i="26"/>
  <c r="K7" i="26"/>
  <c r="L7" i="26"/>
  <c r="M7" i="26"/>
  <c r="N7" i="26"/>
  <c r="O7" i="26"/>
  <c r="P7" i="26"/>
  <c r="Q7" i="26"/>
  <c r="R7" i="26"/>
  <c r="S7" i="26"/>
  <c r="T7" i="26"/>
  <c r="H7" i="26"/>
  <c r="BF7" i="51"/>
  <c r="I7" i="2"/>
  <c r="J7" i="2"/>
  <c r="K7" i="2"/>
  <c r="L7" i="2"/>
  <c r="M7" i="2"/>
  <c r="N7" i="2"/>
  <c r="O7" i="2"/>
  <c r="P7" i="2"/>
  <c r="Q7" i="2"/>
  <c r="H7" i="2"/>
  <c r="BE7" i="51"/>
  <c r="G12" i="31"/>
  <c r="G19" i="31"/>
  <c r="G23" i="31"/>
  <c r="G30" i="31"/>
  <c r="G35" i="31"/>
  <c r="G41" i="31"/>
  <c r="G11" i="31"/>
  <c r="G52" i="31"/>
  <c r="G61" i="31"/>
  <c r="G65" i="31"/>
  <c r="G47" i="31"/>
  <c r="G68" i="31"/>
  <c r="G76" i="31"/>
  <c r="G72" i="31"/>
  <c r="G85" i="31"/>
  <c r="G89" i="31"/>
  <c r="G93" i="31"/>
  <c r="G67" i="31"/>
  <c r="G99" i="31"/>
  <c r="G105" i="31"/>
  <c r="G113" i="31"/>
  <c r="G120" i="31"/>
  <c r="G128" i="31"/>
  <c r="G127" i="31"/>
  <c r="G98" i="31"/>
  <c r="G10" i="31"/>
  <c r="G140" i="31"/>
  <c r="G144" i="31"/>
  <c r="G148" i="31"/>
  <c r="G152" i="31"/>
  <c r="G157" i="31"/>
  <c r="G143" i="31"/>
  <c r="G142" i="31"/>
  <c r="G160" i="31"/>
  <c r="G159" i="31"/>
  <c r="G9" i="31"/>
  <c r="G165" i="31"/>
  <c r="G168" i="31"/>
  <c r="G164" i="31"/>
  <c r="G171" i="31"/>
  <c r="G163" i="31"/>
  <c r="G8" i="31"/>
  <c r="AL8" i="51"/>
  <c r="AL9" i="51"/>
  <c r="AL10" i="51"/>
  <c r="AL11" i="51"/>
  <c r="AL12" i="51"/>
  <c r="AL13" i="51"/>
  <c r="AL14" i="51"/>
  <c r="AL15" i="51"/>
  <c r="AL16" i="51"/>
  <c r="AL17" i="51"/>
  <c r="AL18" i="51"/>
  <c r="AL19" i="51"/>
  <c r="AL20" i="51"/>
  <c r="AL21" i="51"/>
  <c r="AL22" i="51"/>
  <c r="AL23" i="51"/>
  <c r="AL24" i="51"/>
  <c r="AL25" i="51"/>
  <c r="AL26" i="51"/>
  <c r="AL27" i="51"/>
  <c r="AL28" i="51"/>
  <c r="AL29" i="51"/>
  <c r="AL30" i="51"/>
  <c r="AL31" i="51"/>
  <c r="AL32" i="51"/>
  <c r="AL33" i="51"/>
  <c r="AL34" i="51"/>
  <c r="AL35" i="51"/>
  <c r="AL36" i="51"/>
  <c r="AL37" i="51"/>
  <c r="AL38" i="51"/>
  <c r="AL39" i="51"/>
  <c r="AL40" i="51"/>
  <c r="AL41" i="51"/>
  <c r="AL42" i="51"/>
  <c r="AL43" i="51"/>
  <c r="AL44" i="51"/>
  <c r="AL45" i="51"/>
  <c r="AL46" i="51"/>
  <c r="AL47" i="51"/>
  <c r="AL48" i="51"/>
  <c r="AL49" i="51"/>
  <c r="AL50" i="51"/>
  <c r="AL51" i="51"/>
  <c r="AL52" i="51"/>
  <c r="AL53" i="51"/>
  <c r="AL54" i="51"/>
  <c r="AL55" i="51"/>
  <c r="AL56" i="51"/>
  <c r="AL57" i="51"/>
  <c r="AL58" i="51"/>
  <c r="AL59" i="51"/>
  <c r="AL60" i="51"/>
  <c r="AL61" i="51"/>
  <c r="AL62" i="51"/>
  <c r="AL63" i="51"/>
  <c r="AL64" i="51"/>
  <c r="AL65" i="51"/>
  <c r="AL66" i="51"/>
  <c r="AL67" i="51"/>
  <c r="AL68" i="51"/>
  <c r="AL69" i="51"/>
  <c r="AL70" i="51"/>
  <c r="AL71" i="51"/>
  <c r="AL72" i="51"/>
  <c r="AL73" i="51"/>
  <c r="AL74" i="51"/>
  <c r="AL75" i="51"/>
  <c r="AL76" i="51"/>
  <c r="AL77" i="51"/>
  <c r="AL78" i="51"/>
  <c r="AL79" i="51"/>
  <c r="AL80" i="51"/>
  <c r="AL81" i="51"/>
  <c r="AL82" i="51"/>
  <c r="AL83" i="51"/>
  <c r="AL84" i="51"/>
  <c r="AL85" i="51"/>
  <c r="AL86" i="51"/>
  <c r="AL87" i="51"/>
  <c r="AL88" i="51"/>
  <c r="AL89" i="51"/>
  <c r="AL90" i="51"/>
  <c r="AL91" i="51"/>
  <c r="AL92" i="51"/>
  <c r="AL93" i="51"/>
  <c r="AL94" i="51"/>
  <c r="AL95" i="51"/>
  <c r="AL96" i="51"/>
  <c r="AL97" i="51"/>
  <c r="AL98" i="51"/>
  <c r="AL99" i="51"/>
  <c r="AL100" i="51"/>
  <c r="AL101" i="51"/>
  <c r="AL102" i="51"/>
  <c r="AL103" i="51"/>
  <c r="AL104" i="51"/>
  <c r="AL105" i="51"/>
  <c r="AL106" i="51"/>
  <c r="AL107" i="51"/>
  <c r="AL108" i="51"/>
  <c r="AL109" i="51"/>
  <c r="AL110" i="51"/>
  <c r="AL111" i="51"/>
  <c r="AL112" i="51"/>
  <c r="AL113" i="51"/>
  <c r="AL114" i="51"/>
  <c r="AL115" i="51"/>
  <c r="AL116" i="51"/>
  <c r="AL117" i="51"/>
  <c r="AL118" i="51"/>
  <c r="AL119" i="51"/>
  <c r="AL120" i="51"/>
  <c r="AL121" i="51"/>
  <c r="AL122" i="51"/>
  <c r="AL123" i="51"/>
  <c r="AL124" i="51"/>
  <c r="AL125" i="51"/>
  <c r="AL126" i="51"/>
  <c r="AL127" i="51"/>
  <c r="AL128" i="51"/>
  <c r="AL129" i="51"/>
  <c r="AL130" i="51"/>
  <c r="AL131" i="51"/>
  <c r="AL132" i="51"/>
  <c r="AL133" i="51"/>
  <c r="AL134" i="51"/>
  <c r="AL135" i="51"/>
  <c r="AL136" i="51"/>
  <c r="AL137" i="51"/>
  <c r="AL138" i="51"/>
  <c r="AL139" i="51"/>
  <c r="AL140" i="51"/>
  <c r="AL141" i="51"/>
  <c r="AL142" i="51"/>
  <c r="AL143" i="51"/>
  <c r="AL144" i="51"/>
  <c r="AL145" i="51"/>
  <c r="AL146" i="51"/>
  <c r="AL147" i="51"/>
  <c r="AL148" i="51"/>
  <c r="AL149" i="51"/>
  <c r="AL150" i="51"/>
  <c r="AL151" i="51"/>
  <c r="AL152" i="51"/>
  <c r="AL153" i="51"/>
  <c r="AL154" i="51"/>
  <c r="AL155" i="51"/>
  <c r="AL156" i="51"/>
  <c r="AL157" i="51"/>
  <c r="AL158" i="51"/>
  <c r="AL159" i="51"/>
  <c r="AL160" i="51"/>
  <c r="AL161" i="51"/>
  <c r="AL162" i="51"/>
  <c r="AL163" i="51"/>
  <c r="AL164" i="51"/>
  <c r="AL165" i="51"/>
  <c r="AL166" i="51"/>
  <c r="AL167" i="51"/>
  <c r="AL168" i="51"/>
  <c r="AL169" i="51"/>
  <c r="AL170" i="51"/>
  <c r="AL171" i="51"/>
  <c r="AL172" i="51"/>
  <c r="G176" i="31"/>
  <c r="G182" i="31"/>
  <c r="G186" i="31"/>
  <c r="G191" i="31"/>
  <c r="G195" i="31"/>
  <c r="G179" i="31"/>
  <c r="G175" i="31"/>
  <c r="G174" i="31"/>
  <c r="G173" i="31"/>
  <c r="AL173" i="51"/>
  <c r="AL174" i="51"/>
  <c r="AL175" i="51"/>
  <c r="AL176" i="51"/>
  <c r="AL177" i="51"/>
  <c r="AL178" i="51"/>
  <c r="AL179" i="51"/>
  <c r="AL180" i="51"/>
  <c r="AL181" i="51"/>
  <c r="AL182" i="51"/>
  <c r="AL183" i="51"/>
  <c r="AL184" i="51"/>
  <c r="AL185" i="51"/>
  <c r="AL186" i="51"/>
  <c r="AL187" i="51"/>
  <c r="AL188" i="51"/>
  <c r="AL189" i="51"/>
  <c r="AL190" i="51"/>
  <c r="AL191" i="51"/>
  <c r="AL192" i="51"/>
  <c r="AL193" i="51"/>
  <c r="AL194" i="51"/>
  <c r="AL195" i="51"/>
  <c r="AL196" i="51"/>
  <c r="AL197" i="51"/>
  <c r="AL198" i="51"/>
  <c r="AL199" i="51"/>
  <c r="AL200" i="51"/>
  <c r="AL201" i="51"/>
  <c r="AL202" i="51"/>
  <c r="J12" i="29"/>
  <c r="J19" i="29"/>
  <c r="J23" i="29"/>
  <c r="J30" i="29"/>
  <c r="J35" i="29"/>
  <c r="J41" i="29"/>
  <c r="J11" i="29"/>
  <c r="J52" i="29"/>
  <c r="J61" i="29"/>
  <c r="J65" i="29"/>
  <c r="J47" i="29"/>
  <c r="J68" i="29"/>
  <c r="J76" i="29"/>
  <c r="J72" i="29"/>
  <c r="J85" i="29"/>
  <c r="J89" i="29"/>
  <c r="J93" i="29"/>
  <c r="J67" i="29"/>
  <c r="J99" i="29"/>
  <c r="J105" i="29"/>
  <c r="J113" i="29"/>
  <c r="J120" i="29"/>
  <c r="J128" i="29"/>
  <c r="J127" i="29"/>
  <c r="J98" i="29"/>
  <c r="J10" i="29"/>
  <c r="J140" i="29"/>
  <c r="J144" i="29"/>
  <c r="J148" i="29"/>
  <c r="J152" i="29"/>
  <c r="J157" i="29"/>
  <c r="J143" i="29"/>
  <c r="J142" i="29"/>
  <c r="J160" i="29"/>
  <c r="J159" i="29"/>
  <c r="J9" i="29"/>
  <c r="J165" i="29"/>
  <c r="J168" i="29"/>
  <c r="J164" i="29"/>
  <c r="J171" i="29"/>
  <c r="J163" i="29"/>
  <c r="J8" i="29"/>
  <c r="K12" i="29"/>
  <c r="K19" i="29"/>
  <c r="K23" i="29"/>
  <c r="K30" i="29"/>
  <c r="K35" i="29"/>
  <c r="K41" i="29"/>
  <c r="K11" i="29"/>
  <c r="K52" i="29"/>
  <c r="K61" i="29"/>
  <c r="K65" i="29"/>
  <c r="K47" i="29"/>
  <c r="K68" i="29"/>
  <c r="K76" i="29"/>
  <c r="K72" i="29"/>
  <c r="K85" i="29"/>
  <c r="K89" i="29"/>
  <c r="K93" i="29"/>
  <c r="K67" i="29"/>
  <c r="K99" i="29"/>
  <c r="K105" i="29"/>
  <c r="K113" i="29"/>
  <c r="K120" i="29"/>
  <c r="K128" i="29"/>
  <c r="K127" i="29"/>
  <c r="K98" i="29"/>
  <c r="K10" i="29"/>
  <c r="K140" i="29"/>
  <c r="K144" i="29"/>
  <c r="K148" i="29"/>
  <c r="K152" i="29"/>
  <c r="K157" i="29"/>
  <c r="K143" i="29"/>
  <c r="K142" i="29"/>
  <c r="K160" i="29"/>
  <c r="K159" i="29"/>
  <c r="K9" i="29"/>
  <c r="K165" i="29"/>
  <c r="K168" i="29"/>
  <c r="K164" i="29"/>
  <c r="K171" i="29"/>
  <c r="K163" i="29"/>
  <c r="K8" i="29"/>
  <c r="I8" i="29"/>
  <c r="AK8" i="51"/>
  <c r="I9" i="29"/>
  <c r="AK9" i="51"/>
  <c r="I10" i="29"/>
  <c r="AK10" i="51"/>
  <c r="I11" i="29"/>
  <c r="AK11" i="51"/>
  <c r="I12" i="29"/>
  <c r="AK12" i="51"/>
  <c r="I13" i="29"/>
  <c r="AK13" i="51"/>
  <c r="I14" i="29"/>
  <c r="AK14" i="51"/>
  <c r="I15" i="29"/>
  <c r="AK15" i="51"/>
  <c r="I16" i="29"/>
  <c r="AK16" i="51"/>
  <c r="I17" i="29"/>
  <c r="AK17" i="51"/>
  <c r="I18" i="29"/>
  <c r="AK18" i="51"/>
  <c r="I19" i="29"/>
  <c r="AK19" i="51"/>
  <c r="I20" i="29"/>
  <c r="AK20" i="51"/>
  <c r="I21" i="29"/>
  <c r="AK21" i="51"/>
  <c r="I22" i="29"/>
  <c r="AK22" i="51"/>
  <c r="I23" i="29"/>
  <c r="AK23" i="51"/>
  <c r="I24" i="29"/>
  <c r="AK24" i="51"/>
  <c r="I25" i="29"/>
  <c r="AK25" i="51"/>
  <c r="I26" i="29"/>
  <c r="AK26" i="51"/>
  <c r="I27" i="29"/>
  <c r="AK27" i="51"/>
  <c r="I28" i="29"/>
  <c r="AK28" i="51"/>
  <c r="I29" i="29"/>
  <c r="AK29" i="51"/>
  <c r="I30" i="29"/>
  <c r="AK30" i="51"/>
  <c r="I31" i="29"/>
  <c r="AK31" i="51"/>
  <c r="I32" i="29"/>
  <c r="AK32" i="51"/>
  <c r="I33" i="29"/>
  <c r="AK33" i="51"/>
  <c r="I34" i="29"/>
  <c r="AK34" i="51"/>
  <c r="I35" i="29"/>
  <c r="AK35" i="51"/>
  <c r="I36" i="29"/>
  <c r="AK36" i="51"/>
  <c r="I37" i="29"/>
  <c r="AK37" i="51"/>
  <c r="I38" i="29"/>
  <c r="AK38" i="51"/>
  <c r="I39" i="29"/>
  <c r="AK39" i="51"/>
  <c r="I40" i="29"/>
  <c r="AK40" i="51"/>
  <c r="I41" i="29"/>
  <c r="AK41" i="51"/>
  <c r="I42" i="29"/>
  <c r="AK42" i="51"/>
  <c r="I43" i="29"/>
  <c r="AK43" i="51"/>
  <c r="I44" i="29"/>
  <c r="AK44" i="51"/>
  <c r="I45" i="29"/>
  <c r="AK45" i="51"/>
  <c r="I46" i="29"/>
  <c r="AK46" i="51"/>
  <c r="I47" i="29"/>
  <c r="AK47" i="51"/>
  <c r="I48" i="29"/>
  <c r="AK48" i="51"/>
  <c r="I49" i="29"/>
  <c r="AK49" i="51"/>
  <c r="I50" i="29"/>
  <c r="AK50" i="51"/>
  <c r="I51" i="29"/>
  <c r="AK51" i="51"/>
  <c r="I52" i="29"/>
  <c r="AK52" i="51"/>
  <c r="I53" i="29"/>
  <c r="AK53" i="51"/>
  <c r="I54" i="29"/>
  <c r="AK54" i="51"/>
  <c r="I55" i="29"/>
  <c r="AK55" i="51"/>
  <c r="I56" i="29"/>
  <c r="AK56" i="51"/>
  <c r="I57" i="29"/>
  <c r="AK57" i="51"/>
  <c r="I58" i="29"/>
  <c r="AK58" i="51"/>
  <c r="I59" i="29"/>
  <c r="AK59" i="51"/>
  <c r="I60" i="29"/>
  <c r="AK60" i="51"/>
  <c r="I61" i="29"/>
  <c r="AK61" i="51"/>
  <c r="I62" i="29"/>
  <c r="AK62" i="51"/>
  <c r="I63" i="29"/>
  <c r="AK63" i="51"/>
  <c r="I64" i="29"/>
  <c r="AK64" i="51"/>
  <c r="I65" i="29"/>
  <c r="AK65" i="51"/>
  <c r="I66" i="29"/>
  <c r="AK66" i="51"/>
  <c r="I67" i="29"/>
  <c r="AK67" i="51"/>
  <c r="I68" i="29"/>
  <c r="AK68" i="51"/>
  <c r="I69" i="29"/>
  <c r="AK69" i="51"/>
  <c r="I70" i="29"/>
  <c r="AK70" i="51"/>
  <c r="I71" i="29"/>
  <c r="AK71" i="51"/>
  <c r="I72" i="29"/>
  <c r="AK72" i="51"/>
  <c r="I73" i="29"/>
  <c r="AK73" i="51"/>
  <c r="I74" i="29"/>
  <c r="AK74" i="51"/>
  <c r="I75" i="29"/>
  <c r="AK75" i="51"/>
  <c r="I76" i="29"/>
  <c r="AK76" i="51"/>
  <c r="I77" i="29"/>
  <c r="AK77" i="51"/>
  <c r="I78" i="29"/>
  <c r="AK78" i="51"/>
  <c r="I79" i="29"/>
  <c r="AK79" i="51"/>
  <c r="I80" i="29"/>
  <c r="AK80" i="51"/>
  <c r="I81" i="29"/>
  <c r="AK81" i="51"/>
  <c r="I82" i="29"/>
  <c r="AK82" i="51"/>
  <c r="I83" i="29"/>
  <c r="AK83" i="51"/>
  <c r="I84" i="29"/>
  <c r="AK84" i="51"/>
  <c r="I85" i="29"/>
  <c r="AK85" i="51"/>
  <c r="I86" i="29"/>
  <c r="AK86" i="51"/>
  <c r="I87" i="29"/>
  <c r="AK87" i="51"/>
  <c r="I88" i="29"/>
  <c r="AK88" i="51"/>
  <c r="I89" i="29"/>
  <c r="AK89" i="51"/>
  <c r="I90" i="29"/>
  <c r="AK90" i="51"/>
  <c r="I91" i="29"/>
  <c r="AK91" i="51"/>
  <c r="I92" i="29"/>
  <c r="AK92" i="51"/>
  <c r="I93" i="29"/>
  <c r="AK93" i="51"/>
  <c r="I94" i="29"/>
  <c r="AK94" i="51"/>
  <c r="I95" i="29"/>
  <c r="AK95" i="51"/>
  <c r="I96" i="29"/>
  <c r="AK96" i="51"/>
  <c r="I97" i="29"/>
  <c r="AK97" i="51"/>
  <c r="I98" i="29"/>
  <c r="AK98" i="51"/>
  <c r="I99" i="29"/>
  <c r="AK99" i="51"/>
  <c r="I100" i="29"/>
  <c r="AK100" i="51"/>
  <c r="I101" i="29"/>
  <c r="AK101" i="51"/>
  <c r="I102" i="29"/>
  <c r="AK102" i="51"/>
  <c r="I103" i="29"/>
  <c r="AK103" i="51"/>
  <c r="I104" i="29"/>
  <c r="AK104" i="51"/>
  <c r="I105" i="29"/>
  <c r="AK105" i="51"/>
  <c r="I106" i="29"/>
  <c r="AK106" i="51"/>
  <c r="I107" i="29"/>
  <c r="AK107" i="51"/>
  <c r="I108" i="29"/>
  <c r="AK108" i="51"/>
  <c r="I109" i="29"/>
  <c r="AK109" i="51"/>
  <c r="I110" i="29"/>
  <c r="AK110" i="51"/>
  <c r="I111" i="29"/>
  <c r="AK111" i="51"/>
  <c r="I112" i="29"/>
  <c r="AK112" i="51"/>
  <c r="I113" i="29"/>
  <c r="AK113" i="51"/>
  <c r="I114" i="29"/>
  <c r="AK114" i="51"/>
  <c r="I115" i="29"/>
  <c r="AK115" i="51"/>
  <c r="I116" i="29"/>
  <c r="AK116" i="51"/>
  <c r="I117" i="29"/>
  <c r="AK117" i="51"/>
  <c r="I118" i="29"/>
  <c r="AK118" i="51"/>
  <c r="I119" i="29"/>
  <c r="AK119" i="51"/>
  <c r="I120" i="29"/>
  <c r="AK120" i="51"/>
  <c r="I121" i="29"/>
  <c r="AK121" i="51"/>
  <c r="I122" i="29"/>
  <c r="AK122" i="51"/>
  <c r="I123" i="29"/>
  <c r="AK123" i="51"/>
  <c r="I124" i="29"/>
  <c r="AK124" i="51"/>
  <c r="AK125" i="51"/>
  <c r="I126" i="29"/>
  <c r="AK126" i="51"/>
  <c r="I127" i="29"/>
  <c r="AK127" i="51"/>
  <c r="I128" i="29"/>
  <c r="AK128" i="51"/>
  <c r="I129" i="29"/>
  <c r="AK129" i="51"/>
  <c r="I130" i="29"/>
  <c r="AK130" i="51"/>
  <c r="I131" i="29"/>
  <c r="AK131" i="51"/>
  <c r="I132" i="29"/>
  <c r="AK132" i="51"/>
  <c r="I133" i="29"/>
  <c r="AK133" i="51"/>
  <c r="I134" i="29"/>
  <c r="AK134" i="51"/>
  <c r="I135" i="29"/>
  <c r="AK135" i="51"/>
  <c r="I136" i="29"/>
  <c r="AK136" i="51"/>
  <c r="I137" i="29"/>
  <c r="AK137" i="51"/>
  <c r="I138" i="29"/>
  <c r="AK138" i="51"/>
  <c r="I139" i="29"/>
  <c r="AK139" i="51"/>
  <c r="I140" i="29"/>
  <c r="AK140" i="51"/>
  <c r="I141" i="29"/>
  <c r="AK141" i="51"/>
  <c r="I142" i="29"/>
  <c r="AK142" i="51"/>
  <c r="I143" i="29"/>
  <c r="AK143" i="51"/>
  <c r="I144" i="29"/>
  <c r="AK144" i="51"/>
  <c r="I145" i="29"/>
  <c r="AK145" i="51"/>
  <c r="I146" i="29"/>
  <c r="AK146" i="51"/>
  <c r="I147" i="29"/>
  <c r="AK147" i="51"/>
  <c r="I148" i="29"/>
  <c r="AK148" i="51"/>
  <c r="I149" i="29"/>
  <c r="AK149" i="51"/>
  <c r="I150" i="29"/>
  <c r="AK150" i="51"/>
  <c r="I151" i="29"/>
  <c r="AK151" i="51"/>
  <c r="I152" i="29"/>
  <c r="AK152" i="51"/>
  <c r="I153" i="29"/>
  <c r="AK153" i="51"/>
  <c r="I154" i="29"/>
  <c r="AK154" i="51"/>
  <c r="I155" i="29"/>
  <c r="AK155" i="51"/>
  <c r="AK156" i="51"/>
  <c r="I157" i="29"/>
  <c r="AK157" i="51"/>
  <c r="I158" i="29"/>
  <c r="AK158" i="51"/>
  <c r="I159" i="29"/>
  <c r="AK159" i="51"/>
  <c r="I160" i="29"/>
  <c r="AK160" i="51"/>
  <c r="I161" i="29"/>
  <c r="AK161" i="51"/>
  <c r="I162" i="29"/>
  <c r="AK162" i="51"/>
  <c r="I163" i="29"/>
  <c r="AK163" i="51"/>
  <c r="I164" i="29"/>
  <c r="AK164" i="51"/>
  <c r="I165" i="29"/>
  <c r="AK165" i="51"/>
  <c r="I166" i="29"/>
  <c r="AK166" i="51"/>
  <c r="I167" i="29"/>
  <c r="AK167" i="51"/>
  <c r="I168" i="29"/>
  <c r="AK168" i="51"/>
  <c r="I169" i="29"/>
  <c r="AK169" i="51"/>
  <c r="I170" i="29"/>
  <c r="AK170" i="51"/>
  <c r="I171" i="29"/>
  <c r="AK171" i="51"/>
  <c r="I172" i="29"/>
  <c r="AK172" i="51"/>
  <c r="J176" i="29"/>
  <c r="J182" i="29"/>
  <c r="J186" i="29"/>
  <c r="J191" i="29"/>
  <c r="J195" i="29"/>
  <c r="J179" i="29"/>
  <c r="J175" i="29"/>
  <c r="J174" i="29"/>
  <c r="J173" i="29"/>
  <c r="K176" i="29"/>
  <c r="K182" i="29"/>
  <c r="K186" i="29"/>
  <c r="K191" i="29"/>
  <c r="K195" i="29"/>
  <c r="K179" i="29"/>
  <c r="K175" i="29"/>
  <c r="K174" i="29"/>
  <c r="K173" i="29"/>
  <c r="I173" i="29"/>
  <c r="AK173" i="51"/>
  <c r="I174" i="29"/>
  <c r="AK174" i="51"/>
  <c r="I175" i="29"/>
  <c r="AK175" i="51"/>
  <c r="I176" i="29"/>
  <c r="AK176" i="51"/>
  <c r="I177" i="29"/>
  <c r="AK177" i="51"/>
  <c r="I178" i="29"/>
  <c r="AK178" i="51"/>
  <c r="I179" i="29"/>
  <c r="AK179" i="51"/>
  <c r="I180" i="29"/>
  <c r="AK180" i="51"/>
  <c r="I181" i="29"/>
  <c r="AK181" i="51"/>
  <c r="I182" i="29"/>
  <c r="AK182" i="51"/>
  <c r="I183" i="29"/>
  <c r="AK183" i="51"/>
  <c r="I184" i="29"/>
  <c r="AK184" i="51"/>
  <c r="I185" i="29"/>
  <c r="AK185" i="51"/>
  <c r="I186" i="29"/>
  <c r="AK186" i="51"/>
  <c r="I187" i="29"/>
  <c r="AK187" i="51"/>
  <c r="I188" i="29"/>
  <c r="AK188" i="51"/>
  <c r="I189" i="29"/>
  <c r="AK189" i="51"/>
  <c r="I190" i="29"/>
  <c r="AK190" i="51"/>
  <c r="I191" i="29"/>
  <c r="AK191" i="51"/>
  <c r="I192" i="29"/>
  <c r="AK192" i="51"/>
  <c r="I193" i="29"/>
  <c r="AK193" i="51"/>
  <c r="I194" i="29"/>
  <c r="AK194" i="51"/>
  <c r="I195" i="29"/>
  <c r="AK195" i="51"/>
  <c r="I196" i="29"/>
  <c r="AK196" i="51"/>
  <c r="I197" i="29"/>
  <c r="AK197" i="51"/>
  <c r="I198" i="29"/>
  <c r="AK198" i="51"/>
  <c r="I199" i="29"/>
  <c r="AK199" i="51"/>
  <c r="I200" i="29"/>
  <c r="AK200" i="51"/>
  <c r="I201" i="29"/>
  <c r="AK201" i="51"/>
  <c r="I202" i="29"/>
  <c r="AK202" i="51"/>
  <c r="G12" i="26"/>
  <c r="G19" i="26"/>
  <c r="G23" i="26"/>
  <c r="G30" i="26"/>
  <c r="G35" i="26"/>
  <c r="G41" i="26"/>
  <c r="G11" i="26"/>
  <c r="G52" i="26"/>
  <c r="G61" i="26"/>
  <c r="G65" i="26"/>
  <c r="G47" i="26"/>
  <c r="G68" i="26"/>
  <c r="G76" i="26"/>
  <c r="G72" i="26"/>
  <c r="G85" i="26"/>
  <c r="G89" i="26"/>
  <c r="G93" i="26"/>
  <c r="G67" i="26"/>
  <c r="G99" i="26"/>
  <c r="G105" i="26"/>
  <c r="G113" i="26"/>
  <c r="G120" i="26"/>
  <c r="G128" i="26"/>
  <c r="G127" i="26"/>
  <c r="G98" i="26"/>
  <c r="G10" i="26"/>
  <c r="G140" i="26"/>
  <c r="G144" i="26"/>
  <c r="G148" i="26"/>
  <c r="G152" i="26"/>
  <c r="G157" i="26"/>
  <c r="G143" i="26"/>
  <c r="G142" i="26"/>
  <c r="G160" i="26"/>
  <c r="G159" i="26"/>
  <c r="G9" i="26"/>
  <c r="G165" i="26"/>
  <c r="G168" i="26"/>
  <c r="G164" i="26"/>
  <c r="G171" i="26"/>
  <c r="G163" i="26"/>
  <c r="G8" i="26"/>
  <c r="AG8" i="51"/>
  <c r="AG9" i="51"/>
  <c r="AG10" i="51"/>
  <c r="AG11" i="51"/>
  <c r="AG12" i="51"/>
  <c r="AG13" i="51"/>
  <c r="AG14" i="51"/>
  <c r="AG15" i="51"/>
  <c r="AG16" i="51"/>
  <c r="AG17" i="51"/>
  <c r="AG18" i="51"/>
  <c r="AG19" i="51"/>
  <c r="AG20" i="51"/>
  <c r="AG21" i="51"/>
  <c r="AG22" i="51"/>
  <c r="AG23" i="51"/>
  <c r="AG24" i="51"/>
  <c r="AG25" i="51"/>
  <c r="AG26" i="51"/>
  <c r="AG27" i="51"/>
  <c r="AG28" i="51"/>
  <c r="AG29" i="51"/>
  <c r="AG30" i="51"/>
  <c r="AG31" i="51"/>
  <c r="AG32" i="51"/>
  <c r="AG33" i="51"/>
  <c r="AG34" i="51"/>
  <c r="AG35" i="51"/>
  <c r="AG36" i="51"/>
  <c r="AG37" i="51"/>
  <c r="AG38" i="51"/>
  <c r="AG39" i="51"/>
  <c r="AG40" i="51"/>
  <c r="AG41" i="51"/>
  <c r="AG42" i="51"/>
  <c r="AG43" i="51"/>
  <c r="AG44" i="51"/>
  <c r="AG45" i="51"/>
  <c r="AG46" i="51"/>
  <c r="AG47" i="51"/>
  <c r="AG48" i="51"/>
  <c r="AG49" i="51"/>
  <c r="AG50" i="51"/>
  <c r="AG51" i="51"/>
  <c r="AG52" i="51"/>
  <c r="AG53" i="51"/>
  <c r="AG54" i="51"/>
  <c r="AG55" i="51"/>
  <c r="AG56" i="51"/>
  <c r="AG57" i="51"/>
  <c r="AG58" i="51"/>
  <c r="AG59" i="51"/>
  <c r="AG60" i="51"/>
  <c r="AG61" i="51"/>
  <c r="AG62" i="51"/>
  <c r="AG63" i="51"/>
  <c r="AG64" i="51"/>
  <c r="AG65" i="51"/>
  <c r="AG66" i="51"/>
  <c r="AG67" i="51"/>
  <c r="AG68" i="51"/>
  <c r="AG69" i="51"/>
  <c r="AG70" i="51"/>
  <c r="AG71" i="51"/>
  <c r="AG72" i="51"/>
  <c r="AG73" i="51"/>
  <c r="AG74" i="51"/>
  <c r="AG75" i="51"/>
  <c r="AG76" i="51"/>
  <c r="AG77" i="51"/>
  <c r="AG78" i="51"/>
  <c r="AG79" i="51"/>
  <c r="AG80" i="51"/>
  <c r="AG81" i="51"/>
  <c r="AG82" i="51"/>
  <c r="AG83" i="51"/>
  <c r="AG84" i="51"/>
  <c r="AG85" i="51"/>
  <c r="AG86" i="51"/>
  <c r="AG87" i="51"/>
  <c r="AG88" i="51"/>
  <c r="AG89" i="51"/>
  <c r="AG90" i="51"/>
  <c r="AG91" i="51"/>
  <c r="AG92" i="51"/>
  <c r="AG93" i="51"/>
  <c r="AG94" i="51"/>
  <c r="AG95" i="51"/>
  <c r="AG96" i="51"/>
  <c r="AG97" i="51"/>
  <c r="AG98" i="51"/>
  <c r="AG99" i="51"/>
  <c r="AG100" i="51"/>
  <c r="AG101" i="51"/>
  <c r="AG102" i="51"/>
  <c r="AG103" i="51"/>
  <c r="AG104" i="51"/>
  <c r="AG105" i="51"/>
  <c r="AG106" i="51"/>
  <c r="AG107" i="51"/>
  <c r="AG108" i="51"/>
  <c r="AG109" i="51"/>
  <c r="AG110" i="51"/>
  <c r="AG111" i="51"/>
  <c r="AG112" i="51"/>
  <c r="AG113" i="51"/>
  <c r="AG114" i="51"/>
  <c r="AG115" i="51"/>
  <c r="AG116" i="51"/>
  <c r="AG117" i="51"/>
  <c r="AG118" i="51"/>
  <c r="AG119" i="51"/>
  <c r="AG120" i="51"/>
  <c r="AG121" i="51"/>
  <c r="AG122" i="51"/>
  <c r="AG123" i="51"/>
  <c r="AG124" i="51"/>
  <c r="AG125" i="51"/>
  <c r="AG126" i="51"/>
  <c r="AG127" i="51"/>
  <c r="AG128" i="51"/>
  <c r="AG129" i="51"/>
  <c r="AG130" i="51"/>
  <c r="AG131" i="51"/>
  <c r="AG132" i="51"/>
  <c r="AG133" i="51"/>
  <c r="AG134" i="51"/>
  <c r="AG135" i="51"/>
  <c r="AG136" i="51"/>
  <c r="AG137" i="51"/>
  <c r="AG138" i="51"/>
  <c r="AG139" i="51"/>
  <c r="AG140" i="51"/>
  <c r="AG141" i="51"/>
  <c r="AG142" i="51"/>
  <c r="AG143" i="51"/>
  <c r="AG144" i="51"/>
  <c r="AG145" i="51"/>
  <c r="AG146" i="51"/>
  <c r="AG147" i="51"/>
  <c r="AG148" i="51"/>
  <c r="AG149" i="51"/>
  <c r="AG150" i="51"/>
  <c r="AG151" i="51"/>
  <c r="AG152" i="51"/>
  <c r="AG153" i="51"/>
  <c r="AG154" i="51"/>
  <c r="AG155" i="51"/>
  <c r="AG156" i="51"/>
  <c r="AG157" i="51"/>
  <c r="AG158" i="51"/>
  <c r="AG159" i="51"/>
  <c r="AG160" i="51"/>
  <c r="AG161" i="51"/>
  <c r="AG162" i="51"/>
  <c r="AG163" i="51"/>
  <c r="AG164" i="51"/>
  <c r="AG165" i="51"/>
  <c r="AG166" i="51"/>
  <c r="AG167" i="51"/>
  <c r="AG168" i="51"/>
  <c r="AG169" i="51"/>
  <c r="AG170" i="51"/>
  <c r="AG171" i="51"/>
  <c r="AG172" i="51"/>
  <c r="G176" i="26"/>
  <c r="G182" i="26"/>
  <c r="G186" i="26"/>
  <c r="G191" i="26"/>
  <c r="G195" i="26"/>
  <c r="G179" i="26"/>
  <c r="G175" i="26"/>
  <c r="G174" i="26"/>
  <c r="G173" i="26"/>
  <c r="AG173" i="51"/>
  <c r="AG174" i="51"/>
  <c r="AG175" i="51"/>
  <c r="AG176" i="51"/>
  <c r="AG177" i="51"/>
  <c r="AG178" i="51"/>
  <c r="AG179" i="51"/>
  <c r="AG180" i="51"/>
  <c r="AG181" i="51"/>
  <c r="AG182" i="51"/>
  <c r="AG183" i="51"/>
  <c r="AG184" i="51"/>
  <c r="AG185" i="51"/>
  <c r="AG186" i="51"/>
  <c r="AG187" i="51"/>
  <c r="AG188" i="51"/>
  <c r="AG189" i="51"/>
  <c r="AG190" i="51"/>
  <c r="AG191" i="51"/>
  <c r="AG192" i="51"/>
  <c r="AG193" i="51"/>
  <c r="AG194" i="51"/>
  <c r="AG195" i="51"/>
  <c r="AG196" i="51"/>
  <c r="AG197" i="51"/>
  <c r="AG198" i="51"/>
  <c r="AG199" i="51"/>
  <c r="AG200" i="51"/>
  <c r="AG201" i="51"/>
  <c r="AG202" i="51"/>
  <c r="G12" i="27"/>
  <c r="G19" i="27"/>
  <c r="G23" i="27"/>
  <c r="G30" i="27"/>
  <c r="G35" i="27"/>
  <c r="G41" i="27"/>
  <c r="G11" i="27"/>
  <c r="G52" i="27"/>
  <c r="G61" i="27"/>
  <c r="G65" i="27"/>
  <c r="G47" i="27"/>
  <c r="G68" i="27"/>
  <c r="G76" i="27"/>
  <c r="G72" i="27"/>
  <c r="G85" i="27"/>
  <c r="G89" i="27"/>
  <c r="G93" i="27"/>
  <c r="G67" i="27"/>
  <c r="G99" i="27"/>
  <c r="G105" i="27"/>
  <c r="G113" i="27"/>
  <c r="G120" i="27"/>
  <c r="G128" i="27"/>
  <c r="G127" i="27"/>
  <c r="G98" i="27"/>
  <c r="G10" i="27"/>
  <c r="G140" i="27"/>
  <c r="G144" i="27"/>
  <c r="G148" i="27"/>
  <c r="G152" i="27"/>
  <c r="G157" i="27"/>
  <c r="G143" i="27"/>
  <c r="G142" i="27"/>
  <c r="G160" i="27"/>
  <c r="G159" i="27"/>
  <c r="G9" i="27"/>
  <c r="G165" i="27"/>
  <c r="G168" i="27"/>
  <c r="G164" i="27"/>
  <c r="G171" i="27"/>
  <c r="G163" i="27"/>
  <c r="G8" i="27"/>
  <c r="AH8" i="51"/>
  <c r="AH9" i="51"/>
  <c r="AH10" i="51"/>
  <c r="AH11" i="51"/>
  <c r="AH12" i="51"/>
  <c r="AH13" i="51"/>
  <c r="AH14" i="51"/>
  <c r="AH15" i="51"/>
  <c r="AH16" i="51"/>
  <c r="AH17" i="51"/>
  <c r="AH18" i="51"/>
  <c r="AH19" i="51"/>
  <c r="AH20" i="51"/>
  <c r="AH21" i="51"/>
  <c r="AH22" i="51"/>
  <c r="AH23" i="51"/>
  <c r="AH24" i="51"/>
  <c r="AH25" i="51"/>
  <c r="AH26" i="51"/>
  <c r="AH27" i="51"/>
  <c r="AH28" i="51"/>
  <c r="AH29" i="51"/>
  <c r="AH30" i="51"/>
  <c r="AH31" i="51"/>
  <c r="AH32" i="51"/>
  <c r="AH33" i="51"/>
  <c r="AH34" i="51"/>
  <c r="AH35" i="51"/>
  <c r="AH36" i="51"/>
  <c r="AH37" i="51"/>
  <c r="AH38" i="51"/>
  <c r="AH39" i="51"/>
  <c r="AH40" i="51"/>
  <c r="AH41" i="51"/>
  <c r="AH42" i="51"/>
  <c r="AH43" i="51"/>
  <c r="AH44" i="51"/>
  <c r="AH45" i="51"/>
  <c r="AH46" i="51"/>
  <c r="AH47" i="51"/>
  <c r="AH48" i="51"/>
  <c r="AH49" i="51"/>
  <c r="AH50" i="51"/>
  <c r="AH51" i="51"/>
  <c r="AH52" i="51"/>
  <c r="AH53" i="51"/>
  <c r="AH54" i="51"/>
  <c r="AH55" i="51"/>
  <c r="AH56" i="51"/>
  <c r="AH57" i="51"/>
  <c r="AH58" i="51"/>
  <c r="AH59" i="51"/>
  <c r="AH60" i="51"/>
  <c r="AH61" i="51"/>
  <c r="AH62" i="51"/>
  <c r="AH63" i="51"/>
  <c r="AH64" i="51"/>
  <c r="AH65" i="51"/>
  <c r="AH66" i="51"/>
  <c r="AH67" i="51"/>
  <c r="AH68" i="51"/>
  <c r="AH69" i="51"/>
  <c r="AH70" i="51"/>
  <c r="AH71" i="51"/>
  <c r="AH72" i="51"/>
  <c r="AH73" i="51"/>
  <c r="AH74" i="51"/>
  <c r="AH75" i="51"/>
  <c r="AH76" i="51"/>
  <c r="AH77" i="51"/>
  <c r="AH78" i="51"/>
  <c r="AH79" i="51"/>
  <c r="AH80" i="51"/>
  <c r="AH81" i="51"/>
  <c r="AH82" i="51"/>
  <c r="AH83" i="51"/>
  <c r="AH84" i="51"/>
  <c r="AH85" i="51"/>
  <c r="AH86" i="51"/>
  <c r="AH87" i="51"/>
  <c r="AH88" i="51"/>
  <c r="AH89" i="51"/>
  <c r="AH90" i="51"/>
  <c r="AH91" i="51"/>
  <c r="AH92" i="51"/>
  <c r="AH93" i="51"/>
  <c r="AH94" i="51"/>
  <c r="AH95" i="51"/>
  <c r="AH96" i="51"/>
  <c r="AH97" i="51"/>
  <c r="AH98" i="51"/>
  <c r="AH99" i="51"/>
  <c r="AH100" i="51"/>
  <c r="AH101" i="51"/>
  <c r="AH102" i="51"/>
  <c r="AH103" i="51"/>
  <c r="AH104" i="51"/>
  <c r="AH105" i="51"/>
  <c r="AH106" i="51"/>
  <c r="AH107" i="51"/>
  <c r="AH108" i="51"/>
  <c r="AH109" i="51"/>
  <c r="AH110" i="51"/>
  <c r="AH111" i="51"/>
  <c r="AH112" i="51"/>
  <c r="AH113" i="51"/>
  <c r="AH114" i="51"/>
  <c r="AH115" i="51"/>
  <c r="AH116" i="51"/>
  <c r="AH117" i="51"/>
  <c r="AH118" i="51"/>
  <c r="AH119" i="51"/>
  <c r="AH120" i="51"/>
  <c r="AH121" i="51"/>
  <c r="AH122" i="51"/>
  <c r="AH123" i="51"/>
  <c r="AH124" i="51"/>
  <c r="AH125" i="51"/>
  <c r="AH126" i="51"/>
  <c r="AH127" i="51"/>
  <c r="AH128" i="51"/>
  <c r="AH129" i="51"/>
  <c r="AH130" i="51"/>
  <c r="AH131" i="51"/>
  <c r="AH132" i="51"/>
  <c r="AH133" i="51"/>
  <c r="AH134" i="51"/>
  <c r="AH135" i="51"/>
  <c r="AH136" i="51"/>
  <c r="AH137" i="51"/>
  <c r="AH138" i="51"/>
  <c r="AH139" i="51"/>
  <c r="AH140" i="51"/>
  <c r="AH141" i="51"/>
  <c r="AH142" i="51"/>
  <c r="AH143" i="51"/>
  <c r="AH144" i="51"/>
  <c r="AH145" i="51"/>
  <c r="AH146" i="51"/>
  <c r="AH147" i="51"/>
  <c r="AH148" i="51"/>
  <c r="AH149" i="51"/>
  <c r="AH150" i="51"/>
  <c r="AH151" i="51"/>
  <c r="AH152" i="51"/>
  <c r="AH153" i="51"/>
  <c r="AH154" i="51"/>
  <c r="AH155" i="51"/>
  <c r="AH156" i="51"/>
  <c r="AH157" i="51"/>
  <c r="AH158" i="51"/>
  <c r="AH159" i="51"/>
  <c r="AH160" i="51"/>
  <c r="AH161" i="51"/>
  <c r="AH162" i="51"/>
  <c r="AH163" i="51"/>
  <c r="AH164" i="51"/>
  <c r="AH165" i="51"/>
  <c r="AH166" i="51"/>
  <c r="AH167" i="51"/>
  <c r="AH168" i="51"/>
  <c r="AH169" i="51"/>
  <c r="AH170" i="51"/>
  <c r="AH171" i="51"/>
  <c r="AH172" i="51"/>
  <c r="G176" i="27"/>
  <c r="G182" i="27"/>
  <c r="G186" i="27"/>
  <c r="G191" i="27"/>
  <c r="G195" i="27"/>
  <c r="G179" i="27"/>
  <c r="G175" i="27"/>
  <c r="G174" i="27"/>
  <c r="G173" i="27"/>
  <c r="AH173" i="51"/>
  <c r="AH174" i="51"/>
  <c r="AH175" i="51"/>
  <c r="AH176" i="51"/>
  <c r="AH177" i="51"/>
  <c r="AH178" i="51"/>
  <c r="AH179" i="51"/>
  <c r="AH180" i="51"/>
  <c r="AH181" i="51"/>
  <c r="AH182" i="51"/>
  <c r="AH183" i="51"/>
  <c r="AH184" i="51"/>
  <c r="AH185" i="51"/>
  <c r="AH186" i="51"/>
  <c r="AH187" i="51"/>
  <c r="AH188" i="51"/>
  <c r="AH189" i="51"/>
  <c r="AH190" i="51"/>
  <c r="AH191" i="51"/>
  <c r="AH192" i="51"/>
  <c r="AH193" i="51"/>
  <c r="AH194" i="51"/>
  <c r="AH195" i="51"/>
  <c r="AH196" i="51"/>
  <c r="AH197" i="51"/>
  <c r="AH198" i="51"/>
  <c r="AH199" i="51"/>
  <c r="AH200" i="51"/>
  <c r="AH201" i="51"/>
  <c r="AH202" i="51"/>
  <c r="J12" i="30"/>
  <c r="J19" i="30"/>
  <c r="J23" i="30"/>
  <c r="J30" i="30"/>
  <c r="J35" i="30"/>
  <c r="J41" i="30"/>
  <c r="J11" i="30"/>
  <c r="J52" i="30"/>
  <c r="J61" i="30"/>
  <c r="J65" i="30"/>
  <c r="J47" i="30"/>
  <c r="J68" i="30"/>
  <c r="J76" i="30"/>
  <c r="J72" i="30"/>
  <c r="J85" i="30"/>
  <c r="J89" i="30"/>
  <c r="J93" i="30"/>
  <c r="J67" i="30"/>
  <c r="J99" i="30"/>
  <c r="J105" i="30"/>
  <c r="J113" i="30"/>
  <c r="J120" i="30"/>
  <c r="J128" i="30"/>
  <c r="J127" i="30"/>
  <c r="J98" i="30"/>
  <c r="J10" i="30"/>
  <c r="J140" i="30"/>
  <c r="J144" i="30"/>
  <c r="J148" i="30"/>
  <c r="J152" i="30"/>
  <c r="J157" i="30"/>
  <c r="J143" i="30"/>
  <c r="J142" i="30"/>
  <c r="J160" i="30"/>
  <c r="J159" i="30"/>
  <c r="J9" i="30"/>
  <c r="J165" i="30"/>
  <c r="J168" i="30"/>
  <c r="J164" i="30"/>
  <c r="J171" i="30"/>
  <c r="J163" i="30"/>
  <c r="J8" i="30"/>
  <c r="K12" i="30"/>
  <c r="K19" i="30"/>
  <c r="K23" i="30"/>
  <c r="K30" i="30"/>
  <c r="K35" i="30"/>
  <c r="K41" i="30"/>
  <c r="K11" i="30"/>
  <c r="K52" i="30"/>
  <c r="K61" i="30"/>
  <c r="K65" i="30"/>
  <c r="K47" i="30"/>
  <c r="K68" i="30"/>
  <c r="K76" i="30"/>
  <c r="K72" i="30"/>
  <c r="K85" i="30"/>
  <c r="K89" i="30"/>
  <c r="K93" i="30"/>
  <c r="K67" i="30"/>
  <c r="K99" i="30"/>
  <c r="K105" i="30"/>
  <c r="K113" i="30"/>
  <c r="K120" i="30"/>
  <c r="K128" i="30"/>
  <c r="K127" i="30"/>
  <c r="K98" i="30"/>
  <c r="K10" i="30"/>
  <c r="K140" i="30"/>
  <c r="K144" i="30"/>
  <c r="K148" i="30"/>
  <c r="K152" i="30"/>
  <c r="K157" i="30"/>
  <c r="K143" i="30"/>
  <c r="K142" i="30"/>
  <c r="K160" i="30"/>
  <c r="K159" i="30"/>
  <c r="K9" i="30"/>
  <c r="K165" i="30"/>
  <c r="K168" i="30"/>
  <c r="K164" i="30"/>
  <c r="K171" i="30"/>
  <c r="K163" i="30"/>
  <c r="K8" i="30"/>
  <c r="I8" i="30"/>
  <c r="AI8" i="51"/>
  <c r="I9" i="30"/>
  <c r="AI9" i="51"/>
  <c r="I10" i="30"/>
  <c r="AI10" i="51"/>
  <c r="I11" i="30"/>
  <c r="AI11" i="51"/>
  <c r="I12" i="30"/>
  <c r="AI12" i="51"/>
  <c r="I13" i="30"/>
  <c r="AI13" i="51"/>
  <c r="I14" i="30"/>
  <c r="AI14" i="51"/>
  <c r="I15" i="30"/>
  <c r="AI15" i="51"/>
  <c r="I16" i="30"/>
  <c r="AI16" i="51"/>
  <c r="I17" i="30"/>
  <c r="AI17" i="51"/>
  <c r="I18" i="30"/>
  <c r="AI18" i="51"/>
  <c r="I19" i="30"/>
  <c r="AI19" i="51"/>
  <c r="I20" i="30"/>
  <c r="AI20" i="51"/>
  <c r="I21" i="30"/>
  <c r="AI21" i="51"/>
  <c r="I22" i="30"/>
  <c r="AI22" i="51"/>
  <c r="I23" i="30"/>
  <c r="AI23" i="51"/>
  <c r="I24" i="30"/>
  <c r="AI24" i="51"/>
  <c r="I25" i="30"/>
  <c r="AI25" i="51"/>
  <c r="I26" i="30"/>
  <c r="AI26" i="51"/>
  <c r="I27" i="30"/>
  <c r="AI27" i="51"/>
  <c r="I28" i="30"/>
  <c r="AI28" i="51"/>
  <c r="I29" i="30"/>
  <c r="AI29" i="51"/>
  <c r="I30" i="30"/>
  <c r="AI30" i="51"/>
  <c r="I31" i="30"/>
  <c r="AI31" i="51"/>
  <c r="I32" i="30"/>
  <c r="AI32" i="51"/>
  <c r="I33" i="30"/>
  <c r="AI33" i="51"/>
  <c r="I34" i="30"/>
  <c r="AI34" i="51"/>
  <c r="I35" i="30"/>
  <c r="AI35" i="51"/>
  <c r="I36" i="30"/>
  <c r="AI36" i="51"/>
  <c r="I37" i="30"/>
  <c r="AI37" i="51"/>
  <c r="I38" i="30"/>
  <c r="AI38" i="51"/>
  <c r="I39" i="30"/>
  <c r="AI39" i="51"/>
  <c r="I40" i="30"/>
  <c r="AI40" i="51"/>
  <c r="I41" i="30"/>
  <c r="AI41" i="51"/>
  <c r="I42" i="30"/>
  <c r="AI42" i="51"/>
  <c r="I43" i="30"/>
  <c r="AI43" i="51"/>
  <c r="I44" i="30"/>
  <c r="AI44" i="51"/>
  <c r="I45" i="30"/>
  <c r="AI45" i="51"/>
  <c r="I46" i="30"/>
  <c r="AI46" i="51"/>
  <c r="I47" i="30"/>
  <c r="AI47" i="51"/>
  <c r="I48" i="30"/>
  <c r="AI48" i="51"/>
  <c r="I49" i="30"/>
  <c r="AI49" i="51"/>
  <c r="I50" i="30"/>
  <c r="AI50" i="51"/>
  <c r="I51" i="30"/>
  <c r="AI51" i="51"/>
  <c r="I52" i="30"/>
  <c r="AI52" i="51"/>
  <c r="I53" i="30"/>
  <c r="AI53" i="51"/>
  <c r="I54" i="30"/>
  <c r="AI54" i="51"/>
  <c r="I55" i="30"/>
  <c r="AI55" i="51"/>
  <c r="I56" i="30"/>
  <c r="AI56" i="51"/>
  <c r="I57" i="30"/>
  <c r="AI57" i="51"/>
  <c r="I58" i="30"/>
  <c r="AI58" i="51"/>
  <c r="I59" i="30"/>
  <c r="AI59" i="51"/>
  <c r="I60" i="30"/>
  <c r="AI60" i="51"/>
  <c r="I61" i="30"/>
  <c r="AI61" i="51"/>
  <c r="I62" i="30"/>
  <c r="AI62" i="51"/>
  <c r="I63" i="30"/>
  <c r="AI63" i="51"/>
  <c r="I64" i="30"/>
  <c r="AI64" i="51"/>
  <c r="I65" i="30"/>
  <c r="AI65" i="51"/>
  <c r="I66" i="30"/>
  <c r="AI66" i="51"/>
  <c r="I67" i="30"/>
  <c r="AI67" i="51"/>
  <c r="I68" i="30"/>
  <c r="AI68" i="51"/>
  <c r="I69" i="30"/>
  <c r="AI69" i="51"/>
  <c r="I70" i="30"/>
  <c r="AI70" i="51"/>
  <c r="I71" i="30"/>
  <c r="AI71" i="51"/>
  <c r="I72" i="30"/>
  <c r="AI72" i="51"/>
  <c r="I73" i="30"/>
  <c r="AI73" i="51"/>
  <c r="I74" i="30"/>
  <c r="AI74" i="51"/>
  <c r="I75" i="30"/>
  <c r="AI75" i="51"/>
  <c r="I76" i="30"/>
  <c r="AI76" i="51"/>
  <c r="I77" i="30"/>
  <c r="AI77" i="51"/>
  <c r="I78" i="30"/>
  <c r="AI78" i="51"/>
  <c r="I79" i="30"/>
  <c r="AI79" i="51"/>
  <c r="I80" i="30"/>
  <c r="AI80" i="51"/>
  <c r="I81" i="30"/>
  <c r="AI81" i="51"/>
  <c r="I82" i="30"/>
  <c r="AI82" i="51"/>
  <c r="I83" i="30"/>
  <c r="AI83" i="51"/>
  <c r="I84" i="30"/>
  <c r="AI84" i="51"/>
  <c r="I85" i="30"/>
  <c r="AI85" i="51"/>
  <c r="I86" i="30"/>
  <c r="AI86" i="51"/>
  <c r="I87" i="30"/>
  <c r="AI87" i="51"/>
  <c r="I88" i="30"/>
  <c r="AI88" i="51"/>
  <c r="I89" i="30"/>
  <c r="AI89" i="51"/>
  <c r="I90" i="30"/>
  <c r="AI90" i="51"/>
  <c r="I91" i="30"/>
  <c r="AI91" i="51"/>
  <c r="I92" i="30"/>
  <c r="AI92" i="51"/>
  <c r="I93" i="30"/>
  <c r="AI93" i="51"/>
  <c r="I94" i="30"/>
  <c r="AI94" i="51"/>
  <c r="I95" i="30"/>
  <c r="AI95" i="51"/>
  <c r="I96" i="30"/>
  <c r="AI96" i="51"/>
  <c r="I97" i="30"/>
  <c r="AI97" i="51"/>
  <c r="I98" i="30"/>
  <c r="AI98" i="51"/>
  <c r="I99" i="30"/>
  <c r="AI99" i="51"/>
  <c r="I100" i="30"/>
  <c r="AI100" i="51"/>
  <c r="I101" i="30"/>
  <c r="AI101" i="51"/>
  <c r="I102" i="30"/>
  <c r="AI102" i="51"/>
  <c r="I103" i="30"/>
  <c r="AI103" i="51"/>
  <c r="I104" i="30"/>
  <c r="AI104" i="51"/>
  <c r="I105" i="30"/>
  <c r="AI105" i="51"/>
  <c r="I106" i="30"/>
  <c r="AI106" i="51"/>
  <c r="I107" i="30"/>
  <c r="AI107" i="51"/>
  <c r="I108" i="30"/>
  <c r="AI108" i="51"/>
  <c r="I109" i="30"/>
  <c r="AI109" i="51"/>
  <c r="I110" i="30"/>
  <c r="AI110" i="51"/>
  <c r="I111" i="30"/>
  <c r="AI111" i="51"/>
  <c r="I112" i="30"/>
  <c r="AI112" i="51"/>
  <c r="I113" i="30"/>
  <c r="AI113" i="51"/>
  <c r="I114" i="30"/>
  <c r="AI114" i="51"/>
  <c r="I115" i="30"/>
  <c r="AI115" i="51"/>
  <c r="I116" i="30"/>
  <c r="AI116" i="51"/>
  <c r="I117" i="30"/>
  <c r="AI117" i="51"/>
  <c r="I118" i="30"/>
  <c r="AI118" i="51"/>
  <c r="I119" i="30"/>
  <c r="AI119" i="51"/>
  <c r="I120" i="30"/>
  <c r="AI120" i="51"/>
  <c r="I121" i="30"/>
  <c r="AI121" i="51"/>
  <c r="I122" i="30"/>
  <c r="AI122" i="51"/>
  <c r="I123" i="30"/>
  <c r="AI123" i="51"/>
  <c r="I124" i="30"/>
  <c r="AI124" i="51"/>
  <c r="AI125" i="51"/>
  <c r="I126" i="30"/>
  <c r="AI126" i="51"/>
  <c r="I127" i="30"/>
  <c r="AI127" i="51"/>
  <c r="I128" i="30"/>
  <c r="AI128" i="51"/>
  <c r="I129" i="30"/>
  <c r="AI129" i="51"/>
  <c r="I130" i="30"/>
  <c r="AI130" i="51"/>
  <c r="I131" i="30"/>
  <c r="AI131" i="51"/>
  <c r="I132" i="30"/>
  <c r="AI132" i="51"/>
  <c r="I133" i="30"/>
  <c r="AI133" i="51"/>
  <c r="I134" i="30"/>
  <c r="AI134" i="51"/>
  <c r="I135" i="30"/>
  <c r="AI135" i="51"/>
  <c r="I136" i="30"/>
  <c r="AI136" i="51"/>
  <c r="I137" i="30"/>
  <c r="AI137" i="51"/>
  <c r="I138" i="30"/>
  <c r="AI138" i="51"/>
  <c r="I139" i="30"/>
  <c r="AI139" i="51"/>
  <c r="I140" i="30"/>
  <c r="AI140" i="51"/>
  <c r="I141" i="30"/>
  <c r="AI141" i="51"/>
  <c r="I142" i="30"/>
  <c r="AI142" i="51"/>
  <c r="I143" i="30"/>
  <c r="AI143" i="51"/>
  <c r="I144" i="30"/>
  <c r="AI144" i="51"/>
  <c r="I145" i="30"/>
  <c r="AI145" i="51"/>
  <c r="I146" i="30"/>
  <c r="AI146" i="51"/>
  <c r="I147" i="30"/>
  <c r="AI147" i="51"/>
  <c r="I148" i="30"/>
  <c r="AI148" i="51"/>
  <c r="I149" i="30"/>
  <c r="AI149" i="51"/>
  <c r="I150" i="30"/>
  <c r="AI150" i="51"/>
  <c r="I151" i="30"/>
  <c r="AI151" i="51"/>
  <c r="I152" i="30"/>
  <c r="AI152" i="51"/>
  <c r="I153" i="30"/>
  <c r="AI153" i="51"/>
  <c r="I154" i="30"/>
  <c r="AI154" i="51"/>
  <c r="I155" i="30"/>
  <c r="AI155" i="51"/>
  <c r="AI156" i="51"/>
  <c r="I157" i="30"/>
  <c r="AI157" i="51"/>
  <c r="I158" i="30"/>
  <c r="AI158" i="51"/>
  <c r="I159" i="30"/>
  <c r="AI159" i="51"/>
  <c r="I160" i="30"/>
  <c r="AI160" i="51"/>
  <c r="I161" i="30"/>
  <c r="AI161" i="51"/>
  <c r="I162" i="30"/>
  <c r="AI162" i="51"/>
  <c r="I163" i="30"/>
  <c r="AI163" i="51"/>
  <c r="I164" i="30"/>
  <c r="AI164" i="51"/>
  <c r="I165" i="30"/>
  <c r="AI165" i="51"/>
  <c r="I166" i="30"/>
  <c r="AI166" i="51"/>
  <c r="I167" i="30"/>
  <c r="AI167" i="51"/>
  <c r="I168" i="30"/>
  <c r="AI168" i="51"/>
  <c r="I169" i="30"/>
  <c r="AI169" i="51"/>
  <c r="I170" i="30"/>
  <c r="AI170" i="51"/>
  <c r="I171" i="30"/>
  <c r="AI171" i="51"/>
  <c r="I172" i="30"/>
  <c r="AI172" i="51"/>
  <c r="J176" i="30"/>
  <c r="J182" i="30"/>
  <c r="J186" i="30"/>
  <c r="J191" i="30"/>
  <c r="J195" i="30"/>
  <c r="J179" i="30"/>
  <c r="J175" i="30"/>
  <c r="J174" i="30"/>
  <c r="J173" i="30"/>
  <c r="K176" i="30"/>
  <c r="K182" i="30"/>
  <c r="K186" i="30"/>
  <c r="K191" i="30"/>
  <c r="K195" i="30"/>
  <c r="K179" i="30"/>
  <c r="K175" i="30"/>
  <c r="K174" i="30"/>
  <c r="K173" i="30"/>
  <c r="I173" i="30"/>
  <c r="AI173" i="51"/>
  <c r="I174" i="30"/>
  <c r="AI174" i="51"/>
  <c r="I175" i="30"/>
  <c r="AI175" i="51"/>
  <c r="I176" i="30"/>
  <c r="AI176" i="51"/>
  <c r="I177" i="30"/>
  <c r="AI177" i="51"/>
  <c r="I178" i="30"/>
  <c r="AI178" i="51"/>
  <c r="I179" i="30"/>
  <c r="AI179" i="51"/>
  <c r="I180" i="30"/>
  <c r="AI180" i="51"/>
  <c r="I181" i="30"/>
  <c r="AI181" i="51"/>
  <c r="I182" i="30"/>
  <c r="AI182" i="51"/>
  <c r="I183" i="30"/>
  <c r="AI183" i="51"/>
  <c r="I184" i="30"/>
  <c r="AI184" i="51"/>
  <c r="I185" i="30"/>
  <c r="AI185" i="51"/>
  <c r="I186" i="30"/>
  <c r="AI186" i="51"/>
  <c r="I187" i="30"/>
  <c r="AI187" i="51"/>
  <c r="I188" i="30"/>
  <c r="AI188" i="51"/>
  <c r="I189" i="30"/>
  <c r="AI189" i="51"/>
  <c r="I190" i="30"/>
  <c r="AI190" i="51"/>
  <c r="I191" i="30"/>
  <c r="AI191" i="51"/>
  <c r="I192" i="30"/>
  <c r="AI192" i="51"/>
  <c r="I193" i="30"/>
  <c r="AI193" i="51"/>
  <c r="I194" i="30"/>
  <c r="AI194" i="51"/>
  <c r="I195" i="30"/>
  <c r="AI195" i="51"/>
  <c r="I196" i="30"/>
  <c r="AI196" i="51"/>
  <c r="I197" i="30"/>
  <c r="AI197" i="51"/>
  <c r="I198" i="30"/>
  <c r="AI198" i="51"/>
  <c r="I199" i="30"/>
  <c r="AI199" i="51"/>
  <c r="I200" i="30"/>
  <c r="AI200" i="51"/>
  <c r="I201" i="30"/>
  <c r="AI201" i="51"/>
  <c r="I202" i="30"/>
  <c r="AI202" i="51"/>
  <c r="G12" i="28"/>
  <c r="G19" i="28"/>
  <c r="G23" i="28"/>
  <c r="G30" i="28"/>
  <c r="G35" i="28"/>
  <c r="G41" i="28"/>
  <c r="G11" i="28"/>
  <c r="G52" i="28"/>
  <c r="G61" i="28"/>
  <c r="G65" i="28"/>
  <c r="G47" i="28"/>
  <c r="G68" i="28"/>
  <c r="G76" i="28"/>
  <c r="G72" i="28"/>
  <c r="G85" i="28"/>
  <c r="G89" i="28"/>
  <c r="G93" i="28"/>
  <c r="G67" i="28"/>
  <c r="G99" i="28"/>
  <c r="G105" i="28"/>
  <c r="G113" i="28"/>
  <c r="G120" i="28"/>
  <c r="G128" i="28"/>
  <c r="G127" i="28"/>
  <c r="G98" i="28"/>
  <c r="G10" i="28"/>
  <c r="G140" i="28"/>
  <c r="G144" i="28"/>
  <c r="G148" i="28"/>
  <c r="G152" i="28"/>
  <c r="G157" i="28"/>
  <c r="G143" i="28"/>
  <c r="G142" i="28"/>
  <c r="G160" i="28"/>
  <c r="G159" i="28"/>
  <c r="G9" i="28"/>
  <c r="G165" i="28"/>
  <c r="G168" i="28"/>
  <c r="G164" i="28"/>
  <c r="G171" i="28"/>
  <c r="G163" i="28"/>
  <c r="G8" i="28"/>
  <c r="AJ8" i="51"/>
  <c r="AJ9" i="51"/>
  <c r="AJ10" i="51"/>
  <c r="AJ11" i="51"/>
  <c r="AJ12" i="51"/>
  <c r="AJ13" i="51"/>
  <c r="AJ14" i="51"/>
  <c r="AJ15" i="51"/>
  <c r="AJ16" i="51"/>
  <c r="AJ17" i="51"/>
  <c r="AJ18" i="51"/>
  <c r="AJ19" i="51"/>
  <c r="AJ20" i="51"/>
  <c r="AJ21" i="51"/>
  <c r="AJ22" i="51"/>
  <c r="AJ23" i="51"/>
  <c r="AJ24" i="51"/>
  <c r="AJ25" i="51"/>
  <c r="AJ26" i="51"/>
  <c r="AJ27" i="51"/>
  <c r="AJ28" i="51"/>
  <c r="AJ29" i="51"/>
  <c r="AJ30" i="51"/>
  <c r="AJ31" i="51"/>
  <c r="AJ32" i="51"/>
  <c r="AJ33" i="51"/>
  <c r="AJ34" i="51"/>
  <c r="AJ35" i="51"/>
  <c r="AJ36" i="51"/>
  <c r="AJ37" i="51"/>
  <c r="AJ38" i="51"/>
  <c r="AJ39" i="51"/>
  <c r="AJ40" i="51"/>
  <c r="AJ41" i="51"/>
  <c r="AJ42" i="51"/>
  <c r="AJ43" i="51"/>
  <c r="AJ44" i="51"/>
  <c r="AJ45" i="51"/>
  <c r="AJ46" i="51"/>
  <c r="AJ47" i="51"/>
  <c r="AJ48" i="51"/>
  <c r="AJ49" i="51"/>
  <c r="AJ50" i="51"/>
  <c r="AJ51" i="51"/>
  <c r="AJ52" i="51"/>
  <c r="AJ53" i="51"/>
  <c r="AJ54" i="51"/>
  <c r="AJ55" i="51"/>
  <c r="AJ56" i="51"/>
  <c r="AJ57" i="51"/>
  <c r="AJ58" i="51"/>
  <c r="AJ59" i="51"/>
  <c r="AJ60" i="51"/>
  <c r="AJ61" i="51"/>
  <c r="AJ62" i="51"/>
  <c r="AJ63" i="51"/>
  <c r="AJ64" i="51"/>
  <c r="AJ65" i="51"/>
  <c r="AJ66" i="51"/>
  <c r="AJ67" i="51"/>
  <c r="AJ68" i="51"/>
  <c r="AJ69" i="51"/>
  <c r="AJ70" i="51"/>
  <c r="AJ71" i="51"/>
  <c r="AJ72" i="51"/>
  <c r="AJ73" i="51"/>
  <c r="AJ74" i="51"/>
  <c r="AJ75" i="51"/>
  <c r="AJ76" i="51"/>
  <c r="AJ77" i="51"/>
  <c r="AJ78" i="51"/>
  <c r="AJ79" i="51"/>
  <c r="AJ80" i="51"/>
  <c r="AJ81" i="51"/>
  <c r="AJ82" i="51"/>
  <c r="AJ83" i="51"/>
  <c r="AJ84" i="51"/>
  <c r="AJ85" i="51"/>
  <c r="AJ86" i="51"/>
  <c r="AJ87" i="51"/>
  <c r="AJ88" i="51"/>
  <c r="AJ89" i="51"/>
  <c r="AJ90" i="51"/>
  <c r="AJ91" i="51"/>
  <c r="AJ92" i="51"/>
  <c r="AJ93" i="51"/>
  <c r="AJ94" i="51"/>
  <c r="AJ95" i="51"/>
  <c r="AJ96" i="51"/>
  <c r="AJ97" i="51"/>
  <c r="AJ98" i="51"/>
  <c r="AJ99" i="51"/>
  <c r="AJ100" i="51"/>
  <c r="AJ101" i="51"/>
  <c r="AJ102" i="51"/>
  <c r="AJ103" i="51"/>
  <c r="AJ104" i="51"/>
  <c r="AJ105" i="51"/>
  <c r="AJ106" i="51"/>
  <c r="AJ107" i="51"/>
  <c r="AJ108" i="51"/>
  <c r="AJ109" i="51"/>
  <c r="AJ110" i="51"/>
  <c r="AJ111" i="51"/>
  <c r="AJ112" i="51"/>
  <c r="AJ113" i="51"/>
  <c r="AJ114" i="51"/>
  <c r="AJ115" i="51"/>
  <c r="AJ116" i="51"/>
  <c r="AJ117" i="51"/>
  <c r="AJ118" i="51"/>
  <c r="AJ119" i="51"/>
  <c r="AJ120" i="51"/>
  <c r="AJ121" i="51"/>
  <c r="AJ122" i="51"/>
  <c r="AJ123" i="51"/>
  <c r="AJ124" i="51"/>
  <c r="AJ125" i="51"/>
  <c r="AJ126" i="51"/>
  <c r="AJ127" i="51"/>
  <c r="AJ128" i="51"/>
  <c r="AJ129" i="51"/>
  <c r="AJ130" i="51"/>
  <c r="AJ131" i="51"/>
  <c r="AJ132" i="51"/>
  <c r="AJ133" i="51"/>
  <c r="AJ134" i="51"/>
  <c r="AJ135" i="51"/>
  <c r="AJ136" i="51"/>
  <c r="AJ137" i="51"/>
  <c r="AJ138" i="51"/>
  <c r="AJ139" i="51"/>
  <c r="AJ140" i="51"/>
  <c r="AJ141" i="51"/>
  <c r="AJ142" i="51"/>
  <c r="AJ143" i="51"/>
  <c r="AJ144" i="51"/>
  <c r="AJ145" i="51"/>
  <c r="AJ146" i="51"/>
  <c r="AJ147" i="51"/>
  <c r="AJ148" i="51"/>
  <c r="AJ149" i="51"/>
  <c r="AJ150" i="51"/>
  <c r="AJ151" i="51"/>
  <c r="AJ152" i="51"/>
  <c r="AJ153" i="51"/>
  <c r="AJ154" i="51"/>
  <c r="AJ155" i="51"/>
  <c r="AJ156" i="51"/>
  <c r="AJ157" i="51"/>
  <c r="AJ158" i="51"/>
  <c r="AJ159" i="51"/>
  <c r="AJ160" i="51"/>
  <c r="AJ161" i="51"/>
  <c r="AJ162" i="51"/>
  <c r="AJ163" i="51"/>
  <c r="AJ164" i="51"/>
  <c r="AJ165" i="51"/>
  <c r="AJ166" i="51"/>
  <c r="AJ167" i="51"/>
  <c r="AJ168" i="51"/>
  <c r="AJ169" i="51"/>
  <c r="AJ170" i="51"/>
  <c r="AJ171" i="51"/>
  <c r="AJ172" i="51"/>
  <c r="G176" i="28"/>
  <c r="G182" i="28"/>
  <c r="G186" i="28"/>
  <c r="G191" i="28"/>
  <c r="G195" i="28"/>
  <c r="G179" i="28"/>
  <c r="G175" i="28"/>
  <c r="G174" i="28"/>
  <c r="G173" i="28"/>
  <c r="AJ173" i="51"/>
  <c r="AJ174" i="51"/>
  <c r="AJ175" i="51"/>
  <c r="AJ176" i="51"/>
  <c r="AJ177" i="51"/>
  <c r="AJ178" i="51"/>
  <c r="AJ179" i="51"/>
  <c r="AJ180" i="51"/>
  <c r="AJ181" i="51"/>
  <c r="AJ182" i="51"/>
  <c r="AJ183" i="51"/>
  <c r="AJ184" i="51"/>
  <c r="AJ185" i="51"/>
  <c r="AJ186" i="51"/>
  <c r="AJ187" i="51"/>
  <c r="AJ188" i="51"/>
  <c r="AJ189" i="51"/>
  <c r="AJ190" i="51"/>
  <c r="AJ191" i="51"/>
  <c r="AJ192" i="51"/>
  <c r="AJ193" i="51"/>
  <c r="AJ194" i="51"/>
  <c r="AJ195" i="51"/>
  <c r="AJ196" i="51"/>
  <c r="AJ197" i="51"/>
  <c r="AJ198" i="51"/>
  <c r="AJ199" i="51"/>
  <c r="AJ200" i="51"/>
  <c r="AJ201" i="51"/>
  <c r="AJ202" i="51"/>
  <c r="G7" i="28"/>
  <c r="AJ7" i="51"/>
  <c r="G12" i="2"/>
  <c r="G19" i="2"/>
  <c r="G23" i="2"/>
  <c r="G30" i="2"/>
  <c r="G35" i="2"/>
  <c r="G41" i="2"/>
  <c r="G11" i="2"/>
  <c r="G52" i="2"/>
  <c r="G61" i="2"/>
  <c r="G65" i="2"/>
  <c r="G47" i="2"/>
  <c r="G68" i="2"/>
  <c r="G76" i="2"/>
  <c r="G72" i="2"/>
  <c r="G85" i="2"/>
  <c r="G89" i="2"/>
  <c r="G93" i="2"/>
  <c r="G67" i="2"/>
  <c r="G99" i="2"/>
  <c r="G105" i="2"/>
  <c r="G113" i="2"/>
  <c r="G120" i="2"/>
  <c r="G128" i="2"/>
  <c r="G127" i="2"/>
  <c r="G98" i="2"/>
  <c r="G10" i="2"/>
  <c r="G140" i="2"/>
  <c r="G144" i="2"/>
  <c r="G148" i="2"/>
  <c r="G152" i="2"/>
  <c r="G157" i="2"/>
  <c r="G143" i="2"/>
  <c r="G142" i="2"/>
  <c r="G160" i="2"/>
  <c r="G159" i="2"/>
  <c r="G9" i="2"/>
  <c r="G165" i="2"/>
  <c r="G168" i="2"/>
  <c r="G164" i="2"/>
  <c r="G171" i="2"/>
  <c r="G163" i="2"/>
  <c r="G8" i="2"/>
  <c r="AF8" i="51"/>
  <c r="G12" i="32"/>
  <c r="G19" i="32"/>
  <c r="G23" i="32"/>
  <c r="G30" i="32"/>
  <c r="G35" i="32"/>
  <c r="G41" i="32"/>
  <c r="G11" i="32"/>
  <c r="G52" i="32"/>
  <c r="G61" i="32"/>
  <c r="G65" i="32"/>
  <c r="G47" i="32"/>
  <c r="G68" i="32"/>
  <c r="G76" i="32"/>
  <c r="G72" i="32"/>
  <c r="G85" i="32"/>
  <c r="G89" i="32"/>
  <c r="G93" i="32"/>
  <c r="G67" i="32"/>
  <c r="G99" i="32"/>
  <c r="G105" i="32"/>
  <c r="G113" i="32"/>
  <c r="G120" i="32"/>
  <c r="G128" i="32"/>
  <c r="G127" i="32"/>
  <c r="G98" i="32"/>
  <c r="G10" i="32"/>
  <c r="G140" i="32"/>
  <c r="G144" i="32"/>
  <c r="G148" i="32"/>
  <c r="G152" i="32"/>
  <c r="G157" i="32"/>
  <c r="G143" i="32"/>
  <c r="G142" i="32"/>
  <c r="G160" i="32"/>
  <c r="G159" i="32"/>
  <c r="G9" i="32"/>
  <c r="G165" i="32"/>
  <c r="G168" i="32"/>
  <c r="G164" i="32"/>
  <c r="G171" i="32"/>
  <c r="G163" i="32"/>
  <c r="G8" i="32"/>
  <c r="AM8" i="51"/>
  <c r="G12" i="35"/>
  <c r="G19" i="35"/>
  <c r="G23" i="35"/>
  <c r="G30" i="35"/>
  <c r="G35" i="35"/>
  <c r="G41" i="35"/>
  <c r="G11" i="35"/>
  <c r="G52" i="35"/>
  <c r="G61" i="35"/>
  <c r="G65" i="35"/>
  <c r="G47" i="35"/>
  <c r="G68" i="35"/>
  <c r="G76" i="35"/>
  <c r="G72" i="35"/>
  <c r="G85" i="35"/>
  <c r="G89" i="35"/>
  <c r="G93" i="35"/>
  <c r="G67" i="35"/>
  <c r="G99" i="35"/>
  <c r="G105" i="35"/>
  <c r="G113" i="35"/>
  <c r="G120" i="35"/>
  <c r="G128" i="35"/>
  <c r="G127" i="35"/>
  <c r="G98" i="35"/>
  <c r="G10" i="35"/>
  <c r="G140" i="35"/>
  <c r="G144" i="35"/>
  <c r="G148" i="35"/>
  <c r="G152" i="35"/>
  <c r="G157" i="35"/>
  <c r="G143" i="35"/>
  <c r="G142" i="35"/>
  <c r="G160" i="35"/>
  <c r="G159" i="35"/>
  <c r="G9" i="35"/>
  <c r="G165" i="35"/>
  <c r="G168" i="35"/>
  <c r="G164" i="35"/>
  <c r="G171" i="35"/>
  <c r="G163" i="35"/>
  <c r="G8" i="35"/>
  <c r="AN8" i="51"/>
  <c r="G12" i="34"/>
  <c r="G19" i="34"/>
  <c r="G23" i="34"/>
  <c r="G30" i="34"/>
  <c r="G35" i="34"/>
  <c r="G41" i="34"/>
  <c r="G11" i="34"/>
  <c r="G52" i="34"/>
  <c r="G61" i="34"/>
  <c r="G65" i="34"/>
  <c r="G47" i="34"/>
  <c r="G68" i="34"/>
  <c r="G76" i="34"/>
  <c r="G72" i="34"/>
  <c r="G85" i="34"/>
  <c r="G89" i="34"/>
  <c r="G93" i="34"/>
  <c r="G67" i="34"/>
  <c r="G99" i="34"/>
  <c r="G105" i="34"/>
  <c r="G113" i="34"/>
  <c r="G120" i="34"/>
  <c r="G128" i="34"/>
  <c r="G127" i="34"/>
  <c r="G98" i="34"/>
  <c r="G10" i="34"/>
  <c r="G140" i="34"/>
  <c r="G144" i="34"/>
  <c r="G148" i="34"/>
  <c r="G152" i="34"/>
  <c r="G157" i="34"/>
  <c r="G143" i="34"/>
  <c r="G142" i="34"/>
  <c r="G160" i="34"/>
  <c r="G159" i="34"/>
  <c r="G9" i="34"/>
  <c r="G165" i="34"/>
  <c r="G168" i="34"/>
  <c r="G164" i="34"/>
  <c r="G171" i="34"/>
  <c r="G163" i="34"/>
  <c r="G8" i="34"/>
  <c r="AO8" i="51"/>
  <c r="G12" i="33"/>
  <c r="G19" i="33"/>
  <c r="G23" i="33"/>
  <c r="G30" i="33"/>
  <c r="G35" i="33"/>
  <c r="G41" i="33"/>
  <c r="G11" i="33"/>
  <c r="G52" i="33"/>
  <c r="G61" i="33"/>
  <c r="G65" i="33"/>
  <c r="G47" i="33"/>
  <c r="G68" i="33"/>
  <c r="G76" i="33"/>
  <c r="G72" i="33"/>
  <c r="G85" i="33"/>
  <c r="G89" i="33"/>
  <c r="G93" i="33"/>
  <c r="G67" i="33"/>
  <c r="G99" i="33"/>
  <c r="G105" i="33"/>
  <c r="G113" i="33"/>
  <c r="G120" i="33"/>
  <c r="G128" i="33"/>
  <c r="G127" i="33"/>
  <c r="G98" i="33"/>
  <c r="G10" i="33"/>
  <c r="G140" i="33"/>
  <c r="G144" i="33"/>
  <c r="G148" i="33"/>
  <c r="G152" i="33"/>
  <c r="G157" i="33"/>
  <c r="G143" i="33"/>
  <c r="G142" i="33"/>
  <c r="G160" i="33"/>
  <c r="G159" i="33"/>
  <c r="G9" i="33"/>
  <c r="G165" i="33"/>
  <c r="G168" i="33"/>
  <c r="G164" i="33"/>
  <c r="G171" i="33"/>
  <c r="G163" i="33"/>
  <c r="G8" i="33"/>
  <c r="AP8" i="51"/>
  <c r="G12" i="36"/>
  <c r="G19" i="36"/>
  <c r="G23" i="36"/>
  <c r="G30" i="36"/>
  <c r="G35" i="36"/>
  <c r="G41" i="36"/>
  <c r="G11" i="36"/>
  <c r="G52" i="36"/>
  <c r="G61" i="36"/>
  <c r="G65" i="36"/>
  <c r="G47" i="36"/>
  <c r="G68" i="36"/>
  <c r="G76" i="36"/>
  <c r="G72" i="36"/>
  <c r="G85" i="36"/>
  <c r="G89" i="36"/>
  <c r="G93" i="36"/>
  <c r="G67" i="36"/>
  <c r="G99" i="36"/>
  <c r="G105" i="36"/>
  <c r="G113" i="36"/>
  <c r="G120" i="36"/>
  <c r="G128" i="36"/>
  <c r="G127" i="36"/>
  <c r="G98" i="36"/>
  <c r="G10" i="36"/>
  <c r="G140" i="36"/>
  <c r="G144" i="36"/>
  <c r="G148" i="36"/>
  <c r="G152" i="36"/>
  <c r="G157" i="36"/>
  <c r="G143" i="36"/>
  <c r="G142" i="36"/>
  <c r="G160" i="36"/>
  <c r="G159" i="36"/>
  <c r="G9" i="36"/>
  <c r="G165" i="36"/>
  <c r="G168" i="36"/>
  <c r="G164" i="36"/>
  <c r="G171" i="36"/>
  <c r="G163" i="36"/>
  <c r="G8" i="36"/>
  <c r="AQ8" i="51"/>
  <c r="G12" i="37"/>
  <c r="G19" i="37"/>
  <c r="G23" i="37"/>
  <c r="G30" i="37"/>
  <c r="G35" i="37"/>
  <c r="G41" i="37"/>
  <c r="G11" i="37"/>
  <c r="G52" i="37"/>
  <c r="G61" i="37"/>
  <c r="G65" i="37"/>
  <c r="G47" i="37"/>
  <c r="G68" i="37"/>
  <c r="G76" i="37"/>
  <c r="G72" i="37"/>
  <c r="G85" i="37"/>
  <c r="G89" i="37"/>
  <c r="G93" i="37"/>
  <c r="G67" i="37"/>
  <c r="G99" i="37"/>
  <c r="G105" i="37"/>
  <c r="G113" i="37"/>
  <c r="G120" i="37"/>
  <c r="G128" i="37"/>
  <c r="G127" i="37"/>
  <c r="G98" i="37"/>
  <c r="G10" i="37"/>
  <c r="G140" i="37"/>
  <c r="G144" i="37"/>
  <c r="G148" i="37"/>
  <c r="G152" i="37"/>
  <c r="G157" i="37"/>
  <c r="G143" i="37"/>
  <c r="G142" i="37"/>
  <c r="G160" i="37"/>
  <c r="G159" i="37"/>
  <c r="G9" i="37"/>
  <c r="G165" i="37"/>
  <c r="G168" i="37"/>
  <c r="G164" i="37"/>
  <c r="G171" i="37"/>
  <c r="G163" i="37"/>
  <c r="G8" i="37"/>
  <c r="AR8" i="51"/>
  <c r="G12" i="38"/>
  <c r="G19" i="38"/>
  <c r="G23" i="38"/>
  <c r="G30" i="38"/>
  <c r="G35" i="38"/>
  <c r="G41" i="38"/>
  <c r="G11" i="38"/>
  <c r="G52" i="38"/>
  <c r="G61" i="38"/>
  <c r="G65" i="38"/>
  <c r="G47" i="38"/>
  <c r="G68" i="38"/>
  <c r="G76" i="38"/>
  <c r="G72" i="38"/>
  <c r="G85" i="38"/>
  <c r="G89" i="38"/>
  <c r="G93" i="38"/>
  <c r="G67" i="38"/>
  <c r="G99" i="38"/>
  <c r="G105" i="38"/>
  <c r="G113" i="38"/>
  <c r="G120" i="38"/>
  <c r="G128" i="38"/>
  <c r="G127" i="38"/>
  <c r="G98" i="38"/>
  <c r="G10" i="38"/>
  <c r="G140" i="38"/>
  <c r="G144" i="38"/>
  <c r="G148" i="38"/>
  <c r="G152" i="38"/>
  <c r="G157" i="38"/>
  <c r="G143" i="38"/>
  <c r="G142" i="38"/>
  <c r="G160" i="38"/>
  <c r="G159" i="38"/>
  <c r="G9" i="38"/>
  <c r="G165" i="38"/>
  <c r="G168" i="38"/>
  <c r="G164" i="38"/>
  <c r="G171" i="38"/>
  <c r="G163" i="38"/>
  <c r="G8" i="38"/>
  <c r="AS8" i="51"/>
  <c r="G12" i="39"/>
  <c r="G19" i="39"/>
  <c r="G23" i="39"/>
  <c r="G30" i="39"/>
  <c r="G35" i="39"/>
  <c r="G41" i="39"/>
  <c r="G11" i="39"/>
  <c r="G52" i="39"/>
  <c r="G61" i="39"/>
  <c r="G65" i="39"/>
  <c r="G47" i="39"/>
  <c r="G68" i="39"/>
  <c r="G76" i="39"/>
  <c r="G72" i="39"/>
  <c r="G85" i="39"/>
  <c r="G89" i="39"/>
  <c r="G93" i="39"/>
  <c r="G67" i="39"/>
  <c r="G99" i="39"/>
  <c r="G105" i="39"/>
  <c r="G113" i="39"/>
  <c r="G120" i="39"/>
  <c r="G128" i="39"/>
  <c r="G127" i="39"/>
  <c r="G98" i="39"/>
  <c r="G10" i="39"/>
  <c r="G140" i="39"/>
  <c r="G144" i="39"/>
  <c r="G148" i="39"/>
  <c r="G152" i="39"/>
  <c r="G157" i="39"/>
  <c r="G143" i="39"/>
  <c r="G142" i="39"/>
  <c r="G160" i="39"/>
  <c r="G159" i="39"/>
  <c r="G9" i="39"/>
  <c r="G165" i="39"/>
  <c r="G168" i="39"/>
  <c r="G164" i="39"/>
  <c r="G171" i="39"/>
  <c r="G163" i="39"/>
  <c r="G8" i="39"/>
  <c r="AT8" i="51"/>
  <c r="G12" i="40"/>
  <c r="G19" i="40"/>
  <c r="G23" i="40"/>
  <c r="G30" i="40"/>
  <c r="G35" i="40"/>
  <c r="G41" i="40"/>
  <c r="G11" i="40"/>
  <c r="G52" i="40"/>
  <c r="G61" i="40"/>
  <c r="G65" i="40"/>
  <c r="G47" i="40"/>
  <c r="G68" i="40"/>
  <c r="G76" i="40"/>
  <c r="G72" i="40"/>
  <c r="G85" i="40"/>
  <c r="G89" i="40"/>
  <c r="G93" i="40"/>
  <c r="G67" i="40"/>
  <c r="G99" i="40"/>
  <c r="G105" i="40"/>
  <c r="G113" i="40"/>
  <c r="G120" i="40"/>
  <c r="G128" i="40"/>
  <c r="G127" i="40"/>
  <c r="G98" i="40"/>
  <c r="G10" i="40"/>
  <c r="G140" i="40"/>
  <c r="G144" i="40"/>
  <c r="G148" i="40"/>
  <c r="G152" i="40"/>
  <c r="G157" i="40"/>
  <c r="G143" i="40"/>
  <c r="G142" i="40"/>
  <c r="G160" i="40"/>
  <c r="G159" i="40"/>
  <c r="G9" i="40"/>
  <c r="G165" i="40"/>
  <c r="G168" i="40"/>
  <c r="G164" i="40"/>
  <c r="G171" i="40"/>
  <c r="G163" i="40"/>
  <c r="G8" i="40"/>
  <c r="AU8" i="51"/>
  <c r="G12" i="41"/>
  <c r="G19" i="41"/>
  <c r="G23" i="41"/>
  <c r="G30" i="41"/>
  <c r="G35" i="41"/>
  <c r="G41" i="41"/>
  <c r="G11" i="41"/>
  <c r="G52" i="41"/>
  <c r="G61" i="41"/>
  <c r="G65" i="41"/>
  <c r="G47" i="41"/>
  <c r="G68" i="41"/>
  <c r="G76" i="41"/>
  <c r="G72" i="41"/>
  <c r="G85" i="41"/>
  <c r="G89" i="41"/>
  <c r="G93" i="41"/>
  <c r="G67" i="41"/>
  <c r="G99" i="41"/>
  <c r="G105" i="41"/>
  <c r="G113" i="41"/>
  <c r="G120" i="41"/>
  <c r="G128" i="41"/>
  <c r="G127" i="41"/>
  <c r="G98" i="41"/>
  <c r="G10" i="41"/>
  <c r="G140" i="41"/>
  <c r="G144" i="41"/>
  <c r="G148" i="41"/>
  <c r="G152" i="41"/>
  <c r="G157" i="41"/>
  <c r="G143" i="41"/>
  <c r="G142" i="41"/>
  <c r="G160" i="41"/>
  <c r="G159" i="41"/>
  <c r="G9" i="41"/>
  <c r="G165" i="41"/>
  <c r="G168" i="41"/>
  <c r="G164" i="41"/>
  <c r="G171" i="41"/>
  <c r="G163" i="41"/>
  <c r="G8" i="41"/>
  <c r="AV8" i="51"/>
  <c r="G12" i="42"/>
  <c r="G19" i="42"/>
  <c r="G23" i="42"/>
  <c r="G30" i="42"/>
  <c r="G35" i="42"/>
  <c r="G41" i="42"/>
  <c r="G11" i="42"/>
  <c r="G52" i="42"/>
  <c r="G61" i="42"/>
  <c r="G65" i="42"/>
  <c r="G47" i="42"/>
  <c r="G68" i="42"/>
  <c r="G76" i="42"/>
  <c r="G72" i="42"/>
  <c r="G85" i="42"/>
  <c r="G89" i="42"/>
  <c r="G93" i="42"/>
  <c r="G67" i="42"/>
  <c r="G99" i="42"/>
  <c r="G105" i="42"/>
  <c r="G113" i="42"/>
  <c r="G120" i="42"/>
  <c r="G128" i="42"/>
  <c r="G127" i="42"/>
  <c r="G98" i="42"/>
  <c r="G10" i="42"/>
  <c r="G140" i="42"/>
  <c r="G144" i="42"/>
  <c r="G148" i="42"/>
  <c r="G152" i="42"/>
  <c r="G157" i="42"/>
  <c r="G143" i="42"/>
  <c r="G142" i="42"/>
  <c r="G160" i="42"/>
  <c r="G159" i="42"/>
  <c r="G9" i="42"/>
  <c r="G165" i="42"/>
  <c r="G168" i="42"/>
  <c r="G164" i="42"/>
  <c r="G171" i="42"/>
  <c r="G163" i="42"/>
  <c r="G8" i="42"/>
  <c r="AW8" i="51"/>
  <c r="G12" i="43"/>
  <c r="G19" i="43"/>
  <c r="G23" i="43"/>
  <c r="G30" i="43"/>
  <c r="G35" i="43"/>
  <c r="G41" i="43"/>
  <c r="G11" i="43"/>
  <c r="G52" i="43"/>
  <c r="G61" i="43"/>
  <c r="G65" i="43"/>
  <c r="G47" i="43"/>
  <c r="G68" i="43"/>
  <c r="G76" i="43"/>
  <c r="G72" i="43"/>
  <c r="G85" i="43"/>
  <c r="G89" i="43"/>
  <c r="G93" i="43"/>
  <c r="G67" i="43"/>
  <c r="G99" i="43"/>
  <c r="G105" i="43"/>
  <c r="G113" i="43"/>
  <c r="G120" i="43"/>
  <c r="G128" i="43"/>
  <c r="G127" i="43"/>
  <c r="G98" i="43"/>
  <c r="G10" i="43"/>
  <c r="G140" i="43"/>
  <c r="G144" i="43"/>
  <c r="G148" i="43"/>
  <c r="G152" i="43"/>
  <c r="G157" i="43"/>
  <c r="G143" i="43"/>
  <c r="G142" i="43"/>
  <c r="G160" i="43"/>
  <c r="G159" i="43"/>
  <c r="G9" i="43"/>
  <c r="G165" i="43"/>
  <c r="G168" i="43"/>
  <c r="G164" i="43"/>
  <c r="G171" i="43"/>
  <c r="G163" i="43"/>
  <c r="G8" i="43"/>
  <c r="AX8" i="51"/>
  <c r="G12" i="44"/>
  <c r="G19" i="44"/>
  <c r="G23" i="44"/>
  <c r="G30" i="44"/>
  <c r="G35" i="44"/>
  <c r="G41" i="44"/>
  <c r="G11" i="44"/>
  <c r="G52" i="44"/>
  <c r="G61" i="44"/>
  <c r="G65" i="44"/>
  <c r="G47" i="44"/>
  <c r="G68" i="44"/>
  <c r="G76" i="44"/>
  <c r="G72" i="44"/>
  <c r="G85" i="44"/>
  <c r="G89" i="44"/>
  <c r="G93" i="44"/>
  <c r="G67" i="44"/>
  <c r="G99" i="44"/>
  <c r="G105" i="44"/>
  <c r="G113" i="44"/>
  <c r="G120" i="44"/>
  <c r="G128" i="44"/>
  <c r="G127" i="44"/>
  <c r="G98" i="44"/>
  <c r="G10" i="44"/>
  <c r="G140" i="44"/>
  <c r="G144" i="44"/>
  <c r="G148" i="44"/>
  <c r="G152" i="44"/>
  <c r="G157" i="44"/>
  <c r="G143" i="44"/>
  <c r="G142" i="44"/>
  <c r="G160" i="44"/>
  <c r="G159" i="44"/>
  <c r="G9" i="44"/>
  <c r="G165" i="44"/>
  <c r="G168" i="44"/>
  <c r="G164" i="44"/>
  <c r="G171" i="44"/>
  <c r="G163" i="44"/>
  <c r="G8" i="44"/>
  <c r="AY8" i="51"/>
  <c r="G12" i="46"/>
  <c r="G19" i="46"/>
  <c r="G23" i="46"/>
  <c r="G30" i="46"/>
  <c r="G35" i="46"/>
  <c r="G41" i="46"/>
  <c r="G11" i="46"/>
  <c r="G52" i="46"/>
  <c r="G61" i="46"/>
  <c r="G65" i="46"/>
  <c r="G47" i="46"/>
  <c r="G68" i="46"/>
  <c r="G76" i="46"/>
  <c r="G72" i="46"/>
  <c r="G85" i="46"/>
  <c r="G89" i="46"/>
  <c r="G93" i="46"/>
  <c r="G67" i="46"/>
  <c r="G99" i="46"/>
  <c r="G105" i="46"/>
  <c r="G113" i="46"/>
  <c r="G120" i="46"/>
  <c r="G128" i="46"/>
  <c r="G127" i="46"/>
  <c r="G98" i="46"/>
  <c r="G10" i="46"/>
  <c r="G140" i="46"/>
  <c r="G144" i="46"/>
  <c r="G148" i="46"/>
  <c r="G152" i="46"/>
  <c r="G157" i="46"/>
  <c r="G143" i="46"/>
  <c r="G142" i="46"/>
  <c r="G160" i="46"/>
  <c r="G159" i="46"/>
  <c r="G9" i="46"/>
  <c r="G165" i="46"/>
  <c r="G168" i="46"/>
  <c r="G164" i="46"/>
  <c r="G171" i="46"/>
  <c r="G163" i="46"/>
  <c r="G8" i="46"/>
  <c r="AZ8" i="51"/>
  <c r="G12" i="45"/>
  <c r="G19" i="45"/>
  <c r="G23" i="45"/>
  <c r="G30" i="45"/>
  <c r="G35" i="45"/>
  <c r="G41" i="45"/>
  <c r="G11" i="45"/>
  <c r="G52" i="45"/>
  <c r="G61" i="45"/>
  <c r="G65" i="45"/>
  <c r="G47" i="45"/>
  <c r="G68" i="45"/>
  <c r="G76" i="45"/>
  <c r="G72" i="45"/>
  <c r="G85" i="45"/>
  <c r="G89" i="45"/>
  <c r="G93" i="45"/>
  <c r="G67" i="45"/>
  <c r="G99" i="45"/>
  <c r="G105" i="45"/>
  <c r="G113" i="45"/>
  <c r="G120" i="45"/>
  <c r="G128" i="45"/>
  <c r="G127" i="45"/>
  <c r="G98" i="45"/>
  <c r="G10" i="45"/>
  <c r="G140" i="45"/>
  <c r="G144" i="45"/>
  <c r="G148" i="45"/>
  <c r="G152" i="45"/>
  <c r="G157" i="45"/>
  <c r="G143" i="45"/>
  <c r="G142" i="45"/>
  <c r="G160" i="45"/>
  <c r="G159" i="45"/>
  <c r="G9" i="45"/>
  <c r="G165" i="45"/>
  <c r="G168" i="45"/>
  <c r="G164" i="45"/>
  <c r="G171" i="45"/>
  <c r="G163" i="45"/>
  <c r="G8" i="45"/>
  <c r="BA8" i="51"/>
  <c r="G12" i="47"/>
  <c r="G19" i="47"/>
  <c r="G23" i="47"/>
  <c r="G30" i="47"/>
  <c r="G35" i="47"/>
  <c r="G41" i="47"/>
  <c r="G11" i="47"/>
  <c r="G52" i="47"/>
  <c r="G61" i="47"/>
  <c r="G65" i="47"/>
  <c r="G47" i="47"/>
  <c r="G68" i="47"/>
  <c r="G76" i="47"/>
  <c r="G72" i="47"/>
  <c r="G85" i="47"/>
  <c r="G89" i="47"/>
  <c r="G93" i="47"/>
  <c r="G67" i="47"/>
  <c r="G99" i="47"/>
  <c r="G105" i="47"/>
  <c r="G113" i="47"/>
  <c r="G120" i="47"/>
  <c r="G128" i="47"/>
  <c r="G127" i="47"/>
  <c r="G98" i="47"/>
  <c r="G10" i="47"/>
  <c r="G140" i="47"/>
  <c r="G144" i="47"/>
  <c r="G148" i="47"/>
  <c r="G152" i="47"/>
  <c r="G157" i="47"/>
  <c r="G143" i="47"/>
  <c r="G142" i="47"/>
  <c r="G160" i="47"/>
  <c r="G159" i="47"/>
  <c r="G9" i="47"/>
  <c r="G165" i="47"/>
  <c r="G168" i="47"/>
  <c r="G164" i="47"/>
  <c r="G171" i="47"/>
  <c r="G163" i="47"/>
  <c r="G8" i="47"/>
  <c r="BB8" i="51"/>
  <c r="G12" i="48"/>
  <c r="G19" i="48"/>
  <c r="G23" i="48"/>
  <c r="G30" i="48"/>
  <c r="G35" i="48"/>
  <c r="G41" i="48"/>
  <c r="G11" i="48"/>
  <c r="G52" i="48"/>
  <c r="G61" i="48"/>
  <c r="G65" i="48"/>
  <c r="G47" i="48"/>
  <c r="G68" i="48"/>
  <c r="G76" i="48"/>
  <c r="G72" i="48"/>
  <c r="G85" i="48"/>
  <c r="G89" i="48"/>
  <c r="G93" i="48"/>
  <c r="G67" i="48"/>
  <c r="G99" i="48"/>
  <c r="G105" i="48"/>
  <c r="G113" i="48"/>
  <c r="G120" i="48"/>
  <c r="G128" i="48"/>
  <c r="G127" i="48"/>
  <c r="G98" i="48"/>
  <c r="G10" i="48"/>
  <c r="G140" i="48"/>
  <c r="G144" i="48"/>
  <c r="G148" i="48"/>
  <c r="G152" i="48"/>
  <c r="G157" i="48"/>
  <c r="G143" i="48"/>
  <c r="G142" i="48"/>
  <c r="G160" i="48"/>
  <c r="G159" i="48"/>
  <c r="G9" i="48"/>
  <c r="G165" i="48"/>
  <c r="G168" i="48"/>
  <c r="G164" i="48"/>
  <c r="G171" i="48"/>
  <c r="G163" i="48"/>
  <c r="G8" i="48"/>
  <c r="BC8" i="51"/>
  <c r="AF9" i="51"/>
  <c r="AM9" i="51"/>
  <c r="AN9" i="51"/>
  <c r="AO9" i="51"/>
  <c r="AP9" i="51"/>
  <c r="AQ9" i="51"/>
  <c r="AR9" i="51"/>
  <c r="AS9" i="51"/>
  <c r="AT9" i="51"/>
  <c r="AU9" i="51"/>
  <c r="AV9" i="51"/>
  <c r="AW9" i="51"/>
  <c r="AX9" i="51"/>
  <c r="AY9" i="51"/>
  <c r="AZ9" i="51"/>
  <c r="BA9" i="51"/>
  <c r="BB9" i="51"/>
  <c r="BC9" i="51"/>
  <c r="AF10" i="51"/>
  <c r="AM10" i="51"/>
  <c r="AN10" i="51"/>
  <c r="AO10" i="51"/>
  <c r="AP10" i="51"/>
  <c r="AQ10" i="51"/>
  <c r="AR10" i="51"/>
  <c r="AS10" i="51"/>
  <c r="AT10" i="51"/>
  <c r="AU10" i="51"/>
  <c r="AV10" i="51"/>
  <c r="AW10" i="51"/>
  <c r="AX10" i="51"/>
  <c r="AY10" i="51"/>
  <c r="AZ10" i="51"/>
  <c r="BA10" i="51"/>
  <c r="BB10" i="51"/>
  <c r="BC10" i="51"/>
  <c r="AF11" i="51"/>
  <c r="AM11" i="51"/>
  <c r="AN11" i="51"/>
  <c r="AO11" i="51"/>
  <c r="AP11" i="51"/>
  <c r="AQ11" i="51"/>
  <c r="AR11" i="51"/>
  <c r="AS11" i="51"/>
  <c r="AT11" i="51"/>
  <c r="AU11" i="51"/>
  <c r="AV11" i="51"/>
  <c r="AW11" i="51"/>
  <c r="AX11" i="51"/>
  <c r="AY11" i="51"/>
  <c r="AZ11" i="51"/>
  <c r="BA11" i="51"/>
  <c r="BB11" i="51"/>
  <c r="BC11" i="51"/>
  <c r="AF12" i="51"/>
  <c r="AM12" i="51"/>
  <c r="AN12" i="51"/>
  <c r="AO12" i="51"/>
  <c r="AP12" i="51"/>
  <c r="AQ12" i="51"/>
  <c r="AR12" i="51"/>
  <c r="AS12" i="51"/>
  <c r="AT12" i="51"/>
  <c r="AU12" i="51"/>
  <c r="AV12" i="51"/>
  <c r="AW12" i="51"/>
  <c r="AX12" i="51"/>
  <c r="AY12" i="51"/>
  <c r="AZ12" i="51"/>
  <c r="BA12" i="51"/>
  <c r="BB12" i="51"/>
  <c r="BC12" i="51"/>
  <c r="AF13" i="51"/>
  <c r="AM13" i="51"/>
  <c r="AN13" i="51"/>
  <c r="AO13" i="51"/>
  <c r="AP13" i="51"/>
  <c r="AQ13" i="51"/>
  <c r="AR13" i="51"/>
  <c r="AS13" i="51"/>
  <c r="AT13" i="51"/>
  <c r="AU13" i="51"/>
  <c r="AV13" i="51"/>
  <c r="AW13" i="51"/>
  <c r="AX13" i="51"/>
  <c r="AY13" i="51"/>
  <c r="AZ13" i="51"/>
  <c r="BA13" i="51"/>
  <c r="BB13" i="51"/>
  <c r="BC13" i="51"/>
  <c r="AF14" i="51"/>
  <c r="AM14" i="51"/>
  <c r="AN14" i="51"/>
  <c r="AO14" i="51"/>
  <c r="AP14" i="51"/>
  <c r="AQ14" i="51"/>
  <c r="AR14" i="51"/>
  <c r="AS14" i="51"/>
  <c r="AT14" i="51"/>
  <c r="AU14" i="51"/>
  <c r="AV14" i="51"/>
  <c r="AW14" i="51"/>
  <c r="AX14" i="51"/>
  <c r="AY14" i="51"/>
  <c r="AZ14" i="51"/>
  <c r="BA14" i="51"/>
  <c r="BB14" i="51"/>
  <c r="BC14" i="51"/>
  <c r="AF15" i="51"/>
  <c r="AM15" i="51"/>
  <c r="AN15" i="51"/>
  <c r="AO15" i="51"/>
  <c r="AP15" i="51"/>
  <c r="AQ15" i="51"/>
  <c r="AR15" i="51"/>
  <c r="AS15" i="51"/>
  <c r="AT15" i="51"/>
  <c r="AU15" i="51"/>
  <c r="AV15" i="51"/>
  <c r="AW15" i="51"/>
  <c r="AX15" i="51"/>
  <c r="AY15" i="51"/>
  <c r="AZ15" i="51"/>
  <c r="BA15" i="51"/>
  <c r="BB15" i="51"/>
  <c r="BC15" i="51"/>
  <c r="AF16" i="51"/>
  <c r="AM16" i="51"/>
  <c r="AN16" i="51"/>
  <c r="AO16" i="51"/>
  <c r="AP16" i="51"/>
  <c r="AQ16" i="51"/>
  <c r="AR16" i="51"/>
  <c r="AS16" i="51"/>
  <c r="AT16" i="51"/>
  <c r="AU16" i="51"/>
  <c r="AV16" i="51"/>
  <c r="AW16" i="51"/>
  <c r="AX16" i="51"/>
  <c r="AY16" i="51"/>
  <c r="AZ16" i="51"/>
  <c r="BA16" i="51"/>
  <c r="BB16" i="51"/>
  <c r="BC16" i="51"/>
  <c r="AF17" i="51"/>
  <c r="AM17" i="51"/>
  <c r="AN17" i="51"/>
  <c r="AO17" i="51"/>
  <c r="AP17" i="51"/>
  <c r="AQ17" i="51"/>
  <c r="AR17" i="51"/>
  <c r="AS17" i="51"/>
  <c r="AT17" i="51"/>
  <c r="AU17" i="51"/>
  <c r="AV17" i="51"/>
  <c r="AW17" i="51"/>
  <c r="AX17" i="51"/>
  <c r="AY17" i="51"/>
  <c r="AZ17" i="51"/>
  <c r="BA17" i="51"/>
  <c r="BB17" i="51"/>
  <c r="BC17" i="51"/>
  <c r="AF18" i="51"/>
  <c r="AM18" i="51"/>
  <c r="AN18" i="51"/>
  <c r="AO18" i="51"/>
  <c r="AP18" i="51"/>
  <c r="AQ18" i="51"/>
  <c r="AR18" i="51"/>
  <c r="AS18" i="51"/>
  <c r="AT18" i="51"/>
  <c r="AU18" i="51"/>
  <c r="AV18" i="51"/>
  <c r="AW18" i="51"/>
  <c r="AX18" i="51"/>
  <c r="AY18" i="51"/>
  <c r="AZ18" i="51"/>
  <c r="BA18" i="51"/>
  <c r="BB18" i="51"/>
  <c r="BC18" i="51"/>
  <c r="AF19" i="51"/>
  <c r="AM19" i="51"/>
  <c r="AN19" i="51"/>
  <c r="AO19" i="51"/>
  <c r="AP19" i="51"/>
  <c r="AQ19" i="51"/>
  <c r="AR19" i="51"/>
  <c r="AS19" i="51"/>
  <c r="AT19" i="51"/>
  <c r="AU19" i="51"/>
  <c r="AV19" i="51"/>
  <c r="AW19" i="51"/>
  <c r="AX19" i="51"/>
  <c r="AY19" i="51"/>
  <c r="AZ19" i="51"/>
  <c r="BA19" i="51"/>
  <c r="BB19" i="51"/>
  <c r="BC19" i="51"/>
  <c r="AF20" i="51"/>
  <c r="AM20" i="51"/>
  <c r="AN20" i="51"/>
  <c r="AO20" i="51"/>
  <c r="AP20" i="51"/>
  <c r="AQ20" i="51"/>
  <c r="AR20" i="51"/>
  <c r="AS20" i="51"/>
  <c r="AT20" i="51"/>
  <c r="AU20" i="51"/>
  <c r="AV20" i="51"/>
  <c r="AW20" i="51"/>
  <c r="AX20" i="51"/>
  <c r="AY20" i="51"/>
  <c r="AZ20" i="51"/>
  <c r="BA20" i="51"/>
  <c r="BB20" i="51"/>
  <c r="BC20" i="51"/>
  <c r="AF21" i="51"/>
  <c r="AM21" i="51"/>
  <c r="AN21" i="51"/>
  <c r="AO21" i="51"/>
  <c r="AP21" i="51"/>
  <c r="AQ21" i="51"/>
  <c r="AR21" i="51"/>
  <c r="AS21" i="51"/>
  <c r="AT21" i="51"/>
  <c r="AU21" i="51"/>
  <c r="AV21" i="51"/>
  <c r="AW21" i="51"/>
  <c r="AX21" i="51"/>
  <c r="AY21" i="51"/>
  <c r="AZ21" i="51"/>
  <c r="BA21" i="51"/>
  <c r="BB21" i="51"/>
  <c r="BC21" i="51"/>
  <c r="AF22" i="51"/>
  <c r="AM22" i="51"/>
  <c r="AN22" i="51"/>
  <c r="AO22" i="51"/>
  <c r="AP22" i="51"/>
  <c r="AQ22" i="51"/>
  <c r="AR22" i="51"/>
  <c r="AS22" i="51"/>
  <c r="AT22" i="51"/>
  <c r="AU22" i="51"/>
  <c r="AV22" i="51"/>
  <c r="AW22" i="51"/>
  <c r="AX22" i="51"/>
  <c r="AY22" i="51"/>
  <c r="AZ22" i="51"/>
  <c r="BA22" i="51"/>
  <c r="BB22" i="51"/>
  <c r="BC22" i="51"/>
  <c r="AF23" i="51"/>
  <c r="AM23" i="51"/>
  <c r="AN23" i="51"/>
  <c r="AO23" i="51"/>
  <c r="AP23" i="51"/>
  <c r="AQ23" i="51"/>
  <c r="AR23" i="51"/>
  <c r="AS23" i="51"/>
  <c r="AT23" i="51"/>
  <c r="AU23" i="51"/>
  <c r="AV23" i="51"/>
  <c r="AW23" i="51"/>
  <c r="AX23" i="51"/>
  <c r="AY23" i="51"/>
  <c r="AZ23" i="51"/>
  <c r="BA23" i="51"/>
  <c r="BB23" i="51"/>
  <c r="BC23" i="51"/>
  <c r="AF24" i="51"/>
  <c r="AM24" i="51"/>
  <c r="AN24" i="51"/>
  <c r="AO24" i="51"/>
  <c r="AP24" i="51"/>
  <c r="AQ24" i="51"/>
  <c r="AR24" i="51"/>
  <c r="AS24" i="51"/>
  <c r="AT24" i="51"/>
  <c r="AU24" i="51"/>
  <c r="AV24" i="51"/>
  <c r="AW24" i="51"/>
  <c r="AX24" i="51"/>
  <c r="AY24" i="51"/>
  <c r="AZ24" i="51"/>
  <c r="BA24" i="51"/>
  <c r="BB24" i="51"/>
  <c r="BC24" i="51"/>
  <c r="AF25" i="51"/>
  <c r="AM25" i="51"/>
  <c r="AN25" i="51"/>
  <c r="AO25" i="51"/>
  <c r="AP25" i="51"/>
  <c r="AQ25" i="51"/>
  <c r="AR25" i="51"/>
  <c r="AS25" i="51"/>
  <c r="AT25" i="51"/>
  <c r="AU25" i="51"/>
  <c r="AV25" i="51"/>
  <c r="AW25" i="51"/>
  <c r="AX25" i="51"/>
  <c r="AY25" i="51"/>
  <c r="AZ25" i="51"/>
  <c r="BA25" i="51"/>
  <c r="BB25" i="51"/>
  <c r="BC25" i="51"/>
  <c r="AF26" i="51"/>
  <c r="AM26" i="51"/>
  <c r="AN26" i="51"/>
  <c r="AO26" i="51"/>
  <c r="AP26" i="51"/>
  <c r="AQ26" i="51"/>
  <c r="AR26" i="51"/>
  <c r="AS26" i="51"/>
  <c r="AT26" i="51"/>
  <c r="AU26" i="51"/>
  <c r="AV26" i="51"/>
  <c r="AW26" i="51"/>
  <c r="AX26" i="51"/>
  <c r="AY26" i="51"/>
  <c r="AZ26" i="51"/>
  <c r="BA26" i="51"/>
  <c r="BB26" i="51"/>
  <c r="BC26" i="51"/>
  <c r="AF27" i="51"/>
  <c r="AM27" i="51"/>
  <c r="AN27" i="51"/>
  <c r="AO27" i="51"/>
  <c r="AP27" i="51"/>
  <c r="AQ27" i="51"/>
  <c r="AR27" i="51"/>
  <c r="AS27" i="51"/>
  <c r="AT27" i="51"/>
  <c r="AU27" i="51"/>
  <c r="AV27" i="51"/>
  <c r="AW27" i="51"/>
  <c r="AX27" i="51"/>
  <c r="AY27" i="51"/>
  <c r="AZ27" i="51"/>
  <c r="BA27" i="51"/>
  <c r="BB27" i="51"/>
  <c r="BC27" i="51"/>
  <c r="AF28" i="51"/>
  <c r="AM28" i="51"/>
  <c r="AN28" i="51"/>
  <c r="AO28" i="51"/>
  <c r="AP28" i="51"/>
  <c r="AQ28" i="51"/>
  <c r="AR28" i="51"/>
  <c r="AS28" i="51"/>
  <c r="AT28" i="51"/>
  <c r="AU28" i="51"/>
  <c r="AV28" i="51"/>
  <c r="AW28" i="51"/>
  <c r="AX28" i="51"/>
  <c r="AY28" i="51"/>
  <c r="AZ28" i="51"/>
  <c r="BA28" i="51"/>
  <c r="BB28" i="51"/>
  <c r="BC28" i="51"/>
  <c r="AF29" i="51"/>
  <c r="AM29" i="51"/>
  <c r="AN29" i="51"/>
  <c r="AO29" i="51"/>
  <c r="AP29" i="51"/>
  <c r="AQ29" i="51"/>
  <c r="AR29" i="51"/>
  <c r="AS29" i="51"/>
  <c r="AT29" i="51"/>
  <c r="AU29" i="51"/>
  <c r="AV29" i="51"/>
  <c r="AW29" i="51"/>
  <c r="AX29" i="51"/>
  <c r="AY29" i="51"/>
  <c r="AZ29" i="51"/>
  <c r="BA29" i="51"/>
  <c r="BB29" i="51"/>
  <c r="BC29" i="51"/>
  <c r="AF30" i="51"/>
  <c r="AM30" i="51"/>
  <c r="AN30" i="51"/>
  <c r="AO30" i="51"/>
  <c r="AP30" i="51"/>
  <c r="AQ30" i="51"/>
  <c r="AR30" i="51"/>
  <c r="AS30" i="51"/>
  <c r="AT30" i="51"/>
  <c r="AU30" i="51"/>
  <c r="AV30" i="51"/>
  <c r="AW30" i="51"/>
  <c r="AX30" i="51"/>
  <c r="AY30" i="51"/>
  <c r="AZ30" i="51"/>
  <c r="BA30" i="51"/>
  <c r="BB30" i="51"/>
  <c r="BC30" i="51"/>
  <c r="AF31" i="51"/>
  <c r="AM31" i="51"/>
  <c r="AN31" i="51"/>
  <c r="AO31" i="51"/>
  <c r="AP31" i="51"/>
  <c r="AQ31" i="51"/>
  <c r="AR31" i="51"/>
  <c r="AS31" i="51"/>
  <c r="AT31" i="51"/>
  <c r="AU31" i="51"/>
  <c r="AV31" i="51"/>
  <c r="AW31" i="51"/>
  <c r="AX31" i="51"/>
  <c r="AY31" i="51"/>
  <c r="AZ31" i="51"/>
  <c r="BA31" i="51"/>
  <c r="BB31" i="51"/>
  <c r="BC31" i="51"/>
  <c r="AF32" i="51"/>
  <c r="AM32" i="51"/>
  <c r="AN32" i="51"/>
  <c r="AO32" i="51"/>
  <c r="AP32" i="51"/>
  <c r="AQ32" i="51"/>
  <c r="AR32" i="51"/>
  <c r="AS32" i="51"/>
  <c r="AT32" i="51"/>
  <c r="AU32" i="51"/>
  <c r="AV32" i="51"/>
  <c r="AW32" i="51"/>
  <c r="AX32" i="51"/>
  <c r="AY32" i="51"/>
  <c r="AZ32" i="51"/>
  <c r="BA32" i="51"/>
  <c r="BB32" i="51"/>
  <c r="BC32" i="51"/>
  <c r="AF33" i="51"/>
  <c r="AM33" i="51"/>
  <c r="AN33" i="51"/>
  <c r="AO33" i="51"/>
  <c r="AP33" i="51"/>
  <c r="AQ33" i="51"/>
  <c r="AR33" i="51"/>
  <c r="AS33" i="51"/>
  <c r="AT33" i="51"/>
  <c r="AU33" i="51"/>
  <c r="AV33" i="51"/>
  <c r="AW33" i="51"/>
  <c r="AX33" i="51"/>
  <c r="AY33" i="51"/>
  <c r="AZ33" i="51"/>
  <c r="BA33" i="51"/>
  <c r="BB33" i="51"/>
  <c r="BC33" i="51"/>
  <c r="AF34" i="51"/>
  <c r="AM34" i="51"/>
  <c r="AN34" i="51"/>
  <c r="AO34" i="51"/>
  <c r="AP34" i="51"/>
  <c r="AQ34" i="51"/>
  <c r="AR34" i="51"/>
  <c r="AS34" i="51"/>
  <c r="AT34" i="51"/>
  <c r="AU34" i="51"/>
  <c r="AV34" i="51"/>
  <c r="AW34" i="51"/>
  <c r="AX34" i="51"/>
  <c r="AY34" i="51"/>
  <c r="AZ34" i="51"/>
  <c r="BA34" i="51"/>
  <c r="BB34" i="51"/>
  <c r="BC34" i="51"/>
  <c r="AF35" i="51"/>
  <c r="AM35" i="51"/>
  <c r="AN35" i="51"/>
  <c r="AO35" i="51"/>
  <c r="AP35" i="51"/>
  <c r="AQ35" i="51"/>
  <c r="AR35" i="51"/>
  <c r="AS35" i="51"/>
  <c r="AT35" i="51"/>
  <c r="AU35" i="51"/>
  <c r="AV35" i="51"/>
  <c r="AW35" i="51"/>
  <c r="AX35" i="51"/>
  <c r="AY35" i="51"/>
  <c r="AZ35" i="51"/>
  <c r="BA35" i="51"/>
  <c r="BB35" i="51"/>
  <c r="BC35" i="51"/>
  <c r="AF36" i="51"/>
  <c r="AM36" i="51"/>
  <c r="AN36" i="51"/>
  <c r="AO36" i="51"/>
  <c r="AP36" i="51"/>
  <c r="AQ36" i="51"/>
  <c r="AR36" i="51"/>
  <c r="AS36" i="51"/>
  <c r="AT36" i="51"/>
  <c r="AU36" i="51"/>
  <c r="AV36" i="51"/>
  <c r="AW36" i="51"/>
  <c r="AX36" i="51"/>
  <c r="AY36" i="51"/>
  <c r="AZ36" i="51"/>
  <c r="BA36" i="51"/>
  <c r="BB36" i="51"/>
  <c r="BC36" i="51"/>
  <c r="AF37" i="51"/>
  <c r="AM37" i="51"/>
  <c r="AN37" i="51"/>
  <c r="AO37" i="51"/>
  <c r="AP37" i="51"/>
  <c r="AQ37" i="51"/>
  <c r="AR37" i="51"/>
  <c r="AS37" i="51"/>
  <c r="AT37" i="51"/>
  <c r="AU37" i="51"/>
  <c r="AV37" i="51"/>
  <c r="AW37" i="51"/>
  <c r="AX37" i="51"/>
  <c r="AY37" i="51"/>
  <c r="AZ37" i="51"/>
  <c r="BA37" i="51"/>
  <c r="BB37" i="51"/>
  <c r="BC37" i="51"/>
  <c r="AF38" i="51"/>
  <c r="AM38" i="51"/>
  <c r="AN38" i="51"/>
  <c r="AO38" i="51"/>
  <c r="AP38" i="51"/>
  <c r="AQ38" i="51"/>
  <c r="AR38" i="51"/>
  <c r="AS38" i="51"/>
  <c r="AT38" i="51"/>
  <c r="AU38" i="51"/>
  <c r="AV38" i="51"/>
  <c r="AW38" i="51"/>
  <c r="AX38" i="51"/>
  <c r="AY38" i="51"/>
  <c r="AZ38" i="51"/>
  <c r="BA38" i="51"/>
  <c r="BB38" i="51"/>
  <c r="BC38" i="51"/>
  <c r="AF39" i="51"/>
  <c r="AM39" i="51"/>
  <c r="AN39" i="51"/>
  <c r="AO39" i="51"/>
  <c r="AP39" i="51"/>
  <c r="AQ39" i="51"/>
  <c r="AR39" i="51"/>
  <c r="AS39" i="51"/>
  <c r="AT39" i="51"/>
  <c r="AU39" i="51"/>
  <c r="AV39" i="51"/>
  <c r="AW39" i="51"/>
  <c r="AX39" i="51"/>
  <c r="AY39" i="51"/>
  <c r="AZ39" i="51"/>
  <c r="BA39" i="51"/>
  <c r="BB39" i="51"/>
  <c r="BC39" i="51"/>
  <c r="AF40" i="51"/>
  <c r="AM40" i="51"/>
  <c r="AN40" i="51"/>
  <c r="AO40" i="51"/>
  <c r="AP40" i="51"/>
  <c r="AQ40" i="51"/>
  <c r="AR40" i="51"/>
  <c r="AS40" i="51"/>
  <c r="AT40" i="51"/>
  <c r="AU40" i="51"/>
  <c r="AV40" i="51"/>
  <c r="AW40" i="51"/>
  <c r="AX40" i="51"/>
  <c r="AY40" i="51"/>
  <c r="AZ40" i="51"/>
  <c r="BA40" i="51"/>
  <c r="BB40" i="51"/>
  <c r="BC40" i="51"/>
  <c r="AF41" i="51"/>
  <c r="AM41" i="51"/>
  <c r="AN41" i="51"/>
  <c r="AO41" i="51"/>
  <c r="AP41" i="51"/>
  <c r="AQ41" i="51"/>
  <c r="AR41" i="51"/>
  <c r="AS41" i="51"/>
  <c r="AT41" i="51"/>
  <c r="AU41" i="51"/>
  <c r="AV41" i="51"/>
  <c r="AW41" i="51"/>
  <c r="AX41" i="51"/>
  <c r="AY41" i="51"/>
  <c r="AZ41" i="51"/>
  <c r="BA41" i="51"/>
  <c r="BB41" i="51"/>
  <c r="BC41" i="51"/>
  <c r="AF42" i="51"/>
  <c r="AM42" i="51"/>
  <c r="AN42" i="51"/>
  <c r="AO42" i="51"/>
  <c r="AP42" i="51"/>
  <c r="AQ42" i="51"/>
  <c r="AR42" i="51"/>
  <c r="AS42" i="51"/>
  <c r="AT42" i="51"/>
  <c r="AU42" i="51"/>
  <c r="AV42" i="51"/>
  <c r="AW42" i="51"/>
  <c r="AX42" i="51"/>
  <c r="AY42" i="51"/>
  <c r="AZ42" i="51"/>
  <c r="BA42" i="51"/>
  <c r="BB42" i="51"/>
  <c r="BC42" i="51"/>
  <c r="AF43" i="51"/>
  <c r="AM43" i="51"/>
  <c r="AN43" i="51"/>
  <c r="AO43" i="51"/>
  <c r="AP43" i="51"/>
  <c r="AQ43" i="51"/>
  <c r="AR43" i="51"/>
  <c r="AS43" i="51"/>
  <c r="AT43" i="51"/>
  <c r="AU43" i="51"/>
  <c r="AV43" i="51"/>
  <c r="AW43" i="51"/>
  <c r="AX43" i="51"/>
  <c r="AY43" i="51"/>
  <c r="AZ43" i="51"/>
  <c r="BA43" i="51"/>
  <c r="BB43" i="51"/>
  <c r="BC43" i="51"/>
  <c r="AF44" i="51"/>
  <c r="AM44" i="51"/>
  <c r="AN44" i="51"/>
  <c r="AO44" i="51"/>
  <c r="AP44" i="51"/>
  <c r="AQ44" i="51"/>
  <c r="AR44" i="51"/>
  <c r="AS44" i="51"/>
  <c r="AT44" i="51"/>
  <c r="AU44" i="51"/>
  <c r="AV44" i="51"/>
  <c r="AW44" i="51"/>
  <c r="AX44" i="51"/>
  <c r="AY44" i="51"/>
  <c r="AZ44" i="51"/>
  <c r="BA44" i="51"/>
  <c r="BB44" i="51"/>
  <c r="BC44" i="51"/>
  <c r="AF45" i="51"/>
  <c r="AM45" i="51"/>
  <c r="AN45" i="51"/>
  <c r="AO45" i="51"/>
  <c r="AP45" i="51"/>
  <c r="AQ45" i="51"/>
  <c r="AR45" i="51"/>
  <c r="AS45" i="51"/>
  <c r="AT45" i="51"/>
  <c r="AU45" i="51"/>
  <c r="AV45" i="51"/>
  <c r="AW45" i="51"/>
  <c r="AX45" i="51"/>
  <c r="AY45" i="51"/>
  <c r="AZ45" i="51"/>
  <c r="BA45" i="51"/>
  <c r="BB45" i="51"/>
  <c r="BC45" i="51"/>
  <c r="AF46" i="51"/>
  <c r="AM46" i="51"/>
  <c r="AN46" i="51"/>
  <c r="AO46" i="51"/>
  <c r="AP46" i="51"/>
  <c r="AQ46" i="51"/>
  <c r="AR46" i="51"/>
  <c r="AS46" i="51"/>
  <c r="AT46" i="51"/>
  <c r="AU46" i="51"/>
  <c r="AV46" i="51"/>
  <c r="AW46" i="51"/>
  <c r="AX46" i="51"/>
  <c r="AY46" i="51"/>
  <c r="AZ46" i="51"/>
  <c r="BA46" i="51"/>
  <c r="BB46" i="51"/>
  <c r="BC46" i="51"/>
  <c r="AF47" i="51"/>
  <c r="AM47" i="51"/>
  <c r="AN47" i="51"/>
  <c r="AO47" i="51"/>
  <c r="AP47" i="51"/>
  <c r="AQ47" i="51"/>
  <c r="AR47" i="51"/>
  <c r="AS47" i="51"/>
  <c r="AT47" i="51"/>
  <c r="AU47" i="51"/>
  <c r="AV47" i="51"/>
  <c r="AW47" i="51"/>
  <c r="AX47" i="51"/>
  <c r="AY47" i="51"/>
  <c r="AZ47" i="51"/>
  <c r="BA47" i="51"/>
  <c r="BB47" i="51"/>
  <c r="BC47" i="51"/>
  <c r="AF48" i="51"/>
  <c r="AM48" i="51"/>
  <c r="AN48" i="51"/>
  <c r="AO48" i="51"/>
  <c r="AP48" i="51"/>
  <c r="AQ48" i="51"/>
  <c r="AR48" i="51"/>
  <c r="AS48" i="51"/>
  <c r="AT48" i="51"/>
  <c r="AU48" i="51"/>
  <c r="AV48" i="51"/>
  <c r="AW48" i="51"/>
  <c r="AX48" i="51"/>
  <c r="AY48" i="51"/>
  <c r="AZ48" i="51"/>
  <c r="BA48" i="51"/>
  <c r="BB48" i="51"/>
  <c r="BC48" i="51"/>
  <c r="AF49" i="51"/>
  <c r="AM49" i="51"/>
  <c r="AN49" i="51"/>
  <c r="AO49" i="51"/>
  <c r="AP49" i="51"/>
  <c r="AQ49" i="51"/>
  <c r="AR49" i="51"/>
  <c r="AS49" i="51"/>
  <c r="AT49" i="51"/>
  <c r="AU49" i="51"/>
  <c r="AV49" i="51"/>
  <c r="AW49" i="51"/>
  <c r="AX49" i="51"/>
  <c r="AY49" i="51"/>
  <c r="AZ49" i="51"/>
  <c r="BA49" i="51"/>
  <c r="BB49" i="51"/>
  <c r="BC49" i="51"/>
  <c r="AF50" i="51"/>
  <c r="AM50" i="51"/>
  <c r="AN50" i="51"/>
  <c r="AO50" i="51"/>
  <c r="AP50" i="51"/>
  <c r="AQ50" i="51"/>
  <c r="AR50" i="51"/>
  <c r="AS50" i="51"/>
  <c r="AT50" i="51"/>
  <c r="AU50" i="51"/>
  <c r="AV50" i="51"/>
  <c r="AW50" i="51"/>
  <c r="AX50" i="51"/>
  <c r="AY50" i="51"/>
  <c r="AZ50" i="51"/>
  <c r="BA50" i="51"/>
  <c r="BB50" i="51"/>
  <c r="BC50" i="51"/>
  <c r="AF51" i="51"/>
  <c r="AM51" i="51"/>
  <c r="AN51" i="51"/>
  <c r="AO51" i="51"/>
  <c r="AP51" i="51"/>
  <c r="AQ51" i="51"/>
  <c r="AR51" i="51"/>
  <c r="AS51" i="51"/>
  <c r="AT51" i="51"/>
  <c r="AU51" i="51"/>
  <c r="AV51" i="51"/>
  <c r="AW51" i="51"/>
  <c r="AX51" i="51"/>
  <c r="AY51" i="51"/>
  <c r="AZ51" i="51"/>
  <c r="BA51" i="51"/>
  <c r="BB51" i="51"/>
  <c r="BC51" i="51"/>
  <c r="AE51" i="51"/>
  <c r="AF52" i="51"/>
  <c r="AM52" i="51"/>
  <c r="AN52" i="51"/>
  <c r="AO52" i="51"/>
  <c r="AP52" i="51"/>
  <c r="AQ52" i="51"/>
  <c r="AR52" i="51"/>
  <c r="AS52" i="51"/>
  <c r="AT52" i="51"/>
  <c r="AU52" i="51"/>
  <c r="AV52" i="51"/>
  <c r="AW52" i="51"/>
  <c r="AX52" i="51"/>
  <c r="AY52" i="51"/>
  <c r="AZ52" i="51"/>
  <c r="BA52" i="51"/>
  <c r="BB52" i="51"/>
  <c r="BC52" i="51"/>
  <c r="AF53" i="51"/>
  <c r="AM53" i="51"/>
  <c r="AN53" i="51"/>
  <c r="AO53" i="51"/>
  <c r="AP53" i="51"/>
  <c r="AQ53" i="51"/>
  <c r="AR53" i="51"/>
  <c r="AS53" i="51"/>
  <c r="AT53" i="51"/>
  <c r="AU53" i="51"/>
  <c r="AV53" i="51"/>
  <c r="AW53" i="51"/>
  <c r="AX53" i="51"/>
  <c r="AY53" i="51"/>
  <c r="AZ53" i="51"/>
  <c r="BA53" i="51"/>
  <c r="BB53" i="51"/>
  <c r="BC53" i="51"/>
  <c r="AE53" i="51"/>
  <c r="AF54" i="51"/>
  <c r="AM54" i="51"/>
  <c r="AN54" i="51"/>
  <c r="AO54" i="51"/>
  <c r="AP54" i="51"/>
  <c r="AQ54" i="51"/>
  <c r="AR54" i="51"/>
  <c r="AS54" i="51"/>
  <c r="AT54" i="51"/>
  <c r="AU54" i="51"/>
  <c r="AV54" i="51"/>
  <c r="AW54" i="51"/>
  <c r="AX54" i="51"/>
  <c r="AY54" i="51"/>
  <c r="AZ54" i="51"/>
  <c r="BA54" i="51"/>
  <c r="BB54" i="51"/>
  <c r="BC54" i="51"/>
  <c r="AF55" i="51"/>
  <c r="AM55" i="51"/>
  <c r="AN55" i="51"/>
  <c r="AO55" i="51"/>
  <c r="AP55" i="51"/>
  <c r="AQ55" i="51"/>
  <c r="AR55" i="51"/>
  <c r="AS55" i="51"/>
  <c r="AT55" i="51"/>
  <c r="AU55" i="51"/>
  <c r="AV55" i="51"/>
  <c r="AW55" i="51"/>
  <c r="AX55" i="51"/>
  <c r="AY55" i="51"/>
  <c r="AZ55" i="51"/>
  <c r="BA55" i="51"/>
  <c r="BB55" i="51"/>
  <c r="BC55" i="51"/>
  <c r="AE55" i="51"/>
  <c r="AF56" i="51"/>
  <c r="AM56" i="51"/>
  <c r="AN56" i="51"/>
  <c r="AO56" i="51"/>
  <c r="AP56" i="51"/>
  <c r="AQ56" i="51"/>
  <c r="AR56" i="51"/>
  <c r="AS56" i="51"/>
  <c r="AT56" i="51"/>
  <c r="AU56" i="51"/>
  <c r="AV56" i="51"/>
  <c r="AW56" i="51"/>
  <c r="AX56" i="51"/>
  <c r="AY56" i="51"/>
  <c r="AZ56" i="51"/>
  <c r="BA56" i="51"/>
  <c r="BB56" i="51"/>
  <c r="BC56" i="51"/>
  <c r="AF57" i="51"/>
  <c r="AM57" i="51"/>
  <c r="AN57" i="51"/>
  <c r="AO57" i="51"/>
  <c r="AP57" i="51"/>
  <c r="AQ57" i="51"/>
  <c r="AR57" i="51"/>
  <c r="AS57" i="51"/>
  <c r="AT57" i="51"/>
  <c r="AU57" i="51"/>
  <c r="AV57" i="51"/>
  <c r="AW57" i="51"/>
  <c r="AX57" i="51"/>
  <c r="AY57" i="51"/>
  <c r="AZ57" i="51"/>
  <c r="BA57" i="51"/>
  <c r="BB57" i="51"/>
  <c r="BC57" i="51"/>
  <c r="AE57" i="51"/>
  <c r="AF58" i="51"/>
  <c r="AM58" i="51"/>
  <c r="AN58" i="51"/>
  <c r="AO58" i="51"/>
  <c r="AP58" i="51"/>
  <c r="AQ58" i="51"/>
  <c r="AR58" i="51"/>
  <c r="AS58" i="51"/>
  <c r="AT58" i="51"/>
  <c r="AU58" i="51"/>
  <c r="AV58" i="51"/>
  <c r="AW58" i="51"/>
  <c r="AX58" i="51"/>
  <c r="AY58" i="51"/>
  <c r="AZ58" i="51"/>
  <c r="BA58" i="51"/>
  <c r="BB58" i="51"/>
  <c r="BC58" i="51"/>
  <c r="AF59" i="51"/>
  <c r="AM59" i="51"/>
  <c r="AN59" i="51"/>
  <c r="AO59" i="51"/>
  <c r="AP59" i="51"/>
  <c r="AQ59" i="51"/>
  <c r="AR59" i="51"/>
  <c r="AS59" i="51"/>
  <c r="AT59" i="51"/>
  <c r="AU59" i="51"/>
  <c r="AV59" i="51"/>
  <c r="AW59" i="51"/>
  <c r="AX59" i="51"/>
  <c r="AY59" i="51"/>
  <c r="AZ59" i="51"/>
  <c r="BA59" i="51"/>
  <c r="BB59" i="51"/>
  <c r="BC59" i="51"/>
  <c r="AE59" i="51"/>
  <c r="AF60" i="51"/>
  <c r="AM60" i="51"/>
  <c r="AN60" i="51"/>
  <c r="AO60" i="51"/>
  <c r="AP60" i="51"/>
  <c r="AQ60" i="51"/>
  <c r="AR60" i="51"/>
  <c r="AS60" i="51"/>
  <c r="AT60" i="51"/>
  <c r="AU60" i="51"/>
  <c r="AV60" i="51"/>
  <c r="AW60" i="51"/>
  <c r="AX60" i="51"/>
  <c r="AY60" i="51"/>
  <c r="AZ60" i="51"/>
  <c r="BA60" i="51"/>
  <c r="BB60" i="51"/>
  <c r="BC60" i="51"/>
  <c r="AF61" i="51"/>
  <c r="AM61" i="51"/>
  <c r="AN61" i="51"/>
  <c r="AO61" i="51"/>
  <c r="AP61" i="51"/>
  <c r="AQ61" i="51"/>
  <c r="AR61" i="51"/>
  <c r="AS61" i="51"/>
  <c r="AT61" i="51"/>
  <c r="AU61" i="51"/>
  <c r="AV61" i="51"/>
  <c r="AW61" i="51"/>
  <c r="AX61" i="51"/>
  <c r="AY61" i="51"/>
  <c r="AZ61" i="51"/>
  <c r="BA61" i="51"/>
  <c r="BB61" i="51"/>
  <c r="BC61" i="51"/>
  <c r="AE61" i="51"/>
  <c r="AF62" i="51"/>
  <c r="AM62" i="51"/>
  <c r="AN62" i="51"/>
  <c r="AO62" i="51"/>
  <c r="AP62" i="51"/>
  <c r="AQ62" i="51"/>
  <c r="AR62" i="51"/>
  <c r="AS62" i="51"/>
  <c r="AT62" i="51"/>
  <c r="AU62" i="51"/>
  <c r="AV62" i="51"/>
  <c r="AW62" i="51"/>
  <c r="AX62" i="51"/>
  <c r="AY62" i="51"/>
  <c r="AZ62" i="51"/>
  <c r="BA62" i="51"/>
  <c r="BB62" i="51"/>
  <c r="BC62" i="51"/>
  <c r="AF63" i="51"/>
  <c r="AM63" i="51"/>
  <c r="AN63" i="51"/>
  <c r="AO63" i="51"/>
  <c r="AP63" i="51"/>
  <c r="AQ63" i="51"/>
  <c r="AR63" i="51"/>
  <c r="AS63" i="51"/>
  <c r="AT63" i="51"/>
  <c r="AU63" i="51"/>
  <c r="AV63" i="51"/>
  <c r="AW63" i="51"/>
  <c r="AX63" i="51"/>
  <c r="AY63" i="51"/>
  <c r="AZ63" i="51"/>
  <c r="BA63" i="51"/>
  <c r="BB63" i="51"/>
  <c r="BC63" i="51"/>
  <c r="AE63" i="51"/>
  <c r="AF64" i="51"/>
  <c r="AM64" i="51"/>
  <c r="AN64" i="51"/>
  <c r="AO64" i="51"/>
  <c r="AP64" i="51"/>
  <c r="AQ64" i="51"/>
  <c r="AR64" i="51"/>
  <c r="AS64" i="51"/>
  <c r="AT64" i="51"/>
  <c r="AU64" i="51"/>
  <c r="AV64" i="51"/>
  <c r="AW64" i="51"/>
  <c r="AX64" i="51"/>
  <c r="AY64" i="51"/>
  <c r="AZ64" i="51"/>
  <c r="BA64" i="51"/>
  <c r="BB64" i="51"/>
  <c r="BC64" i="51"/>
  <c r="AF65" i="51"/>
  <c r="AM65" i="51"/>
  <c r="AN65" i="51"/>
  <c r="AO65" i="51"/>
  <c r="AP65" i="51"/>
  <c r="AQ65" i="51"/>
  <c r="AR65" i="51"/>
  <c r="AS65" i="51"/>
  <c r="AT65" i="51"/>
  <c r="AU65" i="51"/>
  <c r="AV65" i="51"/>
  <c r="AW65" i="51"/>
  <c r="AX65" i="51"/>
  <c r="AY65" i="51"/>
  <c r="AZ65" i="51"/>
  <c r="BA65" i="51"/>
  <c r="BB65" i="51"/>
  <c r="BC65" i="51"/>
  <c r="AE65" i="51"/>
  <c r="AF66" i="51"/>
  <c r="AM66" i="51"/>
  <c r="AN66" i="51"/>
  <c r="AO66" i="51"/>
  <c r="AP66" i="51"/>
  <c r="AQ66" i="51"/>
  <c r="AR66" i="51"/>
  <c r="AS66" i="51"/>
  <c r="AT66" i="51"/>
  <c r="AU66" i="51"/>
  <c r="AV66" i="51"/>
  <c r="AW66" i="51"/>
  <c r="AX66" i="51"/>
  <c r="AY66" i="51"/>
  <c r="AZ66" i="51"/>
  <c r="BA66" i="51"/>
  <c r="BB66" i="51"/>
  <c r="BC66" i="51"/>
  <c r="AF67" i="51"/>
  <c r="AM67" i="51"/>
  <c r="AN67" i="51"/>
  <c r="AO67" i="51"/>
  <c r="AP67" i="51"/>
  <c r="AQ67" i="51"/>
  <c r="AR67" i="51"/>
  <c r="AS67" i="51"/>
  <c r="AT67" i="51"/>
  <c r="AU67" i="51"/>
  <c r="AV67" i="51"/>
  <c r="AW67" i="51"/>
  <c r="AX67" i="51"/>
  <c r="AY67" i="51"/>
  <c r="AZ67" i="51"/>
  <c r="BA67" i="51"/>
  <c r="BB67" i="51"/>
  <c r="BC67" i="51"/>
  <c r="AE67" i="51"/>
  <c r="AF68" i="51"/>
  <c r="AM68" i="51"/>
  <c r="AN68" i="51"/>
  <c r="AO68" i="51"/>
  <c r="AP68" i="51"/>
  <c r="AQ68" i="51"/>
  <c r="AR68" i="51"/>
  <c r="AS68" i="51"/>
  <c r="AT68" i="51"/>
  <c r="AU68" i="51"/>
  <c r="AV68" i="51"/>
  <c r="AW68" i="51"/>
  <c r="AX68" i="51"/>
  <c r="AY68" i="51"/>
  <c r="AZ68" i="51"/>
  <c r="BA68" i="51"/>
  <c r="BB68" i="51"/>
  <c r="BC68" i="51"/>
  <c r="AF69" i="51"/>
  <c r="AM69" i="51"/>
  <c r="AN69" i="51"/>
  <c r="AO69" i="51"/>
  <c r="AP69" i="51"/>
  <c r="AQ69" i="51"/>
  <c r="AR69" i="51"/>
  <c r="AS69" i="51"/>
  <c r="AT69" i="51"/>
  <c r="AU69" i="51"/>
  <c r="AV69" i="51"/>
  <c r="AW69" i="51"/>
  <c r="AX69" i="51"/>
  <c r="AY69" i="51"/>
  <c r="AZ69" i="51"/>
  <c r="BA69" i="51"/>
  <c r="BB69" i="51"/>
  <c r="BC69" i="51"/>
  <c r="AE69" i="51"/>
  <c r="AF70" i="51"/>
  <c r="AM70" i="51"/>
  <c r="AN70" i="51"/>
  <c r="AO70" i="51"/>
  <c r="AP70" i="51"/>
  <c r="AQ70" i="51"/>
  <c r="AR70" i="51"/>
  <c r="AS70" i="51"/>
  <c r="AT70" i="51"/>
  <c r="AU70" i="51"/>
  <c r="AV70" i="51"/>
  <c r="AW70" i="51"/>
  <c r="AX70" i="51"/>
  <c r="AY70" i="51"/>
  <c r="AZ70" i="51"/>
  <c r="BA70" i="51"/>
  <c r="BB70" i="51"/>
  <c r="BC70" i="51"/>
  <c r="AF71" i="51"/>
  <c r="AM71" i="51"/>
  <c r="AN71" i="51"/>
  <c r="AO71" i="51"/>
  <c r="AP71" i="51"/>
  <c r="AQ71" i="51"/>
  <c r="AR71" i="51"/>
  <c r="AS71" i="51"/>
  <c r="AT71" i="51"/>
  <c r="AU71" i="51"/>
  <c r="AV71" i="51"/>
  <c r="AW71" i="51"/>
  <c r="AX71" i="51"/>
  <c r="AY71" i="51"/>
  <c r="AZ71" i="51"/>
  <c r="BA71" i="51"/>
  <c r="BB71" i="51"/>
  <c r="BC71" i="51"/>
  <c r="AE71" i="51"/>
  <c r="AF72" i="51"/>
  <c r="AM72" i="51"/>
  <c r="AN72" i="51"/>
  <c r="AO72" i="51"/>
  <c r="AP72" i="51"/>
  <c r="AQ72" i="51"/>
  <c r="AR72" i="51"/>
  <c r="AS72" i="51"/>
  <c r="AT72" i="51"/>
  <c r="AU72" i="51"/>
  <c r="AV72" i="51"/>
  <c r="AW72" i="51"/>
  <c r="AX72" i="51"/>
  <c r="AY72" i="51"/>
  <c r="AZ72" i="51"/>
  <c r="BA72" i="51"/>
  <c r="BB72" i="51"/>
  <c r="BC72" i="51"/>
  <c r="AF73" i="51"/>
  <c r="AM73" i="51"/>
  <c r="AN73" i="51"/>
  <c r="AO73" i="51"/>
  <c r="AP73" i="51"/>
  <c r="AQ73" i="51"/>
  <c r="AR73" i="51"/>
  <c r="AS73" i="51"/>
  <c r="AT73" i="51"/>
  <c r="AU73" i="51"/>
  <c r="AV73" i="51"/>
  <c r="AW73" i="51"/>
  <c r="AX73" i="51"/>
  <c r="AY73" i="51"/>
  <c r="AZ73" i="51"/>
  <c r="BA73" i="51"/>
  <c r="BB73" i="51"/>
  <c r="BC73" i="51"/>
  <c r="AE73" i="51"/>
  <c r="AF74" i="51"/>
  <c r="AM74" i="51"/>
  <c r="AN74" i="51"/>
  <c r="AO74" i="51"/>
  <c r="AP74" i="51"/>
  <c r="AQ74" i="51"/>
  <c r="AR74" i="51"/>
  <c r="AS74" i="51"/>
  <c r="AT74" i="51"/>
  <c r="AU74" i="51"/>
  <c r="AV74" i="51"/>
  <c r="AW74" i="51"/>
  <c r="AX74" i="51"/>
  <c r="AY74" i="51"/>
  <c r="AZ74" i="51"/>
  <c r="BA74" i="51"/>
  <c r="BB74" i="51"/>
  <c r="BC74" i="51"/>
  <c r="AF75" i="51"/>
  <c r="AM75" i="51"/>
  <c r="AN75" i="51"/>
  <c r="AO75" i="51"/>
  <c r="AP75" i="51"/>
  <c r="AQ75" i="51"/>
  <c r="AR75" i="51"/>
  <c r="AS75" i="51"/>
  <c r="AT75" i="51"/>
  <c r="AU75" i="51"/>
  <c r="AV75" i="51"/>
  <c r="AW75" i="51"/>
  <c r="AX75" i="51"/>
  <c r="AY75" i="51"/>
  <c r="AZ75" i="51"/>
  <c r="BA75" i="51"/>
  <c r="BB75" i="51"/>
  <c r="BC75" i="51"/>
  <c r="AE75" i="51"/>
  <c r="AF76" i="51"/>
  <c r="AM76" i="51"/>
  <c r="AN76" i="51"/>
  <c r="AO76" i="51"/>
  <c r="AP76" i="51"/>
  <c r="AQ76" i="51"/>
  <c r="AR76" i="51"/>
  <c r="AS76" i="51"/>
  <c r="AT76" i="51"/>
  <c r="AU76" i="51"/>
  <c r="AV76" i="51"/>
  <c r="AW76" i="51"/>
  <c r="AX76" i="51"/>
  <c r="AY76" i="51"/>
  <c r="AZ76" i="51"/>
  <c r="BA76" i="51"/>
  <c r="BB76" i="51"/>
  <c r="BC76" i="51"/>
  <c r="AF77" i="51"/>
  <c r="AM77" i="51"/>
  <c r="AN77" i="51"/>
  <c r="AO77" i="51"/>
  <c r="AP77" i="51"/>
  <c r="AQ77" i="51"/>
  <c r="AR77" i="51"/>
  <c r="AS77" i="51"/>
  <c r="AT77" i="51"/>
  <c r="AU77" i="51"/>
  <c r="AV77" i="51"/>
  <c r="AW77" i="51"/>
  <c r="AX77" i="51"/>
  <c r="AY77" i="51"/>
  <c r="AZ77" i="51"/>
  <c r="BA77" i="51"/>
  <c r="BB77" i="51"/>
  <c r="BC77" i="51"/>
  <c r="AE77" i="51"/>
  <c r="AF78" i="51"/>
  <c r="AM78" i="51"/>
  <c r="AN78" i="51"/>
  <c r="AO78" i="51"/>
  <c r="AP78" i="51"/>
  <c r="AQ78" i="51"/>
  <c r="AR78" i="51"/>
  <c r="AS78" i="51"/>
  <c r="AT78" i="51"/>
  <c r="AU78" i="51"/>
  <c r="AV78" i="51"/>
  <c r="AW78" i="51"/>
  <c r="AX78" i="51"/>
  <c r="AY78" i="51"/>
  <c r="AZ78" i="51"/>
  <c r="BA78" i="51"/>
  <c r="BB78" i="51"/>
  <c r="BC78" i="51"/>
  <c r="AF79" i="51"/>
  <c r="AM79" i="51"/>
  <c r="AN79" i="51"/>
  <c r="AO79" i="51"/>
  <c r="AP79" i="51"/>
  <c r="AQ79" i="51"/>
  <c r="AR79" i="51"/>
  <c r="AS79" i="51"/>
  <c r="AT79" i="51"/>
  <c r="AU79" i="51"/>
  <c r="AV79" i="51"/>
  <c r="AW79" i="51"/>
  <c r="AX79" i="51"/>
  <c r="AY79" i="51"/>
  <c r="AZ79" i="51"/>
  <c r="BA79" i="51"/>
  <c r="BB79" i="51"/>
  <c r="BC79" i="51"/>
  <c r="AE79" i="51"/>
  <c r="AF80" i="51"/>
  <c r="AM80" i="51"/>
  <c r="AN80" i="51"/>
  <c r="AO80" i="51"/>
  <c r="AP80" i="51"/>
  <c r="AQ80" i="51"/>
  <c r="AR80" i="51"/>
  <c r="AS80" i="51"/>
  <c r="AT80" i="51"/>
  <c r="AU80" i="51"/>
  <c r="AV80" i="51"/>
  <c r="AW80" i="51"/>
  <c r="AX80" i="51"/>
  <c r="AY80" i="51"/>
  <c r="AZ80" i="51"/>
  <c r="BA80" i="51"/>
  <c r="BB80" i="51"/>
  <c r="BC80" i="51"/>
  <c r="AF81" i="51"/>
  <c r="AM81" i="51"/>
  <c r="AN81" i="51"/>
  <c r="AO81" i="51"/>
  <c r="AP81" i="51"/>
  <c r="AQ81" i="51"/>
  <c r="AR81" i="51"/>
  <c r="AS81" i="51"/>
  <c r="AT81" i="51"/>
  <c r="AU81" i="51"/>
  <c r="AV81" i="51"/>
  <c r="AW81" i="51"/>
  <c r="AX81" i="51"/>
  <c r="AY81" i="51"/>
  <c r="AZ81" i="51"/>
  <c r="BA81" i="51"/>
  <c r="BB81" i="51"/>
  <c r="BC81" i="51"/>
  <c r="AE81" i="51"/>
  <c r="AF82" i="51"/>
  <c r="AM82" i="51"/>
  <c r="AN82" i="51"/>
  <c r="AO82" i="51"/>
  <c r="AP82" i="51"/>
  <c r="AQ82" i="51"/>
  <c r="AR82" i="51"/>
  <c r="AS82" i="51"/>
  <c r="AT82" i="51"/>
  <c r="AU82" i="51"/>
  <c r="AV82" i="51"/>
  <c r="AW82" i="51"/>
  <c r="AX82" i="51"/>
  <c r="AY82" i="51"/>
  <c r="AZ82" i="51"/>
  <c r="BA82" i="51"/>
  <c r="BB82" i="51"/>
  <c r="BC82" i="51"/>
  <c r="AF83" i="51"/>
  <c r="AM83" i="51"/>
  <c r="AN83" i="51"/>
  <c r="AO83" i="51"/>
  <c r="AP83" i="51"/>
  <c r="AQ83" i="51"/>
  <c r="AR83" i="51"/>
  <c r="AS83" i="51"/>
  <c r="AT83" i="51"/>
  <c r="AU83" i="51"/>
  <c r="AV83" i="51"/>
  <c r="AW83" i="51"/>
  <c r="AX83" i="51"/>
  <c r="AY83" i="51"/>
  <c r="AZ83" i="51"/>
  <c r="BA83" i="51"/>
  <c r="BB83" i="51"/>
  <c r="BC83" i="51"/>
  <c r="AE83" i="51"/>
  <c r="AF84" i="51"/>
  <c r="AM84" i="51"/>
  <c r="AN84" i="51"/>
  <c r="AO84" i="51"/>
  <c r="AP84" i="51"/>
  <c r="AQ84" i="51"/>
  <c r="AR84" i="51"/>
  <c r="AS84" i="51"/>
  <c r="AT84" i="51"/>
  <c r="AU84" i="51"/>
  <c r="AV84" i="51"/>
  <c r="AW84" i="51"/>
  <c r="AX84" i="51"/>
  <c r="AY84" i="51"/>
  <c r="AZ84" i="51"/>
  <c r="BA84" i="51"/>
  <c r="BB84" i="51"/>
  <c r="BC84" i="51"/>
  <c r="AF85" i="51"/>
  <c r="AM85" i="51"/>
  <c r="AN85" i="51"/>
  <c r="AO85" i="51"/>
  <c r="AP85" i="51"/>
  <c r="AQ85" i="51"/>
  <c r="AR85" i="51"/>
  <c r="AS85" i="51"/>
  <c r="AT85" i="51"/>
  <c r="AU85" i="51"/>
  <c r="AV85" i="51"/>
  <c r="AW85" i="51"/>
  <c r="AX85" i="51"/>
  <c r="AY85" i="51"/>
  <c r="AZ85" i="51"/>
  <c r="BA85" i="51"/>
  <c r="BB85" i="51"/>
  <c r="BC85" i="51"/>
  <c r="AE85" i="51"/>
  <c r="AF86" i="51"/>
  <c r="AM86" i="51"/>
  <c r="AN86" i="51"/>
  <c r="AO86" i="51"/>
  <c r="AP86" i="51"/>
  <c r="AQ86" i="51"/>
  <c r="AR86" i="51"/>
  <c r="AS86" i="51"/>
  <c r="AT86" i="51"/>
  <c r="AU86" i="51"/>
  <c r="AV86" i="51"/>
  <c r="AW86" i="51"/>
  <c r="AX86" i="51"/>
  <c r="AY86" i="51"/>
  <c r="AZ86" i="51"/>
  <c r="BA86" i="51"/>
  <c r="BB86" i="51"/>
  <c r="BC86" i="51"/>
  <c r="AF87" i="51"/>
  <c r="AM87" i="51"/>
  <c r="AN87" i="51"/>
  <c r="AO87" i="51"/>
  <c r="AP87" i="51"/>
  <c r="AQ87" i="51"/>
  <c r="AR87" i="51"/>
  <c r="AS87" i="51"/>
  <c r="AT87" i="51"/>
  <c r="AU87" i="51"/>
  <c r="AV87" i="51"/>
  <c r="AW87" i="51"/>
  <c r="AX87" i="51"/>
  <c r="AY87" i="51"/>
  <c r="AZ87" i="51"/>
  <c r="BA87" i="51"/>
  <c r="BB87" i="51"/>
  <c r="BC87" i="51"/>
  <c r="AE87" i="51"/>
  <c r="AF88" i="51"/>
  <c r="AM88" i="51"/>
  <c r="AN88" i="51"/>
  <c r="AO88" i="51"/>
  <c r="AP88" i="51"/>
  <c r="AQ88" i="51"/>
  <c r="AR88" i="51"/>
  <c r="AS88" i="51"/>
  <c r="AT88" i="51"/>
  <c r="AU88" i="51"/>
  <c r="AV88" i="51"/>
  <c r="AW88" i="51"/>
  <c r="AX88" i="51"/>
  <c r="AY88" i="51"/>
  <c r="AZ88" i="51"/>
  <c r="BA88" i="51"/>
  <c r="BB88" i="51"/>
  <c r="BC88" i="51"/>
  <c r="AF89" i="51"/>
  <c r="AM89" i="51"/>
  <c r="AN89" i="51"/>
  <c r="AO89" i="51"/>
  <c r="AP89" i="51"/>
  <c r="AQ89" i="51"/>
  <c r="AR89" i="51"/>
  <c r="AS89" i="51"/>
  <c r="AT89" i="51"/>
  <c r="AU89" i="51"/>
  <c r="AV89" i="51"/>
  <c r="AW89" i="51"/>
  <c r="AX89" i="51"/>
  <c r="AY89" i="51"/>
  <c r="AZ89" i="51"/>
  <c r="BA89" i="51"/>
  <c r="BB89" i="51"/>
  <c r="BC89" i="51"/>
  <c r="AE89" i="51"/>
  <c r="AF90" i="51"/>
  <c r="AM90" i="51"/>
  <c r="AN90" i="51"/>
  <c r="AO90" i="51"/>
  <c r="AP90" i="51"/>
  <c r="AQ90" i="51"/>
  <c r="AR90" i="51"/>
  <c r="AS90" i="51"/>
  <c r="AT90" i="51"/>
  <c r="AU90" i="51"/>
  <c r="AV90" i="51"/>
  <c r="AW90" i="51"/>
  <c r="AX90" i="51"/>
  <c r="AY90" i="51"/>
  <c r="AZ90" i="51"/>
  <c r="BA90" i="51"/>
  <c r="BB90" i="51"/>
  <c r="BC90" i="51"/>
  <c r="AF91" i="51"/>
  <c r="AM91" i="51"/>
  <c r="AN91" i="51"/>
  <c r="AO91" i="51"/>
  <c r="AP91" i="51"/>
  <c r="AQ91" i="51"/>
  <c r="AR91" i="51"/>
  <c r="AS91" i="51"/>
  <c r="AT91" i="51"/>
  <c r="AU91" i="51"/>
  <c r="AV91" i="51"/>
  <c r="AW91" i="51"/>
  <c r="AX91" i="51"/>
  <c r="AY91" i="51"/>
  <c r="AZ91" i="51"/>
  <c r="BA91" i="51"/>
  <c r="BB91" i="51"/>
  <c r="BC91" i="51"/>
  <c r="AE91" i="51"/>
  <c r="AF92" i="51"/>
  <c r="AM92" i="51"/>
  <c r="AN92" i="51"/>
  <c r="AO92" i="51"/>
  <c r="AP92" i="51"/>
  <c r="AQ92" i="51"/>
  <c r="AR92" i="51"/>
  <c r="AS92" i="51"/>
  <c r="AT92" i="51"/>
  <c r="AU92" i="51"/>
  <c r="AV92" i="51"/>
  <c r="AW92" i="51"/>
  <c r="AX92" i="51"/>
  <c r="AY92" i="51"/>
  <c r="AZ92" i="51"/>
  <c r="BA92" i="51"/>
  <c r="BB92" i="51"/>
  <c r="BC92" i="51"/>
  <c r="AF93" i="51"/>
  <c r="AM93" i="51"/>
  <c r="AN93" i="51"/>
  <c r="AO93" i="51"/>
  <c r="AP93" i="51"/>
  <c r="AQ93" i="51"/>
  <c r="AR93" i="51"/>
  <c r="AS93" i="51"/>
  <c r="AT93" i="51"/>
  <c r="AU93" i="51"/>
  <c r="AV93" i="51"/>
  <c r="AW93" i="51"/>
  <c r="AX93" i="51"/>
  <c r="AY93" i="51"/>
  <c r="AZ93" i="51"/>
  <c r="BA93" i="51"/>
  <c r="BB93" i="51"/>
  <c r="BC93" i="51"/>
  <c r="AE93" i="51"/>
  <c r="AF94" i="51"/>
  <c r="AM94" i="51"/>
  <c r="AN94" i="51"/>
  <c r="AO94" i="51"/>
  <c r="AP94" i="51"/>
  <c r="AQ94" i="51"/>
  <c r="AR94" i="51"/>
  <c r="AS94" i="51"/>
  <c r="AT94" i="51"/>
  <c r="AU94" i="51"/>
  <c r="AV94" i="51"/>
  <c r="AW94" i="51"/>
  <c r="AX94" i="51"/>
  <c r="AY94" i="51"/>
  <c r="AZ94" i="51"/>
  <c r="BA94" i="51"/>
  <c r="BB94" i="51"/>
  <c r="BC94" i="51"/>
  <c r="AF95" i="51"/>
  <c r="AM95" i="51"/>
  <c r="AN95" i="51"/>
  <c r="AO95" i="51"/>
  <c r="AP95" i="51"/>
  <c r="AQ95" i="51"/>
  <c r="AR95" i="51"/>
  <c r="AS95" i="51"/>
  <c r="AT95" i="51"/>
  <c r="AU95" i="51"/>
  <c r="AV95" i="51"/>
  <c r="AW95" i="51"/>
  <c r="AX95" i="51"/>
  <c r="AY95" i="51"/>
  <c r="AZ95" i="51"/>
  <c r="BA95" i="51"/>
  <c r="BB95" i="51"/>
  <c r="BC95" i="51"/>
  <c r="AE95" i="51"/>
  <c r="AF96" i="51"/>
  <c r="AM96" i="51"/>
  <c r="AN96" i="51"/>
  <c r="AO96" i="51"/>
  <c r="AP96" i="51"/>
  <c r="AQ96" i="51"/>
  <c r="AR96" i="51"/>
  <c r="AS96" i="51"/>
  <c r="AT96" i="51"/>
  <c r="AU96" i="51"/>
  <c r="AV96" i="51"/>
  <c r="AW96" i="51"/>
  <c r="AX96" i="51"/>
  <c r="AY96" i="51"/>
  <c r="AZ96" i="51"/>
  <c r="BA96" i="51"/>
  <c r="BB96" i="51"/>
  <c r="BC96" i="51"/>
  <c r="AF97" i="51"/>
  <c r="AM97" i="51"/>
  <c r="AN97" i="51"/>
  <c r="AO97" i="51"/>
  <c r="AP97" i="51"/>
  <c r="AQ97" i="51"/>
  <c r="AR97" i="51"/>
  <c r="AS97" i="51"/>
  <c r="AT97" i="51"/>
  <c r="AU97" i="51"/>
  <c r="AV97" i="51"/>
  <c r="AW97" i="51"/>
  <c r="AX97" i="51"/>
  <c r="AY97" i="51"/>
  <c r="AZ97" i="51"/>
  <c r="BA97" i="51"/>
  <c r="BB97" i="51"/>
  <c r="BC97" i="51"/>
  <c r="AE97" i="51"/>
  <c r="AF98" i="51"/>
  <c r="AM98" i="51"/>
  <c r="AN98" i="51"/>
  <c r="AO98" i="51"/>
  <c r="AP98" i="51"/>
  <c r="AQ98" i="51"/>
  <c r="AR98" i="51"/>
  <c r="AS98" i="51"/>
  <c r="AT98" i="51"/>
  <c r="AU98" i="51"/>
  <c r="AV98" i="51"/>
  <c r="AW98" i="51"/>
  <c r="AX98" i="51"/>
  <c r="AY98" i="51"/>
  <c r="AZ98" i="51"/>
  <c r="BA98" i="51"/>
  <c r="BB98" i="51"/>
  <c r="BC98" i="51"/>
  <c r="AF99" i="51"/>
  <c r="AM99" i="51"/>
  <c r="AN99" i="51"/>
  <c r="AO99" i="51"/>
  <c r="AP99" i="51"/>
  <c r="AQ99" i="51"/>
  <c r="AR99" i="51"/>
  <c r="AS99" i="51"/>
  <c r="AT99" i="51"/>
  <c r="AU99" i="51"/>
  <c r="AV99" i="51"/>
  <c r="AW99" i="51"/>
  <c r="AX99" i="51"/>
  <c r="AY99" i="51"/>
  <c r="AZ99" i="51"/>
  <c r="BA99" i="51"/>
  <c r="BB99" i="51"/>
  <c r="BC99" i="51"/>
  <c r="AE99" i="51"/>
  <c r="AF100" i="51"/>
  <c r="AM100" i="51"/>
  <c r="AN100" i="51"/>
  <c r="AO100" i="51"/>
  <c r="AP100" i="51"/>
  <c r="AQ100" i="51"/>
  <c r="AR100" i="51"/>
  <c r="AS100" i="51"/>
  <c r="AT100" i="51"/>
  <c r="AU100" i="51"/>
  <c r="AV100" i="51"/>
  <c r="AW100" i="51"/>
  <c r="AX100" i="51"/>
  <c r="AY100" i="51"/>
  <c r="AZ100" i="51"/>
  <c r="BA100" i="51"/>
  <c r="BB100" i="51"/>
  <c r="BC100" i="51"/>
  <c r="AF101" i="51"/>
  <c r="AM101" i="51"/>
  <c r="AN101" i="51"/>
  <c r="AO101" i="51"/>
  <c r="AP101" i="51"/>
  <c r="AQ101" i="51"/>
  <c r="AR101" i="51"/>
  <c r="AS101" i="51"/>
  <c r="AT101" i="51"/>
  <c r="AU101" i="51"/>
  <c r="AV101" i="51"/>
  <c r="AW101" i="51"/>
  <c r="AX101" i="51"/>
  <c r="AY101" i="51"/>
  <c r="AZ101" i="51"/>
  <c r="BA101" i="51"/>
  <c r="BB101" i="51"/>
  <c r="BC101" i="51"/>
  <c r="AE101" i="51"/>
  <c r="AF102" i="51"/>
  <c r="AM102" i="51"/>
  <c r="AN102" i="51"/>
  <c r="AO102" i="51"/>
  <c r="AP102" i="51"/>
  <c r="AQ102" i="51"/>
  <c r="AR102" i="51"/>
  <c r="AS102" i="51"/>
  <c r="AT102" i="51"/>
  <c r="AU102" i="51"/>
  <c r="AV102" i="51"/>
  <c r="AW102" i="51"/>
  <c r="AX102" i="51"/>
  <c r="AY102" i="51"/>
  <c r="AZ102" i="51"/>
  <c r="BA102" i="51"/>
  <c r="BB102" i="51"/>
  <c r="BC102" i="51"/>
  <c r="AF103" i="51"/>
  <c r="AM103" i="51"/>
  <c r="AN103" i="51"/>
  <c r="AO103" i="51"/>
  <c r="AP103" i="51"/>
  <c r="AQ103" i="51"/>
  <c r="AR103" i="51"/>
  <c r="AS103" i="51"/>
  <c r="AT103" i="51"/>
  <c r="AU103" i="51"/>
  <c r="AV103" i="51"/>
  <c r="AW103" i="51"/>
  <c r="AX103" i="51"/>
  <c r="AY103" i="51"/>
  <c r="AZ103" i="51"/>
  <c r="BA103" i="51"/>
  <c r="BB103" i="51"/>
  <c r="BC103" i="51"/>
  <c r="AE103" i="51"/>
  <c r="AF104" i="51"/>
  <c r="AM104" i="51"/>
  <c r="AN104" i="51"/>
  <c r="AO104" i="51"/>
  <c r="AP104" i="51"/>
  <c r="AQ104" i="51"/>
  <c r="AR104" i="51"/>
  <c r="AS104" i="51"/>
  <c r="AT104" i="51"/>
  <c r="AU104" i="51"/>
  <c r="AV104" i="51"/>
  <c r="AW104" i="51"/>
  <c r="AX104" i="51"/>
  <c r="AY104" i="51"/>
  <c r="AZ104" i="51"/>
  <c r="BA104" i="51"/>
  <c r="BB104" i="51"/>
  <c r="BC104" i="51"/>
  <c r="AF105" i="51"/>
  <c r="AM105" i="51"/>
  <c r="AN105" i="51"/>
  <c r="AO105" i="51"/>
  <c r="AP105" i="51"/>
  <c r="AQ105" i="51"/>
  <c r="AR105" i="51"/>
  <c r="AS105" i="51"/>
  <c r="AT105" i="51"/>
  <c r="AU105" i="51"/>
  <c r="AV105" i="51"/>
  <c r="AW105" i="51"/>
  <c r="AX105" i="51"/>
  <c r="AY105" i="51"/>
  <c r="AZ105" i="51"/>
  <c r="BA105" i="51"/>
  <c r="BB105" i="51"/>
  <c r="BC105" i="51"/>
  <c r="AE105" i="51"/>
  <c r="AF106" i="51"/>
  <c r="AM106" i="51"/>
  <c r="AN106" i="51"/>
  <c r="AO106" i="51"/>
  <c r="AP106" i="51"/>
  <c r="AQ106" i="51"/>
  <c r="AR106" i="51"/>
  <c r="AS106" i="51"/>
  <c r="AT106" i="51"/>
  <c r="AU106" i="51"/>
  <c r="AV106" i="51"/>
  <c r="AW106" i="51"/>
  <c r="AX106" i="51"/>
  <c r="AY106" i="51"/>
  <c r="AZ106" i="51"/>
  <c r="BA106" i="51"/>
  <c r="BB106" i="51"/>
  <c r="BC106" i="51"/>
  <c r="AF107" i="51"/>
  <c r="AM107" i="51"/>
  <c r="AN107" i="51"/>
  <c r="AO107" i="51"/>
  <c r="AP107" i="51"/>
  <c r="AQ107" i="51"/>
  <c r="AR107" i="51"/>
  <c r="AS107" i="51"/>
  <c r="AT107" i="51"/>
  <c r="AU107" i="51"/>
  <c r="AV107" i="51"/>
  <c r="AW107" i="51"/>
  <c r="AX107" i="51"/>
  <c r="AY107" i="51"/>
  <c r="AZ107" i="51"/>
  <c r="BA107" i="51"/>
  <c r="BB107" i="51"/>
  <c r="BC107" i="51"/>
  <c r="AE107" i="51"/>
  <c r="AF108" i="51"/>
  <c r="AM108" i="51"/>
  <c r="AN108" i="51"/>
  <c r="AO108" i="51"/>
  <c r="AP108" i="51"/>
  <c r="AQ108" i="51"/>
  <c r="AR108" i="51"/>
  <c r="AS108" i="51"/>
  <c r="AT108" i="51"/>
  <c r="AU108" i="51"/>
  <c r="AV108" i="51"/>
  <c r="AW108" i="51"/>
  <c r="AX108" i="51"/>
  <c r="AY108" i="51"/>
  <c r="AZ108" i="51"/>
  <c r="BA108" i="51"/>
  <c r="BB108" i="51"/>
  <c r="BC108" i="51"/>
  <c r="AF109" i="51"/>
  <c r="AM109" i="51"/>
  <c r="AN109" i="51"/>
  <c r="AO109" i="51"/>
  <c r="AP109" i="51"/>
  <c r="AQ109" i="51"/>
  <c r="AR109" i="51"/>
  <c r="AS109" i="51"/>
  <c r="AT109" i="51"/>
  <c r="AU109" i="51"/>
  <c r="AV109" i="51"/>
  <c r="AW109" i="51"/>
  <c r="AX109" i="51"/>
  <c r="AY109" i="51"/>
  <c r="AZ109" i="51"/>
  <c r="BA109" i="51"/>
  <c r="BB109" i="51"/>
  <c r="BC109" i="51"/>
  <c r="AE109" i="51"/>
  <c r="AF110" i="51"/>
  <c r="AM110" i="51"/>
  <c r="AN110" i="51"/>
  <c r="AO110" i="51"/>
  <c r="AP110" i="51"/>
  <c r="AQ110" i="51"/>
  <c r="AR110" i="51"/>
  <c r="AS110" i="51"/>
  <c r="AT110" i="51"/>
  <c r="AU110" i="51"/>
  <c r="AV110" i="51"/>
  <c r="AW110" i="51"/>
  <c r="AX110" i="51"/>
  <c r="AY110" i="51"/>
  <c r="AZ110" i="51"/>
  <c r="BA110" i="51"/>
  <c r="BB110" i="51"/>
  <c r="BC110" i="51"/>
  <c r="AF111" i="51"/>
  <c r="AM111" i="51"/>
  <c r="AN111" i="51"/>
  <c r="AO111" i="51"/>
  <c r="AP111" i="51"/>
  <c r="AQ111" i="51"/>
  <c r="AR111" i="51"/>
  <c r="AS111" i="51"/>
  <c r="AT111" i="51"/>
  <c r="AU111" i="51"/>
  <c r="AV111" i="51"/>
  <c r="AW111" i="51"/>
  <c r="AX111" i="51"/>
  <c r="AY111" i="51"/>
  <c r="AZ111" i="51"/>
  <c r="BA111" i="51"/>
  <c r="BB111" i="51"/>
  <c r="BC111" i="51"/>
  <c r="AE111" i="51"/>
  <c r="AF112" i="51"/>
  <c r="AM112" i="51"/>
  <c r="AN112" i="51"/>
  <c r="AO112" i="51"/>
  <c r="AP112" i="51"/>
  <c r="AQ112" i="51"/>
  <c r="AR112" i="51"/>
  <c r="AS112" i="51"/>
  <c r="AT112" i="51"/>
  <c r="AU112" i="51"/>
  <c r="AV112" i="51"/>
  <c r="AW112" i="51"/>
  <c r="AX112" i="51"/>
  <c r="AY112" i="51"/>
  <c r="AZ112" i="51"/>
  <c r="BA112" i="51"/>
  <c r="BB112" i="51"/>
  <c r="BC112" i="51"/>
  <c r="AF113" i="51"/>
  <c r="AM113" i="51"/>
  <c r="AN113" i="51"/>
  <c r="AO113" i="51"/>
  <c r="AP113" i="51"/>
  <c r="AQ113" i="51"/>
  <c r="AR113" i="51"/>
  <c r="AS113" i="51"/>
  <c r="AT113" i="51"/>
  <c r="AU113" i="51"/>
  <c r="AV113" i="51"/>
  <c r="AW113" i="51"/>
  <c r="AX113" i="51"/>
  <c r="AY113" i="51"/>
  <c r="AZ113" i="51"/>
  <c r="BA113" i="51"/>
  <c r="BB113" i="51"/>
  <c r="BC113" i="51"/>
  <c r="AE113" i="51"/>
  <c r="AF114" i="51"/>
  <c r="AM114" i="51"/>
  <c r="AN114" i="51"/>
  <c r="AO114" i="51"/>
  <c r="AP114" i="51"/>
  <c r="AQ114" i="51"/>
  <c r="AR114" i="51"/>
  <c r="AS114" i="51"/>
  <c r="AT114" i="51"/>
  <c r="AU114" i="51"/>
  <c r="AV114" i="51"/>
  <c r="AW114" i="51"/>
  <c r="AX114" i="51"/>
  <c r="AY114" i="51"/>
  <c r="AZ114" i="51"/>
  <c r="BA114" i="51"/>
  <c r="BB114" i="51"/>
  <c r="BC114" i="51"/>
  <c r="AF115" i="51"/>
  <c r="AM115" i="51"/>
  <c r="AN115" i="51"/>
  <c r="AO115" i="51"/>
  <c r="AP115" i="51"/>
  <c r="AQ115" i="51"/>
  <c r="AR115" i="51"/>
  <c r="AS115" i="51"/>
  <c r="AT115" i="51"/>
  <c r="AU115" i="51"/>
  <c r="AV115" i="51"/>
  <c r="AW115" i="51"/>
  <c r="AX115" i="51"/>
  <c r="AY115" i="51"/>
  <c r="AZ115" i="51"/>
  <c r="BA115" i="51"/>
  <c r="BB115" i="51"/>
  <c r="BC115" i="51"/>
  <c r="AE115" i="51"/>
  <c r="AF116" i="51"/>
  <c r="AM116" i="51"/>
  <c r="AN116" i="51"/>
  <c r="AO116" i="51"/>
  <c r="AP116" i="51"/>
  <c r="AQ116" i="51"/>
  <c r="AR116" i="51"/>
  <c r="AS116" i="51"/>
  <c r="AT116" i="51"/>
  <c r="AU116" i="51"/>
  <c r="AV116" i="51"/>
  <c r="AW116" i="51"/>
  <c r="AX116" i="51"/>
  <c r="AY116" i="51"/>
  <c r="AZ116" i="51"/>
  <c r="BA116" i="51"/>
  <c r="BB116" i="51"/>
  <c r="BC116" i="51"/>
  <c r="AF117" i="51"/>
  <c r="AM117" i="51"/>
  <c r="AN117" i="51"/>
  <c r="AO117" i="51"/>
  <c r="AP117" i="51"/>
  <c r="AQ117" i="51"/>
  <c r="AR117" i="51"/>
  <c r="AS117" i="51"/>
  <c r="AT117" i="51"/>
  <c r="AU117" i="51"/>
  <c r="AV117" i="51"/>
  <c r="AW117" i="51"/>
  <c r="AX117" i="51"/>
  <c r="AY117" i="51"/>
  <c r="AZ117" i="51"/>
  <c r="BA117" i="51"/>
  <c r="BB117" i="51"/>
  <c r="BC117" i="51"/>
  <c r="AE117" i="51"/>
  <c r="AF118" i="51"/>
  <c r="AM118" i="51"/>
  <c r="AN118" i="51"/>
  <c r="AO118" i="51"/>
  <c r="AP118" i="51"/>
  <c r="AQ118" i="51"/>
  <c r="AR118" i="51"/>
  <c r="AS118" i="51"/>
  <c r="AT118" i="51"/>
  <c r="AU118" i="51"/>
  <c r="AV118" i="51"/>
  <c r="AW118" i="51"/>
  <c r="AX118" i="51"/>
  <c r="AY118" i="51"/>
  <c r="AZ118" i="51"/>
  <c r="BA118" i="51"/>
  <c r="BB118" i="51"/>
  <c r="BC118" i="51"/>
  <c r="AF119" i="51"/>
  <c r="AM119" i="51"/>
  <c r="AN119" i="51"/>
  <c r="AO119" i="51"/>
  <c r="AP119" i="51"/>
  <c r="AQ119" i="51"/>
  <c r="AR119" i="51"/>
  <c r="AS119" i="51"/>
  <c r="AT119" i="51"/>
  <c r="AU119" i="51"/>
  <c r="AV119" i="51"/>
  <c r="AW119" i="51"/>
  <c r="AX119" i="51"/>
  <c r="AY119" i="51"/>
  <c r="AZ119" i="51"/>
  <c r="BA119" i="51"/>
  <c r="BB119" i="51"/>
  <c r="BC119" i="51"/>
  <c r="AE119" i="51"/>
  <c r="AF120" i="51"/>
  <c r="AM120" i="51"/>
  <c r="AN120" i="51"/>
  <c r="AO120" i="51"/>
  <c r="AP120" i="51"/>
  <c r="AQ120" i="51"/>
  <c r="AR120" i="51"/>
  <c r="AS120" i="51"/>
  <c r="AT120" i="51"/>
  <c r="AU120" i="51"/>
  <c r="AV120" i="51"/>
  <c r="AW120" i="51"/>
  <c r="AX120" i="51"/>
  <c r="AY120" i="51"/>
  <c r="AZ120" i="51"/>
  <c r="BA120" i="51"/>
  <c r="BB120" i="51"/>
  <c r="BC120" i="51"/>
  <c r="AF121" i="51"/>
  <c r="AM121" i="51"/>
  <c r="AN121" i="51"/>
  <c r="AO121" i="51"/>
  <c r="AP121" i="51"/>
  <c r="AQ121" i="51"/>
  <c r="AR121" i="51"/>
  <c r="AS121" i="51"/>
  <c r="AT121" i="51"/>
  <c r="AU121" i="51"/>
  <c r="AV121" i="51"/>
  <c r="AW121" i="51"/>
  <c r="AX121" i="51"/>
  <c r="AY121" i="51"/>
  <c r="AZ121" i="51"/>
  <c r="BA121" i="51"/>
  <c r="BB121" i="51"/>
  <c r="BC121" i="51"/>
  <c r="AE121" i="51"/>
  <c r="AF122" i="51"/>
  <c r="AM122" i="51"/>
  <c r="AN122" i="51"/>
  <c r="AO122" i="51"/>
  <c r="AP122" i="51"/>
  <c r="AQ122" i="51"/>
  <c r="AR122" i="51"/>
  <c r="AS122" i="51"/>
  <c r="AT122" i="51"/>
  <c r="AU122" i="51"/>
  <c r="AV122" i="51"/>
  <c r="AW122" i="51"/>
  <c r="AX122" i="51"/>
  <c r="AY122" i="51"/>
  <c r="AZ122" i="51"/>
  <c r="BA122" i="51"/>
  <c r="BB122" i="51"/>
  <c r="BC122" i="51"/>
  <c r="AF123" i="51"/>
  <c r="AM123" i="51"/>
  <c r="AN123" i="51"/>
  <c r="AO123" i="51"/>
  <c r="AP123" i="51"/>
  <c r="AQ123" i="51"/>
  <c r="AR123" i="51"/>
  <c r="AS123" i="51"/>
  <c r="AT123" i="51"/>
  <c r="AU123" i="51"/>
  <c r="AV123" i="51"/>
  <c r="AW123" i="51"/>
  <c r="AX123" i="51"/>
  <c r="AY123" i="51"/>
  <c r="AZ123" i="51"/>
  <c r="BA123" i="51"/>
  <c r="BB123" i="51"/>
  <c r="BC123" i="51"/>
  <c r="AE123" i="51"/>
  <c r="AF124" i="51"/>
  <c r="AM124" i="51"/>
  <c r="AN124" i="51"/>
  <c r="AO124" i="51"/>
  <c r="AP124" i="51"/>
  <c r="AQ124" i="51"/>
  <c r="AR124" i="51"/>
  <c r="AS124" i="51"/>
  <c r="AT124" i="51"/>
  <c r="AU124" i="51"/>
  <c r="AV124" i="51"/>
  <c r="AW124" i="51"/>
  <c r="AX124" i="51"/>
  <c r="AY124" i="51"/>
  <c r="AZ124" i="51"/>
  <c r="BA124" i="51"/>
  <c r="BB124" i="51"/>
  <c r="BC124" i="51"/>
  <c r="AF125" i="51"/>
  <c r="AM125" i="51"/>
  <c r="AN125" i="51"/>
  <c r="AO125" i="51"/>
  <c r="AP125" i="51"/>
  <c r="AQ125" i="51"/>
  <c r="AR125" i="51"/>
  <c r="AS125" i="51"/>
  <c r="AT125" i="51"/>
  <c r="AU125" i="51"/>
  <c r="AV125" i="51"/>
  <c r="AW125" i="51"/>
  <c r="AX125" i="51"/>
  <c r="AY125" i="51"/>
  <c r="AZ125" i="51"/>
  <c r="BA125" i="51"/>
  <c r="BB125" i="51"/>
  <c r="BC125" i="51"/>
  <c r="AE125" i="51"/>
  <c r="AF126" i="51"/>
  <c r="AM126" i="51"/>
  <c r="AN126" i="51"/>
  <c r="AO126" i="51"/>
  <c r="AP126" i="51"/>
  <c r="AQ126" i="51"/>
  <c r="AR126" i="51"/>
  <c r="AS126" i="51"/>
  <c r="AT126" i="51"/>
  <c r="AU126" i="51"/>
  <c r="AV126" i="51"/>
  <c r="AW126" i="51"/>
  <c r="AX126" i="51"/>
  <c r="AY126" i="51"/>
  <c r="AZ126" i="51"/>
  <c r="BA126" i="51"/>
  <c r="BB126" i="51"/>
  <c r="BC126" i="51"/>
  <c r="AF127" i="51"/>
  <c r="AM127" i="51"/>
  <c r="AN127" i="51"/>
  <c r="AO127" i="51"/>
  <c r="AP127" i="51"/>
  <c r="AQ127" i="51"/>
  <c r="AR127" i="51"/>
  <c r="AS127" i="51"/>
  <c r="AT127" i="51"/>
  <c r="AU127" i="51"/>
  <c r="AV127" i="51"/>
  <c r="AW127" i="51"/>
  <c r="AX127" i="51"/>
  <c r="AY127" i="51"/>
  <c r="AZ127" i="51"/>
  <c r="BA127" i="51"/>
  <c r="BB127" i="51"/>
  <c r="BC127" i="51"/>
  <c r="AE127" i="51"/>
  <c r="AF128" i="51"/>
  <c r="AM128" i="51"/>
  <c r="AN128" i="51"/>
  <c r="AO128" i="51"/>
  <c r="AP128" i="51"/>
  <c r="AQ128" i="51"/>
  <c r="AR128" i="51"/>
  <c r="AS128" i="51"/>
  <c r="AT128" i="51"/>
  <c r="AU128" i="51"/>
  <c r="AV128" i="51"/>
  <c r="AW128" i="51"/>
  <c r="AX128" i="51"/>
  <c r="AY128" i="51"/>
  <c r="AZ128" i="51"/>
  <c r="BA128" i="51"/>
  <c r="BB128" i="51"/>
  <c r="BC128" i="51"/>
  <c r="AF129" i="51"/>
  <c r="AM129" i="51"/>
  <c r="AN129" i="51"/>
  <c r="AO129" i="51"/>
  <c r="AP129" i="51"/>
  <c r="AQ129" i="51"/>
  <c r="AR129" i="51"/>
  <c r="AS129" i="51"/>
  <c r="AT129" i="51"/>
  <c r="AU129" i="51"/>
  <c r="AV129" i="51"/>
  <c r="AW129" i="51"/>
  <c r="AX129" i="51"/>
  <c r="AY129" i="51"/>
  <c r="AZ129" i="51"/>
  <c r="BA129" i="51"/>
  <c r="BB129" i="51"/>
  <c r="BC129" i="51"/>
  <c r="AE129" i="51"/>
  <c r="AF130" i="51"/>
  <c r="AM130" i="51"/>
  <c r="AN130" i="51"/>
  <c r="AO130" i="51"/>
  <c r="AP130" i="51"/>
  <c r="AQ130" i="51"/>
  <c r="AR130" i="51"/>
  <c r="AS130" i="51"/>
  <c r="AT130" i="51"/>
  <c r="AU130" i="51"/>
  <c r="AV130" i="51"/>
  <c r="AW130" i="51"/>
  <c r="AX130" i="51"/>
  <c r="AY130" i="51"/>
  <c r="AZ130" i="51"/>
  <c r="BA130" i="51"/>
  <c r="BB130" i="51"/>
  <c r="BC130" i="51"/>
  <c r="AF131" i="51"/>
  <c r="AM131" i="51"/>
  <c r="AN131" i="51"/>
  <c r="AO131" i="51"/>
  <c r="AP131" i="51"/>
  <c r="AQ131" i="51"/>
  <c r="AR131" i="51"/>
  <c r="AS131" i="51"/>
  <c r="AT131" i="51"/>
  <c r="AU131" i="51"/>
  <c r="AV131" i="51"/>
  <c r="AW131" i="51"/>
  <c r="AX131" i="51"/>
  <c r="AY131" i="51"/>
  <c r="AZ131" i="51"/>
  <c r="BA131" i="51"/>
  <c r="BB131" i="51"/>
  <c r="BC131" i="51"/>
  <c r="AE131" i="51"/>
  <c r="AF132" i="51"/>
  <c r="AM132" i="51"/>
  <c r="AN132" i="51"/>
  <c r="AO132" i="51"/>
  <c r="AP132" i="51"/>
  <c r="AQ132" i="51"/>
  <c r="AR132" i="51"/>
  <c r="AS132" i="51"/>
  <c r="AT132" i="51"/>
  <c r="AU132" i="51"/>
  <c r="AV132" i="51"/>
  <c r="AW132" i="51"/>
  <c r="AX132" i="51"/>
  <c r="AY132" i="51"/>
  <c r="AZ132" i="51"/>
  <c r="BA132" i="51"/>
  <c r="BB132" i="51"/>
  <c r="BC132" i="51"/>
  <c r="AF133" i="51"/>
  <c r="AM133" i="51"/>
  <c r="AN133" i="51"/>
  <c r="AO133" i="51"/>
  <c r="AP133" i="51"/>
  <c r="AQ133" i="51"/>
  <c r="AR133" i="51"/>
  <c r="AS133" i="51"/>
  <c r="AT133" i="51"/>
  <c r="AU133" i="51"/>
  <c r="AV133" i="51"/>
  <c r="AW133" i="51"/>
  <c r="AX133" i="51"/>
  <c r="AY133" i="51"/>
  <c r="AZ133" i="51"/>
  <c r="BA133" i="51"/>
  <c r="BB133" i="51"/>
  <c r="BC133" i="51"/>
  <c r="AE133" i="51"/>
  <c r="AF134" i="51"/>
  <c r="AM134" i="51"/>
  <c r="AN134" i="51"/>
  <c r="AO134" i="51"/>
  <c r="AP134" i="51"/>
  <c r="AQ134" i="51"/>
  <c r="AR134" i="51"/>
  <c r="AS134" i="51"/>
  <c r="AT134" i="51"/>
  <c r="AU134" i="51"/>
  <c r="AV134" i="51"/>
  <c r="AW134" i="51"/>
  <c r="AX134" i="51"/>
  <c r="AY134" i="51"/>
  <c r="AZ134" i="51"/>
  <c r="BA134" i="51"/>
  <c r="BB134" i="51"/>
  <c r="BC134" i="51"/>
  <c r="AF135" i="51"/>
  <c r="AM135" i="51"/>
  <c r="AN135" i="51"/>
  <c r="AO135" i="51"/>
  <c r="AP135" i="51"/>
  <c r="AQ135" i="51"/>
  <c r="AR135" i="51"/>
  <c r="AS135" i="51"/>
  <c r="AT135" i="51"/>
  <c r="AU135" i="51"/>
  <c r="AV135" i="51"/>
  <c r="AW135" i="51"/>
  <c r="AX135" i="51"/>
  <c r="AY135" i="51"/>
  <c r="AZ135" i="51"/>
  <c r="BA135" i="51"/>
  <c r="BB135" i="51"/>
  <c r="BC135" i="51"/>
  <c r="AE135" i="51"/>
  <c r="AF136" i="51"/>
  <c r="AM136" i="51"/>
  <c r="AN136" i="51"/>
  <c r="AO136" i="51"/>
  <c r="AP136" i="51"/>
  <c r="AQ136" i="51"/>
  <c r="AR136" i="51"/>
  <c r="AS136" i="51"/>
  <c r="AT136" i="51"/>
  <c r="AU136" i="51"/>
  <c r="AV136" i="51"/>
  <c r="AW136" i="51"/>
  <c r="AX136" i="51"/>
  <c r="AY136" i="51"/>
  <c r="AZ136" i="51"/>
  <c r="BA136" i="51"/>
  <c r="BB136" i="51"/>
  <c r="BC136" i="51"/>
  <c r="AF137" i="51"/>
  <c r="AM137" i="51"/>
  <c r="AN137" i="51"/>
  <c r="AO137" i="51"/>
  <c r="AP137" i="51"/>
  <c r="AQ137" i="51"/>
  <c r="AR137" i="51"/>
  <c r="AS137" i="51"/>
  <c r="AT137" i="51"/>
  <c r="AU137" i="51"/>
  <c r="AV137" i="51"/>
  <c r="AW137" i="51"/>
  <c r="AX137" i="51"/>
  <c r="AY137" i="51"/>
  <c r="AZ137" i="51"/>
  <c r="BA137" i="51"/>
  <c r="BB137" i="51"/>
  <c r="BC137" i="51"/>
  <c r="AE137" i="51"/>
  <c r="AF138" i="51"/>
  <c r="AM138" i="51"/>
  <c r="AN138" i="51"/>
  <c r="AO138" i="51"/>
  <c r="AP138" i="51"/>
  <c r="AQ138" i="51"/>
  <c r="AR138" i="51"/>
  <c r="AS138" i="51"/>
  <c r="AT138" i="51"/>
  <c r="AU138" i="51"/>
  <c r="AV138" i="51"/>
  <c r="AW138" i="51"/>
  <c r="AX138" i="51"/>
  <c r="AY138" i="51"/>
  <c r="AZ138" i="51"/>
  <c r="BA138" i="51"/>
  <c r="BB138" i="51"/>
  <c r="BC138" i="51"/>
  <c r="AF139" i="51"/>
  <c r="AM139" i="51"/>
  <c r="AN139" i="51"/>
  <c r="AO139" i="51"/>
  <c r="AP139" i="51"/>
  <c r="AQ139" i="51"/>
  <c r="AR139" i="51"/>
  <c r="AS139" i="51"/>
  <c r="AT139" i="51"/>
  <c r="AU139" i="51"/>
  <c r="AV139" i="51"/>
  <c r="AW139" i="51"/>
  <c r="AX139" i="51"/>
  <c r="AY139" i="51"/>
  <c r="AZ139" i="51"/>
  <c r="BA139" i="51"/>
  <c r="BB139" i="51"/>
  <c r="BC139" i="51"/>
  <c r="AE139" i="51"/>
  <c r="AF140" i="51"/>
  <c r="AM140" i="51"/>
  <c r="AN140" i="51"/>
  <c r="AO140" i="51"/>
  <c r="AP140" i="51"/>
  <c r="AQ140" i="51"/>
  <c r="AR140" i="51"/>
  <c r="AS140" i="51"/>
  <c r="AT140" i="51"/>
  <c r="AU140" i="51"/>
  <c r="AV140" i="51"/>
  <c r="AW140" i="51"/>
  <c r="AX140" i="51"/>
  <c r="AY140" i="51"/>
  <c r="AZ140" i="51"/>
  <c r="BA140" i="51"/>
  <c r="BB140" i="51"/>
  <c r="BC140" i="51"/>
  <c r="AF141" i="51"/>
  <c r="AM141" i="51"/>
  <c r="AN141" i="51"/>
  <c r="AO141" i="51"/>
  <c r="AP141" i="51"/>
  <c r="AQ141" i="51"/>
  <c r="AR141" i="51"/>
  <c r="AS141" i="51"/>
  <c r="AT141" i="51"/>
  <c r="AU141" i="51"/>
  <c r="AV141" i="51"/>
  <c r="AW141" i="51"/>
  <c r="AX141" i="51"/>
  <c r="AY141" i="51"/>
  <c r="AZ141" i="51"/>
  <c r="BA141" i="51"/>
  <c r="BB141" i="51"/>
  <c r="BC141" i="51"/>
  <c r="AE141" i="51"/>
  <c r="AF142" i="51"/>
  <c r="AM142" i="51"/>
  <c r="AN142" i="51"/>
  <c r="AO142" i="51"/>
  <c r="AP142" i="51"/>
  <c r="AQ142" i="51"/>
  <c r="AR142" i="51"/>
  <c r="AS142" i="51"/>
  <c r="AT142" i="51"/>
  <c r="AU142" i="51"/>
  <c r="AV142" i="51"/>
  <c r="AW142" i="51"/>
  <c r="AX142" i="51"/>
  <c r="AY142" i="51"/>
  <c r="AZ142" i="51"/>
  <c r="BA142" i="51"/>
  <c r="BB142" i="51"/>
  <c r="BC142" i="51"/>
  <c r="AF143" i="51"/>
  <c r="AM143" i="51"/>
  <c r="AN143" i="51"/>
  <c r="AO143" i="51"/>
  <c r="AP143" i="51"/>
  <c r="AQ143" i="51"/>
  <c r="AR143" i="51"/>
  <c r="AS143" i="51"/>
  <c r="AT143" i="51"/>
  <c r="AU143" i="51"/>
  <c r="AV143" i="51"/>
  <c r="AW143" i="51"/>
  <c r="AX143" i="51"/>
  <c r="AY143" i="51"/>
  <c r="AZ143" i="51"/>
  <c r="BA143" i="51"/>
  <c r="BB143" i="51"/>
  <c r="BC143" i="51"/>
  <c r="AE143" i="51"/>
  <c r="AF144" i="51"/>
  <c r="AM144" i="51"/>
  <c r="AN144" i="51"/>
  <c r="AO144" i="51"/>
  <c r="AP144" i="51"/>
  <c r="AQ144" i="51"/>
  <c r="AR144" i="51"/>
  <c r="AS144" i="51"/>
  <c r="AT144" i="51"/>
  <c r="AU144" i="51"/>
  <c r="AV144" i="51"/>
  <c r="AW144" i="51"/>
  <c r="AX144" i="51"/>
  <c r="AY144" i="51"/>
  <c r="AZ144" i="51"/>
  <c r="BA144" i="51"/>
  <c r="BB144" i="51"/>
  <c r="BC144" i="51"/>
  <c r="AF145" i="51"/>
  <c r="AM145" i="51"/>
  <c r="AN145" i="51"/>
  <c r="AO145" i="51"/>
  <c r="AP145" i="51"/>
  <c r="AQ145" i="51"/>
  <c r="AR145" i="51"/>
  <c r="AS145" i="51"/>
  <c r="AT145" i="51"/>
  <c r="AU145" i="51"/>
  <c r="AV145" i="51"/>
  <c r="AW145" i="51"/>
  <c r="AX145" i="51"/>
  <c r="AY145" i="51"/>
  <c r="AZ145" i="51"/>
  <c r="BA145" i="51"/>
  <c r="BB145" i="51"/>
  <c r="BC145" i="51"/>
  <c r="AE145" i="51"/>
  <c r="AF146" i="51"/>
  <c r="AM146" i="51"/>
  <c r="AN146" i="51"/>
  <c r="AO146" i="51"/>
  <c r="AP146" i="51"/>
  <c r="AQ146" i="51"/>
  <c r="AR146" i="51"/>
  <c r="AS146" i="51"/>
  <c r="AT146" i="51"/>
  <c r="AU146" i="51"/>
  <c r="AV146" i="51"/>
  <c r="AW146" i="51"/>
  <c r="AX146" i="51"/>
  <c r="AY146" i="51"/>
  <c r="AZ146" i="51"/>
  <c r="BA146" i="51"/>
  <c r="BB146" i="51"/>
  <c r="BC146" i="51"/>
  <c r="AF147" i="51"/>
  <c r="AM147" i="51"/>
  <c r="AN147" i="51"/>
  <c r="AO147" i="51"/>
  <c r="AP147" i="51"/>
  <c r="AQ147" i="51"/>
  <c r="AR147" i="51"/>
  <c r="AS147" i="51"/>
  <c r="AT147" i="51"/>
  <c r="AU147" i="51"/>
  <c r="AV147" i="51"/>
  <c r="AW147" i="51"/>
  <c r="AX147" i="51"/>
  <c r="AY147" i="51"/>
  <c r="AZ147" i="51"/>
  <c r="BA147" i="51"/>
  <c r="BB147" i="51"/>
  <c r="BC147" i="51"/>
  <c r="AE147" i="51"/>
  <c r="AF148" i="51"/>
  <c r="AM148" i="51"/>
  <c r="AN148" i="51"/>
  <c r="AO148" i="51"/>
  <c r="AP148" i="51"/>
  <c r="AQ148" i="51"/>
  <c r="AR148" i="51"/>
  <c r="AS148" i="51"/>
  <c r="AT148" i="51"/>
  <c r="AU148" i="51"/>
  <c r="AV148" i="51"/>
  <c r="AW148" i="51"/>
  <c r="AX148" i="51"/>
  <c r="AY148" i="51"/>
  <c r="AZ148" i="51"/>
  <c r="BA148" i="51"/>
  <c r="BB148" i="51"/>
  <c r="BC148" i="51"/>
  <c r="AF149" i="51"/>
  <c r="AM149" i="51"/>
  <c r="AN149" i="51"/>
  <c r="AO149" i="51"/>
  <c r="AP149" i="51"/>
  <c r="AQ149" i="51"/>
  <c r="AR149" i="51"/>
  <c r="AS149" i="51"/>
  <c r="AT149" i="51"/>
  <c r="AU149" i="51"/>
  <c r="AV149" i="51"/>
  <c r="AW149" i="51"/>
  <c r="AX149" i="51"/>
  <c r="AY149" i="51"/>
  <c r="AZ149" i="51"/>
  <c r="BA149" i="51"/>
  <c r="BB149" i="51"/>
  <c r="BC149" i="51"/>
  <c r="AE149" i="51"/>
  <c r="AF150" i="51"/>
  <c r="AM150" i="51"/>
  <c r="AN150" i="51"/>
  <c r="AO150" i="51"/>
  <c r="AP150" i="51"/>
  <c r="AQ150" i="51"/>
  <c r="AR150" i="51"/>
  <c r="AS150" i="51"/>
  <c r="AT150" i="51"/>
  <c r="AU150" i="51"/>
  <c r="AV150" i="51"/>
  <c r="AW150" i="51"/>
  <c r="AX150" i="51"/>
  <c r="AY150" i="51"/>
  <c r="AZ150" i="51"/>
  <c r="BA150" i="51"/>
  <c r="BB150" i="51"/>
  <c r="BC150" i="51"/>
  <c r="AF151" i="51"/>
  <c r="AM151" i="51"/>
  <c r="AN151" i="51"/>
  <c r="AO151" i="51"/>
  <c r="AP151" i="51"/>
  <c r="AQ151" i="51"/>
  <c r="AR151" i="51"/>
  <c r="AS151" i="51"/>
  <c r="AT151" i="51"/>
  <c r="AU151" i="51"/>
  <c r="AV151" i="51"/>
  <c r="AW151" i="51"/>
  <c r="AX151" i="51"/>
  <c r="AY151" i="51"/>
  <c r="AZ151" i="51"/>
  <c r="BA151" i="51"/>
  <c r="BB151" i="51"/>
  <c r="BC151" i="51"/>
  <c r="AE151" i="51"/>
  <c r="AF152" i="51"/>
  <c r="AM152" i="51"/>
  <c r="AN152" i="51"/>
  <c r="AO152" i="51"/>
  <c r="AP152" i="51"/>
  <c r="AQ152" i="51"/>
  <c r="AR152" i="51"/>
  <c r="AS152" i="51"/>
  <c r="AT152" i="51"/>
  <c r="AU152" i="51"/>
  <c r="AV152" i="51"/>
  <c r="AW152" i="51"/>
  <c r="AX152" i="51"/>
  <c r="AY152" i="51"/>
  <c r="AZ152" i="51"/>
  <c r="BA152" i="51"/>
  <c r="BB152" i="51"/>
  <c r="BC152" i="51"/>
  <c r="AF153" i="51"/>
  <c r="AM153" i="51"/>
  <c r="AN153" i="51"/>
  <c r="AO153" i="51"/>
  <c r="AP153" i="51"/>
  <c r="AQ153" i="51"/>
  <c r="AR153" i="51"/>
  <c r="AS153" i="51"/>
  <c r="AT153" i="51"/>
  <c r="AU153" i="51"/>
  <c r="AV153" i="51"/>
  <c r="AW153" i="51"/>
  <c r="AX153" i="51"/>
  <c r="AY153" i="51"/>
  <c r="AZ153" i="51"/>
  <c r="BA153" i="51"/>
  <c r="BB153" i="51"/>
  <c r="BC153" i="51"/>
  <c r="AE153" i="51"/>
  <c r="AF154" i="51"/>
  <c r="AM154" i="51"/>
  <c r="AN154" i="51"/>
  <c r="AO154" i="51"/>
  <c r="AP154" i="51"/>
  <c r="AQ154" i="51"/>
  <c r="AR154" i="51"/>
  <c r="AS154" i="51"/>
  <c r="AT154" i="51"/>
  <c r="AU154" i="51"/>
  <c r="AV154" i="51"/>
  <c r="AW154" i="51"/>
  <c r="AX154" i="51"/>
  <c r="AY154" i="51"/>
  <c r="AZ154" i="51"/>
  <c r="BA154" i="51"/>
  <c r="BB154" i="51"/>
  <c r="BC154" i="51"/>
  <c r="AF155" i="51"/>
  <c r="AM155" i="51"/>
  <c r="AN155" i="51"/>
  <c r="AO155" i="51"/>
  <c r="AP155" i="51"/>
  <c r="AQ155" i="51"/>
  <c r="AR155" i="51"/>
  <c r="AS155" i="51"/>
  <c r="AT155" i="51"/>
  <c r="AU155" i="51"/>
  <c r="AV155" i="51"/>
  <c r="AW155" i="51"/>
  <c r="AX155" i="51"/>
  <c r="AY155" i="51"/>
  <c r="AZ155" i="51"/>
  <c r="BA155" i="51"/>
  <c r="BB155" i="51"/>
  <c r="BC155" i="51"/>
  <c r="AE155" i="51"/>
  <c r="AF156" i="51"/>
  <c r="AM156" i="51"/>
  <c r="AN156" i="51"/>
  <c r="AO156" i="51"/>
  <c r="AP156" i="51"/>
  <c r="AQ156" i="51"/>
  <c r="AR156" i="51"/>
  <c r="AS156" i="51"/>
  <c r="AT156" i="51"/>
  <c r="AU156" i="51"/>
  <c r="AV156" i="51"/>
  <c r="AW156" i="51"/>
  <c r="AX156" i="51"/>
  <c r="AY156" i="51"/>
  <c r="AZ156" i="51"/>
  <c r="BA156" i="51"/>
  <c r="BB156" i="51"/>
  <c r="BC156" i="51"/>
  <c r="AF157" i="51"/>
  <c r="AM157" i="51"/>
  <c r="AN157" i="51"/>
  <c r="AO157" i="51"/>
  <c r="AP157" i="51"/>
  <c r="AQ157" i="51"/>
  <c r="AR157" i="51"/>
  <c r="AS157" i="51"/>
  <c r="AT157" i="51"/>
  <c r="AU157" i="51"/>
  <c r="AV157" i="51"/>
  <c r="AW157" i="51"/>
  <c r="AX157" i="51"/>
  <c r="AY157" i="51"/>
  <c r="AZ157" i="51"/>
  <c r="BA157" i="51"/>
  <c r="BB157" i="51"/>
  <c r="BC157" i="51"/>
  <c r="AE157" i="51"/>
  <c r="AF158" i="51"/>
  <c r="AM158" i="51"/>
  <c r="AN158" i="51"/>
  <c r="AO158" i="51"/>
  <c r="AP158" i="51"/>
  <c r="AQ158" i="51"/>
  <c r="AR158" i="51"/>
  <c r="AS158" i="51"/>
  <c r="AT158" i="51"/>
  <c r="AU158" i="51"/>
  <c r="AV158" i="51"/>
  <c r="AW158" i="51"/>
  <c r="AX158" i="51"/>
  <c r="AY158" i="51"/>
  <c r="AZ158" i="51"/>
  <c r="BA158" i="51"/>
  <c r="BB158" i="51"/>
  <c r="BC158" i="51"/>
  <c r="AF159" i="51"/>
  <c r="AM159" i="51"/>
  <c r="AN159" i="51"/>
  <c r="AO159" i="51"/>
  <c r="AP159" i="51"/>
  <c r="AQ159" i="51"/>
  <c r="AR159" i="51"/>
  <c r="AS159" i="51"/>
  <c r="AT159" i="51"/>
  <c r="AU159" i="51"/>
  <c r="AV159" i="51"/>
  <c r="AW159" i="51"/>
  <c r="AX159" i="51"/>
  <c r="AY159" i="51"/>
  <c r="AZ159" i="51"/>
  <c r="BA159" i="51"/>
  <c r="BB159" i="51"/>
  <c r="BC159" i="51"/>
  <c r="AE159" i="51"/>
  <c r="AF160" i="51"/>
  <c r="AM160" i="51"/>
  <c r="AN160" i="51"/>
  <c r="AO160" i="51"/>
  <c r="AP160" i="51"/>
  <c r="AQ160" i="51"/>
  <c r="AR160" i="51"/>
  <c r="AS160" i="51"/>
  <c r="AT160" i="51"/>
  <c r="AU160" i="51"/>
  <c r="AV160" i="51"/>
  <c r="AW160" i="51"/>
  <c r="AX160" i="51"/>
  <c r="AY160" i="51"/>
  <c r="AZ160" i="51"/>
  <c r="BA160" i="51"/>
  <c r="BB160" i="51"/>
  <c r="BC160" i="51"/>
  <c r="AF161" i="51"/>
  <c r="AM161" i="51"/>
  <c r="AN161" i="51"/>
  <c r="AO161" i="51"/>
  <c r="AP161" i="51"/>
  <c r="AQ161" i="51"/>
  <c r="AR161" i="51"/>
  <c r="AS161" i="51"/>
  <c r="AT161" i="51"/>
  <c r="AU161" i="51"/>
  <c r="AV161" i="51"/>
  <c r="AW161" i="51"/>
  <c r="AX161" i="51"/>
  <c r="AY161" i="51"/>
  <c r="AZ161" i="51"/>
  <c r="BA161" i="51"/>
  <c r="BB161" i="51"/>
  <c r="BC161" i="51"/>
  <c r="AE161" i="51"/>
  <c r="AF162" i="51"/>
  <c r="AM162" i="51"/>
  <c r="AN162" i="51"/>
  <c r="AO162" i="51"/>
  <c r="AP162" i="51"/>
  <c r="AQ162" i="51"/>
  <c r="AR162" i="51"/>
  <c r="AS162" i="51"/>
  <c r="AT162" i="51"/>
  <c r="AU162" i="51"/>
  <c r="AV162" i="51"/>
  <c r="AW162" i="51"/>
  <c r="AX162" i="51"/>
  <c r="AY162" i="51"/>
  <c r="AZ162" i="51"/>
  <c r="BA162" i="51"/>
  <c r="BB162" i="51"/>
  <c r="BC162" i="51"/>
  <c r="AF163" i="51"/>
  <c r="AM163" i="51"/>
  <c r="AN163" i="51"/>
  <c r="AO163" i="51"/>
  <c r="AP163" i="51"/>
  <c r="AQ163" i="51"/>
  <c r="AR163" i="51"/>
  <c r="AS163" i="51"/>
  <c r="AT163" i="51"/>
  <c r="AU163" i="51"/>
  <c r="AV163" i="51"/>
  <c r="AW163" i="51"/>
  <c r="AX163" i="51"/>
  <c r="AY163" i="51"/>
  <c r="AZ163" i="51"/>
  <c r="BA163" i="51"/>
  <c r="BB163" i="51"/>
  <c r="BC163" i="51"/>
  <c r="AE163" i="51"/>
  <c r="AF164" i="51"/>
  <c r="AM164" i="51"/>
  <c r="AN164" i="51"/>
  <c r="AO164" i="51"/>
  <c r="AP164" i="51"/>
  <c r="AQ164" i="51"/>
  <c r="AR164" i="51"/>
  <c r="AS164" i="51"/>
  <c r="AT164" i="51"/>
  <c r="AU164" i="51"/>
  <c r="AV164" i="51"/>
  <c r="AW164" i="51"/>
  <c r="AX164" i="51"/>
  <c r="AY164" i="51"/>
  <c r="AZ164" i="51"/>
  <c r="BA164" i="51"/>
  <c r="BB164" i="51"/>
  <c r="BC164" i="51"/>
  <c r="AF165" i="51"/>
  <c r="AM165" i="51"/>
  <c r="AN165" i="51"/>
  <c r="AO165" i="51"/>
  <c r="AP165" i="51"/>
  <c r="AQ165" i="51"/>
  <c r="AR165" i="51"/>
  <c r="AS165" i="51"/>
  <c r="AT165" i="51"/>
  <c r="AU165" i="51"/>
  <c r="AV165" i="51"/>
  <c r="AW165" i="51"/>
  <c r="AX165" i="51"/>
  <c r="AY165" i="51"/>
  <c r="AZ165" i="51"/>
  <c r="BA165" i="51"/>
  <c r="BB165" i="51"/>
  <c r="BC165" i="51"/>
  <c r="AE165" i="51"/>
  <c r="AF166" i="51"/>
  <c r="AM166" i="51"/>
  <c r="AN166" i="51"/>
  <c r="AO166" i="51"/>
  <c r="AP166" i="51"/>
  <c r="AQ166" i="51"/>
  <c r="AR166" i="51"/>
  <c r="AS166" i="51"/>
  <c r="AT166" i="51"/>
  <c r="AU166" i="51"/>
  <c r="AV166" i="51"/>
  <c r="AW166" i="51"/>
  <c r="AX166" i="51"/>
  <c r="AY166" i="51"/>
  <c r="AZ166" i="51"/>
  <c r="BA166" i="51"/>
  <c r="BB166" i="51"/>
  <c r="BC166" i="51"/>
  <c r="AF167" i="51"/>
  <c r="AM167" i="51"/>
  <c r="AN167" i="51"/>
  <c r="AO167" i="51"/>
  <c r="AP167" i="51"/>
  <c r="AQ167" i="51"/>
  <c r="AR167" i="51"/>
  <c r="AS167" i="51"/>
  <c r="AT167" i="51"/>
  <c r="AU167" i="51"/>
  <c r="AV167" i="51"/>
  <c r="AW167" i="51"/>
  <c r="AX167" i="51"/>
  <c r="AY167" i="51"/>
  <c r="AZ167" i="51"/>
  <c r="BA167" i="51"/>
  <c r="BB167" i="51"/>
  <c r="BC167" i="51"/>
  <c r="AE167" i="51"/>
  <c r="AF168" i="51"/>
  <c r="AM168" i="51"/>
  <c r="AN168" i="51"/>
  <c r="AO168" i="51"/>
  <c r="AP168" i="51"/>
  <c r="AQ168" i="51"/>
  <c r="AR168" i="51"/>
  <c r="AS168" i="51"/>
  <c r="AT168" i="51"/>
  <c r="AU168" i="51"/>
  <c r="AV168" i="51"/>
  <c r="AW168" i="51"/>
  <c r="AX168" i="51"/>
  <c r="AY168" i="51"/>
  <c r="AZ168" i="51"/>
  <c r="BA168" i="51"/>
  <c r="BB168" i="51"/>
  <c r="BC168" i="51"/>
  <c r="AF169" i="51"/>
  <c r="AM169" i="51"/>
  <c r="AN169" i="51"/>
  <c r="AO169" i="51"/>
  <c r="AP169" i="51"/>
  <c r="AQ169" i="51"/>
  <c r="AR169" i="51"/>
  <c r="AS169" i="51"/>
  <c r="AT169" i="51"/>
  <c r="AU169" i="51"/>
  <c r="AV169" i="51"/>
  <c r="AW169" i="51"/>
  <c r="AX169" i="51"/>
  <c r="AY169" i="51"/>
  <c r="AZ169" i="51"/>
  <c r="BA169" i="51"/>
  <c r="BB169" i="51"/>
  <c r="BC169" i="51"/>
  <c r="AE169" i="51"/>
  <c r="AF170" i="51"/>
  <c r="AM170" i="51"/>
  <c r="AN170" i="51"/>
  <c r="AO170" i="51"/>
  <c r="AP170" i="51"/>
  <c r="AQ170" i="51"/>
  <c r="AR170" i="51"/>
  <c r="AS170" i="51"/>
  <c r="AT170" i="51"/>
  <c r="AU170" i="51"/>
  <c r="AV170" i="51"/>
  <c r="AW170" i="51"/>
  <c r="AX170" i="51"/>
  <c r="AY170" i="51"/>
  <c r="AZ170" i="51"/>
  <c r="BA170" i="51"/>
  <c r="BB170" i="51"/>
  <c r="BC170" i="51"/>
  <c r="AF171" i="51"/>
  <c r="AM171" i="51"/>
  <c r="AN171" i="51"/>
  <c r="AO171" i="51"/>
  <c r="AP171" i="51"/>
  <c r="AQ171" i="51"/>
  <c r="AR171" i="51"/>
  <c r="AS171" i="51"/>
  <c r="AT171" i="51"/>
  <c r="AU171" i="51"/>
  <c r="AV171" i="51"/>
  <c r="AW171" i="51"/>
  <c r="AX171" i="51"/>
  <c r="AY171" i="51"/>
  <c r="AZ171" i="51"/>
  <c r="BA171" i="51"/>
  <c r="BB171" i="51"/>
  <c r="BC171" i="51"/>
  <c r="AE171" i="51"/>
  <c r="AF172" i="51"/>
  <c r="AM172" i="51"/>
  <c r="AN172" i="51"/>
  <c r="AO172" i="51"/>
  <c r="AP172" i="51"/>
  <c r="AQ172" i="51"/>
  <c r="AR172" i="51"/>
  <c r="AS172" i="51"/>
  <c r="AT172" i="51"/>
  <c r="AU172" i="51"/>
  <c r="AV172" i="51"/>
  <c r="AW172" i="51"/>
  <c r="AX172" i="51"/>
  <c r="AY172" i="51"/>
  <c r="AZ172" i="51"/>
  <c r="BA172" i="51"/>
  <c r="BB172" i="51"/>
  <c r="BC172" i="51"/>
  <c r="G176" i="2"/>
  <c r="G182" i="2"/>
  <c r="G186" i="2"/>
  <c r="G191" i="2"/>
  <c r="G195" i="2"/>
  <c r="G179" i="2"/>
  <c r="G175" i="2"/>
  <c r="G174" i="2"/>
  <c r="G173" i="2"/>
  <c r="AF173" i="51"/>
  <c r="G176" i="32"/>
  <c r="G182" i="32"/>
  <c r="G186" i="32"/>
  <c r="G191" i="32"/>
  <c r="G195" i="32"/>
  <c r="G179" i="32"/>
  <c r="G175" i="32"/>
  <c r="G174" i="32"/>
  <c r="G173" i="32"/>
  <c r="AM173" i="51"/>
  <c r="G176" i="35"/>
  <c r="G182" i="35"/>
  <c r="G186" i="35"/>
  <c r="G191" i="35"/>
  <c r="G195" i="35"/>
  <c r="G179" i="35"/>
  <c r="G175" i="35"/>
  <c r="G174" i="35"/>
  <c r="G173" i="35"/>
  <c r="AN173" i="51"/>
  <c r="G176" i="34"/>
  <c r="G182" i="34"/>
  <c r="G186" i="34"/>
  <c r="G191" i="34"/>
  <c r="G195" i="34"/>
  <c r="G179" i="34"/>
  <c r="G175" i="34"/>
  <c r="G174" i="34"/>
  <c r="G173" i="34"/>
  <c r="AO173" i="51"/>
  <c r="G176" i="33"/>
  <c r="G182" i="33"/>
  <c r="G186" i="33"/>
  <c r="G191" i="33"/>
  <c r="G195" i="33"/>
  <c r="G179" i="33"/>
  <c r="G175" i="33"/>
  <c r="G174" i="33"/>
  <c r="G173" i="33"/>
  <c r="AP173" i="51"/>
  <c r="G176" i="36"/>
  <c r="G182" i="36"/>
  <c r="G186" i="36"/>
  <c r="G191" i="36"/>
  <c r="G195" i="36"/>
  <c r="G179" i="36"/>
  <c r="G175" i="36"/>
  <c r="G174" i="36"/>
  <c r="G173" i="36"/>
  <c r="AQ173" i="51"/>
  <c r="G176" i="37"/>
  <c r="G182" i="37"/>
  <c r="G186" i="37"/>
  <c r="G191" i="37"/>
  <c r="G195" i="37"/>
  <c r="G179" i="37"/>
  <c r="G175" i="37"/>
  <c r="G174" i="37"/>
  <c r="G173" i="37"/>
  <c r="AR173" i="51"/>
  <c r="G176" i="38"/>
  <c r="G182" i="38"/>
  <c r="G186" i="38"/>
  <c r="G191" i="38"/>
  <c r="G195" i="38"/>
  <c r="G179" i="38"/>
  <c r="G175" i="38"/>
  <c r="G174" i="38"/>
  <c r="G173" i="38"/>
  <c r="AS173" i="51"/>
  <c r="G176" i="39"/>
  <c r="G182" i="39"/>
  <c r="G186" i="39"/>
  <c r="G191" i="39"/>
  <c r="G195" i="39"/>
  <c r="G179" i="39"/>
  <c r="G175" i="39"/>
  <c r="G174" i="39"/>
  <c r="G173" i="39"/>
  <c r="AT173" i="51"/>
  <c r="G176" i="40"/>
  <c r="G182" i="40"/>
  <c r="G186" i="40"/>
  <c r="G191" i="40"/>
  <c r="G195" i="40"/>
  <c r="G179" i="40"/>
  <c r="G175" i="40"/>
  <c r="G174" i="40"/>
  <c r="G173" i="40"/>
  <c r="AU173" i="51"/>
  <c r="G176" i="41"/>
  <c r="G182" i="41"/>
  <c r="G186" i="41"/>
  <c r="G191" i="41"/>
  <c r="G195" i="41"/>
  <c r="G179" i="41"/>
  <c r="G175" i="41"/>
  <c r="G174" i="41"/>
  <c r="G173" i="41"/>
  <c r="AV173" i="51"/>
  <c r="G176" i="42"/>
  <c r="G182" i="42"/>
  <c r="G186" i="42"/>
  <c r="G191" i="42"/>
  <c r="G195" i="42"/>
  <c r="G179" i="42"/>
  <c r="G175" i="42"/>
  <c r="G174" i="42"/>
  <c r="G173" i="42"/>
  <c r="AW173" i="51"/>
  <c r="G176" i="43"/>
  <c r="G182" i="43"/>
  <c r="G186" i="43"/>
  <c r="G191" i="43"/>
  <c r="G195" i="43"/>
  <c r="G179" i="43"/>
  <c r="G175" i="43"/>
  <c r="G174" i="43"/>
  <c r="G173" i="43"/>
  <c r="AX173" i="51"/>
  <c r="G176" i="44"/>
  <c r="G182" i="44"/>
  <c r="G186" i="44"/>
  <c r="G191" i="44"/>
  <c r="G195" i="44"/>
  <c r="G179" i="44"/>
  <c r="G175" i="44"/>
  <c r="G174" i="44"/>
  <c r="G173" i="44"/>
  <c r="AY173" i="51"/>
  <c r="G176" i="46"/>
  <c r="G182" i="46"/>
  <c r="G186" i="46"/>
  <c r="G191" i="46"/>
  <c r="G195" i="46"/>
  <c r="G179" i="46"/>
  <c r="G175" i="46"/>
  <c r="G174" i="46"/>
  <c r="G173" i="46"/>
  <c r="AZ173" i="51"/>
  <c r="G176" i="45"/>
  <c r="G182" i="45"/>
  <c r="G186" i="45"/>
  <c r="G191" i="45"/>
  <c r="G195" i="45"/>
  <c r="G179" i="45"/>
  <c r="G175" i="45"/>
  <c r="G174" i="45"/>
  <c r="G173" i="45"/>
  <c r="BA173" i="51"/>
  <c r="G176" i="47"/>
  <c r="G182" i="47"/>
  <c r="G186" i="47"/>
  <c r="G191" i="47"/>
  <c r="G195" i="47"/>
  <c r="G179" i="47"/>
  <c r="G175" i="47"/>
  <c r="G174" i="47"/>
  <c r="G173" i="47"/>
  <c r="BB173" i="51"/>
  <c r="G176" i="48"/>
  <c r="G182" i="48"/>
  <c r="G186" i="48"/>
  <c r="G191" i="48"/>
  <c r="G195" i="48"/>
  <c r="G179" i="48"/>
  <c r="G175" i="48"/>
  <c r="G174" i="48"/>
  <c r="G173" i="48"/>
  <c r="BC173" i="51"/>
  <c r="AE173" i="51"/>
  <c r="AF174" i="51"/>
  <c r="AM174" i="51"/>
  <c r="AN174" i="51"/>
  <c r="AO174" i="51"/>
  <c r="AP174" i="51"/>
  <c r="AQ174" i="51"/>
  <c r="AR174" i="51"/>
  <c r="AS174" i="51"/>
  <c r="AT174" i="51"/>
  <c r="AU174" i="51"/>
  <c r="AV174" i="51"/>
  <c r="AW174" i="51"/>
  <c r="AX174" i="51"/>
  <c r="AY174" i="51"/>
  <c r="AZ174" i="51"/>
  <c r="BA174" i="51"/>
  <c r="BB174" i="51"/>
  <c r="BC174" i="51"/>
  <c r="AF175" i="51"/>
  <c r="AM175" i="51"/>
  <c r="AN175" i="51"/>
  <c r="AO175" i="51"/>
  <c r="AP175" i="51"/>
  <c r="AQ175" i="51"/>
  <c r="AR175" i="51"/>
  <c r="AS175" i="51"/>
  <c r="AT175" i="51"/>
  <c r="AU175" i="51"/>
  <c r="AV175" i="51"/>
  <c r="AW175" i="51"/>
  <c r="AX175" i="51"/>
  <c r="AY175" i="51"/>
  <c r="AZ175" i="51"/>
  <c r="BA175" i="51"/>
  <c r="BB175" i="51"/>
  <c r="BC175" i="51"/>
  <c r="AE175" i="51"/>
  <c r="AF176" i="51"/>
  <c r="AM176" i="51"/>
  <c r="AN176" i="51"/>
  <c r="AO176" i="51"/>
  <c r="AP176" i="51"/>
  <c r="AQ176" i="51"/>
  <c r="AR176" i="51"/>
  <c r="AS176" i="51"/>
  <c r="AT176" i="51"/>
  <c r="AU176" i="51"/>
  <c r="AV176" i="51"/>
  <c r="AW176" i="51"/>
  <c r="AX176" i="51"/>
  <c r="AY176" i="51"/>
  <c r="AZ176" i="51"/>
  <c r="BA176" i="51"/>
  <c r="BB176" i="51"/>
  <c r="BC176" i="51"/>
  <c r="AF177" i="51"/>
  <c r="AM177" i="51"/>
  <c r="AN177" i="51"/>
  <c r="AO177" i="51"/>
  <c r="AP177" i="51"/>
  <c r="AQ177" i="51"/>
  <c r="AR177" i="51"/>
  <c r="AS177" i="51"/>
  <c r="AT177" i="51"/>
  <c r="AU177" i="51"/>
  <c r="AV177" i="51"/>
  <c r="AW177" i="51"/>
  <c r="AX177" i="51"/>
  <c r="AY177" i="51"/>
  <c r="AZ177" i="51"/>
  <c r="BA177" i="51"/>
  <c r="BB177" i="51"/>
  <c r="BC177" i="51"/>
  <c r="AE177" i="51"/>
  <c r="AF178" i="51"/>
  <c r="AM178" i="51"/>
  <c r="AN178" i="51"/>
  <c r="AO178" i="51"/>
  <c r="AP178" i="51"/>
  <c r="AQ178" i="51"/>
  <c r="AR178" i="51"/>
  <c r="AS178" i="51"/>
  <c r="AT178" i="51"/>
  <c r="AU178" i="51"/>
  <c r="AV178" i="51"/>
  <c r="AW178" i="51"/>
  <c r="AX178" i="51"/>
  <c r="AY178" i="51"/>
  <c r="AZ178" i="51"/>
  <c r="BA178" i="51"/>
  <c r="BB178" i="51"/>
  <c r="BC178" i="51"/>
  <c r="AF179" i="51"/>
  <c r="AM179" i="51"/>
  <c r="AN179" i="51"/>
  <c r="AO179" i="51"/>
  <c r="AP179" i="51"/>
  <c r="AQ179" i="51"/>
  <c r="AR179" i="51"/>
  <c r="AS179" i="51"/>
  <c r="AT179" i="51"/>
  <c r="AU179" i="51"/>
  <c r="AV179" i="51"/>
  <c r="AW179" i="51"/>
  <c r="AX179" i="51"/>
  <c r="AY179" i="51"/>
  <c r="AZ179" i="51"/>
  <c r="BA179" i="51"/>
  <c r="BB179" i="51"/>
  <c r="BC179" i="51"/>
  <c r="AE179" i="51"/>
  <c r="AF180" i="51"/>
  <c r="AM180" i="51"/>
  <c r="AN180" i="51"/>
  <c r="AO180" i="51"/>
  <c r="AP180" i="51"/>
  <c r="AQ180" i="51"/>
  <c r="AR180" i="51"/>
  <c r="AS180" i="51"/>
  <c r="AT180" i="51"/>
  <c r="AU180" i="51"/>
  <c r="AV180" i="51"/>
  <c r="AW180" i="51"/>
  <c r="AX180" i="51"/>
  <c r="AY180" i="51"/>
  <c r="AZ180" i="51"/>
  <c r="BA180" i="51"/>
  <c r="BB180" i="51"/>
  <c r="BC180" i="51"/>
  <c r="AF181" i="51"/>
  <c r="AM181" i="51"/>
  <c r="AN181" i="51"/>
  <c r="AO181" i="51"/>
  <c r="AP181" i="51"/>
  <c r="AQ181" i="51"/>
  <c r="AR181" i="51"/>
  <c r="AS181" i="51"/>
  <c r="AT181" i="51"/>
  <c r="AU181" i="51"/>
  <c r="AV181" i="51"/>
  <c r="AW181" i="51"/>
  <c r="AX181" i="51"/>
  <c r="AY181" i="51"/>
  <c r="AZ181" i="51"/>
  <c r="BA181" i="51"/>
  <c r="BB181" i="51"/>
  <c r="BC181" i="51"/>
  <c r="AE181" i="51"/>
  <c r="AF182" i="51"/>
  <c r="AM182" i="51"/>
  <c r="AN182" i="51"/>
  <c r="AO182" i="51"/>
  <c r="AP182" i="51"/>
  <c r="AQ182" i="51"/>
  <c r="AR182" i="51"/>
  <c r="AS182" i="51"/>
  <c r="AT182" i="51"/>
  <c r="AU182" i="51"/>
  <c r="AV182" i="51"/>
  <c r="AW182" i="51"/>
  <c r="AX182" i="51"/>
  <c r="AY182" i="51"/>
  <c r="AZ182" i="51"/>
  <c r="BA182" i="51"/>
  <c r="BB182" i="51"/>
  <c r="BC182" i="51"/>
  <c r="AF183" i="51"/>
  <c r="AM183" i="51"/>
  <c r="AN183" i="51"/>
  <c r="AO183" i="51"/>
  <c r="AP183" i="51"/>
  <c r="AQ183" i="51"/>
  <c r="AR183" i="51"/>
  <c r="AS183" i="51"/>
  <c r="AT183" i="51"/>
  <c r="AU183" i="51"/>
  <c r="AV183" i="51"/>
  <c r="AW183" i="51"/>
  <c r="AX183" i="51"/>
  <c r="AY183" i="51"/>
  <c r="AZ183" i="51"/>
  <c r="BA183" i="51"/>
  <c r="BB183" i="51"/>
  <c r="BC183" i="51"/>
  <c r="AE183" i="51"/>
  <c r="AF184" i="51"/>
  <c r="AM184" i="51"/>
  <c r="AN184" i="51"/>
  <c r="AO184" i="51"/>
  <c r="AP184" i="51"/>
  <c r="AQ184" i="51"/>
  <c r="AR184" i="51"/>
  <c r="AS184" i="51"/>
  <c r="AT184" i="51"/>
  <c r="AU184" i="51"/>
  <c r="AV184" i="51"/>
  <c r="AW184" i="51"/>
  <c r="AX184" i="51"/>
  <c r="AY184" i="51"/>
  <c r="AZ184" i="51"/>
  <c r="BA184" i="51"/>
  <c r="BB184" i="51"/>
  <c r="BC184" i="51"/>
  <c r="AF185" i="51"/>
  <c r="AM185" i="51"/>
  <c r="AN185" i="51"/>
  <c r="AO185" i="51"/>
  <c r="AP185" i="51"/>
  <c r="AQ185" i="51"/>
  <c r="AR185" i="51"/>
  <c r="AS185" i="51"/>
  <c r="AT185" i="51"/>
  <c r="AU185" i="51"/>
  <c r="AV185" i="51"/>
  <c r="AW185" i="51"/>
  <c r="AX185" i="51"/>
  <c r="AY185" i="51"/>
  <c r="AZ185" i="51"/>
  <c r="BA185" i="51"/>
  <c r="BB185" i="51"/>
  <c r="BC185" i="51"/>
  <c r="AE185" i="51"/>
  <c r="AF186" i="51"/>
  <c r="AM186" i="51"/>
  <c r="AN186" i="51"/>
  <c r="AO186" i="51"/>
  <c r="AP186" i="51"/>
  <c r="AQ186" i="51"/>
  <c r="AR186" i="51"/>
  <c r="AS186" i="51"/>
  <c r="AT186" i="51"/>
  <c r="AU186" i="51"/>
  <c r="AV186" i="51"/>
  <c r="AW186" i="51"/>
  <c r="AX186" i="51"/>
  <c r="AY186" i="51"/>
  <c r="AZ186" i="51"/>
  <c r="BA186" i="51"/>
  <c r="BB186" i="51"/>
  <c r="BC186" i="51"/>
  <c r="AF187" i="51"/>
  <c r="AM187" i="51"/>
  <c r="AN187" i="51"/>
  <c r="AO187" i="51"/>
  <c r="AP187" i="51"/>
  <c r="AQ187" i="51"/>
  <c r="AR187" i="51"/>
  <c r="AS187" i="51"/>
  <c r="AT187" i="51"/>
  <c r="AU187" i="51"/>
  <c r="AV187" i="51"/>
  <c r="AW187" i="51"/>
  <c r="AX187" i="51"/>
  <c r="AY187" i="51"/>
  <c r="AZ187" i="51"/>
  <c r="BA187" i="51"/>
  <c r="BB187" i="51"/>
  <c r="BC187" i="51"/>
  <c r="AE187" i="51"/>
  <c r="AF188" i="51"/>
  <c r="AM188" i="51"/>
  <c r="AN188" i="51"/>
  <c r="AO188" i="51"/>
  <c r="AP188" i="51"/>
  <c r="AQ188" i="51"/>
  <c r="AR188" i="51"/>
  <c r="AS188" i="51"/>
  <c r="AT188" i="51"/>
  <c r="AU188" i="51"/>
  <c r="AV188" i="51"/>
  <c r="AW188" i="51"/>
  <c r="AX188" i="51"/>
  <c r="AY188" i="51"/>
  <c r="AZ188" i="51"/>
  <c r="BA188" i="51"/>
  <c r="BB188" i="51"/>
  <c r="BC188" i="51"/>
  <c r="AF189" i="51"/>
  <c r="AM189" i="51"/>
  <c r="AN189" i="51"/>
  <c r="AO189" i="51"/>
  <c r="AP189" i="51"/>
  <c r="AQ189" i="51"/>
  <c r="AR189" i="51"/>
  <c r="AS189" i="51"/>
  <c r="AT189" i="51"/>
  <c r="AU189" i="51"/>
  <c r="AV189" i="51"/>
  <c r="AW189" i="51"/>
  <c r="AX189" i="51"/>
  <c r="AY189" i="51"/>
  <c r="AZ189" i="51"/>
  <c r="BA189" i="51"/>
  <c r="BB189" i="51"/>
  <c r="BC189" i="51"/>
  <c r="AE189" i="51"/>
  <c r="AF190" i="51"/>
  <c r="AM190" i="51"/>
  <c r="AN190" i="51"/>
  <c r="AO190" i="51"/>
  <c r="AP190" i="51"/>
  <c r="AQ190" i="51"/>
  <c r="AR190" i="51"/>
  <c r="AS190" i="51"/>
  <c r="AT190" i="51"/>
  <c r="AU190" i="51"/>
  <c r="AV190" i="51"/>
  <c r="AW190" i="51"/>
  <c r="AX190" i="51"/>
  <c r="AY190" i="51"/>
  <c r="AZ190" i="51"/>
  <c r="BA190" i="51"/>
  <c r="BB190" i="51"/>
  <c r="BC190" i="51"/>
  <c r="AF191" i="51"/>
  <c r="AM191" i="51"/>
  <c r="AN191" i="51"/>
  <c r="AO191" i="51"/>
  <c r="AP191" i="51"/>
  <c r="AQ191" i="51"/>
  <c r="AR191" i="51"/>
  <c r="AS191" i="51"/>
  <c r="AT191" i="51"/>
  <c r="AU191" i="51"/>
  <c r="AV191" i="51"/>
  <c r="AW191" i="51"/>
  <c r="AX191" i="51"/>
  <c r="AY191" i="51"/>
  <c r="AZ191" i="51"/>
  <c r="BA191" i="51"/>
  <c r="BB191" i="51"/>
  <c r="BC191" i="51"/>
  <c r="AE191" i="51"/>
  <c r="AF192" i="51"/>
  <c r="AM192" i="51"/>
  <c r="AN192" i="51"/>
  <c r="AO192" i="51"/>
  <c r="AP192" i="51"/>
  <c r="AQ192" i="51"/>
  <c r="AR192" i="51"/>
  <c r="AS192" i="51"/>
  <c r="AT192" i="51"/>
  <c r="AU192" i="51"/>
  <c r="AV192" i="51"/>
  <c r="AW192" i="51"/>
  <c r="AX192" i="51"/>
  <c r="AY192" i="51"/>
  <c r="AZ192" i="51"/>
  <c r="BA192" i="51"/>
  <c r="BB192" i="51"/>
  <c r="BC192" i="51"/>
  <c r="AF193" i="51"/>
  <c r="AM193" i="51"/>
  <c r="AN193" i="51"/>
  <c r="AO193" i="51"/>
  <c r="AP193" i="51"/>
  <c r="AQ193" i="51"/>
  <c r="AR193" i="51"/>
  <c r="AS193" i="51"/>
  <c r="AT193" i="51"/>
  <c r="AU193" i="51"/>
  <c r="AV193" i="51"/>
  <c r="AW193" i="51"/>
  <c r="AX193" i="51"/>
  <c r="AY193" i="51"/>
  <c r="AZ193" i="51"/>
  <c r="BA193" i="51"/>
  <c r="BB193" i="51"/>
  <c r="BC193" i="51"/>
  <c r="AE193" i="51"/>
  <c r="AF194" i="51"/>
  <c r="AM194" i="51"/>
  <c r="AN194" i="51"/>
  <c r="AO194" i="51"/>
  <c r="AP194" i="51"/>
  <c r="AQ194" i="51"/>
  <c r="AR194" i="51"/>
  <c r="AS194" i="51"/>
  <c r="AT194" i="51"/>
  <c r="AU194" i="51"/>
  <c r="AV194" i="51"/>
  <c r="AW194" i="51"/>
  <c r="AX194" i="51"/>
  <c r="AY194" i="51"/>
  <c r="AZ194" i="51"/>
  <c r="BA194" i="51"/>
  <c r="BB194" i="51"/>
  <c r="BC194" i="51"/>
  <c r="AF195" i="51"/>
  <c r="AM195" i="51"/>
  <c r="AN195" i="51"/>
  <c r="AO195" i="51"/>
  <c r="AP195" i="51"/>
  <c r="AQ195" i="51"/>
  <c r="AR195" i="51"/>
  <c r="AS195" i="51"/>
  <c r="AT195" i="51"/>
  <c r="AU195" i="51"/>
  <c r="AV195" i="51"/>
  <c r="AW195" i="51"/>
  <c r="AX195" i="51"/>
  <c r="AY195" i="51"/>
  <c r="AZ195" i="51"/>
  <c r="BA195" i="51"/>
  <c r="BB195" i="51"/>
  <c r="BC195" i="51"/>
  <c r="AE195" i="51"/>
  <c r="AF196" i="51"/>
  <c r="AM196" i="51"/>
  <c r="AN196" i="51"/>
  <c r="AO196" i="51"/>
  <c r="AP196" i="51"/>
  <c r="AQ196" i="51"/>
  <c r="AR196" i="51"/>
  <c r="AS196" i="51"/>
  <c r="AT196" i="51"/>
  <c r="AU196" i="51"/>
  <c r="AV196" i="51"/>
  <c r="AW196" i="51"/>
  <c r="AX196" i="51"/>
  <c r="AY196" i="51"/>
  <c r="AZ196" i="51"/>
  <c r="BA196" i="51"/>
  <c r="BB196" i="51"/>
  <c r="BC196" i="51"/>
  <c r="AF197" i="51"/>
  <c r="AM197" i="51"/>
  <c r="AN197" i="51"/>
  <c r="AO197" i="51"/>
  <c r="AP197" i="51"/>
  <c r="AQ197" i="51"/>
  <c r="AR197" i="51"/>
  <c r="AS197" i="51"/>
  <c r="AT197" i="51"/>
  <c r="AU197" i="51"/>
  <c r="AV197" i="51"/>
  <c r="AW197" i="51"/>
  <c r="AX197" i="51"/>
  <c r="AY197" i="51"/>
  <c r="AZ197" i="51"/>
  <c r="BA197" i="51"/>
  <c r="BB197" i="51"/>
  <c r="BC197" i="51"/>
  <c r="AE197" i="51"/>
  <c r="AF198" i="51"/>
  <c r="AM198" i="51"/>
  <c r="AN198" i="51"/>
  <c r="AO198" i="51"/>
  <c r="AP198" i="51"/>
  <c r="AQ198" i="51"/>
  <c r="AR198" i="51"/>
  <c r="AS198" i="51"/>
  <c r="AT198" i="51"/>
  <c r="AU198" i="51"/>
  <c r="AV198" i="51"/>
  <c r="AW198" i="51"/>
  <c r="AX198" i="51"/>
  <c r="AY198" i="51"/>
  <c r="AZ198" i="51"/>
  <c r="BA198" i="51"/>
  <c r="BB198" i="51"/>
  <c r="BC198" i="51"/>
  <c r="AF199" i="51"/>
  <c r="AM199" i="51"/>
  <c r="AN199" i="51"/>
  <c r="AO199" i="51"/>
  <c r="AP199" i="51"/>
  <c r="AQ199" i="51"/>
  <c r="AR199" i="51"/>
  <c r="AS199" i="51"/>
  <c r="AT199" i="51"/>
  <c r="AU199" i="51"/>
  <c r="AV199" i="51"/>
  <c r="AW199" i="51"/>
  <c r="AX199" i="51"/>
  <c r="AY199" i="51"/>
  <c r="AZ199" i="51"/>
  <c r="BA199" i="51"/>
  <c r="BB199" i="51"/>
  <c r="BC199" i="51"/>
  <c r="AE199" i="51"/>
  <c r="AF200" i="51"/>
  <c r="AM200" i="51"/>
  <c r="AN200" i="51"/>
  <c r="AO200" i="51"/>
  <c r="AP200" i="51"/>
  <c r="AQ200" i="51"/>
  <c r="AR200" i="51"/>
  <c r="AS200" i="51"/>
  <c r="AT200" i="51"/>
  <c r="AU200" i="51"/>
  <c r="AV200" i="51"/>
  <c r="AW200" i="51"/>
  <c r="AX200" i="51"/>
  <c r="AY200" i="51"/>
  <c r="AZ200" i="51"/>
  <c r="BA200" i="51"/>
  <c r="BB200" i="51"/>
  <c r="BC200" i="51"/>
  <c r="AF201" i="51"/>
  <c r="AM201" i="51"/>
  <c r="AN201" i="51"/>
  <c r="AO201" i="51"/>
  <c r="AP201" i="51"/>
  <c r="AQ201" i="51"/>
  <c r="AR201" i="51"/>
  <c r="AS201" i="51"/>
  <c r="AT201" i="51"/>
  <c r="AU201" i="51"/>
  <c r="AV201" i="51"/>
  <c r="AW201" i="51"/>
  <c r="AX201" i="51"/>
  <c r="AY201" i="51"/>
  <c r="AZ201" i="51"/>
  <c r="BA201" i="51"/>
  <c r="BB201" i="51"/>
  <c r="BC201" i="51"/>
  <c r="AE201" i="51"/>
  <c r="AF202" i="51"/>
  <c r="AM202" i="51"/>
  <c r="AN202" i="51"/>
  <c r="AO202" i="51"/>
  <c r="AP202" i="51"/>
  <c r="AQ202" i="51"/>
  <c r="AR202" i="51"/>
  <c r="AS202" i="51"/>
  <c r="AT202" i="51"/>
  <c r="AU202" i="51"/>
  <c r="AV202" i="51"/>
  <c r="AW202" i="51"/>
  <c r="AX202" i="51"/>
  <c r="AY202" i="51"/>
  <c r="AZ202" i="51"/>
  <c r="BA202" i="51"/>
  <c r="BB202" i="51"/>
  <c r="BC202" i="51"/>
  <c r="G7" i="48"/>
  <c r="BC7" i="51"/>
  <c r="G7" i="47"/>
  <c r="BB7" i="51"/>
  <c r="G7" i="45"/>
  <c r="BA7" i="51"/>
  <c r="G7" i="46"/>
  <c r="AZ7" i="51"/>
  <c r="G7" i="44"/>
  <c r="AY7" i="51"/>
  <c r="G7" i="43"/>
  <c r="AX7" i="51"/>
  <c r="G7" i="42"/>
  <c r="AW7" i="51"/>
  <c r="G7" i="41"/>
  <c r="AV7" i="51"/>
  <c r="G7" i="40"/>
  <c r="AU7" i="51"/>
  <c r="G7" i="39"/>
  <c r="AT7" i="51"/>
  <c r="G7" i="38"/>
  <c r="AS7" i="51"/>
  <c r="G7" i="37"/>
  <c r="AR7" i="51"/>
  <c r="G7" i="36"/>
  <c r="AQ7" i="51"/>
  <c r="G7" i="33"/>
  <c r="AP7" i="51"/>
  <c r="G7" i="34"/>
  <c r="AO7" i="51"/>
  <c r="G7" i="35"/>
  <c r="AN7" i="51"/>
  <c r="G7" i="32"/>
  <c r="AM7" i="51"/>
  <c r="G7" i="31"/>
  <c r="AL7" i="51"/>
  <c r="J7" i="29"/>
  <c r="K7" i="29"/>
  <c r="I7" i="29"/>
  <c r="AK7" i="51"/>
  <c r="J7" i="30"/>
  <c r="K7" i="30"/>
  <c r="I7" i="30"/>
  <c r="AI7" i="51"/>
  <c r="G7" i="27"/>
  <c r="AH7" i="51"/>
  <c r="G7" i="26"/>
  <c r="AG7" i="51"/>
  <c r="G7" i="2"/>
  <c r="AF7" i="51"/>
  <c r="AE202" i="51"/>
  <c r="AE200" i="51"/>
  <c r="AE198" i="51"/>
  <c r="AE196" i="51"/>
  <c r="AE194" i="51"/>
  <c r="AE192" i="51"/>
  <c r="AE190" i="51"/>
  <c r="AE188" i="51"/>
  <c r="AE186" i="51"/>
  <c r="AE184" i="51"/>
  <c r="AE182" i="51"/>
  <c r="AE180" i="51"/>
  <c r="AE178" i="51"/>
  <c r="AE176" i="51"/>
  <c r="AE174" i="51"/>
  <c r="AE172" i="51"/>
  <c r="AE170" i="51"/>
  <c r="AE168" i="51"/>
  <c r="AE166" i="51"/>
  <c r="AE164" i="51"/>
  <c r="AE162" i="51"/>
  <c r="AE160" i="51"/>
  <c r="AE158" i="51"/>
  <c r="AE156" i="51"/>
  <c r="AE154" i="51"/>
  <c r="AE152" i="51"/>
  <c r="AE150" i="51"/>
  <c r="AE148" i="51"/>
  <c r="AE146" i="51"/>
  <c r="AE144" i="51"/>
  <c r="AE142" i="51"/>
  <c r="AE140" i="51"/>
  <c r="AE138" i="51"/>
  <c r="AE136" i="51"/>
  <c r="AE134" i="51"/>
  <c r="AE132" i="51"/>
  <c r="AE130" i="51"/>
  <c r="AE128" i="51"/>
  <c r="AE126" i="51"/>
  <c r="AE124" i="51"/>
  <c r="AE122" i="51"/>
  <c r="AE120" i="51"/>
  <c r="AE118" i="51"/>
  <c r="AE116" i="51"/>
  <c r="AE114" i="51"/>
  <c r="AE112" i="51"/>
  <c r="AE110" i="51"/>
  <c r="AE108" i="51"/>
  <c r="AE106" i="51"/>
  <c r="AE104" i="51"/>
  <c r="AE102" i="51"/>
  <c r="AE100" i="51"/>
  <c r="AE98" i="51"/>
  <c r="AE96" i="51"/>
  <c r="AE94" i="51"/>
  <c r="AE92" i="51"/>
  <c r="AE90" i="51"/>
  <c r="AE88" i="51"/>
  <c r="AE86" i="51"/>
  <c r="AE84" i="51"/>
  <c r="AE82" i="51"/>
  <c r="AE80" i="51"/>
  <c r="AE78" i="51"/>
  <c r="AE76" i="51"/>
  <c r="AE74" i="51"/>
  <c r="AE72" i="51"/>
  <c r="AE70" i="51"/>
  <c r="AE68" i="51"/>
  <c r="AE66" i="51"/>
  <c r="AE64" i="51"/>
  <c r="AE62" i="51"/>
  <c r="AE60" i="51"/>
  <c r="AE58" i="51"/>
  <c r="AE56" i="51"/>
  <c r="AE54" i="51"/>
  <c r="AE52" i="51"/>
  <c r="AE50" i="51"/>
  <c r="AE49" i="51"/>
  <c r="AE48" i="51"/>
  <c r="AE47" i="51"/>
  <c r="AE46" i="51"/>
  <c r="AE45" i="51"/>
  <c r="AE44" i="51"/>
  <c r="AE43" i="51"/>
  <c r="AE42" i="51"/>
  <c r="AE41" i="51"/>
  <c r="AE40" i="51"/>
  <c r="AE39" i="51"/>
  <c r="AE38" i="51"/>
  <c r="AE37" i="51"/>
  <c r="AE36" i="51"/>
  <c r="AE35" i="51"/>
  <c r="AE34" i="51"/>
  <c r="AE33" i="51"/>
  <c r="AE32" i="51"/>
  <c r="AE31" i="51"/>
  <c r="AE30" i="51"/>
  <c r="AE29" i="51"/>
  <c r="AE28" i="51"/>
  <c r="AE27" i="51"/>
  <c r="AE26" i="51"/>
  <c r="AE25" i="51"/>
  <c r="AE24" i="51"/>
  <c r="AE23" i="51"/>
  <c r="AE22" i="51"/>
  <c r="AE21" i="51"/>
  <c r="AE20" i="51"/>
  <c r="AE19" i="51"/>
  <c r="AE18" i="51"/>
  <c r="AE17" i="51"/>
  <c r="AE16" i="51"/>
  <c r="AE15" i="51"/>
  <c r="AE14" i="51"/>
  <c r="AE13" i="51"/>
  <c r="AE12" i="51"/>
  <c r="AE11" i="51"/>
  <c r="AE10" i="51"/>
  <c r="AE9" i="51"/>
  <c r="AE8" i="51"/>
  <c r="AE7" i="51"/>
  <c r="BD202" i="51"/>
  <c r="BD201" i="51"/>
  <c r="BD200" i="51"/>
  <c r="BD199" i="51"/>
  <c r="BD198" i="51"/>
  <c r="BD197" i="51"/>
  <c r="BD196" i="51"/>
  <c r="BD195" i="51"/>
  <c r="BD194" i="51"/>
  <c r="BD193" i="51"/>
  <c r="BD192" i="51"/>
  <c r="BD191" i="51"/>
  <c r="BD190" i="51"/>
  <c r="BD189" i="51"/>
  <c r="BD188" i="51"/>
  <c r="BD187" i="51"/>
  <c r="BD186" i="51"/>
  <c r="BD185" i="51"/>
  <c r="BD184" i="51"/>
  <c r="BD183" i="51"/>
  <c r="BD182" i="51"/>
  <c r="BD181" i="51"/>
  <c r="BD180" i="51"/>
  <c r="BD179" i="51"/>
  <c r="BD178" i="51"/>
  <c r="BD177" i="51"/>
  <c r="BD176" i="51"/>
  <c r="BD175" i="51"/>
  <c r="BD174" i="51"/>
  <c r="BD173" i="51"/>
  <c r="BD172" i="51"/>
  <c r="BD171" i="51"/>
  <c r="BD170" i="51"/>
  <c r="BD169" i="51"/>
  <c r="BD168" i="51"/>
  <c r="BD167" i="51"/>
  <c r="BD166" i="51"/>
  <c r="BD165" i="51"/>
  <c r="BD164" i="51"/>
  <c r="BD163" i="51"/>
  <c r="BD162" i="51"/>
  <c r="BD161" i="51"/>
  <c r="BD160" i="51"/>
  <c r="BD159" i="51"/>
  <c r="BD158" i="51"/>
  <c r="BD157" i="51"/>
  <c r="BD156" i="51"/>
  <c r="BD155" i="51"/>
  <c r="BD154" i="51"/>
  <c r="BD153" i="51"/>
  <c r="BD152" i="51"/>
  <c r="BD151" i="51"/>
  <c r="BD150" i="51"/>
  <c r="BD149" i="51"/>
  <c r="BD148" i="51"/>
  <c r="BD147" i="51"/>
  <c r="BD146" i="51"/>
  <c r="BD145" i="51"/>
  <c r="BD144" i="51"/>
  <c r="BD143" i="51"/>
  <c r="BD142" i="51"/>
  <c r="BD141" i="51"/>
  <c r="BD140" i="51"/>
  <c r="BD139" i="51"/>
  <c r="BD138" i="51"/>
  <c r="BD137" i="51"/>
  <c r="BD136" i="51"/>
  <c r="BD135" i="51"/>
  <c r="BD134" i="51"/>
  <c r="BD133" i="51"/>
  <c r="BD132" i="51"/>
  <c r="BD131" i="51"/>
  <c r="BD130" i="51"/>
  <c r="BD129" i="51"/>
  <c r="BD128" i="51"/>
  <c r="BD127" i="51"/>
  <c r="BD126" i="51"/>
  <c r="BD125" i="51"/>
  <c r="BD124" i="51"/>
  <c r="BD123" i="51"/>
  <c r="BD122" i="51"/>
  <c r="BD121" i="51"/>
  <c r="BD120" i="51"/>
  <c r="BD119" i="51"/>
  <c r="BD118" i="51"/>
  <c r="BD117" i="51"/>
  <c r="BD116" i="51"/>
  <c r="BD115" i="51"/>
  <c r="BD114" i="51"/>
  <c r="BD113" i="51"/>
  <c r="BD112" i="51"/>
  <c r="BD111" i="51"/>
  <c r="BD110" i="51"/>
  <c r="BD109" i="51"/>
  <c r="BD108" i="51"/>
  <c r="BD107" i="51"/>
  <c r="BD106" i="51"/>
  <c r="BD105" i="51"/>
  <c r="BD104" i="51"/>
  <c r="BD103" i="51"/>
  <c r="BD102" i="51"/>
  <c r="BD101" i="51"/>
  <c r="BD100" i="51"/>
  <c r="BD99" i="51"/>
  <c r="BD98" i="51"/>
  <c r="BD97" i="51"/>
  <c r="BD96" i="51"/>
  <c r="BD95" i="51"/>
  <c r="BD94" i="51"/>
  <c r="BD93" i="51"/>
  <c r="BD92" i="51"/>
  <c r="BD91" i="51"/>
  <c r="BD90" i="51"/>
  <c r="BD89" i="51"/>
  <c r="BD88" i="51"/>
  <c r="BD87" i="51"/>
  <c r="BD86" i="51"/>
  <c r="BD85" i="51"/>
  <c r="BD84" i="51"/>
  <c r="BD83" i="51"/>
  <c r="BD82" i="51"/>
  <c r="BD81" i="51"/>
  <c r="BD80" i="51"/>
  <c r="BD79" i="51"/>
  <c r="BD78" i="51"/>
  <c r="BD77" i="51"/>
  <c r="BD76" i="51"/>
  <c r="BD75" i="51"/>
  <c r="BD74" i="51"/>
  <c r="BD73" i="51"/>
  <c r="BD72" i="51"/>
  <c r="BD71" i="51"/>
  <c r="BD70" i="51"/>
  <c r="BD69" i="51"/>
  <c r="BD68" i="51"/>
  <c r="BD67" i="51"/>
  <c r="BD66" i="51"/>
  <c r="BD65" i="51"/>
  <c r="BD64" i="51"/>
  <c r="BD63" i="51"/>
  <c r="BD62" i="51"/>
  <c r="BD61" i="51"/>
  <c r="BD60" i="51"/>
  <c r="BD59" i="51"/>
  <c r="BD58" i="51"/>
  <c r="BD57" i="51"/>
  <c r="BD56" i="51"/>
  <c r="BD55" i="51"/>
  <c r="BD54" i="51"/>
  <c r="BD53" i="51"/>
  <c r="BD52" i="51"/>
  <c r="BD51" i="51"/>
  <c r="BD50" i="51"/>
  <c r="BD49" i="51"/>
  <c r="BD48" i="51"/>
  <c r="BD47" i="51"/>
  <c r="BD46" i="51"/>
  <c r="BD45" i="51"/>
  <c r="BD44" i="51"/>
  <c r="BD43" i="51"/>
  <c r="BD42" i="51"/>
  <c r="BD41" i="51"/>
  <c r="BD40" i="51"/>
  <c r="BD39" i="51"/>
  <c r="BD38" i="51"/>
  <c r="BD37" i="51"/>
  <c r="BD36" i="51"/>
  <c r="BD35" i="51"/>
  <c r="BD34" i="51"/>
  <c r="BD33" i="51"/>
  <c r="BD32" i="51"/>
  <c r="BD31" i="51"/>
  <c r="BD30" i="51"/>
  <c r="BD29" i="51"/>
  <c r="BD28" i="51"/>
  <c r="BD27" i="51"/>
  <c r="BD26" i="51"/>
  <c r="BD25" i="51"/>
  <c r="BD24" i="51"/>
  <c r="BD23" i="51"/>
  <c r="BD22" i="51"/>
  <c r="BD21" i="51"/>
  <c r="BD20" i="51"/>
  <c r="BD19" i="51"/>
  <c r="BD18" i="51"/>
  <c r="BD17" i="51"/>
  <c r="BD16" i="51"/>
  <c r="BD15" i="51"/>
  <c r="BD14" i="51"/>
  <c r="BD13" i="51"/>
  <c r="BD12" i="51"/>
  <c r="BD11" i="51"/>
  <c r="BD10" i="51"/>
  <c r="BD9" i="51"/>
  <c r="BD8" i="51"/>
  <c r="F12" i="2"/>
  <c r="F19" i="2"/>
  <c r="F23" i="2"/>
  <c r="F30" i="2"/>
  <c r="F35" i="2"/>
  <c r="F41" i="2"/>
  <c r="F11" i="2"/>
  <c r="F52" i="2"/>
  <c r="F61" i="2"/>
  <c r="F65" i="2"/>
  <c r="F47" i="2"/>
  <c r="F68" i="2"/>
  <c r="F76" i="2"/>
  <c r="F72" i="2"/>
  <c r="F85" i="2"/>
  <c r="F89" i="2"/>
  <c r="F93" i="2"/>
  <c r="F67" i="2"/>
  <c r="F99" i="2"/>
  <c r="F105" i="2"/>
  <c r="F113" i="2"/>
  <c r="F120" i="2"/>
  <c r="F128" i="2"/>
  <c r="F127" i="2"/>
  <c r="F98" i="2"/>
  <c r="F10" i="2"/>
  <c r="F140" i="2"/>
  <c r="F144" i="2"/>
  <c r="F148" i="2"/>
  <c r="F152" i="2"/>
  <c r="F157" i="2"/>
  <c r="F143" i="2"/>
  <c r="F142" i="2"/>
  <c r="F160" i="2"/>
  <c r="F159" i="2"/>
  <c r="F9" i="2"/>
  <c r="F165" i="2"/>
  <c r="F168" i="2"/>
  <c r="F164" i="2"/>
  <c r="F171" i="2"/>
  <c r="F163" i="2"/>
  <c r="F8" i="2"/>
  <c r="G8" i="51"/>
  <c r="F12" i="26"/>
  <c r="F19" i="26"/>
  <c r="F23" i="26"/>
  <c r="F30" i="26"/>
  <c r="F35" i="26"/>
  <c r="F41" i="26"/>
  <c r="F11" i="26"/>
  <c r="F52" i="26"/>
  <c r="F61" i="26"/>
  <c r="F65" i="26"/>
  <c r="F47" i="26"/>
  <c r="F68" i="26"/>
  <c r="F76" i="26"/>
  <c r="F72" i="26"/>
  <c r="F85" i="26"/>
  <c r="F89" i="26"/>
  <c r="F93" i="26"/>
  <c r="F67" i="26"/>
  <c r="F99" i="26"/>
  <c r="F105" i="26"/>
  <c r="F113" i="26"/>
  <c r="F120" i="26"/>
  <c r="F128" i="26"/>
  <c r="F127" i="26"/>
  <c r="F98" i="26"/>
  <c r="F10" i="26"/>
  <c r="F140" i="26"/>
  <c r="F144" i="26"/>
  <c r="F148" i="26"/>
  <c r="F152" i="26"/>
  <c r="F157" i="26"/>
  <c r="F143" i="26"/>
  <c r="F142" i="26"/>
  <c r="F160" i="26"/>
  <c r="F159" i="26"/>
  <c r="F9" i="26"/>
  <c r="F165" i="26"/>
  <c r="F168" i="26"/>
  <c r="F164" i="26"/>
  <c r="F171" i="26"/>
  <c r="F163" i="26"/>
  <c r="F8" i="26"/>
  <c r="H8" i="51"/>
  <c r="F12" i="27"/>
  <c r="F19" i="27"/>
  <c r="F23" i="27"/>
  <c r="F30" i="27"/>
  <c r="F35" i="27"/>
  <c r="F41" i="27"/>
  <c r="F11" i="27"/>
  <c r="F52" i="27"/>
  <c r="F61" i="27"/>
  <c r="F65" i="27"/>
  <c r="F47" i="27"/>
  <c r="F68" i="27"/>
  <c r="F76" i="27"/>
  <c r="F72" i="27"/>
  <c r="F85" i="27"/>
  <c r="F89" i="27"/>
  <c r="F93" i="27"/>
  <c r="F67" i="27"/>
  <c r="F99" i="27"/>
  <c r="F105" i="27"/>
  <c r="F113" i="27"/>
  <c r="F120" i="27"/>
  <c r="F128" i="27"/>
  <c r="F127" i="27"/>
  <c r="F98" i="27"/>
  <c r="F10" i="27"/>
  <c r="F140" i="27"/>
  <c r="F144" i="27"/>
  <c r="F148" i="27"/>
  <c r="F152" i="27"/>
  <c r="F157" i="27"/>
  <c r="F143" i="27"/>
  <c r="F142" i="27"/>
  <c r="F160" i="27"/>
  <c r="F159" i="27"/>
  <c r="F9" i="27"/>
  <c r="F165" i="27"/>
  <c r="F168" i="27"/>
  <c r="F164" i="27"/>
  <c r="F171" i="27"/>
  <c r="F163" i="27"/>
  <c r="F8" i="27"/>
  <c r="I8" i="51"/>
  <c r="G12" i="30"/>
  <c r="G19" i="30"/>
  <c r="G23" i="30"/>
  <c r="G30" i="30"/>
  <c r="G35" i="30"/>
  <c r="G41" i="30"/>
  <c r="G11" i="30"/>
  <c r="G52" i="30"/>
  <c r="G61" i="30"/>
  <c r="G65" i="30"/>
  <c r="G47" i="30"/>
  <c r="G68" i="30"/>
  <c r="G76" i="30"/>
  <c r="G72" i="30"/>
  <c r="G85" i="30"/>
  <c r="G89" i="30"/>
  <c r="G93" i="30"/>
  <c r="G67" i="30"/>
  <c r="G99" i="30"/>
  <c r="G105" i="30"/>
  <c r="G113" i="30"/>
  <c r="G120" i="30"/>
  <c r="G128" i="30"/>
  <c r="G127" i="30"/>
  <c r="G98" i="30"/>
  <c r="G10" i="30"/>
  <c r="G140" i="30"/>
  <c r="G144" i="30"/>
  <c r="G148" i="30"/>
  <c r="G152" i="30"/>
  <c r="G157" i="30"/>
  <c r="G143" i="30"/>
  <c r="G142" i="30"/>
  <c r="G160" i="30"/>
  <c r="G159" i="30"/>
  <c r="G9" i="30"/>
  <c r="G165" i="30"/>
  <c r="G168" i="30"/>
  <c r="G164" i="30"/>
  <c r="G171" i="30"/>
  <c r="G163" i="30"/>
  <c r="G8" i="30"/>
  <c r="H12" i="30"/>
  <c r="H19" i="30"/>
  <c r="H23" i="30"/>
  <c r="H30" i="30"/>
  <c r="H35" i="30"/>
  <c r="H41" i="30"/>
  <c r="H11" i="30"/>
  <c r="H52" i="30"/>
  <c r="H61" i="30"/>
  <c r="H65" i="30"/>
  <c r="H47" i="30"/>
  <c r="H68" i="30"/>
  <c r="H76" i="30"/>
  <c r="H72" i="30"/>
  <c r="H85" i="30"/>
  <c r="H89" i="30"/>
  <c r="H93" i="30"/>
  <c r="H67" i="30"/>
  <c r="H99" i="30"/>
  <c r="H105" i="30"/>
  <c r="H113" i="30"/>
  <c r="H120" i="30"/>
  <c r="H128" i="30"/>
  <c r="H127" i="30"/>
  <c r="H98" i="30"/>
  <c r="H10" i="30"/>
  <c r="H140" i="30"/>
  <c r="H144" i="30"/>
  <c r="H148" i="30"/>
  <c r="H152" i="30"/>
  <c r="H157" i="30"/>
  <c r="H143" i="30"/>
  <c r="H142" i="30"/>
  <c r="H160" i="30"/>
  <c r="H159" i="30"/>
  <c r="H9" i="30"/>
  <c r="H165" i="30"/>
  <c r="H168" i="30"/>
  <c r="H164" i="30"/>
  <c r="H171" i="30"/>
  <c r="H163" i="30"/>
  <c r="H8" i="30"/>
  <c r="F8" i="30"/>
  <c r="J8" i="51"/>
  <c r="F12" i="28"/>
  <c r="F19" i="28"/>
  <c r="F23" i="28"/>
  <c r="F30" i="28"/>
  <c r="F35" i="28"/>
  <c r="F41" i="28"/>
  <c r="F11" i="28"/>
  <c r="F52" i="28"/>
  <c r="F61" i="28"/>
  <c r="F65" i="28"/>
  <c r="F47" i="28"/>
  <c r="F68" i="28"/>
  <c r="F76" i="28"/>
  <c r="F72" i="28"/>
  <c r="F85" i="28"/>
  <c r="F89" i="28"/>
  <c r="F93" i="28"/>
  <c r="F67" i="28"/>
  <c r="F99" i="28"/>
  <c r="F105" i="28"/>
  <c r="F113" i="28"/>
  <c r="F120" i="28"/>
  <c r="F128" i="28"/>
  <c r="F127" i="28"/>
  <c r="F98" i="28"/>
  <c r="F10" i="28"/>
  <c r="F140" i="28"/>
  <c r="F144" i="28"/>
  <c r="F148" i="28"/>
  <c r="F152" i="28"/>
  <c r="F157" i="28"/>
  <c r="F143" i="28"/>
  <c r="F142" i="28"/>
  <c r="F160" i="28"/>
  <c r="F159" i="28"/>
  <c r="F9" i="28"/>
  <c r="F165" i="28"/>
  <c r="F168" i="28"/>
  <c r="F164" i="28"/>
  <c r="F171" i="28"/>
  <c r="F163" i="28"/>
  <c r="F8" i="28"/>
  <c r="K8" i="51"/>
  <c r="G12" i="29"/>
  <c r="G19" i="29"/>
  <c r="G23" i="29"/>
  <c r="G30" i="29"/>
  <c r="G35" i="29"/>
  <c r="G41" i="29"/>
  <c r="G11" i="29"/>
  <c r="G52" i="29"/>
  <c r="G61" i="29"/>
  <c r="G65" i="29"/>
  <c r="G47" i="29"/>
  <c r="G68" i="29"/>
  <c r="G76" i="29"/>
  <c r="G72" i="29"/>
  <c r="G85" i="29"/>
  <c r="G89" i="29"/>
  <c r="G93" i="29"/>
  <c r="G67" i="29"/>
  <c r="G99" i="29"/>
  <c r="G105" i="29"/>
  <c r="G113" i="29"/>
  <c r="G120" i="29"/>
  <c r="G128" i="29"/>
  <c r="G127" i="29"/>
  <c r="G98" i="29"/>
  <c r="G10" i="29"/>
  <c r="G140" i="29"/>
  <c r="G144" i="29"/>
  <c r="G148" i="29"/>
  <c r="G152" i="29"/>
  <c r="G157" i="29"/>
  <c r="G143" i="29"/>
  <c r="G142" i="29"/>
  <c r="G160" i="29"/>
  <c r="G159" i="29"/>
  <c r="G9" i="29"/>
  <c r="G165" i="29"/>
  <c r="G168" i="29"/>
  <c r="G164" i="29"/>
  <c r="G171" i="29"/>
  <c r="G163" i="29"/>
  <c r="G8" i="29"/>
  <c r="H12" i="29"/>
  <c r="H19" i="29"/>
  <c r="H23" i="29"/>
  <c r="H30" i="29"/>
  <c r="H35" i="29"/>
  <c r="H41" i="29"/>
  <c r="H11" i="29"/>
  <c r="H52" i="29"/>
  <c r="H61" i="29"/>
  <c r="H65" i="29"/>
  <c r="H47" i="29"/>
  <c r="H68" i="29"/>
  <c r="H76" i="29"/>
  <c r="H72" i="29"/>
  <c r="H85" i="29"/>
  <c r="H89" i="29"/>
  <c r="H93" i="29"/>
  <c r="H67" i="29"/>
  <c r="H99" i="29"/>
  <c r="H105" i="29"/>
  <c r="H113" i="29"/>
  <c r="H120" i="29"/>
  <c r="H128" i="29"/>
  <c r="H127" i="29"/>
  <c r="H98" i="29"/>
  <c r="H10" i="29"/>
  <c r="H140" i="29"/>
  <c r="H144" i="29"/>
  <c r="H148" i="29"/>
  <c r="H152" i="29"/>
  <c r="H157" i="29"/>
  <c r="H143" i="29"/>
  <c r="H142" i="29"/>
  <c r="H160" i="29"/>
  <c r="H159" i="29"/>
  <c r="H9" i="29"/>
  <c r="H165" i="29"/>
  <c r="H168" i="29"/>
  <c r="H164" i="29"/>
  <c r="H171" i="29"/>
  <c r="H163" i="29"/>
  <c r="H8" i="29"/>
  <c r="F8" i="29"/>
  <c r="L8" i="51"/>
  <c r="F19" i="31"/>
  <c r="F23" i="31"/>
  <c r="F30" i="31"/>
  <c r="F35" i="31"/>
  <c r="F41" i="31"/>
  <c r="F11" i="31"/>
  <c r="F52" i="31"/>
  <c r="F61" i="31"/>
  <c r="F65" i="31"/>
  <c r="F47" i="31"/>
  <c r="F68" i="31"/>
  <c r="F76" i="31"/>
  <c r="F72" i="31"/>
  <c r="F85" i="31"/>
  <c r="F89" i="31"/>
  <c r="F93" i="31"/>
  <c r="F67" i="31"/>
  <c r="F99" i="31"/>
  <c r="F105" i="31"/>
  <c r="F113" i="31"/>
  <c r="F120" i="31"/>
  <c r="F128" i="31"/>
  <c r="F127" i="31"/>
  <c r="F98" i="31"/>
  <c r="F10" i="31"/>
  <c r="F140" i="31"/>
  <c r="F144" i="31"/>
  <c r="F148" i="31"/>
  <c r="F152" i="31"/>
  <c r="F157" i="31"/>
  <c r="F143" i="31"/>
  <c r="F142" i="31"/>
  <c r="F160" i="31"/>
  <c r="F159" i="31"/>
  <c r="F9" i="31"/>
  <c r="F165" i="31"/>
  <c r="F168" i="31"/>
  <c r="F164" i="31"/>
  <c r="F171" i="31"/>
  <c r="F163" i="31"/>
  <c r="F8" i="31"/>
  <c r="M8" i="51"/>
  <c r="F12" i="32"/>
  <c r="F19" i="32"/>
  <c r="F23" i="32"/>
  <c r="F30" i="32"/>
  <c r="F35" i="32"/>
  <c r="F41" i="32"/>
  <c r="F11" i="32"/>
  <c r="F52" i="32"/>
  <c r="F61" i="32"/>
  <c r="F65" i="32"/>
  <c r="F47" i="32"/>
  <c r="F68" i="32"/>
  <c r="F76" i="32"/>
  <c r="F72" i="32"/>
  <c r="F85" i="32"/>
  <c r="F89" i="32"/>
  <c r="F93" i="32"/>
  <c r="F67" i="32"/>
  <c r="F99" i="32"/>
  <c r="F105" i="32"/>
  <c r="F113" i="32"/>
  <c r="F120" i="32"/>
  <c r="F128" i="32"/>
  <c r="F127" i="32"/>
  <c r="F98" i="32"/>
  <c r="F10" i="32"/>
  <c r="F140" i="32"/>
  <c r="F144" i="32"/>
  <c r="F148" i="32"/>
  <c r="F152" i="32"/>
  <c r="F157" i="32"/>
  <c r="F143" i="32"/>
  <c r="F142" i="32"/>
  <c r="F160" i="32"/>
  <c r="F159" i="32"/>
  <c r="F9" i="32"/>
  <c r="F165" i="32"/>
  <c r="F168" i="32"/>
  <c r="F164" i="32"/>
  <c r="F171" i="32"/>
  <c r="F163" i="32"/>
  <c r="F8" i="32"/>
  <c r="N8" i="51"/>
  <c r="F12" i="35"/>
  <c r="F19" i="35"/>
  <c r="F23" i="35"/>
  <c r="F30" i="35"/>
  <c r="F35" i="35"/>
  <c r="F41" i="35"/>
  <c r="F11" i="35"/>
  <c r="F52" i="35"/>
  <c r="F61" i="35"/>
  <c r="F65" i="35"/>
  <c r="F47" i="35"/>
  <c r="F68" i="35"/>
  <c r="F76" i="35"/>
  <c r="F72" i="35"/>
  <c r="F85" i="35"/>
  <c r="F89" i="35"/>
  <c r="F93" i="35"/>
  <c r="F67" i="35"/>
  <c r="F99" i="35"/>
  <c r="F105" i="35"/>
  <c r="F113" i="35"/>
  <c r="F120" i="35"/>
  <c r="F128" i="35"/>
  <c r="F127" i="35"/>
  <c r="F98" i="35"/>
  <c r="F10" i="35"/>
  <c r="F140" i="35"/>
  <c r="F144" i="35"/>
  <c r="F148" i="35"/>
  <c r="F152" i="35"/>
  <c r="F157" i="35"/>
  <c r="F143" i="35"/>
  <c r="F142" i="35"/>
  <c r="F160" i="35"/>
  <c r="F159" i="35"/>
  <c r="F9" i="35"/>
  <c r="F165" i="35"/>
  <c r="F168" i="35"/>
  <c r="F164" i="35"/>
  <c r="F171" i="35"/>
  <c r="F163" i="35"/>
  <c r="F8" i="35"/>
  <c r="O8" i="51"/>
  <c r="F12" i="34"/>
  <c r="F19" i="34"/>
  <c r="F23" i="34"/>
  <c r="F30" i="34"/>
  <c r="F35" i="34"/>
  <c r="F41" i="34"/>
  <c r="F11" i="34"/>
  <c r="F52" i="34"/>
  <c r="F61" i="34"/>
  <c r="F65" i="34"/>
  <c r="F47" i="34"/>
  <c r="F68" i="34"/>
  <c r="F76" i="34"/>
  <c r="F72" i="34"/>
  <c r="F85" i="34"/>
  <c r="F89" i="34"/>
  <c r="F93" i="34"/>
  <c r="F67" i="34"/>
  <c r="F99" i="34"/>
  <c r="F105" i="34"/>
  <c r="F113" i="34"/>
  <c r="F120" i="34"/>
  <c r="F128" i="34"/>
  <c r="F127" i="34"/>
  <c r="F98" i="34"/>
  <c r="F10" i="34"/>
  <c r="F140" i="34"/>
  <c r="F144" i="34"/>
  <c r="F148" i="34"/>
  <c r="F152" i="34"/>
  <c r="F157" i="34"/>
  <c r="F143" i="34"/>
  <c r="F142" i="34"/>
  <c r="F160" i="34"/>
  <c r="F159" i="34"/>
  <c r="F9" i="34"/>
  <c r="F165" i="34"/>
  <c r="F168" i="34"/>
  <c r="F164" i="34"/>
  <c r="F171" i="34"/>
  <c r="F163" i="34"/>
  <c r="F8" i="34"/>
  <c r="P8" i="51"/>
  <c r="F12" i="33"/>
  <c r="F19" i="33"/>
  <c r="F23" i="33"/>
  <c r="F30" i="33"/>
  <c r="F35" i="33"/>
  <c r="F41" i="33"/>
  <c r="F11" i="33"/>
  <c r="F52" i="33"/>
  <c r="F61" i="33"/>
  <c r="F65" i="33"/>
  <c r="F47" i="33"/>
  <c r="F68" i="33"/>
  <c r="F76" i="33"/>
  <c r="F72" i="33"/>
  <c r="F85" i="33"/>
  <c r="F89" i="33"/>
  <c r="F93" i="33"/>
  <c r="F67" i="33"/>
  <c r="F99" i="33"/>
  <c r="F105" i="33"/>
  <c r="F113" i="33"/>
  <c r="F120" i="33"/>
  <c r="F128" i="33"/>
  <c r="F127" i="33"/>
  <c r="F98" i="33"/>
  <c r="F10" i="33"/>
  <c r="F140" i="33"/>
  <c r="F144" i="33"/>
  <c r="F148" i="33"/>
  <c r="F152" i="33"/>
  <c r="F157" i="33"/>
  <c r="F143" i="33"/>
  <c r="F142" i="33"/>
  <c r="F160" i="33"/>
  <c r="F159" i="33"/>
  <c r="F9" i="33"/>
  <c r="F165" i="33"/>
  <c r="F168" i="33"/>
  <c r="F164" i="33"/>
  <c r="F171" i="33"/>
  <c r="F163" i="33"/>
  <c r="F8" i="33"/>
  <c r="Q8" i="51"/>
  <c r="F12" i="36"/>
  <c r="F19" i="36"/>
  <c r="F23" i="36"/>
  <c r="F30" i="36"/>
  <c r="F35" i="36"/>
  <c r="F41" i="36"/>
  <c r="F11" i="36"/>
  <c r="F52" i="36"/>
  <c r="F61" i="36"/>
  <c r="F65" i="36"/>
  <c r="F47" i="36"/>
  <c r="F68" i="36"/>
  <c r="F76" i="36"/>
  <c r="F72" i="36"/>
  <c r="F85" i="36"/>
  <c r="F89" i="36"/>
  <c r="F93" i="36"/>
  <c r="F67" i="36"/>
  <c r="F99" i="36"/>
  <c r="F105" i="36"/>
  <c r="F113" i="36"/>
  <c r="F120" i="36"/>
  <c r="F128" i="36"/>
  <c r="F127" i="36"/>
  <c r="F98" i="36"/>
  <c r="F10" i="36"/>
  <c r="F140" i="36"/>
  <c r="F144" i="36"/>
  <c r="F148" i="36"/>
  <c r="F152" i="36"/>
  <c r="F157" i="36"/>
  <c r="F143" i="36"/>
  <c r="F142" i="36"/>
  <c r="F160" i="36"/>
  <c r="F159" i="36"/>
  <c r="F9" i="36"/>
  <c r="F165" i="36"/>
  <c r="F168" i="36"/>
  <c r="F164" i="36"/>
  <c r="F171" i="36"/>
  <c r="F163" i="36"/>
  <c r="F8" i="36"/>
  <c r="R8" i="51"/>
  <c r="F12" i="37"/>
  <c r="F19" i="37"/>
  <c r="F23" i="37"/>
  <c r="F30" i="37"/>
  <c r="F35" i="37"/>
  <c r="F41" i="37"/>
  <c r="F11" i="37"/>
  <c r="F52" i="37"/>
  <c r="F61" i="37"/>
  <c r="F65" i="37"/>
  <c r="F47" i="37"/>
  <c r="F68" i="37"/>
  <c r="F76" i="37"/>
  <c r="F72" i="37"/>
  <c r="F85" i="37"/>
  <c r="F89" i="37"/>
  <c r="F93" i="37"/>
  <c r="F67" i="37"/>
  <c r="F99" i="37"/>
  <c r="F105" i="37"/>
  <c r="F113" i="37"/>
  <c r="F120" i="37"/>
  <c r="F128" i="37"/>
  <c r="F127" i="37"/>
  <c r="F98" i="37"/>
  <c r="F10" i="37"/>
  <c r="F140" i="37"/>
  <c r="F144" i="37"/>
  <c r="F148" i="37"/>
  <c r="F152" i="37"/>
  <c r="F157" i="37"/>
  <c r="F143" i="37"/>
  <c r="F142" i="37"/>
  <c r="F160" i="37"/>
  <c r="F159" i="37"/>
  <c r="F9" i="37"/>
  <c r="F165" i="37"/>
  <c r="F168" i="37"/>
  <c r="F164" i="37"/>
  <c r="F171" i="37"/>
  <c r="F163" i="37"/>
  <c r="F8" i="37"/>
  <c r="S8" i="51"/>
  <c r="F12" i="38"/>
  <c r="F19" i="38"/>
  <c r="F23" i="38"/>
  <c r="F30" i="38"/>
  <c r="F35" i="38"/>
  <c r="F41" i="38"/>
  <c r="F11" i="38"/>
  <c r="F52" i="38"/>
  <c r="F61" i="38"/>
  <c r="F65" i="38"/>
  <c r="F47" i="38"/>
  <c r="F68" i="38"/>
  <c r="F76" i="38"/>
  <c r="F72" i="38"/>
  <c r="F85" i="38"/>
  <c r="F89" i="38"/>
  <c r="F93" i="38"/>
  <c r="F67" i="38"/>
  <c r="F99" i="38"/>
  <c r="F105" i="38"/>
  <c r="F113" i="38"/>
  <c r="F120" i="38"/>
  <c r="F128" i="38"/>
  <c r="F127" i="38"/>
  <c r="F98" i="38"/>
  <c r="F10" i="38"/>
  <c r="F140" i="38"/>
  <c r="F144" i="38"/>
  <c r="F148" i="38"/>
  <c r="F152" i="38"/>
  <c r="F157" i="38"/>
  <c r="F143" i="38"/>
  <c r="F142" i="38"/>
  <c r="F160" i="38"/>
  <c r="F159" i="38"/>
  <c r="F9" i="38"/>
  <c r="F165" i="38"/>
  <c r="F168" i="38"/>
  <c r="F164" i="38"/>
  <c r="F171" i="38"/>
  <c r="F163" i="38"/>
  <c r="F8" i="38"/>
  <c r="T8" i="51"/>
  <c r="F12" i="39"/>
  <c r="F19" i="39"/>
  <c r="F23" i="39"/>
  <c r="F30" i="39"/>
  <c r="F35" i="39"/>
  <c r="F41" i="39"/>
  <c r="F11" i="39"/>
  <c r="F52" i="39"/>
  <c r="F61" i="39"/>
  <c r="F65" i="39"/>
  <c r="F47" i="39"/>
  <c r="F68" i="39"/>
  <c r="F76" i="39"/>
  <c r="F72" i="39"/>
  <c r="F85" i="39"/>
  <c r="F89" i="39"/>
  <c r="F93" i="39"/>
  <c r="F67" i="39"/>
  <c r="F99" i="39"/>
  <c r="F105" i="39"/>
  <c r="F113" i="39"/>
  <c r="F120" i="39"/>
  <c r="F128" i="39"/>
  <c r="F127" i="39"/>
  <c r="F98" i="39"/>
  <c r="F10" i="39"/>
  <c r="F140" i="39"/>
  <c r="F144" i="39"/>
  <c r="F148" i="39"/>
  <c r="F152" i="39"/>
  <c r="F157" i="39"/>
  <c r="F143" i="39"/>
  <c r="F142" i="39"/>
  <c r="F160" i="39"/>
  <c r="F159" i="39"/>
  <c r="F9" i="39"/>
  <c r="F165" i="39"/>
  <c r="F168" i="39"/>
  <c r="F164" i="39"/>
  <c r="F171" i="39"/>
  <c r="F163" i="39"/>
  <c r="F8" i="39"/>
  <c r="U8" i="51"/>
  <c r="F12" i="40"/>
  <c r="F19" i="40"/>
  <c r="F23" i="40"/>
  <c r="F30" i="40"/>
  <c r="F35" i="40"/>
  <c r="F41" i="40"/>
  <c r="F11" i="40"/>
  <c r="F52" i="40"/>
  <c r="F61" i="40"/>
  <c r="F65" i="40"/>
  <c r="F47" i="40"/>
  <c r="F68" i="40"/>
  <c r="F76" i="40"/>
  <c r="F72" i="40"/>
  <c r="F85" i="40"/>
  <c r="F89" i="40"/>
  <c r="F93" i="40"/>
  <c r="F67" i="40"/>
  <c r="F99" i="40"/>
  <c r="F105" i="40"/>
  <c r="F113" i="40"/>
  <c r="F120" i="40"/>
  <c r="F128" i="40"/>
  <c r="F127" i="40"/>
  <c r="F98" i="40"/>
  <c r="F10" i="40"/>
  <c r="F140" i="40"/>
  <c r="F144" i="40"/>
  <c r="F148" i="40"/>
  <c r="F152" i="40"/>
  <c r="F157" i="40"/>
  <c r="F143" i="40"/>
  <c r="F142" i="40"/>
  <c r="F160" i="40"/>
  <c r="F159" i="40"/>
  <c r="F9" i="40"/>
  <c r="F165" i="40"/>
  <c r="F168" i="40"/>
  <c r="F164" i="40"/>
  <c r="F171" i="40"/>
  <c r="F163" i="40"/>
  <c r="F8" i="40"/>
  <c r="V8" i="51"/>
  <c r="F12" i="41"/>
  <c r="F19" i="41"/>
  <c r="F23" i="41"/>
  <c r="F30" i="41"/>
  <c r="F35" i="41"/>
  <c r="F41" i="41"/>
  <c r="F11" i="41"/>
  <c r="F52" i="41"/>
  <c r="F61" i="41"/>
  <c r="F65" i="41"/>
  <c r="F47" i="41"/>
  <c r="F68" i="41"/>
  <c r="F76" i="41"/>
  <c r="F72" i="41"/>
  <c r="F85" i="41"/>
  <c r="F89" i="41"/>
  <c r="F93" i="41"/>
  <c r="F67" i="41"/>
  <c r="F99" i="41"/>
  <c r="F105" i="41"/>
  <c r="F113" i="41"/>
  <c r="F120" i="41"/>
  <c r="F128" i="41"/>
  <c r="F127" i="41"/>
  <c r="F98" i="41"/>
  <c r="F10" i="41"/>
  <c r="F140" i="41"/>
  <c r="F144" i="41"/>
  <c r="F148" i="41"/>
  <c r="F152" i="41"/>
  <c r="F157" i="41"/>
  <c r="F143" i="41"/>
  <c r="F142" i="41"/>
  <c r="F160" i="41"/>
  <c r="F159" i="41"/>
  <c r="F9" i="41"/>
  <c r="F165" i="41"/>
  <c r="F168" i="41"/>
  <c r="F164" i="41"/>
  <c r="F171" i="41"/>
  <c r="F163" i="41"/>
  <c r="F8" i="41"/>
  <c r="W8" i="51"/>
  <c r="F12" i="42"/>
  <c r="F19" i="42"/>
  <c r="F23" i="42"/>
  <c r="F30" i="42"/>
  <c r="F35" i="42"/>
  <c r="F41" i="42"/>
  <c r="F11" i="42"/>
  <c r="F52" i="42"/>
  <c r="F61" i="42"/>
  <c r="F65" i="42"/>
  <c r="F47" i="42"/>
  <c r="F68" i="42"/>
  <c r="F76" i="42"/>
  <c r="F72" i="42"/>
  <c r="F85" i="42"/>
  <c r="F89" i="42"/>
  <c r="F93" i="42"/>
  <c r="F67" i="42"/>
  <c r="F99" i="42"/>
  <c r="F105" i="42"/>
  <c r="F113" i="42"/>
  <c r="F120" i="42"/>
  <c r="F128" i="42"/>
  <c r="F127" i="42"/>
  <c r="F98" i="42"/>
  <c r="F10" i="42"/>
  <c r="F140" i="42"/>
  <c r="F144" i="42"/>
  <c r="F148" i="42"/>
  <c r="F157" i="42"/>
  <c r="F143" i="42"/>
  <c r="F142" i="42"/>
  <c r="F160" i="42"/>
  <c r="F159" i="42"/>
  <c r="F9" i="42"/>
  <c r="F165" i="42"/>
  <c r="F168" i="42"/>
  <c r="F164" i="42"/>
  <c r="F171" i="42"/>
  <c r="F163" i="42"/>
  <c r="F8" i="42"/>
  <c r="X8" i="51"/>
  <c r="F12" i="43"/>
  <c r="F19" i="43"/>
  <c r="F23" i="43"/>
  <c r="F30" i="43"/>
  <c r="F35" i="43"/>
  <c r="F41" i="43"/>
  <c r="F11" i="43"/>
  <c r="F52" i="43"/>
  <c r="F61" i="43"/>
  <c r="F65" i="43"/>
  <c r="F47" i="43"/>
  <c r="F68" i="43"/>
  <c r="F76" i="43"/>
  <c r="F72" i="43"/>
  <c r="F85" i="43"/>
  <c r="F89" i="43"/>
  <c r="F93" i="43"/>
  <c r="F67" i="43"/>
  <c r="F99" i="43"/>
  <c r="F105" i="43"/>
  <c r="F113" i="43"/>
  <c r="F120" i="43"/>
  <c r="F128" i="43"/>
  <c r="F127" i="43"/>
  <c r="F98" i="43"/>
  <c r="F10" i="43"/>
  <c r="F140" i="43"/>
  <c r="F144" i="43"/>
  <c r="F148" i="43"/>
  <c r="F152" i="43"/>
  <c r="F157" i="43"/>
  <c r="F143" i="43"/>
  <c r="F142" i="43"/>
  <c r="F160" i="43"/>
  <c r="F159" i="43"/>
  <c r="F9" i="43"/>
  <c r="F165" i="43"/>
  <c r="F168" i="43"/>
  <c r="F164" i="43"/>
  <c r="F171" i="43"/>
  <c r="F163" i="43"/>
  <c r="F8" i="43"/>
  <c r="Y8" i="51"/>
  <c r="F12" i="44"/>
  <c r="F19" i="44"/>
  <c r="F23" i="44"/>
  <c r="F30" i="44"/>
  <c r="F35" i="44"/>
  <c r="F41" i="44"/>
  <c r="F11" i="44"/>
  <c r="F52" i="44"/>
  <c r="F61" i="44"/>
  <c r="F65" i="44"/>
  <c r="F47" i="44"/>
  <c r="F68" i="44"/>
  <c r="F76" i="44"/>
  <c r="F72" i="44"/>
  <c r="F85" i="44"/>
  <c r="F89" i="44"/>
  <c r="F93" i="44"/>
  <c r="F67" i="44"/>
  <c r="F99" i="44"/>
  <c r="F105" i="44"/>
  <c r="F113" i="44"/>
  <c r="F120" i="44"/>
  <c r="F128" i="44"/>
  <c r="F127" i="44"/>
  <c r="F98" i="44"/>
  <c r="F10" i="44"/>
  <c r="F140" i="44"/>
  <c r="F144" i="44"/>
  <c r="F148" i="44"/>
  <c r="F157" i="44"/>
  <c r="F143" i="44"/>
  <c r="F142" i="44"/>
  <c r="F160" i="44"/>
  <c r="F159" i="44"/>
  <c r="F9" i="44"/>
  <c r="F165" i="44"/>
  <c r="F168" i="44"/>
  <c r="F164" i="44"/>
  <c r="F171" i="44"/>
  <c r="F163" i="44"/>
  <c r="F8" i="44"/>
  <c r="Z8" i="51"/>
  <c r="F12" i="46"/>
  <c r="F19" i="46"/>
  <c r="F23" i="46"/>
  <c r="F30" i="46"/>
  <c r="F35" i="46"/>
  <c r="F41" i="46"/>
  <c r="F11" i="46"/>
  <c r="F52" i="46"/>
  <c r="F61" i="46"/>
  <c r="F65" i="46"/>
  <c r="F47" i="46"/>
  <c r="F68" i="46"/>
  <c r="F76" i="46"/>
  <c r="F72" i="46"/>
  <c r="F85" i="46"/>
  <c r="F89" i="46"/>
  <c r="F93" i="46"/>
  <c r="F67" i="46"/>
  <c r="F99" i="46"/>
  <c r="F105" i="46"/>
  <c r="F113" i="46"/>
  <c r="F120" i="46"/>
  <c r="F128" i="46"/>
  <c r="F127" i="46"/>
  <c r="F98" i="46"/>
  <c r="F10" i="46"/>
  <c r="F140" i="46"/>
  <c r="F144" i="46"/>
  <c r="F148" i="46"/>
  <c r="F152" i="46"/>
  <c r="F157" i="46"/>
  <c r="F143" i="46"/>
  <c r="F142" i="46"/>
  <c r="F160" i="46"/>
  <c r="F159" i="46"/>
  <c r="F9" i="46"/>
  <c r="F165" i="46"/>
  <c r="F168" i="46"/>
  <c r="F164" i="46"/>
  <c r="F171" i="46"/>
  <c r="F163" i="46"/>
  <c r="F8" i="46"/>
  <c r="AA8" i="51"/>
  <c r="F12" i="45"/>
  <c r="F19" i="45"/>
  <c r="F23" i="45"/>
  <c r="F30" i="45"/>
  <c r="F35" i="45"/>
  <c r="F41" i="45"/>
  <c r="F11" i="45"/>
  <c r="F52" i="45"/>
  <c r="F61" i="45"/>
  <c r="F65" i="45"/>
  <c r="F47" i="45"/>
  <c r="F68" i="45"/>
  <c r="F76" i="45"/>
  <c r="F72" i="45"/>
  <c r="F85" i="45"/>
  <c r="F89" i="45"/>
  <c r="F93" i="45"/>
  <c r="F67" i="45"/>
  <c r="F99" i="45"/>
  <c r="F105" i="45"/>
  <c r="F113" i="45"/>
  <c r="F120" i="45"/>
  <c r="F128" i="45"/>
  <c r="F127" i="45"/>
  <c r="F98" i="45"/>
  <c r="F10" i="45"/>
  <c r="F140" i="45"/>
  <c r="F144" i="45"/>
  <c r="F148" i="45"/>
  <c r="F152" i="45"/>
  <c r="F157" i="45"/>
  <c r="F143" i="45"/>
  <c r="F142" i="45"/>
  <c r="F160" i="45"/>
  <c r="F159" i="45"/>
  <c r="F9" i="45"/>
  <c r="F165" i="45"/>
  <c r="F168" i="45"/>
  <c r="F164" i="45"/>
  <c r="F171" i="45"/>
  <c r="F163" i="45"/>
  <c r="F8" i="45"/>
  <c r="AB8" i="51"/>
  <c r="F12" i="47"/>
  <c r="F19" i="47"/>
  <c r="F23" i="47"/>
  <c r="F30" i="47"/>
  <c r="F35" i="47"/>
  <c r="F41" i="47"/>
  <c r="F11" i="47"/>
  <c r="F52" i="47"/>
  <c r="F61" i="47"/>
  <c r="F65" i="47"/>
  <c r="F47" i="47"/>
  <c r="F68" i="47"/>
  <c r="F76" i="47"/>
  <c r="F72" i="47"/>
  <c r="F85" i="47"/>
  <c r="F89" i="47"/>
  <c r="F93" i="47"/>
  <c r="F67" i="47"/>
  <c r="F99" i="47"/>
  <c r="F105" i="47"/>
  <c r="F113" i="47"/>
  <c r="F120" i="47"/>
  <c r="F128" i="47"/>
  <c r="F127" i="47"/>
  <c r="F98" i="47"/>
  <c r="F10" i="47"/>
  <c r="F140" i="47"/>
  <c r="F144" i="47"/>
  <c r="F148" i="47"/>
  <c r="F152" i="47"/>
  <c r="F157" i="47"/>
  <c r="F143" i="47"/>
  <c r="F142" i="47"/>
  <c r="F160" i="47"/>
  <c r="F159" i="47"/>
  <c r="F9" i="47"/>
  <c r="F165" i="47"/>
  <c r="F168" i="47"/>
  <c r="F164" i="47"/>
  <c r="F171" i="47"/>
  <c r="F163" i="47"/>
  <c r="F8" i="47"/>
  <c r="AC8" i="51"/>
  <c r="F12" i="48"/>
  <c r="F19" i="48"/>
  <c r="F23" i="48"/>
  <c r="F30" i="48"/>
  <c r="F35" i="48"/>
  <c r="F41" i="48"/>
  <c r="F11" i="48"/>
  <c r="F52" i="48"/>
  <c r="F61" i="48"/>
  <c r="F65" i="48"/>
  <c r="F47" i="48"/>
  <c r="F68" i="48"/>
  <c r="F76" i="48"/>
  <c r="F72" i="48"/>
  <c r="F85" i="48"/>
  <c r="F89" i="48"/>
  <c r="F93" i="48"/>
  <c r="F67" i="48"/>
  <c r="F99" i="48"/>
  <c r="F105" i="48"/>
  <c r="F113" i="48"/>
  <c r="F120" i="48"/>
  <c r="F128" i="48"/>
  <c r="F127" i="48"/>
  <c r="F98" i="48"/>
  <c r="F10" i="48"/>
  <c r="F140" i="48"/>
  <c r="F144" i="48"/>
  <c r="F148" i="48"/>
  <c r="F152" i="48"/>
  <c r="F157" i="48"/>
  <c r="F143" i="48"/>
  <c r="F142" i="48"/>
  <c r="F160" i="48"/>
  <c r="F159" i="48"/>
  <c r="F9" i="48"/>
  <c r="F165" i="48"/>
  <c r="F168" i="48"/>
  <c r="F164" i="48"/>
  <c r="F171" i="48"/>
  <c r="F163" i="48"/>
  <c r="F8" i="48"/>
  <c r="AD8" i="51"/>
  <c r="G9" i="51"/>
  <c r="H9" i="51"/>
  <c r="I9" i="51"/>
  <c r="F9" i="30"/>
  <c r="J9" i="51"/>
  <c r="K9" i="51"/>
  <c r="F9" i="29"/>
  <c r="L9" i="51"/>
  <c r="M9" i="51"/>
  <c r="N9" i="51"/>
  <c r="O9" i="51"/>
  <c r="P9" i="51"/>
  <c r="Q9" i="51"/>
  <c r="R9" i="51"/>
  <c r="S9" i="51"/>
  <c r="T9" i="51"/>
  <c r="U9" i="51"/>
  <c r="V9" i="51"/>
  <c r="W9" i="51"/>
  <c r="X9" i="51"/>
  <c r="Y9" i="51"/>
  <c r="Z9" i="51"/>
  <c r="AA9" i="51"/>
  <c r="AB9" i="51"/>
  <c r="AC9" i="51"/>
  <c r="AD9" i="51"/>
  <c r="G10" i="51"/>
  <c r="H10" i="51"/>
  <c r="I10" i="51"/>
  <c r="F10" i="30"/>
  <c r="J10" i="51"/>
  <c r="K10" i="51"/>
  <c r="F10" i="29"/>
  <c r="L10" i="51"/>
  <c r="M10" i="51"/>
  <c r="N10" i="51"/>
  <c r="O10" i="51"/>
  <c r="P10" i="51"/>
  <c r="Q10" i="51"/>
  <c r="R10" i="51"/>
  <c r="S10" i="51"/>
  <c r="T10" i="51"/>
  <c r="U10" i="51"/>
  <c r="V10" i="51"/>
  <c r="W10" i="51"/>
  <c r="X10" i="51"/>
  <c r="Y10" i="51"/>
  <c r="Z10" i="51"/>
  <c r="AA10" i="51"/>
  <c r="AB10" i="51"/>
  <c r="AC10" i="51"/>
  <c r="AD10" i="51"/>
  <c r="G11" i="51"/>
  <c r="H11" i="51"/>
  <c r="I11" i="51"/>
  <c r="F11" i="30"/>
  <c r="J11" i="51"/>
  <c r="K11" i="51"/>
  <c r="F11" i="29"/>
  <c r="L11" i="51"/>
  <c r="M11" i="51"/>
  <c r="N11" i="51"/>
  <c r="O11" i="51"/>
  <c r="P11" i="51"/>
  <c r="Q11" i="51"/>
  <c r="R11" i="51"/>
  <c r="S11" i="51"/>
  <c r="T11" i="51"/>
  <c r="U11" i="51"/>
  <c r="V11" i="51"/>
  <c r="W11" i="51"/>
  <c r="X11" i="51"/>
  <c r="Y11" i="51"/>
  <c r="Z11" i="51"/>
  <c r="AA11" i="51"/>
  <c r="AB11" i="51"/>
  <c r="AC11" i="51"/>
  <c r="AD11" i="51"/>
  <c r="G12" i="51"/>
  <c r="H12" i="51"/>
  <c r="I12" i="51"/>
  <c r="F12" i="30"/>
  <c r="J12" i="51"/>
  <c r="K12" i="51"/>
  <c r="F12" i="29"/>
  <c r="L12" i="51"/>
  <c r="M12" i="51"/>
  <c r="N12" i="51"/>
  <c r="O12" i="51"/>
  <c r="P12" i="51"/>
  <c r="Q12" i="51"/>
  <c r="R12" i="51"/>
  <c r="S12" i="51"/>
  <c r="T12" i="51"/>
  <c r="U12" i="51"/>
  <c r="V12" i="51"/>
  <c r="W12" i="51"/>
  <c r="X12" i="51"/>
  <c r="Y12" i="51"/>
  <c r="Z12" i="51"/>
  <c r="AA12" i="51"/>
  <c r="AB12" i="51"/>
  <c r="AC12" i="51"/>
  <c r="AD12" i="51"/>
  <c r="G13" i="51"/>
  <c r="H13" i="51"/>
  <c r="I13" i="51"/>
  <c r="F13" i="30"/>
  <c r="J13" i="51"/>
  <c r="K13" i="51"/>
  <c r="F13" i="29"/>
  <c r="L13" i="51"/>
  <c r="M13" i="51"/>
  <c r="N13" i="51"/>
  <c r="O13" i="51"/>
  <c r="P13" i="51"/>
  <c r="Q13" i="51"/>
  <c r="R13" i="51"/>
  <c r="S13" i="51"/>
  <c r="T13" i="51"/>
  <c r="U13" i="51"/>
  <c r="V13" i="51"/>
  <c r="W13" i="51"/>
  <c r="X13" i="51"/>
  <c r="Y13" i="51"/>
  <c r="Z13" i="51"/>
  <c r="AA13" i="51"/>
  <c r="AB13" i="51"/>
  <c r="AC13" i="51"/>
  <c r="AD13" i="51"/>
  <c r="G14" i="51"/>
  <c r="H14" i="51"/>
  <c r="I14" i="51"/>
  <c r="F14" i="30"/>
  <c r="J14" i="51"/>
  <c r="K14" i="51"/>
  <c r="F14" i="29"/>
  <c r="L14" i="51"/>
  <c r="M14" i="51"/>
  <c r="N14" i="51"/>
  <c r="O14" i="51"/>
  <c r="P14" i="51"/>
  <c r="Q14" i="51"/>
  <c r="R14" i="51"/>
  <c r="S14" i="51"/>
  <c r="T14" i="51"/>
  <c r="U14" i="51"/>
  <c r="V14" i="51"/>
  <c r="W14" i="51"/>
  <c r="X14" i="51"/>
  <c r="Y14" i="51"/>
  <c r="Z14" i="51"/>
  <c r="AA14" i="51"/>
  <c r="AB14" i="51"/>
  <c r="AC14" i="51"/>
  <c r="AD14" i="51"/>
  <c r="G15" i="51"/>
  <c r="H15" i="51"/>
  <c r="I15" i="51"/>
  <c r="F15" i="30"/>
  <c r="J15" i="51"/>
  <c r="K15" i="51"/>
  <c r="F15" i="29"/>
  <c r="L15" i="51"/>
  <c r="M15" i="51"/>
  <c r="N15" i="51"/>
  <c r="O15" i="51"/>
  <c r="P15" i="51"/>
  <c r="Q15" i="51"/>
  <c r="R15" i="51"/>
  <c r="S15" i="51"/>
  <c r="T15" i="51"/>
  <c r="U15" i="51"/>
  <c r="V15" i="51"/>
  <c r="W15" i="51"/>
  <c r="X15" i="51"/>
  <c r="Y15" i="51"/>
  <c r="Z15" i="51"/>
  <c r="AA15" i="51"/>
  <c r="AB15" i="51"/>
  <c r="AC15" i="51"/>
  <c r="AD15" i="51"/>
  <c r="G16" i="51"/>
  <c r="H16" i="51"/>
  <c r="I16" i="51"/>
  <c r="F16" i="30"/>
  <c r="J16" i="51"/>
  <c r="K16" i="51"/>
  <c r="F16" i="29"/>
  <c r="L16" i="51"/>
  <c r="M16" i="51"/>
  <c r="N16" i="51"/>
  <c r="O16" i="51"/>
  <c r="P16" i="51"/>
  <c r="Q16" i="51"/>
  <c r="R16" i="51"/>
  <c r="S16" i="51"/>
  <c r="T16" i="51"/>
  <c r="U16" i="51"/>
  <c r="V16" i="51"/>
  <c r="W16" i="51"/>
  <c r="X16" i="51"/>
  <c r="Y16" i="51"/>
  <c r="Z16" i="51"/>
  <c r="AA16" i="51"/>
  <c r="AB16" i="51"/>
  <c r="AC16" i="51"/>
  <c r="AD16" i="51"/>
  <c r="G17" i="51"/>
  <c r="H17" i="51"/>
  <c r="I17" i="51"/>
  <c r="F17" i="30"/>
  <c r="J17" i="51"/>
  <c r="K17" i="51"/>
  <c r="F17" i="29"/>
  <c r="L17" i="51"/>
  <c r="M17" i="51"/>
  <c r="N17" i="51"/>
  <c r="O17" i="51"/>
  <c r="P17" i="51"/>
  <c r="Q17" i="51"/>
  <c r="R17" i="51"/>
  <c r="S17" i="51"/>
  <c r="T17" i="51"/>
  <c r="U17" i="51"/>
  <c r="V17" i="51"/>
  <c r="W17" i="51"/>
  <c r="X17" i="51"/>
  <c r="Y17" i="51"/>
  <c r="Z17" i="51"/>
  <c r="AA17" i="51"/>
  <c r="AB17" i="51"/>
  <c r="AC17" i="51"/>
  <c r="AD17" i="51"/>
  <c r="G18" i="51"/>
  <c r="H18" i="51"/>
  <c r="I18" i="51"/>
  <c r="F18" i="30"/>
  <c r="J18" i="51"/>
  <c r="K18" i="51"/>
  <c r="F18" i="29"/>
  <c r="L18" i="51"/>
  <c r="M18" i="51"/>
  <c r="N18" i="51"/>
  <c r="O18" i="51"/>
  <c r="P18" i="51"/>
  <c r="Q18" i="51"/>
  <c r="R18" i="51"/>
  <c r="S18" i="51"/>
  <c r="T18" i="51"/>
  <c r="U18" i="51"/>
  <c r="V18" i="51"/>
  <c r="W18" i="51"/>
  <c r="X18" i="51"/>
  <c r="Y18" i="51"/>
  <c r="Z18" i="51"/>
  <c r="AA18" i="51"/>
  <c r="AB18" i="51"/>
  <c r="AC18" i="51"/>
  <c r="AD18" i="51"/>
  <c r="G19" i="51"/>
  <c r="H19" i="51"/>
  <c r="I19" i="51"/>
  <c r="F19" i="30"/>
  <c r="J19" i="51"/>
  <c r="K19" i="51"/>
  <c r="F19" i="29"/>
  <c r="L19" i="51"/>
  <c r="M19" i="51"/>
  <c r="N19" i="51"/>
  <c r="O19" i="51"/>
  <c r="P19" i="51"/>
  <c r="Q19" i="51"/>
  <c r="R19" i="51"/>
  <c r="S19" i="51"/>
  <c r="T19" i="51"/>
  <c r="U19" i="51"/>
  <c r="V19" i="51"/>
  <c r="W19" i="51"/>
  <c r="X19" i="51"/>
  <c r="Y19" i="51"/>
  <c r="Z19" i="51"/>
  <c r="AA19" i="51"/>
  <c r="AB19" i="51"/>
  <c r="AC19" i="51"/>
  <c r="AD19" i="51"/>
  <c r="G20" i="51"/>
  <c r="H20" i="51"/>
  <c r="I20" i="51"/>
  <c r="F20" i="30"/>
  <c r="J20" i="51"/>
  <c r="K20" i="51"/>
  <c r="F20" i="29"/>
  <c r="L20" i="51"/>
  <c r="M20" i="51"/>
  <c r="N20" i="51"/>
  <c r="O20" i="51"/>
  <c r="P20" i="51"/>
  <c r="Q20" i="51"/>
  <c r="R20" i="51"/>
  <c r="S20" i="51"/>
  <c r="T20" i="51"/>
  <c r="U20" i="51"/>
  <c r="V20" i="51"/>
  <c r="W20" i="51"/>
  <c r="X20" i="51"/>
  <c r="Y20" i="51"/>
  <c r="Z20" i="51"/>
  <c r="AA20" i="51"/>
  <c r="AB20" i="51"/>
  <c r="AC20" i="51"/>
  <c r="AD20" i="51"/>
  <c r="G21" i="51"/>
  <c r="H21" i="51"/>
  <c r="I21" i="51"/>
  <c r="F21" i="30"/>
  <c r="J21" i="51"/>
  <c r="K21" i="51"/>
  <c r="F21" i="29"/>
  <c r="L21" i="51"/>
  <c r="M21" i="51"/>
  <c r="N21" i="51"/>
  <c r="O21" i="51"/>
  <c r="P21" i="51"/>
  <c r="Q21" i="51"/>
  <c r="R21" i="51"/>
  <c r="S21" i="51"/>
  <c r="T21" i="51"/>
  <c r="U21" i="51"/>
  <c r="V21" i="51"/>
  <c r="W21" i="51"/>
  <c r="X21" i="51"/>
  <c r="Y21" i="51"/>
  <c r="Z21" i="51"/>
  <c r="AA21" i="51"/>
  <c r="AB21" i="51"/>
  <c r="AC21" i="51"/>
  <c r="AD21" i="51"/>
  <c r="G22" i="51"/>
  <c r="H22" i="51"/>
  <c r="I22" i="51"/>
  <c r="F22" i="30"/>
  <c r="J22" i="51"/>
  <c r="K22" i="51"/>
  <c r="F22" i="29"/>
  <c r="L22" i="51"/>
  <c r="M22" i="51"/>
  <c r="N22" i="51"/>
  <c r="O22" i="51"/>
  <c r="P22" i="51"/>
  <c r="Q22" i="51"/>
  <c r="R22" i="51"/>
  <c r="S22" i="51"/>
  <c r="T22" i="51"/>
  <c r="U22" i="51"/>
  <c r="V22" i="51"/>
  <c r="W22" i="51"/>
  <c r="X22" i="51"/>
  <c r="Y22" i="51"/>
  <c r="Z22" i="51"/>
  <c r="AA22" i="51"/>
  <c r="AB22" i="51"/>
  <c r="AC22" i="51"/>
  <c r="AD22" i="51"/>
  <c r="G23" i="51"/>
  <c r="H23" i="51"/>
  <c r="I23" i="51"/>
  <c r="F23" i="30"/>
  <c r="J23" i="51"/>
  <c r="K23" i="51"/>
  <c r="F23" i="29"/>
  <c r="L23" i="51"/>
  <c r="M23" i="51"/>
  <c r="N23" i="51"/>
  <c r="O23" i="51"/>
  <c r="P23" i="51"/>
  <c r="Q23" i="51"/>
  <c r="R23" i="51"/>
  <c r="S23" i="51"/>
  <c r="T23" i="51"/>
  <c r="U23" i="51"/>
  <c r="V23" i="51"/>
  <c r="W23" i="51"/>
  <c r="X23" i="51"/>
  <c r="Y23" i="51"/>
  <c r="Z23" i="51"/>
  <c r="AA23" i="51"/>
  <c r="AB23" i="51"/>
  <c r="AC23" i="51"/>
  <c r="AD23" i="51"/>
  <c r="G24" i="51"/>
  <c r="H24" i="51"/>
  <c r="I24" i="51"/>
  <c r="F24" i="30"/>
  <c r="J24" i="51"/>
  <c r="K24" i="51"/>
  <c r="F24" i="29"/>
  <c r="L24" i="51"/>
  <c r="M24" i="51"/>
  <c r="N24" i="51"/>
  <c r="O24" i="51"/>
  <c r="P24" i="51"/>
  <c r="Q24" i="51"/>
  <c r="R24" i="51"/>
  <c r="S24" i="51"/>
  <c r="T24" i="51"/>
  <c r="U24" i="51"/>
  <c r="V24" i="51"/>
  <c r="W24" i="51"/>
  <c r="X24" i="51"/>
  <c r="Y24" i="51"/>
  <c r="Z24" i="51"/>
  <c r="AA24" i="51"/>
  <c r="AB24" i="51"/>
  <c r="AC24" i="51"/>
  <c r="AD24" i="51"/>
  <c r="G25" i="51"/>
  <c r="H25" i="51"/>
  <c r="I25" i="51"/>
  <c r="F25" i="30"/>
  <c r="J25" i="51"/>
  <c r="K25" i="51"/>
  <c r="F25" i="29"/>
  <c r="L25" i="51"/>
  <c r="M25" i="51"/>
  <c r="N25" i="51"/>
  <c r="O25" i="51"/>
  <c r="P25" i="51"/>
  <c r="Q25" i="51"/>
  <c r="R25" i="51"/>
  <c r="S25" i="51"/>
  <c r="T25" i="51"/>
  <c r="U25" i="51"/>
  <c r="V25" i="51"/>
  <c r="W25" i="51"/>
  <c r="X25" i="51"/>
  <c r="Y25" i="51"/>
  <c r="Z25" i="51"/>
  <c r="AA25" i="51"/>
  <c r="AB25" i="51"/>
  <c r="AC25" i="51"/>
  <c r="AD25" i="51"/>
  <c r="G26" i="51"/>
  <c r="H26" i="51"/>
  <c r="I26" i="51"/>
  <c r="F26" i="30"/>
  <c r="J26" i="51"/>
  <c r="K26" i="51"/>
  <c r="F26" i="29"/>
  <c r="L26" i="51"/>
  <c r="M26" i="51"/>
  <c r="N26" i="51"/>
  <c r="O26" i="51"/>
  <c r="P26" i="51"/>
  <c r="Q26" i="51"/>
  <c r="R26" i="51"/>
  <c r="S26" i="51"/>
  <c r="T26" i="51"/>
  <c r="U26" i="51"/>
  <c r="V26" i="51"/>
  <c r="W26" i="51"/>
  <c r="X26" i="51"/>
  <c r="Y26" i="51"/>
  <c r="Z26" i="51"/>
  <c r="AA26" i="51"/>
  <c r="AB26" i="51"/>
  <c r="AC26" i="51"/>
  <c r="AD26" i="51"/>
  <c r="G27" i="51"/>
  <c r="H27" i="51"/>
  <c r="I27" i="51"/>
  <c r="F27" i="30"/>
  <c r="J27" i="51"/>
  <c r="K27" i="51"/>
  <c r="F27" i="29"/>
  <c r="L27" i="51"/>
  <c r="M27" i="51"/>
  <c r="N27" i="51"/>
  <c r="O27" i="51"/>
  <c r="P27" i="51"/>
  <c r="Q27" i="51"/>
  <c r="R27" i="51"/>
  <c r="S27" i="51"/>
  <c r="T27" i="51"/>
  <c r="U27" i="51"/>
  <c r="V27" i="51"/>
  <c r="W27" i="51"/>
  <c r="X27" i="51"/>
  <c r="Y27" i="51"/>
  <c r="Z27" i="51"/>
  <c r="AA27" i="51"/>
  <c r="AB27" i="51"/>
  <c r="AC27" i="51"/>
  <c r="AD27" i="51"/>
  <c r="G28" i="51"/>
  <c r="H28" i="51"/>
  <c r="I28" i="51"/>
  <c r="F28" i="30"/>
  <c r="J28" i="51"/>
  <c r="K28" i="51"/>
  <c r="F28" i="29"/>
  <c r="L28" i="51"/>
  <c r="M28" i="51"/>
  <c r="N28" i="51"/>
  <c r="O28" i="51"/>
  <c r="P28" i="51"/>
  <c r="Q28" i="51"/>
  <c r="R28" i="51"/>
  <c r="S28" i="51"/>
  <c r="T28" i="51"/>
  <c r="U28" i="51"/>
  <c r="V28" i="51"/>
  <c r="W28" i="51"/>
  <c r="X28" i="51"/>
  <c r="Y28" i="51"/>
  <c r="Z28" i="51"/>
  <c r="AA28" i="51"/>
  <c r="AB28" i="51"/>
  <c r="AC28" i="51"/>
  <c r="AD28" i="51"/>
  <c r="G29" i="51"/>
  <c r="H29" i="51"/>
  <c r="I29" i="51"/>
  <c r="F29" i="30"/>
  <c r="J29" i="51"/>
  <c r="K29" i="51"/>
  <c r="F29" i="29"/>
  <c r="L29" i="51"/>
  <c r="M29" i="51"/>
  <c r="N29" i="51"/>
  <c r="O29" i="51"/>
  <c r="P29" i="51"/>
  <c r="Q29" i="51"/>
  <c r="R29" i="51"/>
  <c r="S29" i="51"/>
  <c r="T29" i="51"/>
  <c r="U29" i="51"/>
  <c r="V29" i="51"/>
  <c r="W29" i="51"/>
  <c r="X29" i="51"/>
  <c r="Y29" i="51"/>
  <c r="Z29" i="51"/>
  <c r="AA29" i="51"/>
  <c r="AB29" i="51"/>
  <c r="AC29" i="51"/>
  <c r="AD29" i="51"/>
  <c r="G30" i="51"/>
  <c r="H30" i="51"/>
  <c r="I30" i="51"/>
  <c r="F30" i="30"/>
  <c r="J30" i="51"/>
  <c r="K30" i="51"/>
  <c r="F30" i="29"/>
  <c r="L30" i="51"/>
  <c r="M30" i="51"/>
  <c r="N30" i="51"/>
  <c r="O30" i="51"/>
  <c r="P30" i="51"/>
  <c r="Q30" i="51"/>
  <c r="R30" i="51"/>
  <c r="S30" i="51"/>
  <c r="T30" i="51"/>
  <c r="U30" i="51"/>
  <c r="V30" i="51"/>
  <c r="W30" i="51"/>
  <c r="X30" i="51"/>
  <c r="Y30" i="51"/>
  <c r="Z30" i="51"/>
  <c r="AA30" i="51"/>
  <c r="AB30" i="51"/>
  <c r="AC30" i="51"/>
  <c r="AD30" i="51"/>
  <c r="G31" i="51"/>
  <c r="H31" i="51"/>
  <c r="I31" i="51"/>
  <c r="F31" i="30"/>
  <c r="J31" i="51"/>
  <c r="K31" i="51"/>
  <c r="F31" i="29"/>
  <c r="L31" i="51"/>
  <c r="M31" i="51"/>
  <c r="N31" i="51"/>
  <c r="O31" i="51"/>
  <c r="P31" i="51"/>
  <c r="Q31" i="51"/>
  <c r="R31" i="51"/>
  <c r="S31" i="51"/>
  <c r="T31" i="51"/>
  <c r="U31" i="51"/>
  <c r="V31" i="51"/>
  <c r="W31" i="51"/>
  <c r="X31" i="51"/>
  <c r="Y31" i="51"/>
  <c r="Z31" i="51"/>
  <c r="AA31" i="51"/>
  <c r="AB31" i="51"/>
  <c r="AC31" i="51"/>
  <c r="AD31" i="51"/>
  <c r="G32" i="51"/>
  <c r="H32" i="51"/>
  <c r="I32" i="51"/>
  <c r="F32" i="30"/>
  <c r="J32" i="51"/>
  <c r="K32" i="51"/>
  <c r="F32" i="29"/>
  <c r="L32" i="51"/>
  <c r="M32" i="51"/>
  <c r="N32" i="51"/>
  <c r="O32" i="51"/>
  <c r="P32" i="51"/>
  <c r="Q32" i="51"/>
  <c r="R32" i="51"/>
  <c r="S32" i="51"/>
  <c r="T32" i="51"/>
  <c r="U32" i="51"/>
  <c r="V32" i="51"/>
  <c r="W32" i="51"/>
  <c r="X32" i="51"/>
  <c r="Y32" i="51"/>
  <c r="Z32" i="51"/>
  <c r="AA32" i="51"/>
  <c r="AB32" i="51"/>
  <c r="AC32" i="51"/>
  <c r="AD32" i="51"/>
  <c r="G33" i="51"/>
  <c r="H33" i="51"/>
  <c r="I33" i="51"/>
  <c r="F33" i="30"/>
  <c r="J33" i="51"/>
  <c r="K33" i="51"/>
  <c r="F33" i="29"/>
  <c r="L33" i="51"/>
  <c r="M33" i="51"/>
  <c r="N33" i="51"/>
  <c r="O33" i="51"/>
  <c r="P33" i="51"/>
  <c r="Q33" i="51"/>
  <c r="R33" i="51"/>
  <c r="S33" i="51"/>
  <c r="T33" i="51"/>
  <c r="U33" i="51"/>
  <c r="V33" i="51"/>
  <c r="W33" i="51"/>
  <c r="X33" i="51"/>
  <c r="Y33" i="51"/>
  <c r="Z33" i="51"/>
  <c r="AA33" i="51"/>
  <c r="AB33" i="51"/>
  <c r="AC33" i="51"/>
  <c r="AD33" i="51"/>
  <c r="G34" i="51"/>
  <c r="H34" i="51"/>
  <c r="I34" i="51"/>
  <c r="F34" i="30"/>
  <c r="J34" i="51"/>
  <c r="K34" i="51"/>
  <c r="F34" i="29"/>
  <c r="L34" i="51"/>
  <c r="M34" i="51"/>
  <c r="N34" i="51"/>
  <c r="O34" i="51"/>
  <c r="P34" i="51"/>
  <c r="Q34" i="51"/>
  <c r="R34" i="51"/>
  <c r="S34" i="51"/>
  <c r="T34" i="51"/>
  <c r="U34" i="51"/>
  <c r="V34" i="51"/>
  <c r="W34" i="51"/>
  <c r="X34" i="51"/>
  <c r="Y34" i="51"/>
  <c r="Z34" i="51"/>
  <c r="AA34" i="51"/>
  <c r="AB34" i="51"/>
  <c r="AC34" i="51"/>
  <c r="AD34" i="51"/>
  <c r="G35" i="51"/>
  <c r="H35" i="51"/>
  <c r="I35" i="51"/>
  <c r="F35" i="30"/>
  <c r="J35" i="51"/>
  <c r="K35" i="51"/>
  <c r="F35" i="29"/>
  <c r="L35" i="51"/>
  <c r="M35" i="51"/>
  <c r="N35" i="51"/>
  <c r="O35" i="51"/>
  <c r="P35" i="51"/>
  <c r="Q35" i="51"/>
  <c r="R35" i="51"/>
  <c r="S35" i="51"/>
  <c r="T35" i="51"/>
  <c r="U35" i="51"/>
  <c r="V35" i="51"/>
  <c r="W35" i="51"/>
  <c r="X35" i="51"/>
  <c r="Y35" i="51"/>
  <c r="Z35" i="51"/>
  <c r="AA35" i="51"/>
  <c r="AB35" i="51"/>
  <c r="AC35" i="51"/>
  <c r="AD35" i="51"/>
  <c r="G36" i="51"/>
  <c r="H36" i="51"/>
  <c r="I36" i="51"/>
  <c r="F36" i="30"/>
  <c r="J36" i="51"/>
  <c r="K36" i="51"/>
  <c r="F36" i="29"/>
  <c r="L36" i="51"/>
  <c r="M36" i="51"/>
  <c r="N36" i="51"/>
  <c r="O36" i="51"/>
  <c r="P36" i="51"/>
  <c r="Q36" i="51"/>
  <c r="R36" i="51"/>
  <c r="S36" i="51"/>
  <c r="T36" i="51"/>
  <c r="U36" i="51"/>
  <c r="V36" i="51"/>
  <c r="W36" i="51"/>
  <c r="X36" i="51"/>
  <c r="Y36" i="51"/>
  <c r="Z36" i="51"/>
  <c r="AA36" i="51"/>
  <c r="AB36" i="51"/>
  <c r="AC36" i="51"/>
  <c r="AD36" i="51"/>
  <c r="G37" i="51"/>
  <c r="H37" i="51"/>
  <c r="I37" i="51"/>
  <c r="F37" i="30"/>
  <c r="J37" i="51"/>
  <c r="K37" i="51"/>
  <c r="F37" i="29"/>
  <c r="L37" i="51"/>
  <c r="M37" i="51"/>
  <c r="N37" i="51"/>
  <c r="O37" i="51"/>
  <c r="P37" i="51"/>
  <c r="Q37" i="51"/>
  <c r="R37" i="51"/>
  <c r="S37" i="51"/>
  <c r="T37" i="51"/>
  <c r="U37" i="51"/>
  <c r="V37" i="51"/>
  <c r="W37" i="51"/>
  <c r="X37" i="51"/>
  <c r="Y37" i="51"/>
  <c r="Z37" i="51"/>
  <c r="AA37" i="51"/>
  <c r="AB37" i="51"/>
  <c r="AC37" i="51"/>
  <c r="AD37" i="51"/>
  <c r="G38" i="51"/>
  <c r="H38" i="51"/>
  <c r="I38" i="51"/>
  <c r="F38" i="30"/>
  <c r="J38" i="51"/>
  <c r="K38" i="51"/>
  <c r="F38" i="29"/>
  <c r="L38" i="51"/>
  <c r="M38" i="51"/>
  <c r="N38" i="51"/>
  <c r="O38" i="51"/>
  <c r="P38" i="51"/>
  <c r="Q38" i="51"/>
  <c r="R38" i="51"/>
  <c r="S38" i="51"/>
  <c r="T38" i="51"/>
  <c r="U38" i="51"/>
  <c r="V38" i="51"/>
  <c r="W38" i="51"/>
  <c r="X38" i="51"/>
  <c r="Y38" i="51"/>
  <c r="Z38" i="51"/>
  <c r="AA38" i="51"/>
  <c r="AB38" i="51"/>
  <c r="AC38" i="51"/>
  <c r="AD38" i="51"/>
  <c r="G39" i="51"/>
  <c r="H39" i="51"/>
  <c r="I39" i="51"/>
  <c r="F39" i="30"/>
  <c r="J39" i="51"/>
  <c r="K39" i="51"/>
  <c r="F39" i="29"/>
  <c r="L39" i="51"/>
  <c r="M39" i="51"/>
  <c r="N39" i="51"/>
  <c r="O39" i="51"/>
  <c r="P39" i="51"/>
  <c r="Q39" i="51"/>
  <c r="R39" i="51"/>
  <c r="S39" i="51"/>
  <c r="T39" i="51"/>
  <c r="U39" i="51"/>
  <c r="V39" i="51"/>
  <c r="W39" i="51"/>
  <c r="X39" i="51"/>
  <c r="Y39" i="51"/>
  <c r="Z39" i="51"/>
  <c r="AA39" i="51"/>
  <c r="AB39" i="51"/>
  <c r="AC39" i="51"/>
  <c r="AD39" i="51"/>
  <c r="G40" i="51"/>
  <c r="H40" i="51"/>
  <c r="I40" i="51"/>
  <c r="F40" i="30"/>
  <c r="J40" i="51"/>
  <c r="K40" i="51"/>
  <c r="F40" i="29"/>
  <c r="L40" i="51"/>
  <c r="M40" i="51"/>
  <c r="N40" i="51"/>
  <c r="O40" i="51"/>
  <c r="P40" i="51"/>
  <c r="Q40" i="51"/>
  <c r="R40" i="51"/>
  <c r="S40" i="51"/>
  <c r="T40" i="51"/>
  <c r="U40" i="51"/>
  <c r="V40" i="51"/>
  <c r="W40" i="51"/>
  <c r="X40" i="51"/>
  <c r="Y40" i="51"/>
  <c r="Z40" i="51"/>
  <c r="AA40" i="51"/>
  <c r="AB40" i="51"/>
  <c r="AC40" i="51"/>
  <c r="AD40" i="51"/>
  <c r="G41" i="51"/>
  <c r="H41" i="51"/>
  <c r="I41" i="51"/>
  <c r="F41" i="30"/>
  <c r="J41" i="51"/>
  <c r="K41" i="51"/>
  <c r="F41" i="29"/>
  <c r="L41" i="51"/>
  <c r="M41" i="51"/>
  <c r="N41" i="51"/>
  <c r="O41" i="51"/>
  <c r="P41" i="51"/>
  <c r="Q41" i="51"/>
  <c r="R41" i="51"/>
  <c r="S41" i="51"/>
  <c r="T41" i="51"/>
  <c r="U41" i="51"/>
  <c r="V41" i="51"/>
  <c r="W41" i="51"/>
  <c r="X41" i="51"/>
  <c r="Y41" i="51"/>
  <c r="Z41" i="51"/>
  <c r="AA41" i="51"/>
  <c r="AB41" i="51"/>
  <c r="AC41" i="51"/>
  <c r="AD41" i="51"/>
  <c r="G42" i="51"/>
  <c r="H42" i="51"/>
  <c r="I42" i="51"/>
  <c r="F42" i="30"/>
  <c r="J42" i="51"/>
  <c r="K42" i="51"/>
  <c r="F42" i="29"/>
  <c r="L42" i="51"/>
  <c r="M42" i="51"/>
  <c r="N42" i="51"/>
  <c r="O42" i="51"/>
  <c r="P42" i="51"/>
  <c r="Q42" i="51"/>
  <c r="R42" i="51"/>
  <c r="S42" i="51"/>
  <c r="T42" i="51"/>
  <c r="U42" i="51"/>
  <c r="V42" i="51"/>
  <c r="W42" i="51"/>
  <c r="X42" i="51"/>
  <c r="Y42" i="51"/>
  <c r="Z42" i="51"/>
  <c r="AA42" i="51"/>
  <c r="AB42" i="51"/>
  <c r="AC42" i="51"/>
  <c r="AD42" i="51"/>
  <c r="G43" i="51"/>
  <c r="H43" i="51"/>
  <c r="I43" i="51"/>
  <c r="F43" i="30"/>
  <c r="J43" i="51"/>
  <c r="K43" i="51"/>
  <c r="F43" i="29"/>
  <c r="L43" i="51"/>
  <c r="M43" i="51"/>
  <c r="N43" i="51"/>
  <c r="O43" i="51"/>
  <c r="P43" i="51"/>
  <c r="Q43" i="51"/>
  <c r="R43" i="51"/>
  <c r="S43" i="51"/>
  <c r="T43" i="51"/>
  <c r="U43" i="51"/>
  <c r="V43" i="51"/>
  <c r="W43" i="51"/>
  <c r="X43" i="51"/>
  <c r="Y43" i="51"/>
  <c r="Z43" i="51"/>
  <c r="AA43" i="51"/>
  <c r="AB43" i="51"/>
  <c r="AC43" i="51"/>
  <c r="AD43" i="51"/>
  <c r="G44" i="51"/>
  <c r="H44" i="51"/>
  <c r="I44" i="51"/>
  <c r="F44" i="30"/>
  <c r="J44" i="51"/>
  <c r="K44" i="51"/>
  <c r="F44" i="29"/>
  <c r="L44" i="51"/>
  <c r="M44" i="51"/>
  <c r="N44" i="51"/>
  <c r="O44" i="51"/>
  <c r="P44" i="51"/>
  <c r="Q44" i="51"/>
  <c r="R44" i="51"/>
  <c r="S44" i="51"/>
  <c r="T44" i="51"/>
  <c r="U44" i="51"/>
  <c r="V44" i="51"/>
  <c r="W44" i="51"/>
  <c r="X44" i="51"/>
  <c r="Y44" i="51"/>
  <c r="Z44" i="51"/>
  <c r="AA44" i="51"/>
  <c r="AB44" i="51"/>
  <c r="AC44" i="51"/>
  <c r="AD44" i="51"/>
  <c r="G45" i="51"/>
  <c r="H45" i="51"/>
  <c r="I45" i="51"/>
  <c r="F45" i="30"/>
  <c r="J45" i="51"/>
  <c r="K45" i="51"/>
  <c r="F45" i="29"/>
  <c r="L45" i="51"/>
  <c r="M45" i="51"/>
  <c r="N45" i="51"/>
  <c r="O45" i="51"/>
  <c r="P45" i="51"/>
  <c r="Q45" i="51"/>
  <c r="R45" i="51"/>
  <c r="S45" i="51"/>
  <c r="T45" i="51"/>
  <c r="U45" i="51"/>
  <c r="V45" i="51"/>
  <c r="W45" i="51"/>
  <c r="X45" i="51"/>
  <c r="Y45" i="51"/>
  <c r="Z45" i="51"/>
  <c r="AA45" i="51"/>
  <c r="AB45" i="51"/>
  <c r="AC45" i="51"/>
  <c r="AD45" i="51"/>
  <c r="G46" i="51"/>
  <c r="H46" i="51"/>
  <c r="I46" i="51"/>
  <c r="F46" i="30"/>
  <c r="J46" i="51"/>
  <c r="K46" i="51"/>
  <c r="F46" i="29"/>
  <c r="L46" i="51"/>
  <c r="M46" i="51"/>
  <c r="N46" i="51"/>
  <c r="O46" i="51"/>
  <c r="P46" i="51"/>
  <c r="Q46" i="51"/>
  <c r="R46" i="51"/>
  <c r="S46" i="51"/>
  <c r="T46" i="51"/>
  <c r="U46" i="51"/>
  <c r="V46" i="51"/>
  <c r="W46" i="51"/>
  <c r="X46" i="51"/>
  <c r="Y46" i="51"/>
  <c r="Z46" i="51"/>
  <c r="AA46" i="51"/>
  <c r="AB46" i="51"/>
  <c r="AC46" i="51"/>
  <c r="AD46" i="51"/>
  <c r="G47" i="51"/>
  <c r="H47" i="51"/>
  <c r="I47" i="51"/>
  <c r="F47" i="30"/>
  <c r="J47" i="51"/>
  <c r="K47" i="51"/>
  <c r="F47" i="29"/>
  <c r="L47" i="51"/>
  <c r="M47" i="51"/>
  <c r="N47" i="51"/>
  <c r="O47" i="51"/>
  <c r="P47" i="51"/>
  <c r="Q47" i="51"/>
  <c r="R47" i="51"/>
  <c r="S47" i="51"/>
  <c r="T47" i="51"/>
  <c r="U47" i="51"/>
  <c r="V47" i="51"/>
  <c r="W47" i="51"/>
  <c r="X47" i="51"/>
  <c r="Y47" i="51"/>
  <c r="Z47" i="51"/>
  <c r="AA47" i="51"/>
  <c r="AB47" i="51"/>
  <c r="AC47" i="51"/>
  <c r="AD47" i="51"/>
  <c r="G48" i="51"/>
  <c r="H48" i="51"/>
  <c r="I48" i="51"/>
  <c r="F48" i="30"/>
  <c r="J48" i="51"/>
  <c r="K48" i="51"/>
  <c r="F48" i="29"/>
  <c r="L48" i="51"/>
  <c r="M48" i="51"/>
  <c r="N48" i="51"/>
  <c r="O48" i="51"/>
  <c r="P48" i="51"/>
  <c r="Q48" i="51"/>
  <c r="R48" i="51"/>
  <c r="S48" i="51"/>
  <c r="T48" i="51"/>
  <c r="U48" i="51"/>
  <c r="V48" i="51"/>
  <c r="W48" i="51"/>
  <c r="X48" i="51"/>
  <c r="Y48" i="51"/>
  <c r="Z48" i="51"/>
  <c r="AA48" i="51"/>
  <c r="AB48" i="51"/>
  <c r="AC48" i="51"/>
  <c r="AD48" i="51"/>
  <c r="G49" i="51"/>
  <c r="H49" i="51"/>
  <c r="I49" i="51"/>
  <c r="F49" i="30"/>
  <c r="J49" i="51"/>
  <c r="K49" i="51"/>
  <c r="F49" i="29"/>
  <c r="L49" i="51"/>
  <c r="M49" i="51"/>
  <c r="N49" i="51"/>
  <c r="O49" i="51"/>
  <c r="P49" i="51"/>
  <c r="Q49" i="51"/>
  <c r="R49" i="51"/>
  <c r="S49" i="51"/>
  <c r="T49" i="51"/>
  <c r="U49" i="51"/>
  <c r="V49" i="51"/>
  <c r="W49" i="51"/>
  <c r="X49" i="51"/>
  <c r="Y49" i="51"/>
  <c r="Z49" i="51"/>
  <c r="AA49" i="51"/>
  <c r="AB49" i="51"/>
  <c r="AC49" i="51"/>
  <c r="AD49" i="51"/>
  <c r="G50" i="51"/>
  <c r="H50" i="51"/>
  <c r="I50" i="51"/>
  <c r="F50" i="30"/>
  <c r="J50" i="51"/>
  <c r="K50" i="51"/>
  <c r="F50" i="29"/>
  <c r="L50" i="51"/>
  <c r="M50" i="51"/>
  <c r="N50" i="51"/>
  <c r="O50" i="51"/>
  <c r="P50" i="51"/>
  <c r="Q50" i="51"/>
  <c r="R50" i="51"/>
  <c r="S50" i="51"/>
  <c r="T50" i="51"/>
  <c r="U50" i="51"/>
  <c r="V50" i="51"/>
  <c r="W50" i="51"/>
  <c r="X50" i="51"/>
  <c r="Y50" i="51"/>
  <c r="Z50" i="51"/>
  <c r="AA50" i="51"/>
  <c r="AB50" i="51"/>
  <c r="AC50" i="51"/>
  <c r="AD50" i="51"/>
  <c r="G51" i="51"/>
  <c r="H51" i="51"/>
  <c r="I51" i="51"/>
  <c r="F51" i="30"/>
  <c r="J51" i="51"/>
  <c r="K51" i="51"/>
  <c r="F51" i="29"/>
  <c r="L51" i="51"/>
  <c r="M51" i="51"/>
  <c r="N51" i="51"/>
  <c r="O51" i="51"/>
  <c r="P51" i="51"/>
  <c r="Q51" i="51"/>
  <c r="R51" i="51"/>
  <c r="S51" i="51"/>
  <c r="T51" i="51"/>
  <c r="U51" i="51"/>
  <c r="V51" i="51"/>
  <c r="W51" i="51"/>
  <c r="X51" i="51"/>
  <c r="Y51" i="51"/>
  <c r="Z51" i="51"/>
  <c r="AA51" i="51"/>
  <c r="AB51" i="51"/>
  <c r="AC51" i="51"/>
  <c r="AD51" i="51"/>
  <c r="G52" i="51"/>
  <c r="H52" i="51"/>
  <c r="I52" i="51"/>
  <c r="F52" i="30"/>
  <c r="J52" i="51"/>
  <c r="K52" i="51"/>
  <c r="F52" i="29"/>
  <c r="L52" i="51"/>
  <c r="M52" i="51"/>
  <c r="N52" i="51"/>
  <c r="O52" i="51"/>
  <c r="P52" i="51"/>
  <c r="Q52" i="51"/>
  <c r="R52" i="51"/>
  <c r="S52" i="51"/>
  <c r="T52" i="51"/>
  <c r="U52" i="51"/>
  <c r="V52" i="51"/>
  <c r="W52" i="51"/>
  <c r="X52" i="51"/>
  <c r="Y52" i="51"/>
  <c r="Z52" i="51"/>
  <c r="AA52" i="51"/>
  <c r="AB52" i="51"/>
  <c r="AC52" i="51"/>
  <c r="AD52" i="51"/>
  <c r="G53" i="51"/>
  <c r="H53" i="51"/>
  <c r="I53" i="51"/>
  <c r="F53" i="30"/>
  <c r="J53" i="51"/>
  <c r="K53" i="51"/>
  <c r="F53" i="29"/>
  <c r="L53" i="51"/>
  <c r="M53" i="51"/>
  <c r="N53" i="51"/>
  <c r="O53" i="51"/>
  <c r="P53" i="51"/>
  <c r="Q53" i="51"/>
  <c r="R53" i="51"/>
  <c r="S53" i="51"/>
  <c r="T53" i="51"/>
  <c r="U53" i="51"/>
  <c r="V53" i="51"/>
  <c r="W53" i="51"/>
  <c r="X53" i="51"/>
  <c r="Y53" i="51"/>
  <c r="Z53" i="51"/>
  <c r="AA53" i="51"/>
  <c r="AB53" i="51"/>
  <c r="AC53" i="51"/>
  <c r="AD53" i="51"/>
  <c r="G54" i="51"/>
  <c r="H54" i="51"/>
  <c r="I54" i="51"/>
  <c r="F54" i="30"/>
  <c r="J54" i="51"/>
  <c r="K54" i="51"/>
  <c r="F54" i="29"/>
  <c r="L54" i="51"/>
  <c r="M54" i="51"/>
  <c r="N54" i="51"/>
  <c r="O54" i="51"/>
  <c r="P54" i="51"/>
  <c r="Q54" i="51"/>
  <c r="R54" i="51"/>
  <c r="S54" i="51"/>
  <c r="T54" i="51"/>
  <c r="U54" i="51"/>
  <c r="V54" i="51"/>
  <c r="W54" i="51"/>
  <c r="X54" i="51"/>
  <c r="Y54" i="51"/>
  <c r="Z54" i="51"/>
  <c r="AA54" i="51"/>
  <c r="AB54" i="51"/>
  <c r="AC54" i="51"/>
  <c r="AD54" i="51"/>
  <c r="G55" i="51"/>
  <c r="H55" i="51"/>
  <c r="I55" i="51"/>
  <c r="F55" i="30"/>
  <c r="J55" i="51"/>
  <c r="K55" i="51"/>
  <c r="F55" i="29"/>
  <c r="L55" i="51"/>
  <c r="M55" i="51"/>
  <c r="N55" i="51"/>
  <c r="O55" i="51"/>
  <c r="P55" i="51"/>
  <c r="Q55" i="51"/>
  <c r="R55" i="51"/>
  <c r="S55" i="51"/>
  <c r="T55" i="51"/>
  <c r="U55" i="51"/>
  <c r="V55" i="51"/>
  <c r="W55" i="51"/>
  <c r="X55" i="51"/>
  <c r="Y55" i="51"/>
  <c r="Z55" i="51"/>
  <c r="AA55" i="51"/>
  <c r="AB55" i="51"/>
  <c r="AC55" i="51"/>
  <c r="AD55" i="51"/>
  <c r="G56" i="51"/>
  <c r="H56" i="51"/>
  <c r="I56" i="51"/>
  <c r="F56" i="30"/>
  <c r="J56" i="51"/>
  <c r="K56" i="51"/>
  <c r="F56" i="29"/>
  <c r="L56" i="51"/>
  <c r="M56" i="51"/>
  <c r="N56" i="51"/>
  <c r="O56" i="51"/>
  <c r="P56" i="51"/>
  <c r="Q56" i="51"/>
  <c r="R56" i="51"/>
  <c r="S56" i="51"/>
  <c r="T56" i="51"/>
  <c r="U56" i="51"/>
  <c r="V56" i="51"/>
  <c r="W56" i="51"/>
  <c r="X56" i="51"/>
  <c r="Y56" i="51"/>
  <c r="Z56" i="51"/>
  <c r="AA56" i="51"/>
  <c r="AB56" i="51"/>
  <c r="AC56" i="51"/>
  <c r="AD56" i="51"/>
  <c r="G57" i="51"/>
  <c r="H57" i="51"/>
  <c r="I57" i="51"/>
  <c r="F57" i="30"/>
  <c r="J57" i="51"/>
  <c r="K57" i="51"/>
  <c r="F57" i="29"/>
  <c r="L57" i="51"/>
  <c r="M57" i="51"/>
  <c r="N57" i="51"/>
  <c r="O57" i="51"/>
  <c r="P57" i="51"/>
  <c r="Q57" i="51"/>
  <c r="R57" i="51"/>
  <c r="S57" i="51"/>
  <c r="T57" i="51"/>
  <c r="U57" i="51"/>
  <c r="V57" i="51"/>
  <c r="W57" i="51"/>
  <c r="X57" i="51"/>
  <c r="Y57" i="51"/>
  <c r="Z57" i="51"/>
  <c r="AA57" i="51"/>
  <c r="AB57" i="51"/>
  <c r="AC57" i="51"/>
  <c r="AD57" i="51"/>
  <c r="G58" i="51"/>
  <c r="H58" i="51"/>
  <c r="I58" i="51"/>
  <c r="F58" i="30"/>
  <c r="J58" i="51"/>
  <c r="K58" i="51"/>
  <c r="F58" i="29"/>
  <c r="L58" i="51"/>
  <c r="M58" i="51"/>
  <c r="N58" i="51"/>
  <c r="O58" i="51"/>
  <c r="P58" i="51"/>
  <c r="Q58" i="51"/>
  <c r="R58" i="51"/>
  <c r="S58" i="51"/>
  <c r="T58" i="51"/>
  <c r="U58" i="51"/>
  <c r="V58" i="51"/>
  <c r="W58" i="51"/>
  <c r="X58" i="51"/>
  <c r="Y58" i="51"/>
  <c r="Z58" i="51"/>
  <c r="AA58" i="51"/>
  <c r="AB58" i="51"/>
  <c r="AC58" i="51"/>
  <c r="AD58" i="51"/>
  <c r="G59" i="51"/>
  <c r="H59" i="51"/>
  <c r="I59" i="51"/>
  <c r="F59" i="30"/>
  <c r="J59" i="51"/>
  <c r="K59" i="51"/>
  <c r="F59" i="29"/>
  <c r="L59" i="51"/>
  <c r="M59" i="51"/>
  <c r="N59" i="51"/>
  <c r="O59" i="51"/>
  <c r="P59" i="51"/>
  <c r="Q59" i="51"/>
  <c r="R59" i="51"/>
  <c r="S59" i="51"/>
  <c r="T59" i="51"/>
  <c r="U59" i="51"/>
  <c r="V59" i="51"/>
  <c r="W59" i="51"/>
  <c r="X59" i="51"/>
  <c r="Y59" i="51"/>
  <c r="Z59" i="51"/>
  <c r="AA59" i="51"/>
  <c r="AB59" i="51"/>
  <c r="AC59" i="51"/>
  <c r="AD59" i="51"/>
  <c r="G60" i="51"/>
  <c r="H60" i="51"/>
  <c r="I60" i="51"/>
  <c r="F60" i="30"/>
  <c r="J60" i="51"/>
  <c r="K60" i="51"/>
  <c r="F60" i="29"/>
  <c r="L60" i="51"/>
  <c r="M60" i="51"/>
  <c r="N60" i="51"/>
  <c r="O60" i="51"/>
  <c r="P60" i="51"/>
  <c r="Q60" i="51"/>
  <c r="R60" i="51"/>
  <c r="S60" i="51"/>
  <c r="T60" i="51"/>
  <c r="U60" i="51"/>
  <c r="V60" i="51"/>
  <c r="W60" i="51"/>
  <c r="X60" i="51"/>
  <c r="Y60" i="51"/>
  <c r="Z60" i="51"/>
  <c r="AA60" i="51"/>
  <c r="AB60" i="51"/>
  <c r="AC60" i="51"/>
  <c r="AD60" i="51"/>
  <c r="G61" i="51"/>
  <c r="H61" i="51"/>
  <c r="I61" i="51"/>
  <c r="F61" i="30"/>
  <c r="J61" i="51"/>
  <c r="K61" i="51"/>
  <c r="F61" i="29"/>
  <c r="L61" i="51"/>
  <c r="M61" i="51"/>
  <c r="N61" i="51"/>
  <c r="O61" i="51"/>
  <c r="P61" i="51"/>
  <c r="Q61" i="51"/>
  <c r="R61" i="51"/>
  <c r="S61" i="51"/>
  <c r="T61" i="51"/>
  <c r="U61" i="51"/>
  <c r="V61" i="51"/>
  <c r="W61" i="51"/>
  <c r="X61" i="51"/>
  <c r="Y61" i="51"/>
  <c r="Z61" i="51"/>
  <c r="AA61" i="51"/>
  <c r="AB61" i="51"/>
  <c r="AC61" i="51"/>
  <c r="AD61" i="51"/>
  <c r="G62" i="51"/>
  <c r="H62" i="51"/>
  <c r="I62" i="51"/>
  <c r="F62" i="30"/>
  <c r="J62" i="51"/>
  <c r="K62" i="51"/>
  <c r="F62" i="29"/>
  <c r="L62" i="51"/>
  <c r="M62" i="51"/>
  <c r="N62" i="51"/>
  <c r="O62" i="51"/>
  <c r="P62" i="51"/>
  <c r="Q62" i="51"/>
  <c r="R62" i="51"/>
  <c r="S62" i="51"/>
  <c r="T62" i="51"/>
  <c r="U62" i="51"/>
  <c r="V62" i="51"/>
  <c r="W62" i="51"/>
  <c r="X62" i="51"/>
  <c r="Y62" i="51"/>
  <c r="Z62" i="51"/>
  <c r="AA62" i="51"/>
  <c r="AB62" i="51"/>
  <c r="AC62" i="51"/>
  <c r="AD62" i="51"/>
  <c r="G63" i="51"/>
  <c r="H63" i="51"/>
  <c r="I63" i="51"/>
  <c r="F63" i="30"/>
  <c r="J63" i="51"/>
  <c r="K63" i="51"/>
  <c r="F63" i="29"/>
  <c r="L63" i="51"/>
  <c r="M63" i="51"/>
  <c r="N63" i="51"/>
  <c r="O63" i="51"/>
  <c r="P63" i="51"/>
  <c r="Q63" i="51"/>
  <c r="R63" i="51"/>
  <c r="S63" i="51"/>
  <c r="T63" i="51"/>
  <c r="U63" i="51"/>
  <c r="V63" i="51"/>
  <c r="W63" i="51"/>
  <c r="X63" i="51"/>
  <c r="Y63" i="51"/>
  <c r="Z63" i="51"/>
  <c r="AA63" i="51"/>
  <c r="AB63" i="51"/>
  <c r="AC63" i="51"/>
  <c r="AD63" i="51"/>
  <c r="G64" i="51"/>
  <c r="H64" i="51"/>
  <c r="I64" i="51"/>
  <c r="F64" i="30"/>
  <c r="J64" i="51"/>
  <c r="K64" i="51"/>
  <c r="F64" i="29"/>
  <c r="L64" i="51"/>
  <c r="M64" i="51"/>
  <c r="N64" i="51"/>
  <c r="O64" i="51"/>
  <c r="P64" i="51"/>
  <c r="Q64" i="51"/>
  <c r="R64" i="51"/>
  <c r="S64" i="51"/>
  <c r="T64" i="51"/>
  <c r="U64" i="51"/>
  <c r="V64" i="51"/>
  <c r="W64" i="51"/>
  <c r="X64" i="51"/>
  <c r="Y64" i="51"/>
  <c r="Z64" i="51"/>
  <c r="AA64" i="51"/>
  <c r="AB64" i="51"/>
  <c r="AC64" i="51"/>
  <c r="AD64" i="51"/>
  <c r="G65" i="51"/>
  <c r="H65" i="51"/>
  <c r="I65" i="51"/>
  <c r="F65" i="30"/>
  <c r="J65" i="51"/>
  <c r="K65" i="51"/>
  <c r="F65" i="29"/>
  <c r="L65" i="51"/>
  <c r="M65" i="51"/>
  <c r="N65" i="51"/>
  <c r="O65" i="51"/>
  <c r="P65" i="51"/>
  <c r="Q65" i="51"/>
  <c r="R65" i="51"/>
  <c r="S65" i="51"/>
  <c r="T65" i="51"/>
  <c r="U65" i="51"/>
  <c r="V65" i="51"/>
  <c r="W65" i="51"/>
  <c r="X65" i="51"/>
  <c r="Y65" i="51"/>
  <c r="Z65" i="51"/>
  <c r="AA65" i="51"/>
  <c r="AB65" i="51"/>
  <c r="AC65" i="51"/>
  <c r="AD65" i="51"/>
  <c r="G66" i="51"/>
  <c r="H66" i="51"/>
  <c r="I66" i="51"/>
  <c r="F66" i="30"/>
  <c r="J66" i="51"/>
  <c r="K66" i="51"/>
  <c r="F66" i="29"/>
  <c r="L66" i="51"/>
  <c r="M66" i="51"/>
  <c r="N66" i="51"/>
  <c r="O66" i="51"/>
  <c r="P66" i="51"/>
  <c r="Q66" i="51"/>
  <c r="R66" i="51"/>
  <c r="S66" i="51"/>
  <c r="T66" i="51"/>
  <c r="U66" i="51"/>
  <c r="V66" i="51"/>
  <c r="W66" i="51"/>
  <c r="X66" i="51"/>
  <c r="Y66" i="51"/>
  <c r="Z66" i="51"/>
  <c r="AA66" i="51"/>
  <c r="AB66" i="51"/>
  <c r="AC66" i="51"/>
  <c r="AD66" i="51"/>
  <c r="G67" i="51"/>
  <c r="H67" i="51"/>
  <c r="I67" i="51"/>
  <c r="F67" i="30"/>
  <c r="J67" i="51"/>
  <c r="K67" i="51"/>
  <c r="F67" i="29"/>
  <c r="L67" i="51"/>
  <c r="M67" i="51"/>
  <c r="N67" i="51"/>
  <c r="O67" i="51"/>
  <c r="P67" i="51"/>
  <c r="Q67" i="51"/>
  <c r="R67" i="51"/>
  <c r="S67" i="51"/>
  <c r="T67" i="51"/>
  <c r="U67" i="51"/>
  <c r="V67" i="51"/>
  <c r="W67" i="51"/>
  <c r="X67" i="51"/>
  <c r="Y67" i="51"/>
  <c r="Z67" i="51"/>
  <c r="AA67" i="51"/>
  <c r="AB67" i="51"/>
  <c r="AC67" i="51"/>
  <c r="AD67" i="51"/>
  <c r="G68" i="51"/>
  <c r="H68" i="51"/>
  <c r="I68" i="51"/>
  <c r="F68" i="30"/>
  <c r="J68" i="51"/>
  <c r="K68" i="51"/>
  <c r="F68" i="29"/>
  <c r="L68" i="51"/>
  <c r="M68" i="51"/>
  <c r="N68" i="51"/>
  <c r="O68" i="51"/>
  <c r="P68" i="51"/>
  <c r="Q68" i="51"/>
  <c r="R68" i="51"/>
  <c r="S68" i="51"/>
  <c r="T68" i="51"/>
  <c r="U68" i="51"/>
  <c r="V68" i="51"/>
  <c r="W68" i="51"/>
  <c r="X68" i="51"/>
  <c r="Y68" i="51"/>
  <c r="Z68" i="51"/>
  <c r="AA68" i="51"/>
  <c r="AB68" i="51"/>
  <c r="AC68" i="51"/>
  <c r="AD68" i="51"/>
  <c r="G69" i="51"/>
  <c r="H69" i="51"/>
  <c r="I69" i="51"/>
  <c r="F69" i="30"/>
  <c r="J69" i="51"/>
  <c r="K69" i="51"/>
  <c r="F69" i="29"/>
  <c r="L69" i="51"/>
  <c r="M69" i="51"/>
  <c r="N69" i="51"/>
  <c r="O69" i="51"/>
  <c r="P69" i="51"/>
  <c r="Q69" i="51"/>
  <c r="R69" i="51"/>
  <c r="S69" i="51"/>
  <c r="T69" i="51"/>
  <c r="U69" i="51"/>
  <c r="V69" i="51"/>
  <c r="W69" i="51"/>
  <c r="X69" i="51"/>
  <c r="Y69" i="51"/>
  <c r="Z69" i="51"/>
  <c r="AA69" i="51"/>
  <c r="AB69" i="51"/>
  <c r="AC69" i="51"/>
  <c r="AD69" i="51"/>
  <c r="G70" i="51"/>
  <c r="H70" i="51"/>
  <c r="I70" i="51"/>
  <c r="F70" i="30"/>
  <c r="J70" i="51"/>
  <c r="K70" i="51"/>
  <c r="F70" i="29"/>
  <c r="L70" i="51"/>
  <c r="M70" i="51"/>
  <c r="N70" i="51"/>
  <c r="O70" i="51"/>
  <c r="P70" i="51"/>
  <c r="Q70" i="51"/>
  <c r="R70" i="51"/>
  <c r="S70" i="51"/>
  <c r="T70" i="51"/>
  <c r="U70" i="51"/>
  <c r="V70" i="51"/>
  <c r="W70" i="51"/>
  <c r="X70" i="51"/>
  <c r="Y70" i="51"/>
  <c r="Z70" i="51"/>
  <c r="AA70" i="51"/>
  <c r="AB70" i="51"/>
  <c r="AC70" i="51"/>
  <c r="AD70" i="51"/>
  <c r="G71" i="51"/>
  <c r="H71" i="51"/>
  <c r="I71" i="51"/>
  <c r="F71" i="30"/>
  <c r="J71" i="51"/>
  <c r="K71" i="51"/>
  <c r="F71" i="29"/>
  <c r="L71" i="51"/>
  <c r="M71" i="51"/>
  <c r="N71" i="51"/>
  <c r="O71" i="51"/>
  <c r="P71" i="51"/>
  <c r="Q71" i="51"/>
  <c r="R71" i="51"/>
  <c r="S71" i="51"/>
  <c r="T71" i="51"/>
  <c r="U71" i="51"/>
  <c r="V71" i="51"/>
  <c r="W71" i="51"/>
  <c r="X71" i="51"/>
  <c r="Y71" i="51"/>
  <c r="Z71" i="51"/>
  <c r="AA71" i="51"/>
  <c r="AB71" i="51"/>
  <c r="AC71" i="51"/>
  <c r="AD71" i="51"/>
  <c r="G72" i="51"/>
  <c r="H72" i="51"/>
  <c r="I72" i="51"/>
  <c r="F72" i="30"/>
  <c r="J72" i="51"/>
  <c r="K72" i="51"/>
  <c r="F72" i="29"/>
  <c r="L72" i="51"/>
  <c r="M72" i="51"/>
  <c r="N72" i="51"/>
  <c r="O72" i="51"/>
  <c r="P72" i="51"/>
  <c r="Q72" i="51"/>
  <c r="R72" i="51"/>
  <c r="S72" i="51"/>
  <c r="T72" i="51"/>
  <c r="U72" i="51"/>
  <c r="V72" i="51"/>
  <c r="W72" i="51"/>
  <c r="X72" i="51"/>
  <c r="Y72" i="51"/>
  <c r="Z72" i="51"/>
  <c r="AA72" i="51"/>
  <c r="AB72" i="51"/>
  <c r="AC72" i="51"/>
  <c r="AD72" i="51"/>
  <c r="G73" i="51"/>
  <c r="H73" i="51"/>
  <c r="I73" i="51"/>
  <c r="F73" i="30"/>
  <c r="J73" i="51"/>
  <c r="K73" i="51"/>
  <c r="F73" i="29"/>
  <c r="L73" i="51"/>
  <c r="M73" i="51"/>
  <c r="N73" i="51"/>
  <c r="O73" i="51"/>
  <c r="P73" i="51"/>
  <c r="Q73" i="51"/>
  <c r="R73" i="51"/>
  <c r="S73" i="51"/>
  <c r="T73" i="51"/>
  <c r="U73" i="51"/>
  <c r="V73" i="51"/>
  <c r="W73" i="51"/>
  <c r="X73" i="51"/>
  <c r="Y73" i="51"/>
  <c r="Z73" i="51"/>
  <c r="AA73" i="51"/>
  <c r="AB73" i="51"/>
  <c r="AC73" i="51"/>
  <c r="AD73" i="51"/>
  <c r="G74" i="51"/>
  <c r="H74" i="51"/>
  <c r="I74" i="51"/>
  <c r="F74" i="30"/>
  <c r="J74" i="51"/>
  <c r="K74" i="51"/>
  <c r="F74" i="29"/>
  <c r="L74" i="51"/>
  <c r="M74" i="51"/>
  <c r="N74" i="51"/>
  <c r="O74" i="51"/>
  <c r="P74" i="51"/>
  <c r="Q74" i="51"/>
  <c r="R74" i="51"/>
  <c r="S74" i="51"/>
  <c r="T74" i="51"/>
  <c r="U74" i="51"/>
  <c r="V74" i="51"/>
  <c r="W74" i="51"/>
  <c r="X74" i="51"/>
  <c r="Y74" i="51"/>
  <c r="Z74" i="51"/>
  <c r="AA74" i="51"/>
  <c r="AB74" i="51"/>
  <c r="AC74" i="51"/>
  <c r="AD74" i="51"/>
  <c r="G75" i="51"/>
  <c r="H75" i="51"/>
  <c r="I75" i="51"/>
  <c r="F75" i="30"/>
  <c r="J75" i="51"/>
  <c r="K75" i="51"/>
  <c r="F75" i="29"/>
  <c r="L75" i="51"/>
  <c r="M75" i="51"/>
  <c r="N75" i="51"/>
  <c r="O75" i="51"/>
  <c r="P75" i="51"/>
  <c r="Q75" i="51"/>
  <c r="R75" i="51"/>
  <c r="S75" i="51"/>
  <c r="T75" i="51"/>
  <c r="U75" i="51"/>
  <c r="V75" i="51"/>
  <c r="W75" i="51"/>
  <c r="X75" i="51"/>
  <c r="Y75" i="51"/>
  <c r="Z75" i="51"/>
  <c r="AA75" i="51"/>
  <c r="AB75" i="51"/>
  <c r="AC75" i="51"/>
  <c r="AD75" i="51"/>
  <c r="G76" i="51"/>
  <c r="H76" i="51"/>
  <c r="I76" i="51"/>
  <c r="F76" i="30"/>
  <c r="J76" i="51"/>
  <c r="K76" i="51"/>
  <c r="F76" i="29"/>
  <c r="L76" i="51"/>
  <c r="M76" i="51"/>
  <c r="N76" i="51"/>
  <c r="O76" i="51"/>
  <c r="P76" i="51"/>
  <c r="Q76" i="51"/>
  <c r="R76" i="51"/>
  <c r="S76" i="51"/>
  <c r="T76" i="51"/>
  <c r="U76" i="51"/>
  <c r="V76" i="51"/>
  <c r="W76" i="51"/>
  <c r="X76" i="51"/>
  <c r="Y76" i="51"/>
  <c r="Z76" i="51"/>
  <c r="AA76" i="51"/>
  <c r="AB76" i="51"/>
  <c r="AC76" i="51"/>
  <c r="AD76" i="51"/>
  <c r="G77" i="51"/>
  <c r="H77" i="51"/>
  <c r="I77" i="51"/>
  <c r="F77" i="30"/>
  <c r="J77" i="51"/>
  <c r="K77" i="51"/>
  <c r="F77" i="29"/>
  <c r="L77" i="51"/>
  <c r="M77" i="51"/>
  <c r="N77" i="51"/>
  <c r="O77" i="51"/>
  <c r="P77" i="51"/>
  <c r="Q77" i="51"/>
  <c r="R77" i="51"/>
  <c r="S77" i="51"/>
  <c r="T77" i="51"/>
  <c r="U77" i="51"/>
  <c r="V77" i="51"/>
  <c r="W77" i="51"/>
  <c r="X77" i="51"/>
  <c r="Y77" i="51"/>
  <c r="Z77" i="51"/>
  <c r="AA77" i="51"/>
  <c r="AB77" i="51"/>
  <c r="AC77" i="51"/>
  <c r="AD77" i="51"/>
  <c r="G78" i="51"/>
  <c r="H78" i="51"/>
  <c r="I78" i="51"/>
  <c r="F78" i="30"/>
  <c r="J78" i="51"/>
  <c r="K78" i="51"/>
  <c r="F78" i="29"/>
  <c r="L78" i="51"/>
  <c r="M78" i="51"/>
  <c r="N78" i="51"/>
  <c r="O78" i="51"/>
  <c r="P78" i="51"/>
  <c r="Q78" i="51"/>
  <c r="R78" i="51"/>
  <c r="S78" i="51"/>
  <c r="T78" i="51"/>
  <c r="U78" i="51"/>
  <c r="V78" i="51"/>
  <c r="W78" i="51"/>
  <c r="X78" i="51"/>
  <c r="Y78" i="51"/>
  <c r="Z78" i="51"/>
  <c r="AA78" i="51"/>
  <c r="AB78" i="51"/>
  <c r="AC78" i="51"/>
  <c r="AD78" i="51"/>
  <c r="G79" i="51"/>
  <c r="H79" i="51"/>
  <c r="I79" i="51"/>
  <c r="F79" i="30"/>
  <c r="J79" i="51"/>
  <c r="K79" i="51"/>
  <c r="F79" i="29"/>
  <c r="L79" i="51"/>
  <c r="M79" i="51"/>
  <c r="N79" i="51"/>
  <c r="O79" i="51"/>
  <c r="P79" i="51"/>
  <c r="Q79" i="51"/>
  <c r="R79" i="51"/>
  <c r="S79" i="51"/>
  <c r="T79" i="51"/>
  <c r="U79" i="51"/>
  <c r="V79" i="51"/>
  <c r="W79" i="51"/>
  <c r="X79" i="51"/>
  <c r="Y79" i="51"/>
  <c r="Z79" i="51"/>
  <c r="AA79" i="51"/>
  <c r="AB79" i="51"/>
  <c r="AC79" i="51"/>
  <c r="AD79" i="51"/>
  <c r="G80" i="51"/>
  <c r="H80" i="51"/>
  <c r="I80" i="51"/>
  <c r="F80" i="30"/>
  <c r="J80" i="51"/>
  <c r="K80" i="51"/>
  <c r="F80" i="29"/>
  <c r="L80" i="51"/>
  <c r="M80" i="51"/>
  <c r="N80" i="51"/>
  <c r="O80" i="51"/>
  <c r="P80" i="51"/>
  <c r="Q80" i="51"/>
  <c r="R80" i="51"/>
  <c r="S80" i="51"/>
  <c r="T80" i="51"/>
  <c r="U80" i="51"/>
  <c r="V80" i="51"/>
  <c r="W80" i="51"/>
  <c r="X80" i="51"/>
  <c r="Y80" i="51"/>
  <c r="Z80" i="51"/>
  <c r="AA80" i="51"/>
  <c r="AB80" i="51"/>
  <c r="AC80" i="51"/>
  <c r="AD80" i="51"/>
  <c r="G81" i="51"/>
  <c r="H81" i="51"/>
  <c r="I81" i="51"/>
  <c r="F81" i="30"/>
  <c r="J81" i="51"/>
  <c r="K81" i="51"/>
  <c r="F81" i="29"/>
  <c r="L81" i="51"/>
  <c r="M81" i="51"/>
  <c r="N81" i="51"/>
  <c r="O81" i="51"/>
  <c r="P81" i="51"/>
  <c r="Q81" i="51"/>
  <c r="R81" i="51"/>
  <c r="S81" i="51"/>
  <c r="T81" i="51"/>
  <c r="U81" i="51"/>
  <c r="V81" i="51"/>
  <c r="W81" i="51"/>
  <c r="X81" i="51"/>
  <c r="Y81" i="51"/>
  <c r="Z81" i="51"/>
  <c r="AA81" i="51"/>
  <c r="AB81" i="51"/>
  <c r="AC81" i="51"/>
  <c r="AD81" i="51"/>
  <c r="G82" i="51"/>
  <c r="H82" i="51"/>
  <c r="I82" i="51"/>
  <c r="F82" i="30"/>
  <c r="J82" i="51"/>
  <c r="K82" i="51"/>
  <c r="F82" i="29"/>
  <c r="L82" i="51"/>
  <c r="M82" i="51"/>
  <c r="N82" i="51"/>
  <c r="O82" i="51"/>
  <c r="P82" i="51"/>
  <c r="Q82" i="51"/>
  <c r="R82" i="51"/>
  <c r="S82" i="51"/>
  <c r="T82" i="51"/>
  <c r="U82" i="51"/>
  <c r="V82" i="51"/>
  <c r="W82" i="51"/>
  <c r="X82" i="51"/>
  <c r="Y82" i="51"/>
  <c r="Z82" i="51"/>
  <c r="AA82" i="51"/>
  <c r="AB82" i="51"/>
  <c r="AC82" i="51"/>
  <c r="AD82" i="51"/>
  <c r="G83" i="51"/>
  <c r="H83" i="51"/>
  <c r="I83" i="51"/>
  <c r="F83" i="30"/>
  <c r="J83" i="51"/>
  <c r="K83" i="51"/>
  <c r="F83" i="29"/>
  <c r="L83" i="51"/>
  <c r="M83" i="51"/>
  <c r="N83" i="51"/>
  <c r="O83" i="51"/>
  <c r="P83" i="51"/>
  <c r="Q83" i="51"/>
  <c r="R83" i="51"/>
  <c r="S83" i="51"/>
  <c r="T83" i="51"/>
  <c r="U83" i="51"/>
  <c r="V83" i="51"/>
  <c r="W83" i="51"/>
  <c r="X83" i="51"/>
  <c r="Y83" i="51"/>
  <c r="Z83" i="51"/>
  <c r="AA83" i="51"/>
  <c r="AB83" i="51"/>
  <c r="AC83" i="51"/>
  <c r="AD83" i="51"/>
  <c r="G84" i="51"/>
  <c r="H84" i="51"/>
  <c r="I84" i="51"/>
  <c r="F84" i="30"/>
  <c r="J84" i="51"/>
  <c r="K84" i="51"/>
  <c r="F84" i="29"/>
  <c r="L84" i="51"/>
  <c r="M84" i="51"/>
  <c r="N84" i="51"/>
  <c r="O84" i="51"/>
  <c r="P84" i="51"/>
  <c r="Q84" i="51"/>
  <c r="R84" i="51"/>
  <c r="S84" i="51"/>
  <c r="T84" i="51"/>
  <c r="U84" i="51"/>
  <c r="V84" i="51"/>
  <c r="W84" i="51"/>
  <c r="X84" i="51"/>
  <c r="Y84" i="51"/>
  <c r="Z84" i="51"/>
  <c r="AA84" i="51"/>
  <c r="AB84" i="51"/>
  <c r="AC84" i="51"/>
  <c r="AD84" i="51"/>
  <c r="G85" i="51"/>
  <c r="H85" i="51"/>
  <c r="I85" i="51"/>
  <c r="F85" i="30"/>
  <c r="J85" i="51"/>
  <c r="K85" i="51"/>
  <c r="F85" i="29"/>
  <c r="L85" i="51"/>
  <c r="M85" i="51"/>
  <c r="N85" i="51"/>
  <c r="O85" i="51"/>
  <c r="P85" i="51"/>
  <c r="Q85" i="51"/>
  <c r="R85" i="51"/>
  <c r="S85" i="51"/>
  <c r="T85" i="51"/>
  <c r="U85" i="51"/>
  <c r="V85" i="51"/>
  <c r="W85" i="51"/>
  <c r="X85" i="51"/>
  <c r="Y85" i="51"/>
  <c r="Z85" i="51"/>
  <c r="AA85" i="51"/>
  <c r="AB85" i="51"/>
  <c r="AC85" i="51"/>
  <c r="AD85" i="51"/>
  <c r="G86" i="51"/>
  <c r="H86" i="51"/>
  <c r="I86" i="51"/>
  <c r="F86" i="30"/>
  <c r="J86" i="51"/>
  <c r="K86" i="51"/>
  <c r="F86" i="29"/>
  <c r="L86" i="51"/>
  <c r="M86" i="51"/>
  <c r="N86" i="51"/>
  <c r="O86" i="51"/>
  <c r="P86" i="51"/>
  <c r="Q86" i="51"/>
  <c r="R86" i="51"/>
  <c r="S86" i="51"/>
  <c r="T86" i="51"/>
  <c r="U86" i="51"/>
  <c r="V86" i="51"/>
  <c r="W86" i="51"/>
  <c r="X86" i="51"/>
  <c r="Y86" i="51"/>
  <c r="Z86" i="51"/>
  <c r="AA86" i="51"/>
  <c r="AB86" i="51"/>
  <c r="AC86" i="51"/>
  <c r="AD86" i="51"/>
  <c r="G87" i="51"/>
  <c r="H87" i="51"/>
  <c r="I87" i="51"/>
  <c r="F87" i="30"/>
  <c r="J87" i="51"/>
  <c r="K87" i="51"/>
  <c r="F87" i="29"/>
  <c r="L87" i="51"/>
  <c r="M87" i="51"/>
  <c r="N87" i="51"/>
  <c r="O87" i="51"/>
  <c r="P87" i="51"/>
  <c r="Q87" i="51"/>
  <c r="R87" i="51"/>
  <c r="S87" i="51"/>
  <c r="T87" i="51"/>
  <c r="U87" i="51"/>
  <c r="V87" i="51"/>
  <c r="W87" i="51"/>
  <c r="X87" i="51"/>
  <c r="Y87" i="51"/>
  <c r="Z87" i="51"/>
  <c r="AA87" i="51"/>
  <c r="AB87" i="51"/>
  <c r="AC87" i="51"/>
  <c r="AD87" i="51"/>
  <c r="G88" i="51"/>
  <c r="H88" i="51"/>
  <c r="I88" i="51"/>
  <c r="F88" i="30"/>
  <c r="J88" i="51"/>
  <c r="K88" i="51"/>
  <c r="F88" i="29"/>
  <c r="L88" i="51"/>
  <c r="M88" i="51"/>
  <c r="N88" i="51"/>
  <c r="O88" i="51"/>
  <c r="P88" i="51"/>
  <c r="Q88" i="51"/>
  <c r="R88" i="51"/>
  <c r="S88" i="51"/>
  <c r="T88" i="51"/>
  <c r="U88" i="51"/>
  <c r="V88" i="51"/>
  <c r="W88" i="51"/>
  <c r="X88" i="51"/>
  <c r="Y88" i="51"/>
  <c r="Z88" i="51"/>
  <c r="AA88" i="51"/>
  <c r="AB88" i="51"/>
  <c r="AC88" i="51"/>
  <c r="AD88" i="51"/>
  <c r="G89" i="51"/>
  <c r="H89" i="51"/>
  <c r="I89" i="51"/>
  <c r="F89" i="30"/>
  <c r="J89" i="51"/>
  <c r="K89" i="51"/>
  <c r="F89" i="29"/>
  <c r="L89" i="51"/>
  <c r="M89" i="51"/>
  <c r="N89" i="51"/>
  <c r="O89" i="51"/>
  <c r="P89" i="51"/>
  <c r="Q89" i="51"/>
  <c r="R89" i="51"/>
  <c r="S89" i="51"/>
  <c r="T89" i="51"/>
  <c r="U89" i="51"/>
  <c r="V89" i="51"/>
  <c r="W89" i="51"/>
  <c r="X89" i="51"/>
  <c r="Y89" i="51"/>
  <c r="Z89" i="51"/>
  <c r="AA89" i="51"/>
  <c r="AB89" i="51"/>
  <c r="AC89" i="51"/>
  <c r="AD89" i="51"/>
  <c r="G90" i="51"/>
  <c r="H90" i="51"/>
  <c r="I90" i="51"/>
  <c r="F90" i="30"/>
  <c r="J90" i="51"/>
  <c r="K90" i="51"/>
  <c r="F90" i="29"/>
  <c r="L90" i="51"/>
  <c r="M90" i="51"/>
  <c r="N90" i="51"/>
  <c r="O90" i="51"/>
  <c r="P90" i="51"/>
  <c r="Q90" i="51"/>
  <c r="R90" i="51"/>
  <c r="S90" i="51"/>
  <c r="T90" i="51"/>
  <c r="U90" i="51"/>
  <c r="V90" i="51"/>
  <c r="W90" i="51"/>
  <c r="X90" i="51"/>
  <c r="Y90" i="51"/>
  <c r="Z90" i="51"/>
  <c r="AA90" i="51"/>
  <c r="AB90" i="51"/>
  <c r="AC90" i="51"/>
  <c r="AD90" i="51"/>
  <c r="G91" i="51"/>
  <c r="H91" i="51"/>
  <c r="I91" i="51"/>
  <c r="F91" i="30"/>
  <c r="J91" i="51"/>
  <c r="K91" i="51"/>
  <c r="F91" i="29"/>
  <c r="L91" i="51"/>
  <c r="M91" i="51"/>
  <c r="N91" i="51"/>
  <c r="O91" i="51"/>
  <c r="P91" i="51"/>
  <c r="Q91" i="51"/>
  <c r="R91" i="51"/>
  <c r="S91" i="51"/>
  <c r="T91" i="51"/>
  <c r="U91" i="51"/>
  <c r="V91" i="51"/>
  <c r="W91" i="51"/>
  <c r="X91" i="51"/>
  <c r="Y91" i="51"/>
  <c r="Z91" i="51"/>
  <c r="AA91" i="51"/>
  <c r="AB91" i="51"/>
  <c r="AC91" i="51"/>
  <c r="AD91" i="51"/>
  <c r="G92" i="51"/>
  <c r="H92" i="51"/>
  <c r="I92" i="51"/>
  <c r="F92" i="30"/>
  <c r="J92" i="51"/>
  <c r="K92" i="51"/>
  <c r="F92" i="29"/>
  <c r="L92" i="51"/>
  <c r="M92" i="51"/>
  <c r="N92" i="51"/>
  <c r="O92" i="51"/>
  <c r="P92" i="51"/>
  <c r="Q92" i="51"/>
  <c r="R92" i="51"/>
  <c r="S92" i="51"/>
  <c r="T92" i="51"/>
  <c r="U92" i="51"/>
  <c r="V92" i="51"/>
  <c r="W92" i="51"/>
  <c r="X92" i="51"/>
  <c r="Y92" i="51"/>
  <c r="Z92" i="51"/>
  <c r="AA92" i="51"/>
  <c r="AB92" i="51"/>
  <c r="AC92" i="51"/>
  <c r="AD92" i="51"/>
  <c r="G93" i="51"/>
  <c r="H93" i="51"/>
  <c r="I93" i="51"/>
  <c r="F93" i="30"/>
  <c r="J93" i="51"/>
  <c r="K93" i="51"/>
  <c r="F93" i="29"/>
  <c r="L93" i="51"/>
  <c r="M93" i="51"/>
  <c r="N93" i="51"/>
  <c r="O93" i="51"/>
  <c r="P93" i="51"/>
  <c r="Q93" i="51"/>
  <c r="R93" i="51"/>
  <c r="S93" i="51"/>
  <c r="T93" i="51"/>
  <c r="U93" i="51"/>
  <c r="V93" i="51"/>
  <c r="W93" i="51"/>
  <c r="X93" i="51"/>
  <c r="Y93" i="51"/>
  <c r="Z93" i="51"/>
  <c r="AA93" i="51"/>
  <c r="AB93" i="51"/>
  <c r="AC93" i="51"/>
  <c r="AD93" i="51"/>
  <c r="G94" i="51"/>
  <c r="H94" i="51"/>
  <c r="I94" i="51"/>
  <c r="F94" i="30"/>
  <c r="J94" i="51"/>
  <c r="K94" i="51"/>
  <c r="F94" i="29"/>
  <c r="L94" i="51"/>
  <c r="M94" i="51"/>
  <c r="N94" i="51"/>
  <c r="O94" i="51"/>
  <c r="P94" i="51"/>
  <c r="Q94" i="51"/>
  <c r="R94" i="51"/>
  <c r="S94" i="51"/>
  <c r="T94" i="51"/>
  <c r="U94" i="51"/>
  <c r="V94" i="51"/>
  <c r="W94" i="51"/>
  <c r="X94" i="51"/>
  <c r="Y94" i="51"/>
  <c r="Z94" i="51"/>
  <c r="AA94" i="51"/>
  <c r="AB94" i="51"/>
  <c r="AC94" i="51"/>
  <c r="AD94" i="51"/>
  <c r="G95" i="51"/>
  <c r="H95" i="51"/>
  <c r="I95" i="51"/>
  <c r="F95" i="30"/>
  <c r="J95" i="51"/>
  <c r="K95" i="51"/>
  <c r="F95" i="29"/>
  <c r="L95" i="51"/>
  <c r="M95" i="51"/>
  <c r="N95" i="51"/>
  <c r="O95" i="51"/>
  <c r="P95" i="51"/>
  <c r="Q95" i="51"/>
  <c r="R95" i="51"/>
  <c r="S95" i="51"/>
  <c r="T95" i="51"/>
  <c r="U95" i="51"/>
  <c r="V95" i="51"/>
  <c r="W95" i="51"/>
  <c r="X95" i="51"/>
  <c r="Y95" i="51"/>
  <c r="Z95" i="51"/>
  <c r="AA95" i="51"/>
  <c r="AB95" i="51"/>
  <c r="AC95" i="51"/>
  <c r="AD95" i="51"/>
  <c r="G96" i="51"/>
  <c r="H96" i="51"/>
  <c r="I96" i="51"/>
  <c r="F96" i="30"/>
  <c r="J96" i="51"/>
  <c r="K96" i="51"/>
  <c r="F96" i="29"/>
  <c r="L96" i="51"/>
  <c r="M96" i="51"/>
  <c r="N96" i="51"/>
  <c r="O96" i="51"/>
  <c r="P96" i="51"/>
  <c r="Q96" i="51"/>
  <c r="R96" i="51"/>
  <c r="S96" i="51"/>
  <c r="T96" i="51"/>
  <c r="U96" i="51"/>
  <c r="V96" i="51"/>
  <c r="W96" i="51"/>
  <c r="X96" i="51"/>
  <c r="Y96" i="51"/>
  <c r="Z96" i="51"/>
  <c r="AA96" i="51"/>
  <c r="AB96" i="51"/>
  <c r="AC96" i="51"/>
  <c r="AD96" i="51"/>
  <c r="G97" i="51"/>
  <c r="H97" i="51"/>
  <c r="I97" i="51"/>
  <c r="F97" i="30"/>
  <c r="J97" i="51"/>
  <c r="K97" i="51"/>
  <c r="F97" i="29"/>
  <c r="L97" i="51"/>
  <c r="M97" i="51"/>
  <c r="N97" i="51"/>
  <c r="O97" i="51"/>
  <c r="P97" i="51"/>
  <c r="Q97" i="51"/>
  <c r="R97" i="51"/>
  <c r="S97" i="51"/>
  <c r="T97" i="51"/>
  <c r="U97" i="51"/>
  <c r="V97" i="51"/>
  <c r="W97" i="51"/>
  <c r="X97" i="51"/>
  <c r="Y97" i="51"/>
  <c r="Z97" i="51"/>
  <c r="AA97" i="51"/>
  <c r="AB97" i="51"/>
  <c r="AC97" i="51"/>
  <c r="AD97" i="51"/>
  <c r="G98" i="51"/>
  <c r="H98" i="51"/>
  <c r="I98" i="51"/>
  <c r="F98" i="30"/>
  <c r="J98" i="51"/>
  <c r="K98" i="51"/>
  <c r="F98" i="29"/>
  <c r="L98" i="51"/>
  <c r="M98" i="51"/>
  <c r="N98" i="51"/>
  <c r="O98" i="51"/>
  <c r="P98" i="51"/>
  <c r="Q98" i="51"/>
  <c r="R98" i="51"/>
  <c r="S98" i="51"/>
  <c r="T98" i="51"/>
  <c r="U98" i="51"/>
  <c r="V98" i="51"/>
  <c r="W98" i="51"/>
  <c r="X98" i="51"/>
  <c r="Y98" i="51"/>
  <c r="Z98" i="51"/>
  <c r="AA98" i="51"/>
  <c r="AB98" i="51"/>
  <c r="AC98" i="51"/>
  <c r="AD98" i="51"/>
  <c r="G99" i="51"/>
  <c r="H99" i="51"/>
  <c r="I99" i="51"/>
  <c r="F99" i="30"/>
  <c r="J99" i="51"/>
  <c r="K99" i="51"/>
  <c r="F99" i="29"/>
  <c r="L99" i="51"/>
  <c r="M99" i="51"/>
  <c r="N99" i="51"/>
  <c r="O99" i="51"/>
  <c r="P99" i="51"/>
  <c r="Q99" i="51"/>
  <c r="R99" i="51"/>
  <c r="S99" i="51"/>
  <c r="T99" i="51"/>
  <c r="U99" i="51"/>
  <c r="V99" i="51"/>
  <c r="W99" i="51"/>
  <c r="X99" i="51"/>
  <c r="Y99" i="51"/>
  <c r="Z99" i="51"/>
  <c r="AA99" i="51"/>
  <c r="AB99" i="51"/>
  <c r="AC99" i="51"/>
  <c r="AD99" i="51"/>
  <c r="G100" i="51"/>
  <c r="H100" i="51"/>
  <c r="I100" i="51"/>
  <c r="F100" i="30"/>
  <c r="J100" i="51"/>
  <c r="K100" i="51"/>
  <c r="F100" i="29"/>
  <c r="L100" i="51"/>
  <c r="M100" i="51"/>
  <c r="N100" i="51"/>
  <c r="O100" i="51"/>
  <c r="P100" i="51"/>
  <c r="Q100" i="51"/>
  <c r="R100" i="51"/>
  <c r="S100" i="51"/>
  <c r="T100" i="51"/>
  <c r="U100" i="51"/>
  <c r="V100" i="51"/>
  <c r="W100" i="51"/>
  <c r="X100" i="51"/>
  <c r="Y100" i="51"/>
  <c r="Z100" i="51"/>
  <c r="AA100" i="51"/>
  <c r="AB100" i="51"/>
  <c r="AC100" i="51"/>
  <c r="AD100" i="51"/>
  <c r="G101" i="51"/>
  <c r="H101" i="51"/>
  <c r="I101" i="51"/>
  <c r="F101" i="30"/>
  <c r="J101" i="51"/>
  <c r="K101" i="51"/>
  <c r="F101" i="29"/>
  <c r="L101" i="51"/>
  <c r="M101" i="51"/>
  <c r="N101" i="51"/>
  <c r="O101" i="51"/>
  <c r="P101" i="51"/>
  <c r="Q101" i="51"/>
  <c r="R101" i="51"/>
  <c r="S101" i="51"/>
  <c r="T101" i="51"/>
  <c r="U101" i="51"/>
  <c r="V101" i="51"/>
  <c r="W101" i="51"/>
  <c r="X101" i="51"/>
  <c r="Y101" i="51"/>
  <c r="Z101" i="51"/>
  <c r="AA101" i="51"/>
  <c r="AB101" i="51"/>
  <c r="AC101" i="51"/>
  <c r="AD101" i="51"/>
  <c r="G102" i="51"/>
  <c r="H102" i="51"/>
  <c r="I102" i="51"/>
  <c r="F102" i="30"/>
  <c r="J102" i="51"/>
  <c r="K102" i="51"/>
  <c r="F102" i="29"/>
  <c r="L102" i="51"/>
  <c r="M102" i="51"/>
  <c r="N102" i="51"/>
  <c r="O102" i="51"/>
  <c r="P102" i="51"/>
  <c r="Q102" i="51"/>
  <c r="R102" i="51"/>
  <c r="S102" i="51"/>
  <c r="T102" i="51"/>
  <c r="U102" i="51"/>
  <c r="V102" i="51"/>
  <c r="W102" i="51"/>
  <c r="X102" i="51"/>
  <c r="Y102" i="51"/>
  <c r="Z102" i="51"/>
  <c r="AA102" i="51"/>
  <c r="AB102" i="51"/>
  <c r="AC102" i="51"/>
  <c r="AD102" i="51"/>
  <c r="G103" i="51"/>
  <c r="H103" i="51"/>
  <c r="I103" i="51"/>
  <c r="F103" i="30"/>
  <c r="J103" i="51"/>
  <c r="K103" i="51"/>
  <c r="F103" i="29"/>
  <c r="L103" i="51"/>
  <c r="M103" i="51"/>
  <c r="N103" i="51"/>
  <c r="O103" i="51"/>
  <c r="P103" i="51"/>
  <c r="Q103" i="51"/>
  <c r="R103" i="51"/>
  <c r="S103" i="51"/>
  <c r="T103" i="51"/>
  <c r="U103" i="51"/>
  <c r="V103" i="51"/>
  <c r="W103" i="51"/>
  <c r="X103" i="51"/>
  <c r="Y103" i="51"/>
  <c r="Z103" i="51"/>
  <c r="AA103" i="51"/>
  <c r="AB103" i="51"/>
  <c r="AC103" i="51"/>
  <c r="AD103" i="51"/>
  <c r="G104" i="51"/>
  <c r="H104" i="51"/>
  <c r="I104" i="51"/>
  <c r="F104" i="30"/>
  <c r="J104" i="51"/>
  <c r="K104" i="51"/>
  <c r="F104" i="29"/>
  <c r="L104" i="51"/>
  <c r="M104" i="51"/>
  <c r="N104" i="51"/>
  <c r="O104" i="51"/>
  <c r="P104" i="51"/>
  <c r="Q104" i="51"/>
  <c r="R104" i="51"/>
  <c r="S104" i="51"/>
  <c r="T104" i="51"/>
  <c r="U104" i="51"/>
  <c r="V104" i="51"/>
  <c r="W104" i="51"/>
  <c r="X104" i="51"/>
  <c r="Y104" i="51"/>
  <c r="Z104" i="51"/>
  <c r="AA104" i="51"/>
  <c r="AB104" i="51"/>
  <c r="AC104" i="51"/>
  <c r="AD104" i="51"/>
  <c r="G105" i="51"/>
  <c r="H105" i="51"/>
  <c r="I105" i="51"/>
  <c r="F105" i="30"/>
  <c r="J105" i="51"/>
  <c r="K105" i="51"/>
  <c r="F105" i="29"/>
  <c r="L105" i="51"/>
  <c r="M105" i="51"/>
  <c r="N105" i="51"/>
  <c r="O105" i="51"/>
  <c r="P105" i="51"/>
  <c r="Q105" i="51"/>
  <c r="R105" i="51"/>
  <c r="S105" i="51"/>
  <c r="T105" i="51"/>
  <c r="U105" i="51"/>
  <c r="V105" i="51"/>
  <c r="W105" i="51"/>
  <c r="X105" i="51"/>
  <c r="Y105" i="51"/>
  <c r="Z105" i="51"/>
  <c r="AA105" i="51"/>
  <c r="AB105" i="51"/>
  <c r="AC105" i="51"/>
  <c r="AD105" i="51"/>
  <c r="G106" i="51"/>
  <c r="H106" i="51"/>
  <c r="I106" i="51"/>
  <c r="F106" i="30"/>
  <c r="J106" i="51"/>
  <c r="K106" i="51"/>
  <c r="F106" i="29"/>
  <c r="L106" i="51"/>
  <c r="M106" i="51"/>
  <c r="N106" i="51"/>
  <c r="O106" i="51"/>
  <c r="P106" i="51"/>
  <c r="Q106" i="51"/>
  <c r="R106" i="51"/>
  <c r="S106" i="51"/>
  <c r="T106" i="51"/>
  <c r="U106" i="51"/>
  <c r="V106" i="51"/>
  <c r="W106" i="51"/>
  <c r="X106" i="51"/>
  <c r="Y106" i="51"/>
  <c r="Z106" i="51"/>
  <c r="AA106" i="51"/>
  <c r="AB106" i="51"/>
  <c r="AC106" i="51"/>
  <c r="AD106" i="51"/>
  <c r="G107" i="51"/>
  <c r="H107" i="51"/>
  <c r="I107" i="51"/>
  <c r="F107" i="30"/>
  <c r="J107" i="51"/>
  <c r="K107" i="51"/>
  <c r="F107" i="29"/>
  <c r="L107" i="51"/>
  <c r="M107" i="51"/>
  <c r="N107" i="51"/>
  <c r="O107" i="51"/>
  <c r="P107" i="51"/>
  <c r="Q107" i="51"/>
  <c r="R107" i="51"/>
  <c r="S107" i="51"/>
  <c r="T107" i="51"/>
  <c r="U107" i="51"/>
  <c r="V107" i="51"/>
  <c r="W107" i="51"/>
  <c r="X107" i="51"/>
  <c r="Y107" i="51"/>
  <c r="Z107" i="51"/>
  <c r="AA107" i="51"/>
  <c r="AB107" i="51"/>
  <c r="AC107" i="51"/>
  <c r="AD107" i="51"/>
  <c r="G108" i="51"/>
  <c r="H108" i="51"/>
  <c r="I108" i="51"/>
  <c r="F108" i="30"/>
  <c r="J108" i="51"/>
  <c r="K108" i="51"/>
  <c r="F108" i="29"/>
  <c r="L108" i="51"/>
  <c r="M108" i="51"/>
  <c r="N108" i="51"/>
  <c r="O108" i="51"/>
  <c r="P108" i="51"/>
  <c r="Q108" i="51"/>
  <c r="R108" i="51"/>
  <c r="S108" i="51"/>
  <c r="T108" i="51"/>
  <c r="U108" i="51"/>
  <c r="V108" i="51"/>
  <c r="W108" i="51"/>
  <c r="X108" i="51"/>
  <c r="Y108" i="51"/>
  <c r="Z108" i="51"/>
  <c r="AA108" i="51"/>
  <c r="AB108" i="51"/>
  <c r="AC108" i="51"/>
  <c r="AD108" i="51"/>
  <c r="G109" i="51"/>
  <c r="H109" i="51"/>
  <c r="I109" i="51"/>
  <c r="F109" i="30"/>
  <c r="J109" i="51"/>
  <c r="K109" i="51"/>
  <c r="F109" i="29"/>
  <c r="L109" i="51"/>
  <c r="M109" i="51"/>
  <c r="N109" i="51"/>
  <c r="O109" i="51"/>
  <c r="P109" i="51"/>
  <c r="Q109" i="51"/>
  <c r="R109" i="51"/>
  <c r="S109" i="51"/>
  <c r="T109" i="51"/>
  <c r="U109" i="51"/>
  <c r="V109" i="51"/>
  <c r="W109" i="51"/>
  <c r="X109" i="51"/>
  <c r="Y109" i="51"/>
  <c r="Z109" i="51"/>
  <c r="AA109" i="51"/>
  <c r="AB109" i="51"/>
  <c r="AC109" i="51"/>
  <c r="AD109" i="51"/>
  <c r="G110" i="51"/>
  <c r="H110" i="51"/>
  <c r="I110" i="51"/>
  <c r="F110" i="30"/>
  <c r="J110" i="51"/>
  <c r="K110" i="51"/>
  <c r="F110" i="29"/>
  <c r="L110" i="51"/>
  <c r="M110" i="51"/>
  <c r="N110" i="51"/>
  <c r="O110" i="51"/>
  <c r="P110" i="51"/>
  <c r="Q110" i="51"/>
  <c r="R110" i="51"/>
  <c r="S110" i="51"/>
  <c r="T110" i="51"/>
  <c r="U110" i="51"/>
  <c r="V110" i="51"/>
  <c r="W110" i="51"/>
  <c r="X110" i="51"/>
  <c r="Y110" i="51"/>
  <c r="Z110" i="51"/>
  <c r="AA110" i="51"/>
  <c r="AB110" i="51"/>
  <c r="AC110" i="51"/>
  <c r="AD110" i="51"/>
  <c r="G111" i="51"/>
  <c r="H111" i="51"/>
  <c r="I111" i="51"/>
  <c r="F111" i="30"/>
  <c r="J111" i="51"/>
  <c r="K111" i="51"/>
  <c r="F111" i="29"/>
  <c r="L111" i="51"/>
  <c r="M111" i="51"/>
  <c r="N111" i="51"/>
  <c r="O111" i="51"/>
  <c r="P111" i="51"/>
  <c r="Q111" i="51"/>
  <c r="R111" i="51"/>
  <c r="S111" i="51"/>
  <c r="T111" i="51"/>
  <c r="U111" i="51"/>
  <c r="V111" i="51"/>
  <c r="W111" i="51"/>
  <c r="X111" i="51"/>
  <c r="Y111" i="51"/>
  <c r="Z111" i="51"/>
  <c r="AA111" i="51"/>
  <c r="AB111" i="51"/>
  <c r="AC111" i="51"/>
  <c r="AD111" i="51"/>
  <c r="G112" i="51"/>
  <c r="H112" i="51"/>
  <c r="I112" i="51"/>
  <c r="F112" i="30"/>
  <c r="J112" i="51"/>
  <c r="K112" i="51"/>
  <c r="F112" i="29"/>
  <c r="L112" i="51"/>
  <c r="M112" i="51"/>
  <c r="N112" i="51"/>
  <c r="O112" i="51"/>
  <c r="P112" i="51"/>
  <c r="Q112" i="51"/>
  <c r="R112" i="51"/>
  <c r="S112" i="51"/>
  <c r="T112" i="51"/>
  <c r="U112" i="51"/>
  <c r="V112" i="51"/>
  <c r="W112" i="51"/>
  <c r="X112" i="51"/>
  <c r="Y112" i="51"/>
  <c r="Z112" i="51"/>
  <c r="AA112" i="51"/>
  <c r="AB112" i="51"/>
  <c r="AC112" i="51"/>
  <c r="AD112" i="51"/>
  <c r="G113" i="51"/>
  <c r="H113" i="51"/>
  <c r="I113" i="51"/>
  <c r="F113" i="30"/>
  <c r="J113" i="51"/>
  <c r="K113" i="51"/>
  <c r="F113" i="29"/>
  <c r="L113" i="51"/>
  <c r="M113" i="51"/>
  <c r="N113" i="51"/>
  <c r="O113" i="51"/>
  <c r="P113" i="51"/>
  <c r="Q113" i="51"/>
  <c r="R113" i="51"/>
  <c r="S113" i="51"/>
  <c r="T113" i="51"/>
  <c r="U113" i="51"/>
  <c r="V113" i="51"/>
  <c r="W113" i="51"/>
  <c r="X113" i="51"/>
  <c r="Y113" i="51"/>
  <c r="Z113" i="51"/>
  <c r="AA113" i="51"/>
  <c r="AB113" i="51"/>
  <c r="AC113" i="51"/>
  <c r="AD113" i="51"/>
  <c r="G114" i="51"/>
  <c r="H114" i="51"/>
  <c r="I114" i="51"/>
  <c r="F114" i="30"/>
  <c r="J114" i="51"/>
  <c r="K114" i="51"/>
  <c r="F114" i="29"/>
  <c r="L114" i="51"/>
  <c r="M114" i="51"/>
  <c r="N114" i="51"/>
  <c r="O114" i="51"/>
  <c r="P114" i="51"/>
  <c r="Q114" i="51"/>
  <c r="R114" i="51"/>
  <c r="S114" i="51"/>
  <c r="T114" i="51"/>
  <c r="U114" i="51"/>
  <c r="V114" i="51"/>
  <c r="W114" i="51"/>
  <c r="X114" i="51"/>
  <c r="Y114" i="51"/>
  <c r="Z114" i="51"/>
  <c r="AA114" i="51"/>
  <c r="AB114" i="51"/>
  <c r="AC114" i="51"/>
  <c r="AD114" i="51"/>
  <c r="G115" i="51"/>
  <c r="H115" i="51"/>
  <c r="I115" i="51"/>
  <c r="F115" i="30"/>
  <c r="J115" i="51"/>
  <c r="K115" i="51"/>
  <c r="F115" i="29"/>
  <c r="L115" i="51"/>
  <c r="M115" i="51"/>
  <c r="N115" i="51"/>
  <c r="O115" i="51"/>
  <c r="P115" i="51"/>
  <c r="Q115" i="51"/>
  <c r="R115" i="51"/>
  <c r="S115" i="51"/>
  <c r="T115" i="51"/>
  <c r="U115" i="51"/>
  <c r="V115" i="51"/>
  <c r="W115" i="51"/>
  <c r="X115" i="51"/>
  <c r="Y115" i="51"/>
  <c r="Z115" i="51"/>
  <c r="AA115" i="51"/>
  <c r="AB115" i="51"/>
  <c r="AC115" i="51"/>
  <c r="AD115" i="51"/>
  <c r="G116" i="51"/>
  <c r="H116" i="51"/>
  <c r="I116" i="51"/>
  <c r="F116" i="30"/>
  <c r="J116" i="51"/>
  <c r="K116" i="51"/>
  <c r="F116" i="29"/>
  <c r="L116" i="51"/>
  <c r="M116" i="51"/>
  <c r="N116" i="51"/>
  <c r="O116" i="51"/>
  <c r="P116" i="51"/>
  <c r="Q116" i="51"/>
  <c r="R116" i="51"/>
  <c r="S116" i="51"/>
  <c r="T116" i="51"/>
  <c r="U116" i="51"/>
  <c r="V116" i="51"/>
  <c r="W116" i="51"/>
  <c r="X116" i="51"/>
  <c r="Y116" i="51"/>
  <c r="Z116" i="51"/>
  <c r="AA116" i="51"/>
  <c r="AB116" i="51"/>
  <c r="AC116" i="51"/>
  <c r="AD116" i="51"/>
  <c r="G117" i="51"/>
  <c r="H117" i="51"/>
  <c r="I117" i="51"/>
  <c r="F117" i="30"/>
  <c r="J117" i="51"/>
  <c r="K117" i="51"/>
  <c r="F117" i="29"/>
  <c r="L117" i="51"/>
  <c r="M117" i="51"/>
  <c r="N117" i="51"/>
  <c r="O117" i="51"/>
  <c r="P117" i="51"/>
  <c r="Q117" i="51"/>
  <c r="R117" i="51"/>
  <c r="S117" i="51"/>
  <c r="T117" i="51"/>
  <c r="U117" i="51"/>
  <c r="V117" i="51"/>
  <c r="W117" i="51"/>
  <c r="X117" i="51"/>
  <c r="Y117" i="51"/>
  <c r="Z117" i="51"/>
  <c r="AA117" i="51"/>
  <c r="AB117" i="51"/>
  <c r="AC117" i="51"/>
  <c r="AD117" i="51"/>
  <c r="G118" i="51"/>
  <c r="H118" i="51"/>
  <c r="I118" i="51"/>
  <c r="F118" i="30"/>
  <c r="J118" i="51"/>
  <c r="K118" i="51"/>
  <c r="F118" i="29"/>
  <c r="L118" i="51"/>
  <c r="M118" i="51"/>
  <c r="N118" i="51"/>
  <c r="O118" i="51"/>
  <c r="P118" i="51"/>
  <c r="Q118" i="51"/>
  <c r="R118" i="51"/>
  <c r="S118" i="51"/>
  <c r="T118" i="51"/>
  <c r="U118" i="51"/>
  <c r="V118" i="51"/>
  <c r="W118" i="51"/>
  <c r="X118" i="51"/>
  <c r="Y118" i="51"/>
  <c r="Z118" i="51"/>
  <c r="AA118" i="51"/>
  <c r="AB118" i="51"/>
  <c r="AC118" i="51"/>
  <c r="AD118" i="51"/>
  <c r="G119" i="51"/>
  <c r="H119" i="51"/>
  <c r="I119" i="51"/>
  <c r="F119" i="30"/>
  <c r="J119" i="51"/>
  <c r="K119" i="51"/>
  <c r="F119" i="29"/>
  <c r="L119" i="51"/>
  <c r="M119" i="51"/>
  <c r="N119" i="51"/>
  <c r="O119" i="51"/>
  <c r="P119" i="51"/>
  <c r="Q119" i="51"/>
  <c r="R119" i="51"/>
  <c r="S119" i="51"/>
  <c r="T119" i="51"/>
  <c r="U119" i="51"/>
  <c r="V119" i="51"/>
  <c r="W119" i="51"/>
  <c r="X119" i="51"/>
  <c r="Y119" i="51"/>
  <c r="Z119" i="51"/>
  <c r="AA119" i="51"/>
  <c r="AB119" i="51"/>
  <c r="AC119" i="51"/>
  <c r="AD119" i="51"/>
  <c r="G120" i="51"/>
  <c r="H120" i="51"/>
  <c r="I120" i="51"/>
  <c r="F120" i="30"/>
  <c r="J120" i="51"/>
  <c r="K120" i="51"/>
  <c r="F120" i="29"/>
  <c r="L120" i="51"/>
  <c r="M120" i="51"/>
  <c r="N120" i="51"/>
  <c r="O120" i="51"/>
  <c r="P120" i="51"/>
  <c r="Q120" i="51"/>
  <c r="R120" i="51"/>
  <c r="S120" i="51"/>
  <c r="T120" i="51"/>
  <c r="U120" i="51"/>
  <c r="V120" i="51"/>
  <c r="W120" i="51"/>
  <c r="X120" i="51"/>
  <c r="Y120" i="51"/>
  <c r="Z120" i="51"/>
  <c r="AA120" i="51"/>
  <c r="AB120" i="51"/>
  <c r="AC120" i="51"/>
  <c r="AD120" i="51"/>
  <c r="G121" i="51"/>
  <c r="H121" i="51"/>
  <c r="I121" i="51"/>
  <c r="F121" i="30"/>
  <c r="J121" i="51"/>
  <c r="K121" i="51"/>
  <c r="F121" i="29"/>
  <c r="L121" i="51"/>
  <c r="M121" i="51"/>
  <c r="N121" i="51"/>
  <c r="O121" i="51"/>
  <c r="P121" i="51"/>
  <c r="Q121" i="51"/>
  <c r="R121" i="51"/>
  <c r="S121" i="51"/>
  <c r="T121" i="51"/>
  <c r="U121" i="51"/>
  <c r="V121" i="51"/>
  <c r="W121" i="51"/>
  <c r="X121" i="51"/>
  <c r="Y121" i="51"/>
  <c r="Z121" i="51"/>
  <c r="AA121" i="51"/>
  <c r="AB121" i="51"/>
  <c r="AC121" i="51"/>
  <c r="AD121" i="51"/>
  <c r="G122" i="51"/>
  <c r="H122" i="51"/>
  <c r="I122" i="51"/>
  <c r="F122" i="30"/>
  <c r="J122" i="51"/>
  <c r="K122" i="51"/>
  <c r="F122" i="29"/>
  <c r="L122" i="51"/>
  <c r="M122" i="51"/>
  <c r="N122" i="51"/>
  <c r="O122" i="51"/>
  <c r="P122" i="51"/>
  <c r="Q122" i="51"/>
  <c r="R122" i="51"/>
  <c r="S122" i="51"/>
  <c r="T122" i="51"/>
  <c r="U122" i="51"/>
  <c r="V122" i="51"/>
  <c r="W122" i="51"/>
  <c r="X122" i="51"/>
  <c r="Y122" i="51"/>
  <c r="Z122" i="51"/>
  <c r="AA122" i="51"/>
  <c r="AB122" i="51"/>
  <c r="AC122" i="51"/>
  <c r="AD122" i="51"/>
  <c r="G123" i="51"/>
  <c r="H123" i="51"/>
  <c r="I123" i="51"/>
  <c r="F123" i="30"/>
  <c r="J123" i="51"/>
  <c r="K123" i="51"/>
  <c r="F123" i="29"/>
  <c r="L123" i="51"/>
  <c r="M123" i="51"/>
  <c r="N123" i="51"/>
  <c r="O123" i="51"/>
  <c r="P123" i="51"/>
  <c r="Q123" i="51"/>
  <c r="R123" i="51"/>
  <c r="S123" i="51"/>
  <c r="T123" i="51"/>
  <c r="U123" i="51"/>
  <c r="V123" i="51"/>
  <c r="W123" i="51"/>
  <c r="X123" i="51"/>
  <c r="Y123" i="51"/>
  <c r="Z123" i="51"/>
  <c r="AA123" i="51"/>
  <c r="AB123" i="51"/>
  <c r="AC123" i="51"/>
  <c r="AD123" i="51"/>
  <c r="G124" i="51"/>
  <c r="H124" i="51"/>
  <c r="I124" i="51"/>
  <c r="F124" i="30"/>
  <c r="J124" i="51"/>
  <c r="K124" i="51"/>
  <c r="F124" i="29"/>
  <c r="L124" i="51"/>
  <c r="M124" i="51"/>
  <c r="N124" i="51"/>
  <c r="O124" i="51"/>
  <c r="P124" i="51"/>
  <c r="Q124" i="51"/>
  <c r="R124" i="51"/>
  <c r="S124" i="51"/>
  <c r="T124" i="51"/>
  <c r="U124" i="51"/>
  <c r="V124" i="51"/>
  <c r="W124" i="51"/>
  <c r="X124" i="51"/>
  <c r="Y124" i="51"/>
  <c r="Z124" i="51"/>
  <c r="AA124" i="51"/>
  <c r="AB124" i="51"/>
  <c r="AC124" i="51"/>
  <c r="AD124" i="51"/>
  <c r="G125" i="51"/>
  <c r="H125" i="51"/>
  <c r="I125" i="51"/>
  <c r="J125" i="51"/>
  <c r="K125" i="51"/>
  <c r="L125" i="51"/>
  <c r="M125" i="51"/>
  <c r="N125" i="51"/>
  <c r="O125" i="51"/>
  <c r="P125" i="51"/>
  <c r="Q125" i="51"/>
  <c r="R125" i="51"/>
  <c r="S125" i="51"/>
  <c r="T125" i="51"/>
  <c r="U125" i="51"/>
  <c r="V125" i="51"/>
  <c r="W125" i="51"/>
  <c r="X125" i="51"/>
  <c r="Y125" i="51"/>
  <c r="Z125" i="51"/>
  <c r="AA125" i="51"/>
  <c r="AB125" i="51"/>
  <c r="AC125" i="51"/>
  <c r="AD125" i="51"/>
  <c r="G126" i="51"/>
  <c r="H126" i="51"/>
  <c r="I126" i="51"/>
  <c r="F126" i="30"/>
  <c r="J126" i="51"/>
  <c r="K126" i="51"/>
  <c r="F126" i="29"/>
  <c r="L126" i="51"/>
  <c r="M126" i="51"/>
  <c r="N126" i="51"/>
  <c r="O126" i="51"/>
  <c r="P126" i="51"/>
  <c r="Q126" i="51"/>
  <c r="R126" i="51"/>
  <c r="S126" i="51"/>
  <c r="T126" i="51"/>
  <c r="U126" i="51"/>
  <c r="V126" i="51"/>
  <c r="W126" i="51"/>
  <c r="X126" i="51"/>
  <c r="Y126" i="51"/>
  <c r="Z126" i="51"/>
  <c r="AA126" i="51"/>
  <c r="AB126" i="51"/>
  <c r="AC126" i="51"/>
  <c r="AD126" i="51"/>
  <c r="G127" i="51"/>
  <c r="H127" i="51"/>
  <c r="I127" i="51"/>
  <c r="F127" i="30"/>
  <c r="J127" i="51"/>
  <c r="K127" i="51"/>
  <c r="F127" i="29"/>
  <c r="L127" i="51"/>
  <c r="M127" i="51"/>
  <c r="N127" i="51"/>
  <c r="O127" i="51"/>
  <c r="P127" i="51"/>
  <c r="Q127" i="51"/>
  <c r="R127" i="51"/>
  <c r="S127" i="51"/>
  <c r="T127" i="51"/>
  <c r="U127" i="51"/>
  <c r="V127" i="51"/>
  <c r="W127" i="51"/>
  <c r="X127" i="51"/>
  <c r="Y127" i="51"/>
  <c r="Z127" i="51"/>
  <c r="AA127" i="51"/>
  <c r="AB127" i="51"/>
  <c r="AC127" i="51"/>
  <c r="AD127" i="51"/>
  <c r="G128" i="51"/>
  <c r="H128" i="51"/>
  <c r="I128" i="51"/>
  <c r="F128" i="30"/>
  <c r="J128" i="51"/>
  <c r="K128" i="51"/>
  <c r="F128" i="29"/>
  <c r="L128" i="51"/>
  <c r="M128" i="51"/>
  <c r="N128" i="51"/>
  <c r="O128" i="51"/>
  <c r="P128" i="51"/>
  <c r="Q128" i="51"/>
  <c r="R128" i="51"/>
  <c r="S128" i="51"/>
  <c r="T128" i="51"/>
  <c r="U128" i="51"/>
  <c r="V128" i="51"/>
  <c r="W128" i="51"/>
  <c r="X128" i="51"/>
  <c r="Y128" i="51"/>
  <c r="Z128" i="51"/>
  <c r="AA128" i="51"/>
  <c r="AB128" i="51"/>
  <c r="AC128" i="51"/>
  <c r="AD128" i="51"/>
  <c r="G129" i="51"/>
  <c r="H129" i="51"/>
  <c r="I129" i="51"/>
  <c r="F129" i="30"/>
  <c r="J129" i="51"/>
  <c r="K129" i="51"/>
  <c r="F129" i="29"/>
  <c r="L129" i="51"/>
  <c r="M129" i="51"/>
  <c r="N129" i="51"/>
  <c r="O129" i="51"/>
  <c r="P129" i="51"/>
  <c r="Q129" i="51"/>
  <c r="R129" i="51"/>
  <c r="S129" i="51"/>
  <c r="T129" i="51"/>
  <c r="U129" i="51"/>
  <c r="V129" i="51"/>
  <c r="W129" i="51"/>
  <c r="X129" i="51"/>
  <c r="Y129" i="51"/>
  <c r="Z129" i="51"/>
  <c r="AA129" i="51"/>
  <c r="AB129" i="51"/>
  <c r="AC129" i="51"/>
  <c r="AD129" i="51"/>
  <c r="G130" i="51"/>
  <c r="H130" i="51"/>
  <c r="I130" i="51"/>
  <c r="F130" i="30"/>
  <c r="J130" i="51"/>
  <c r="K130" i="51"/>
  <c r="F130" i="29"/>
  <c r="L130" i="51"/>
  <c r="M130" i="51"/>
  <c r="N130" i="51"/>
  <c r="O130" i="51"/>
  <c r="P130" i="51"/>
  <c r="Q130" i="51"/>
  <c r="R130" i="51"/>
  <c r="S130" i="51"/>
  <c r="T130" i="51"/>
  <c r="U130" i="51"/>
  <c r="V130" i="51"/>
  <c r="W130" i="51"/>
  <c r="X130" i="51"/>
  <c r="Y130" i="51"/>
  <c r="Z130" i="51"/>
  <c r="AA130" i="51"/>
  <c r="AB130" i="51"/>
  <c r="AC130" i="51"/>
  <c r="AD130" i="51"/>
  <c r="G131" i="51"/>
  <c r="H131" i="51"/>
  <c r="I131" i="51"/>
  <c r="F131" i="30"/>
  <c r="J131" i="51"/>
  <c r="K131" i="51"/>
  <c r="F131" i="29"/>
  <c r="L131" i="51"/>
  <c r="M131" i="51"/>
  <c r="N131" i="51"/>
  <c r="O131" i="51"/>
  <c r="P131" i="51"/>
  <c r="Q131" i="51"/>
  <c r="R131" i="51"/>
  <c r="S131" i="51"/>
  <c r="T131" i="51"/>
  <c r="U131" i="51"/>
  <c r="V131" i="51"/>
  <c r="W131" i="51"/>
  <c r="X131" i="51"/>
  <c r="Y131" i="51"/>
  <c r="Z131" i="51"/>
  <c r="AA131" i="51"/>
  <c r="AB131" i="51"/>
  <c r="AC131" i="51"/>
  <c r="AD131" i="51"/>
  <c r="G132" i="51"/>
  <c r="H132" i="51"/>
  <c r="I132" i="51"/>
  <c r="F132" i="30"/>
  <c r="J132" i="51"/>
  <c r="K132" i="51"/>
  <c r="F132" i="29"/>
  <c r="L132" i="51"/>
  <c r="M132" i="51"/>
  <c r="N132" i="51"/>
  <c r="O132" i="51"/>
  <c r="P132" i="51"/>
  <c r="Q132" i="51"/>
  <c r="R132" i="51"/>
  <c r="S132" i="51"/>
  <c r="T132" i="51"/>
  <c r="U132" i="51"/>
  <c r="V132" i="51"/>
  <c r="W132" i="51"/>
  <c r="X132" i="51"/>
  <c r="Y132" i="51"/>
  <c r="Z132" i="51"/>
  <c r="AA132" i="51"/>
  <c r="AB132" i="51"/>
  <c r="AC132" i="51"/>
  <c r="AD132" i="51"/>
  <c r="G133" i="51"/>
  <c r="H133" i="51"/>
  <c r="I133" i="51"/>
  <c r="F133" i="30"/>
  <c r="J133" i="51"/>
  <c r="K133" i="51"/>
  <c r="F133" i="29"/>
  <c r="L133" i="51"/>
  <c r="M133" i="51"/>
  <c r="N133" i="51"/>
  <c r="O133" i="51"/>
  <c r="P133" i="51"/>
  <c r="Q133" i="51"/>
  <c r="R133" i="51"/>
  <c r="S133" i="51"/>
  <c r="T133" i="51"/>
  <c r="U133" i="51"/>
  <c r="V133" i="51"/>
  <c r="W133" i="51"/>
  <c r="X133" i="51"/>
  <c r="Y133" i="51"/>
  <c r="Z133" i="51"/>
  <c r="AA133" i="51"/>
  <c r="AB133" i="51"/>
  <c r="AC133" i="51"/>
  <c r="AD133" i="51"/>
  <c r="G134" i="51"/>
  <c r="H134" i="51"/>
  <c r="I134" i="51"/>
  <c r="F134" i="30"/>
  <c r="J134" i="51"/>
  <c r="K134" i="51"/>
  <c r="F134" i="29"/>
  <c r="L134" i="51"/>
  <c r="M134" i="51"/>
  <c r="N134" i="51"/>
  <c r="O134" i="51"/>
  <c r="P134" i="51"/>
  <c r="Q134" i="51"/>
  <c r="R134" i="51"/>
  <c r="S134" i="51"/>
  <c r="T134" i="51"/>
  <c r="U134" i="51"/>
  <c r="V134" i="51"/>
  <c r="W134" i="51"/>
  <c r="X134" i="51"/>
  <c r="Y134" i="51"/>
  <c r="Z134" i="51"/>
  <c r="AA134" i="51"/>
  <c r="AB134" i="51"/>
  <c r="AC134" i="51"/>
  <c r="AD134" i="51"/>
  <c r="G135" i="51"/>
  <c r="H135" i="51"/>
  <c r="I135" i="51"/>
  <c r="F135" i="30"/>
  <c r="J135" i="51"/>
  <c r="K135" i="51"/>
  <c r="F135" i="29"/>
  <c r="L135" i="51"/>
  <c r="M135" i="51"/>
  <c r="N135" i="51"/>
  <c r="O135" i="51"/>
  <c r="P135" i="51"/>
  <c r="Q135" i="51"/>
  <c r="R135" i="51"/>
  <c r="S135" i="51"/>
  <c r="T135" i="51"/>
  <c r="U135" i="51"/>
  <c r="V135" i="51"/>
  <c r="W135" i="51"/>
  <c r="X135" i="51"/>
  <c r="Y135" i="51"/>
  <c r="Z135" i="51"/>
  <c r="AA135" i="51"/>
  <c r="AB135" i="51"/>
  <c r="AC135" i="51"/>
  <c r="AD135" i="51"/>
  <c r="G136" i="51"/>
  <c r="H136" i="51"/>
  <c r="I136" i="51"/>
  <c r="F136" i="30"/>
  <c r="J136" i="51"/>
  <c r="K136" i="51"/>
  <c r="F136" i="29"/>
  <c r="L136" i="51"/>
  <c r="M136" i="51"/>
  <c r="N136" i="51"/>
  <c r="O136" i="51"/>
  <c r="P136" i="51"/>
  <c r="Q136" i="51"/>
  <c r="R136" i="51"/>
  <c r="S136" i="51"/>
  <c r="T136" i="51"/>
  <c r="U136" i="51"/>
  <c r="V136" i="51"/>
  <c r="W136" i="51"/>
  <c r="X136" i="51"/>
  <c r="Y136" i="51"/>
  <c r="Z136" i="51"/>
  <c r="AA136" i="51"/>
  <c r="AB136" i="51"/>
  <c r="AC136" i="51"/>
  <c r="AD136" i="51"/>
  <c r="G137" i="51"/>
  <c r="H137" i="51"/>
  <c r="I137" i="51"/>
  <c r="F137" i="30"/>
  <c r="J137" i="51"/>
  <c r="K137" i="51"/>
  <c r="F137" i="29"/>
  <c r="L137" i="51"/>
  <c r="M137" i="51"/>
  <c r="N137" i="51"/>
  <c r="O137" i="51"/>
  <c r="P137" i="51"/>
  <c r="Q137" i="51"/>
  <c r="R137" i="51"/>
  <c r="S137" i="51"/>
  <c r="T137" i="51"/>
  <c r="U137" i="51"/>
  <c r="V137" i="51"/>
  <c r="W137" i="51"/>
  <c r="X137" i="51"/>
  <c r="Y137" i="51"/>
  <c r="Z137" i="51"/>
  <c r="AA137" i="51"/>
  <c r="AB137" i="51"/>
  <c r="AC137" i="51"/>
  <c r="AD137" i="51"/>
  <c r="G138" i="51"/>
  <c r="H138" i="51"/>
  <c r="I138" i="51"/>
  <c r="F138" i="30"/>
  <c r="J138" i="51"/>
  <c r="K138" i="51"/>
  <c r="F138" i="29"/>
  <c r="L138" i="51"/>
  <c r="M138" i="51"/>
  <c r="N138" i="51"/>
  <c r="O138" i="51"/>
  <c r="P138" i="51"/>
  <c r="Q138" i="51"/>
  <c r="R138" i="51"/>
  <c r="S138" i="51"/>
  <c r="T138" i="51"/>
  <c r="U138" i="51"/>
  <c r="V138" i="51"/>
  <c r="W138" i="51"/>
  <c r="X138" i="51"/>
  <c r="Y138" i="51"/>
  <c r="Z138" i="51"/>
  <c r="AA138" i="51"/>
  <c r="AB138" i="51"/>
  <c r="AC138" i="51"/>
  <c r="AD138" i="51"/>
  <c r="G139" i="51"/>
  <c r="H139" i="51"/>
  <c r="I139" i="51"/>
  <c r="F139" i="30"/>
  <c r="J139" i="51"/>
  <c r="K139" i="51"/>
  <c r="F139" i="29"/>
  <c r="L139" i="51"/>
  <c r="M139" i="51"/>
  <c r="N139" i="51"/>
  <c r="O139" i="51"/>
  <c r="P139" i="51"/>
  <c r="Q139" i="51"/>
  <c r="R139" i="51"/>
  <c r="S139" i="51"/>
  <c r="T139" i="51"/>
  <c r="U139" i="51"/>
  <c r="V139" i="51"/>
  <c r="W139" i="51"/>
  <c r="X139" i="51"/>
  <c r="Y139" i="51"/>
  <c r="Z139" i="51"/>
  <c r="AA139" i="51"/>
  <c r="AB139" i="51"/>
  <c r="AC139" i="51"/>
  <c r="AD139" i="51"/>
  <c r="G140" i="51"/>
  <c r="H140" i="51"/>
  <c r="I140" i="51"/>
  <c r="F140" i="30"/>
  <c r="J140" i="51"/>
  <c r="K140" i="51"/>
  <c r="F140" i="29"/>
  <c r="L140" i="51"/>
  <c r="M140" i="51"/>
  <c r="N140" i="51"/>
  <c r="O140" i="51"/>
  <c r="P140" i="51"/>
  <c r="Q140" i="51"/>
  <c r="R140" i="51"/>
  <c r="S140" i="51"/>
  <c r="T140" i="51"/>
  <c r="U140" i="51"/>
  <c r="V140" i="51"/>
  <c r="W140" i="51"/>
  <c r="X140" i="51"/>
  <c r="Y140" i="51"/>
  <c r="Z140" i="51"/>
  <c r="AA140" i="51"/>
  <c r="AB140" i="51"/>
  <c r="AC140" i="51"/>
  <c r="AD140" i="51"/>
  <c r="G141" i="51"/>
  <c r="H141" i="51"/>
  <c r="I141" i="51"/>
  <c r="F141" i="30"/>
  <c r="J141" i="51"/>
  <c r="K141" i="51"/>
  <c r="F141" i="29"/>
  <c r="L141" i="51"/>
  <c r="M141" i="51"/>
  <c r="N141" i="51"/>
  <c r="O141" i="51"/>
  <c r="P141" i="51"/>
  <c r="Q141" i="51"/>
  <c r="R141" i="51"/>
  <c r="S141" i="51"/>
  <c r="T141" i="51"/>
  <c r="U141" i="51"/>
  <c r="V141" i="51"/>
  <c r="W141" i="51"/>
  <c r="X141" i="51"/>
  <c r="Y141" i="51"/>
  <c r="Z141" i="51"/>
  <c r="AA141" i="51"/>
  <c r="AB141" i="51"/>
  <c r="AC141" i="51"/>
  <c r="AD141" i="51"/>
  <c r="G142" i="51"/>
  <c r="H142" i="51"/>
  <c r="I142" i="51"/>
  <c r="F142" i="30"/>
  <c r="J142" i="51"/>
  <c r="K142" i="51"/>
  <c r="F142" i="29"/>
  <c r="L142" i="51"/>
  <c r="M142" i="51"/>
  <c r="N142" i="51"/>
  <c r="O142" i="51"/>
  <c r="P142" i="51"/>
  <c r="Q142" i="51"/>
  <c r="R142" i="51"/>
  <c r="S142" i="51"/>
  <c r="T142" i="51"/>
  <c r="U142" i="51"/>
  <c r="V142" i="51"/>
  <c r="W142" i="51"/>
  <c r="X142" i="51"/>
  <c r="Y142" i="51"/>
  <c r="Z142" i="51"/>
  <c r="AA142" i="51"/>
  <c r="AB142" i="51"/>
  <c r="AC142" i="51"/>
  <c r="AD142" i="51"/>
  <c r="G143" i="51"/>
  <c r="H143" i="51"/>
  <c r="I143" i="51"/>
  <c r="F143" i="30"/>
  <c r="J143" i="51"/>
  <c r="K143" i="51"/>
  <c r="F143" i="29"/>
  <c r="L143" i="51"/>
  <c r="M143" i="51"/>
  <c r="N143" i="51"/>
  <c r="O143" i="51"/>
  <c r="P143" i="51"/>
  <c r="Q143" i="51"/>
  <c r="R143" i="51"/>
  <c r="S143" i="51"/>
  <c r="T143" i="51"/>
  <c r="U143" i="51"/>
  <c r="V143" i="51"/>
  <c r="W143" i="51"/>
  <c r="X143" i="51"/>
  <c r="Y143" i="51"/>
  <c r="Z143" i="51"/>
  <c r="AA143" i="51"/>
  <c r="AB143" i="51"/>
  <c r="AC143" i="51"/>
  <c r="AD143" i="51"/>
  <c r="G144" i="51"/>
  <c r="H144" i="51"/>
  <c r="I144" i="51"/>
  <c r="F144" i="30"/>
  <c r="J144" i="51"/>
  <c r="K144" i="51"/>
  <c r="F144" i="29"/>
  <c r="L144" i="51"/>
  <c r="M144" i="51"/>
  <c r="N144" i="51"/>
  <c r="O144" i="51"/>
  <c r="P144" i="51"/>
  <c r="Q144" i="51"/>
  <c r="R144" i="51"/>
  <c r="S144" i="51"/>
  <c r="T144" i="51"/>
  <c r="U144" i="51"/>
  <c r="V144" i="51"/>
  <c r="W144" i="51"/>
  <c r="X144" i="51"/>
  <c r="Y144" i="51"/>
  <c r="Z144" i="51"/>
  <c r="AA144" i="51"/>
  <c r="AB144" i="51"/>
  <c r="AC144" i="51"/>
  <c r="AD144" i="51"/>
  <c r="G145" i="51"/>
  <c r="H145" i="51"/>
  <c r="I145" i="51"/>
  <c r="F145" i="30"/>
  <c r="J145" i="51"/>
  <c r="K145" i="51"/>
  <c r="F145" i="29"/>
  <c r="L145" i="51"/>
  <c r="M145" i="51"/>
  <c r="N145" i="51"/>
  <c r="O145" i="51"/>
  <c r="P145" i="51"/>
  <c r="Q145" i="51"/>
  <c r="R145" i="51"/>
  <c r="S145" i="51"/>
  <c r="T145" i="51"/>
  <c r="U145" i="51"/>
  <c r="V145" i="51"/>
  <c r="W145" i="51"/>
  <c r="X145" i="51"/>
  <c r="Y145" i="51"/>
  <c r="Z145" i="51"/>
  <c r="AA145" i="51"/>
  <c r="AB145" i="51"/>
  <c r="AC145" i="51"/>
  <c r="AD145" i="51"/>
  <c r="G146" i="51"/>
  <c r="H146" i="51"/>
  <c r="I146" i="51"/>
  <c r="F146" i="30"/>
  <c r="J146" i="51"/>
  <c r="K146" i="51"/>
  <c r="F146" i="29"/>
  <c r="L146" i="51"/>
  <c r="M146" i="51"/>
  <c r="N146" i="51"/>
  <c r="O146" i="51"/>
  <c r="P146" i="51"/>
  <c r="Q146" i="51"/>
  <c r="R146" i="51"/>
  <c r="S146" i="51"/>
  <c r="T146" i="51"/>
  <c r="U146" i="51"/>
  <c r="V146" i="51"/>
  <c r="W146" i="51"/>
  <c r="X146" i="51"/>
  <c r="Y146" i="51"/>
  <c r="Z146" i="51"/>
  <c r="AA146" i="51"/>
  <c r="AB146" i="51"/>
  <c r="AC146" i="51"/>
  <c r="AD146" i="51"/>
  <c r="G147" i="51"/>
  <c r="H147" i="51"/>
  <c r="I147" i="51"/>
  <c r="F147" i="30"/>
  <c r="J147" i="51"/>
  <c r="K147" i="51"/>
  <c r="F147" i="29"/>
  <c r="L147" i="51"/>
  <c r="M147" i="51"/>
  <c r="N147" i="51"/>
  <c r="O147" i="51"/>
  <c r="P147" i="51"/>
  <c r="Q147" i="51"/>
  <c r="R147" i="51"/>
  <c r="S147" i="51"/>
  <c r="T147" i="51"/>
  <c r="U147" i="51"/>
  <c r="V147" i="51"/>
  <c r="W147" i="51"/>
  <c r="X147" i="51"/>
  <c r="Y147" i="51"/>
  <c r="Z147" i="51"/>
  <c r="AA147" i="51"/>
  <c r="AB147" i="51"/>
  <c r="AC147" i="51"/>
  <c r="AD147" i="51"/>
  <c r="G148" i="51"/>
  <c r="H148" i="51"/>
  <c r="I148" i="51"/>
  <c r="F148" i="30"/>
  <c r="J148" i="51"/>
  <c r="K148" i="51"/>
  <c r="F148" i="29"/>
  <c r="L148" i="51"/>
  <c r="M148" i="51"/>
  <c r="N148" i="51"/>
  <c r="O148" i="51"/>
  <c r="P148" i="51"/>
  <c r="Q148" i="51"/>
  <c r="R148" i="51"/>
  <c r="S148" i="51"/>
  <c r="T148" i="51"/>
  <c r="U148" i="51"/>
  <c r="V148" i="51"/>
  <c r="W148" i="51"/>
  <c r="X148" i="51"/>
  <c r="Y148" i="51"/>
  <c r="Z148" i="51"/>
  <c r="AA148" i="51"/>
  <c r="AB148" i="51"/>
  <c r="AC148" i="51"/>
  <c r="AD148" i="51"/>
  <c r="G149" i="51"/>
  <c r="H149" i="51"/>
  <c r="I149" i="51"/>
  <c r="F149" i="30"/>
  <c r="J149" i="51"/>
  <c r="K149" i="51"/>
  <c r="F149" i="29"/>
  <c r="L149" i="51"/>
  <c r="M149" i="51"/>
  <c r="N149" i="51"/>
  <c r="O149" i="51"/>
  <c r="P149" i="51"/>
  <c r="Q149" i="51"/>
  <c r="R149" i="51"/>
  <c r="S149" i="51"/>
  <c r="T149" i="51"/>
  <c r="U149" i="51"/>
  <c r="V149" i="51"/>
  <c r="W149" i="51"/>
  <c r="X149" i="51"/>
  <c r="Y149" i="51"/>
  <c r="Z149" i="51"/>
  <c r="AA149" i="51"/>
  <c r="AB149" i="51"/>
  <c r="AC149" i="51"/>
  <c r="AD149" i="51"/>
  <c r="G150" i="51"/>
  <c r="H150" i="51"/>
  <c r="I150" i="51"/>
  <c r="F150" i="30"/>
  <c r="J150" i="51"/>
  <c r="K150" i="51"/>
  <c r="F150" i="29"/>
  <c r="L150" i="51"/>
  <c r="M150" i="51"/>
  <c r="N150" i="51"/>
  <c r="O150" i="51"/>
  <c r="P150" i="51"/>
  <c r="Q150" i="51"/>
  <c r="R150" i="51"/>
  <c r="S150" i="51"/>
  <c r="T150" i="51"/>
  <c r="U150" i="51"/>
  <c r="V150" i="51"/>
  <c r="W150" i="51"/>
  <c r="X150" i="51"/>
  <c r="Y150" i="51"/>
  <c r="Z150" i="51"/>
  <c r="AA150" i="51"/>
  <c r="AB150" i="51"/>
  <c r="AC150" i="51"/>
  <c r="AD150" i="51"/>
  <c r="G151" i="51"/>
  <c r="H151" i="51"/>
  <c r="I151" i="51"/>
  <c r="F151" i="30"/>
  <c r="J151" i="51"/>
  <c r="K151" i="51"/>
  <c r="F151" i="29"/>
  <c r="L151" i="51"/>
  <c r="M151" i="51"/>
  <c r="N151" i="51"/>
  <c r="O151" i="51"/>
  <c r="P151" i="51"/>
  <c r="Q151" i="51"/>
  <c r="R151" i="51"/>
  <c r="S151" i="51"/>
  <c r="T151" i="51"/>
  <c r="U151" i="51"/>
  <c r="V151" i="51"/>
  <c r="W151" i="51"/>
  <c r="X151" i="51"/>
  <c r="Y151" i="51"/>
  <c r="Z151" i="51"/>
  <c r="AA151" i="51"/>
  <c r="AB151" i="51"/>
  <c r="AC151" i="51"/>
  <c r="AD151" i="51"/>
  <c r="G152" i="51"/>
  <c r="H152" i="51"/>
  <c r="I152" i="51"/>
  <c r="F152" i="30"/>
  <c r="J152" i="51"/>
  <c r="K152" i="51"/>
  <c r="F152" i="29"/>
  <c r="L152" i="51"/>
  <c r="M152" i="51"/>
  <c r="N152" i="51"/>
  <c r="O152" i="51"/>
  <c r="P152" i="51"/>
  <c r="Q152" i="51"/>
  <c r="R152" i="51"/>
  <c r="S152" i="51"/>
  <c r="T152" i="51"/>
  <c r="U152" i="51"/>
  <c r="V152" i="51"/>
  <c r="W152" i="51"/>
  <c r="X152" i="51"/>
  <c r="Y152" i="51"/>
  <c r="Z152" i="51"/>
  <c r="AA152" i="51"/>
  <c r="AB152" i="51"/>
  <c r="AC152" i="51"/>
  <c r="AD152" i="51"/>
  <c r="G153" i="51"/>
  <c r="H153" i="51"/>
  <c r="I153" i="51"/>
  <c r="F153" i="30"/>
  <c r="J153" i="51"/>
  <c r="K153" i="51"/>
  <c r="F153" i="29"/>
  <c r="L153" i="51"/>
  <c r="M153" i="51"/>
  <c r="N153" i="51"/>
  <c r="O153" i="51"/>
  <c r="P153" i="51"/>
  <c r="Q153" i="51"/>
  <c r="R153" i="51"/>
  <c r="S153" i="51"/>
  <c r="T153" i="51"/>
  <c r="U153" i="51"/>
  <c r="V153" i="51"/>
  <c r="W153" i="51"/>
  <c r="X153" i="51"/>
  <c r="Y153" i="51"/>
  <c r="Z153" i="51"/>
  <c r="AA153" i="51"/>
  <c r="AB153" i="51"/>
  <c r="AC153" i="51"/>
  <c r="AD153" i="51"/>
  <c r="G154" i="51"/>
  <c r="H154" i="51"/>
  <c r="I154" i="51"/>
  <c r="F154" i="30"/>
  <c r="J154" i="51"/>
  <c r="K154" i="51"/>
  <c r="F154" i="29"/>
  <c r="L154" i="51"/>
  <c r="M154" i="51"/>
  <c r="N154" i="51"/>
  <c r="O154" i="51"/>
  <c r="P154" i="51"/>
  <c r="Q154" i="51"/>
  <c r="R154" i="51"/>
  <c r="S154" i="51"/>
  <c r="T154" i="51"/>
  <c r="U154" i="51"/>
  <c r="V154" i="51"/>
  <c r="W154" i="51"/>
  <c r="X154" i="51"/>
  <c r="Y154" i="51"/>
  <c r="Z154" i="51"/>
  <c r="AA154" i="51"/>
  <c r="AB154" i="51"/>
  <c r="AC154" i="51"/>
  <c r="AD154" i="51"/>
  <c r="G155" i="51"/>
  <c r="H155" i="51"/>
  <c r="I155" i="51"/>
  <c r="F155" i="30"/>
  <c r="J155" i="51"/>
  <c r="K155" i="51"/>
  <c r="F155" i="29"/>
  <c r="L155" i="51"/>
  <c r="M155" i="51"/>
  <c r="N155" i="51"/>
  <c r="O155" i="51"/>
  <c r="P155" i="51"/>
  <c r="Q155" i="51"/>
  <c r="R155" i="51"/>
  <c r="S155" i="51"/>
  <c r="T155" i="51"/>
  <c r="U155" i="51"/>
  <c r="V155" i="51"/>
  <c r="W155" i="51"/>
  <c r="X155" i="51"/>
  <c r="Y155" i="51"/>
  <c r="Z155" i="51"/>
  <c r="AA155" i="51"/>
  <c r="AB155" i="51"/>
  <c r="AC155" i="51"/>
  <c r="AD155" i="51"/>
  <c r="G156" i="51"/>
  <c r="H156" i="51"/>
  <c r="I156" i="51"/>
  <c r="J156" i="51"/>
  <c r="K156" i="51"/>
  <c r="L156" i="51"/>
  <c r="M156" i="51"/>
  <c r="N156" i="51"/>
  <c r="O156" i="51"/>
  <c r="P156" i="51"/>
  <c r="Q156" i="51"/>
  <c r="R156" i="51"/>
  <c r="S156" i="51"/>
  <c r="T156" i="51"/>
  <c r="U156" i="51"/>
  <c r="V156" i="51"/>
  <c r="W156" i="51"/>
  <c r="X156" i="51"/>
  <c r="Y156" i="51"/>
  <c r="Z156" i="51"/>
  <c r="AA156" i="51"/>
  <c r="AB156" i="51"/>
  <c r="AC156" i="51"/>
  <c r="AD156" i="51"/>
  <c r="G157" i="51"/>
  <c r="H157" i="51"/>
  <c r="I157" i="51"/>
  <c r="F157" i="30"/>
  <c r="J157" i="51"/>
  <c r="K157" i="51"/>
  <c r="F157" i="29"/>
  <c r="L157" i="51"/>
  <c r="M157" i="51"/>
  <c r="N157" i="51"/>
  <c r="O157" i="51"/>
  <c r="P157" i="51"/>
  <c r="Q157" i="51"/>
  <c r="R157" i="51"/>
  <c r="S157" i="51"/>
  <c r="T157" i="51"/>
  <c r="U157" i="51"/>
  <c r="V157" i="51"/>
  <c r="W157" i="51"/>
  <c r="X157" i="51"/>
  <c r="Y157" i="51"/>
  <c r="Z157" i="51"/>
  <c r="AA157" i="51"/>
  <c r="AB157" i="51"/>
  <c r="AC157" i="51"/>
  <c r="AD157" i="51"/>
  <c r="G158" i="51"/>
  <c r="H158" i="51"/>
  <c r="I158" i="51"/>
  <c r="F158" i="30"/>
  <c r="J158" i="51"/>
  <c r="K158" i="51"/>
  <c r="F158" i="29"/>
  <c r="L158" i="51"/>
  <c r="M158" i="51"/>
  <c r="N158" i="51"/>
  <c r="O158" i="51"/>
  <c r="P158" i="51"/>
  <c r="Q158" i="51"/>
  <c r="R158" i="51"/>
  <c r="S158" i="51"/>
  <c r="T158" i="51"/>
  <c r="U158" i="51"/>
  <c r="V158" i="51"/>
  <c r="W158" i="51"/>
  <c r="X158" i="51"/>
  <c r="Y158" i="51"/>
  <c r="Z158" i="51"/>
  <c r="AA158" i="51"/>
  <c r="AB158" i="51"/>
  <c r="AC158" i="51"/>
  <c r="AD158" i="51"/>
  <c r="G159" i="51"/>
  <c r="H159" i="51"/>
  <c r="I159" i="51"/>
  <c r="F159" i="30"/>
  <c r="J159" i="51"/>
  <c r="K159" i="51"/>
  <c r="F159" i="29"/>
  <c r="L159" i="51"/>
  <c r="M159" i="51"/>
  <c r="N159" i="51"/>
  <c r="O159" i="51"/>
  <c r="P159" i="51"/>
  <c r="Q159" i="51"/>
  <c r="R159" i="51"/>
  <c r="S159" i="51"/>
  <c r="T159" i="51"/>
  <c r="U159" i="51"/>
  <c r="V159" i="51"/>
  <c r="W159" i="51"/>
  <c r="X159" i="51"/>
  <c r="Y159" i="51"/>
  <c r="Z159" i="51"/>
  <c r="AA159" i="51"/>
  <c r="AB159" i="51"/>
  <c r="AC159" i="51"/>
  <c r="AD159" i="51"/>
  <c r="G160" i="51"/>
  <c r="H160" i="51"/>
  <c r="I160" i="51"/>
  <c r="F160" i="30"/>
  <c r="J160" i="51"/>
  <c r="K160" i="51"/>
  <c r="F160" i="29"/>
  <c r="L160" i="51"/>
  <c r="M160" i="51"/>
  <c r="N160" i="51"/>
  <c r="O160" i="51"/>
  <c r="P160" i="51"/>
  <c r="Q160" i="51"/>
  <c r="R160" i="51"/>
  <c r="S160" i="51"/>
  <c r="T160" i="51"/>
  <c r="U160" i="51"/>
  <c r="V160" i="51"/>
  <c r="W160" i="51"/>
  <c r="X160" i="51"/>
  <c r="Y160" i="51"/>
  <c r="Z160" i="51"/>
  <c r="AA160" i="51"/>
  <c r="AB160" i="51"/>
  <c r="AC160" i="51"/>
  <c r="AD160" i="51"/>
  <c r="G161" i="51"/>
  <c r="H161" i="51"/>
  <c r="I161" i="51"/>
  <c r="F161" i="30"/>
  <c r="J161" i="51"/>
  <c r="K161" i="51"/>
  <c r="F161" i="29"/>
  <c r="L161" i="51"/>
  <c r="M161" i="51"/>
  <c r="N161" i="51"/>
  <c r="O161" i="51"/>
  <c r="P161" i="51"/>
  <c r="Q161" i="51"/>
  <c r="R161" i="51"/>
  <c r="S161" i="51"/>
  <c r="T161" i="51"/>
  <c r="U161" i="51"/>
  <c r="V161" i="51"/>
  <c r="W161" i="51"/>
  <c r="X161" i="51"/>
  <c r="Y161" i="51"/>
  <c r="Z161" i="51"/>
  <c r="AA161" i="51"/>
  <c r="AB161" i="51"/>
  <c r="AC161" i="51"/>
  <c r="AD161" i="51"/>
  <c r="G162" i="51"/>
  <c r="H162" i="51"/>
  <c r="I162" i="51"/>
  <c r="F162" i="30"/>
  <c r="J162" i="51"/>
  <c r="K162" i="51"/>
  <c r="F162" i="29"/>
  <c r="L162" i="51"/>
  <c r="M162" i="51"/>
  <c r="N162" i="51"/>
  <c r="O162" i="51"/>
  <c r="P162" i="51"/>
  <c r="Q162" i="51"/>
  <c r="R162" i="51"/>
  <c r="S162" i="51"/>
  <c r="T162" i="51"/>
  <c r="U162" i="51"/>
  <c r="V162" i="51"/>
  <c r="W162" i="51"/>
  <c r="X162" i="51"/>
  <c r="Y162" i="51"/>
  <c r="Z162" i="51"/>
  <c r="AA162" i="51"/>
  <c r="AB162" i="51"/>
  <c r="AC162" i="51"/>
  <c r="AD162" i="51"/>
  <c r="G163" i="51"/>
  <c r="H163" i="51"/>
  <c r="I163" i="51"/>
  <c r="F163" i="30"/>
  <c r="J163" i="51"/>
  <c r="K163" i="51"/>
  <c r="F163" i="29"/>
  <c r="L163" i="51"/>
  <c r="M163" i="51"/>
  <c r="N163" i="51"/>
  <c r="O163" i="51"/>
  <c r="P163" i="51"/>
  <c r="Q163" i="51"/>
  <c r="R163" i="51"/>
  <c r="S163" i="51"/>
  <c r="T163" i="51"/>
  <c r="U163" i="51"/>
  <c r="V163" i="51"/>
  <c r="W163" i="51"/>
  <c r="X163" i="51"/>
  <c r="Y163" i="51"/>
  <c r="Z163" i="51"/>
  <c r="AA163" i="51"/>
  <c r="AB163" i="51"/>
  <c r="AC163" i="51"/>
  <c r="AD163" i="51"/>
  <c r="G164" i="51"/>
  <c r="H164" i="51"/>
  <c r="I164" i="51"/>
  <c r="F164" i="30"/>
  <c r="J164" i="51"/>
  <c r="K164" i="51"/>
  <c r="F164" i="29"/>
  <c r="L164" i="51"/>
  <c r="M164" i="51"/>
  <c r="N164" i="51"/>
  <c r="O164" i="51"/>
  <c r="P164" i="51"/>
  <c r="Q164" i="51"/>
  <c r="R164" i="51"/>
  <c r="S164" i="51"/>
  <c r="T164" i="51"/>
  <c r="U164" i="51"/>
  <c r="V164" i="51"/>
  <c r="W164" i="51"/>
  <c r="X164" i="51"/>
  <c r="Y164" i="51"/>
  <c r="Z164" i="51"/>
  <c r="AA164" i="51"/>
  <c r="AB164" i="51"/>
  <c r="AC164" i="51"/>
  <c r="AD164" i="51"/>
  <c r="G165" i="51"/>
  <c r="H165" i="51"/>
  <c r="I165" i="51"/>
  <c r="F165" i="30"/>
  <c r="J165" i="51"/>
  <c r="K165" i="51"/>
  <c r="F165" i="29"/>
  <c r="L165" i="51"/>
  <c r="M165" i="51"/>
  <c r="N165" i="51"/>
  <c r="O165" i="51"/>
  <c r="P165" i="51"/>
  <c r="Q165" i="51"/>
  <c r="R165" i="51"/>
  <c r="S165" i="51"/>
  <c r="T165" i="51"/>
  <c r="U165" i="51"/>
  <c r="V165" i="51"/>
  <c r="W165" i="51"/>
  <c r="X165" i="51"/>
  <c r="Y165" i="51"/>
  <c r="Z165" i="51"/>
  <c r="AA165" i="51"/>
  <c r="AB165" i="51"/>
  <c r="AC165" i="51"/>
  <c r="AD165" i="51"/>
  <c r="G166" i="51"/>
  <c r="H166" i="51"/>
  <c r="I166" i="51"/>
  <c r="F166" i="30"/>
  <c r="J166" i="51"/>
  <c r="K166" i="51"/>
  <c r="F166" i="29"/>
  <c r="L166" i="51"/>
  <c r="M166" i="51"/>
  <c r="N166" i="51"/>
  <c r="O166" i="51"/>
  <c r="P166" i="51"/>
  <c r="Q166" i="51"/>
  <c r="R166" i="51"/>
  <c r="S166" i="51"/>
  <c r="T166" i="51"/>
  <c r="U166" i="51"/>
  <c r="V166" i="51"/>
  <c r="W166" i="51"/>
  <c r="X166" i="51"/>
  <c r="Y166" i="51"/>
  <c r="Z166" i="51"/>
  <c r="AA166" i="51"/>
  <c r="AB166" i="51"/>
  <c r="AC166" i="51"/>
  <c r="AD166" i="51"/>
  <c r="G167" i="51"/>
  <c r="H167" i="51"/>
  <c r="I167" i="51"/>
  <c r="F167" i="30"/>
  <c r="J167" i="51"/>
  <c r="K167" i="51"/>
  <c r="F167" i="29"/>
  <c r="L167" i="51"/>
  <c r="M167" i="51"/>
  <c r="N167" i="51"/>
  <c r="O167" i="51"/>
  <c r="P167" i="51"/>
  <c r="Q167" i="51"/>
  <c r="R167" i="51"/>
  <c r="S167" i="51"/>
  <c r="T167" i="51"/>
  <c r="U167" i="51"/>
  <c r="V167" i="51"/>
  <c r="W167" i="51"/>
  <c r="X167" i="51"/>
  <c r="Y167" i="51"/>
  <c r="Z167" i="51"/>
  <c r="AA167" i="51"/>
  <c r="AB167" i="51"/>
  <c r="AC167" i="51"/>
  <c r="AD167" i="51"/>
  <c r="G168" i="51"/>
  <c r="H168" i="51"/>
  <c r="I168" i="51"/>
  <c r="F168" i="30"/>
  <c r="J168" i="51"/>
  <c r="K168" i="51"/>
  <c r="F168" i="29"/>
  <c r="L168" i="51"/>
  <c r="M168" i="51"/>
  <c r="N168" i="51"/>
  <c r="O168" i="51"/>
  <c r="P168" i="51"/>
  <c r="Q168" i="51"/>
  <c r="R168" i="51"/>
  <c r="S168" i="51"/>
  <c r="T168" i="51"/>
  <c r="U168" i="51"/>
  <c r="V168" i="51"/>
  <c r="W168" i="51"/>
  <c r="X168" i="51"/>
  <c r="Y168" i="51"/>
  <c r="Z168" i="51"/>
  <c r="AA168" i="51"/>
  <c r="AB168" i="51"/>
  <c r="AC168" i="51"/>
  <c r="AD168" i="51"/>
  <c r="G169" i="51"/>
  <c r="H169" i="51"/>
  <c r="I169" i="51"/>
  <c r="F169" i="30"/>
  <c r="J169" i="51"/>
  <c r="K169" i="51"/>
  <c r="F169" i="29"/>
  <c r="L169" i="51"/>
  <c r="M169" i="51"/>
  <c r="N169" i="51"/>
  <c r="O169" i="51"/>
  <c r="P169" i="51"/>
  <c r="Q169" i="51"/>
  <c r="R169" i="51"/>
  <c r="S169" i="51"/>
  <c r="T169" i="51"/>
  <c r="U169" i="51"/>
  <c r="V169" i="51"/>
  <c r="W169" i="51"/>
  <c r="X169" i="51"/>
  <c r="Y169" i="51"/>
  <c r="Z169" i="51"/>
  <c r="AA169" i="51"/>
  <c r="AB169" i="51"/>
  <c r="AC169" i="51"/>
  <c r="AD169" i="51"/>
  <c r="G170" i="51"/>
  <c r="H170" i="51"/>
  <c r="I170" i="51"/>
  <c r="F170" i="30"/>
  <c r="J170" i="51"/>
  <c r="K170" i="51"/>
  <c r="F170" i="29"/>
  <c r="L170" i="51"/>
  <c r="M170" i="51"/>
  <c r="N170" i="51"/>
  <c r="O170" i="51"/>
  <c r="P170" i="51"/>
  <c r="Q170" i="51"/>
  <c r="R170" i="51"/>
  <c r="S170" i="51"/>
  <c r="T170" i="51"/>
  <c r="U170" i="51"/>
  <c r="V170" i="51"/>
  <c r="W170" i="51"/>
  <c r="X170" i="51"/>
  <c r="Y170" i="51"/>
  <c r="Z170" i="51"/>
  <c r="AA170" i="51"/>
  <c r="AB170" i="51"/>
  <c r="AC170" i="51"/>
  <c r="AD170" i="51"/>
  <c r="G171" i="51"/>
  <c r="H171" i="51"/>
  <c r="I171" i="51"/>
  <c r="F171" i="30"/>
  <c r="J171" i="51"/>
  <c r="K171" i="51"/>
  <c r="F171" i="29"/>
  <c r="L171" i="51"/>
  <c r="M171" i="51"/>
  <c r="N171" i="51"/>
  <c r="O171" i="51"/>
  <c r="P171" i="51"/>
  <c r="Q171" i="51"/>
  <c r="R171" i="51"/>
  <c r="S171" i="51"/>
  <c r="T171" i="51"/>
  <c r="U171" i="51"/>
  <c r="V171" i="51"/>
  <c r="W171" i="51"/>
  <c r="X171" i="51"/>
  <c r="Y171" i="51"/>
  <c r="Z171" i="51"/>
  <c r="AA171" i="51"/>
  <c r="AB171" i="51"/>
  <c r="AC171" i="51"/>
  <c r="AD171" i="51"/>
  <c r="G172" i="51"/>
  <c r="H172" i="51"/>
  <c r="I172" i="51"/>
  <c r="F172" i="30"/>
  <c r="J172" i="51"/>
  <c r="K172" i="51"/>
  <c r="F172" i="29"/>
  <c r="L172" i="51"/>
  <c r="M172" i="51"/>
  <c r="N172" i="51"/>
  <c r="O172" i="51"/>
  <c r="P172" i="51"/>
  <c r="Q172" i="51"/>
  <c r="R172" i="51"/>
  <c r="S172" i="51"/>
  <c r="T172" i="51"/>
  <c r="U172" i="51"/>
  <c r="V172" i="51"/>
  <c r="W172" i="51"/>
  <c r="X172" i="51"/>
  <c r="Y172" i="51"/>
  <c r="Z172" i="51"/>
  <c r="AA172" i="51"/>
  <c r="AB172" i="51"/>
  <c r="AC172" i="51"/>
  <c r="AD172" i="51"/>
  <c r="F176" i="2"/>
  <c r="F182" i="2"/>
  <c r="F186" i="2"/>
  <c r="F191" i="2"/>
  <c r="F195" i="2"/>
  <c r="F179" i="2"/>
  <c r="F175" i="2"/>
  <c r="F174" i="2"/>
  <c r="F173" i="2"/>
  <c r="G173" i="51"/>
  <c r="F176" i="26"/>
  <c r="F182" i="26"/>
  <c r="F186" i="26"/>
  <c r="F191" i="26"/>
  <c r="F195" i="26"/>
  <c r="F179" i="26"/>
  <c r="F175" i="26"/>
  <c r="F174" i="26"/>
  <c r="F173" i="26"/>
  <c r="H173" i="51"/>
  <c r="F176" i="27"/>
  <c r="F182" i="27"/>
  <c r="F186" i="27"/>
  <c r="F191" i="27"/>
  <c r="F195" i="27"/>
  <c r="F179" i="27"/>
  <c r="F175" i="27"/>
  <c r="F174" i="27"/>
  <c r="F173" i="27"/>
  <c r="I173" i="51"/>
  <c r="G176" i="30"/>
  <c r="G182" i="30"/>
  <c r="G186" i="30"/>
  <c r="G191" i="30"/>
  <c r="G195" i="30"/>
  <c r="G179" i="30"/>
  <c r="G175" i="30"/>
  <c r="G174" i="30"/>
  <c r="G173" i="30"/>
  <c r="H176" i="30"/>
  <c r="H182" i="30"/>
  <c r="H186" i="30"/>
  <c r="H191" i="30"/>
  <c r="H195" i="30"/>
  <c r="H179" i="30"/>
  <c r="H175" i="30"/>
  <c r="H174" i="30"/>
  <c r="H173" i="30"/>
  <c r="F173" i="30"/>
  <c r="J173" i="51"/>
  <c r="F176" i="28"/>
  <c r="F182" i="28"/>
  <c r="F186" i="28"/>
  <c r="F191" i="28"/>
  <c r="F195" i="28"/>
  <c r="F179" i="28"/>
  <c r="F175" i="28"/>
  <c r="F174" i="28"/>
  <c r="F173" i="28"/>
  <c r="K173" i="51"/>
  <c r="G176" i="29"/>
  <c r="G182" i="29"/>
  <c r="G186" i="29"/>
  <c r="G191" i="29"/>
  <c r="G195" i="29"/>
  <c r="G179" i="29"/>
  <c r="G175" i="29"/>
  <c r="G174" i="29"/>
  <c r="G173" i="29"/>
  <c r="H176" i="29"/>
  <c r="H182" i="29"/>
  <c r="H186" i="29"/>
  <c r="H191" i="29"/>
  <c r="H195" i="29"/>
  <c r="H179" i="29"/>
  <c r="H175" i="29"/>
  <c r="H174" i="29"/>
  <c r="H173" i="29"/>
  <c r="F173" i="29"/>
  <c r="L173" i="51"/>
  <c r="F176" i="31"/>
  <c r="F182" i="31"/>
  <c r="F186" i="31"/>
  <c r="F191" i="31"/>
  <c r="F195" i="31"/>
  <c r="F179" i="31"/>
  <c r="F175" i="31"/>
  <c r="F174" i="31"/>
  <c r="F173" i="31"/>
  <c r="M173" i="51"/>
  <c r="F176" i="32"/>
  <c r="F182" i="32"/>
  <c r="F186" i="32"/>
  <c r="F191" i="32"/>
  <c r="F195" i="32"/>
  <c r="F179" i="32"/>
  <c r="F175" i="32"/>
  <c r="F174" i="32"/>
  <c r="F173" i="32"/>
  <c r="N173" i="51"/>
  <c r="F176" i="35"/>
  <c r="F182" i="35"/>
  <c r="F186" i="35"/>
  <c r="F191" i="35"/>
  <c r="F195" i="35"/>
  <c r="F179" i="35"/>
  <c r="F175" i="35"/>
  <c r="F174" i="35"/>
  <c r="F173" i="35"/>
  <c r="O173" i="51"/>
  <c r="F176" i="34"/>
  <c r="F182" i="34"/>
  <c r="F186" i="34"/>
  <c r="F191" i="34"/>
  <c r="F195" i="34"/>
  <c r="F179" i="34"/>
  <c r="F175" i="34"/>
  <c r="F174" i="34"/>
  <c r="F173" i="34"/>
  <c r="P173" i="51"/>
  <c r="F176" i="33"/>
  <c r="F182" i="33"/>
  <c r="F186" i="33"/>
  <c r="F191" i="33"/>
  <c r="F195" i="33"/>
  <c r="F179" i="33"/>
  <c r="F175" i="33"/>
  <c r="F174" i="33"/>
  <c r="F173" i="33"/>
  <c r="Q173" i="51"/>
  <c r="F176" i="36"/>
  <c r="F182" i="36"/>
  <c r="F186" i="36"/>
  <c r="F191" i="36"/>
  <c r="F195" i="36"/>
  <c r="F179" i="36"/>
  <c r="F175" i="36"/>
  <c r="F174" i="36"/>
  <c r="F173" i="36"/>
  <c r="R173" i="51"/>
  <c r="F176" i="37"/>
  <c r="F182" i="37"/>
  <c r="F186" i="37"/>
  <c r="F191" i="37"/>
  <c r="F195" i="37"/>
  <c r="F179" i="37"/>
  <c r="F175" i="37"/>
  <c r="F174" i="37"/>
  <c r="F173" i="37"/>
  <c r="S173" i="51"/>
  <c r="F176" i="38"/>
  <c r="F182" i="38"/>
  <c r="F186" i="38"/>
  <c r="F191" i="38"/>
  <c r="F195" i="38"/>
  <c r="F179" i="38"/>
  <c r="F175" i="38"/>
  <c r="F174" i="38"/>
  <c r="F173" i="38"/>
  <c r="T173" i="51"/>
  <c r="F176" i="39"/>
  <c r="F182" i="39"/>
  <c r="F186" i="39"/>
  <c r="F191" i="39"/>
  <c r="F195" i="39"/>
  <c r="F179" i="39"/>
  <c r="F175" i="39"/>
  <c r="F174" i="39"/>
  <c r="F173" i="39"/>
  <c r="U173" i="51"/>
  <c r="F176" i="40"/>
  <c r="F182" i="40"/>
  <c r="F186" i="40"/>
  <c r="F191" i="40"/>
  <c r="F195" i="40"/>
  <c r="F179" i="40"/>
  <c r="F175" i="40"/>
  <c r="F174" i="40"/>
  <c r="F173" i="40"/>
  <c r="V173" i="51"/>
  <c r="F176" i="41"/>
  <c r="F182" i="41"/>
  <c r="F186" i="41"/>
  <c r="F191" i="41"/>
  <c r="F195" i="41"/>
  <c r="F179" i="41"/>
  <c r="F175" i="41"/>
  <c r="F174" i="41"/>
  <c r="F173" i="41"/>
  <c r="W173" i="51"/>
  <c r="F176" i="42"/>
  <c r="F182" i="42"/>
  <c r="F186" i="42"/>
  <c r="F191" i="42"/>
  <c r="F195" i="42"/>
  <c r="F179" i="42"/>
  <c r="F175" i="42"/>
  <c r="F174" i="42"/>
  <c r="F173" i="42"/>
  <c r="X173" i="51"/>
  <c r="F176" i="43"/>
  <c r="F182" i="43"/>
  <c r="F186" i="43"/>
  <c r="F191" i="43"/>
  <c r="F195" i="43"/>
  <c r="F179" i="43"/>
  <c r="F175" i="43"/>
  <c r="F174" i="43"/>
  <c r="F173" i="43"/>
  <c r="Y173" i="51"/>
  <c r="F176" i="44"/>
  <c r="F182" i="44"/>
  <c r="F186" i="44"/>
  <c r="F191" i="44"/>
  <c r="F195" i="44"/>
  <c r="F179" i="44"/>
  <c r="F175" i="44"/>
  <c r="F174" i="44"/>
  <c r="F173" i="44"/>
  <c r="Z173" i="51"/>
  <c r="F176" i="46"/>
  <c r="F182" i="46"/>
  <c r="F186" i="46"/>
  <c r="F191" i="46"/>
  <c r="F195" i="46"/>
  <c r="F179" i="46"/>
  <c r="F175" i="46"/>
  <c r="F174" i="46"/>
  <c r="F173" i="46"/>
  <c r="AA173" i="51"/>
  <c r="F176" i="45"/>
  <c r="F182" i="45"/>
  <c r="F186" i="45"/>
  <c r="F191" i="45"/>
  <c r="F195" i="45"/>
  <c r="F179" i="45"/>
  <c r="F175" i="45"/>
  <c r="F174" i="45"/>
  <c r="F173" i="45"/>
  <c r="AB173" i="51"/>
  <c r="F176" i="47"/>
  <c r="F182" i="47"/>
  <c r="F186" i="47"/>
  <c r="F191" i="47"/>
  <c r="F195" i="47"/>
  <c r="F179" i="47"/>
  <c r="F175" i="47"/>
  <c r="F174" i="47"/>
  <c r="F173" i="47"/>
  <c r="AC173" i="51"/>
  <c r="F176" i="48"/>
  <c r="F182" i="48"/>
  <c r="F186" i="48"/>
  <c r="F191" i="48"/>
  <c r="F195" i="48"/>
  <c r="F179" i="48"/>
  <c r="F175" i="48"/>
  <c r="F174" i="48"/>
  <c r="F173" i="48"/>
  <c r="AD173" i="51"/>
  <c r="G174" i="51"/>
  <c r="H174" i="51"/>
  <c r="I174" i="51"/>
  <c r="F174" i="30"/>
  <c r="J174" i="51"/>
  <c r="K174" i="51"/>
  <c r="F174" i="29"/>
  <c r="L174" i="51"/>
  <c r="M174" i="51"/>
  <c r="N174" i="51"/>
  <c r="O174" i="51"/>
  <c r="P174" i="51"/>
  <c r="Q174" i="51"/>
  <c r="R174" i="51"/>
  <c r="S174" i="51"/>
  <c r="T174" i="51"/>
  <c r="U174" i="51"/>
  <c r="V174" i="51"/>
  <c r="W174" i="51"/>
  <c r="X174" i="51"/>
  <c r="Y174" i="51"/>
  <c r="Z174" i="51"/>
  <c r="AA174" i="51"/>
  <c r="AB174" i="51"/>
  <c r="AC174" i="51"/>
  <c r="AD174" i="51"/>
  <c r="G175" i="51"/>
  <c r="H175" i="51"/>
  <c r="I175" i="51"/>
  <c r="F175" i="30"/>
  <c r="J175" i="51"/>
  <c r="K175" i="51"/>
  <c r="F175" i="29"/>
  <c r="L175" i="51"/>
  <c r="M175" i="51"/>
  <c r="N175" i="51"/>
  <c r="O175" i="51"/>
  <c r="P175" i="51"/>
  <c r="Q175" i="51"/>
  <c r="R175" i="51"/>
  <c r="S175" i="51"/>
  <c r="T175" i="51"/>
  <c r="U175" i="51"/>
  <c r="V175" i="51"/>
  <c r="W175" i="51"/>
  <c r="X175" i="51"/>
  <c r="Y175" i="51"/>
  <c r="Z175" i="51"/>
  <c r="AA175" i="51"/>
  <c r="AB175" i="51"/>
  <c r="AC175" i="51"/>
  <c r="AD175" i="51"/>
  <c r="G176" i="51"/>
  <c r="H176" i="51"/>
  <c r="I176" i="51"/>
  <c r="F176" i="30"/>
  <c r="J176" i="51"/>
  <c r="K176" i="51"/>
  <c r="F176" i="29"/>
  <c r="L176" i="51"/>
  <c r="M176" i="51"/>
  <c r="N176" i="51"/>
  <c r="O176" i="51"/>
  <c r="P176" i="51"/>
  <c r="Q176" i="51"/>
  <c r="R176" i="51"/>
  <c r="S176" i="51"/>
  <c r="T176" i="51"/>
  <c r="U176" i="51"/>
  <c r="V176" i="51"/>
  <c r="W176" i="51"/>
  <c r="X176" i="51"/>
  <c r="Y176" i="51"/>
  <c r="Z176" i="51"/>
  <c r="AA176" i="51"/>
  <c r="AB176" i="51"/>
  <c r="AC176" i="51"/>
  <c r="AD176" i="51"/>
  <c r="G177" i="51"/>
  <c r="H177" i="51"/>
  <c r="I177" i="51"/>
  <c r="F177" i="30"/>
  <c r="J177" i="51"/>
  <c r="K177" i="51"/>
  <c r="F177" i="29"/>
  <c r="L177" i="51"/>
  <c r="M177" i="51"/>
  <c r="N177" i="51"/>
  <c r="O177" i="51"/>
  <c r="P177" i="51"/>
  <c r="Q177" i="51"/>
  <c r="R177" i="51"/>
  <c r="S177" i="51"/>
  <c r="T177" i="51"/>
  <c r="U177" i="51"/>
  <c r="V177" i="51"/>
  <c r="W177" i="51"/>
  <c r="X177" i="51"/>
  <c r="Y177" i="51"/>
  <c r="Z177" i="51"/>
  <c r="AA177" i="51"/>
  <c r="AB177" i="51"/>
  <c r="AC177" i="51"/>
  <c r="AD177" i="51"/>
  <c r="G178" i="51"/>
  <c r="H178" i="51"/>
  <c r="I178" i="51"/>
  <c r="F178" i="30"/>
  <c r="J178" i="51"/>
  <c r="K178" i="51"/>
  <c r="F178" i="29"/>
  <c r="L178" i="51"/>
  <c r="M178" i="51"/>
  <c r="N178" i="51"/>
  <c r="O178" i="51"/>
  <c r="P178" i="51"/>
  <c r="Q178" i="51"/>
  <c r="R178" i="51"/>
  <c r="S178" i="51"/>
  <c r="T178" i="51"/>
  <c r="U178" i="51"/>
  <c r="V178" i="51"/>
  <c r="W178" i="51"/>
  <c r="X178" i="51"/>
  <c r="Y178" i="51"/>
  <c r="Z178" i="51"/>
  <c r="AA178" i="51"/>
  <c r="AB178" i="51"/>
  <c r="AC178" i="51"/>
  <c r="AD178" i="51"/>
  <c r="G179" i="51"/>
  <c r="H179" i="51"/>
  <c r="I179" i="51"/>
  <c r="F179" i="30"/>
  <c r="J179" i="51"/>
  <c r="K179" i="51"/>
  <c r="F179" i="29"/>
  <c r="L179" i="51"/>
  <c r="M179" i="51"/>
  <c r="N179" i="51"/>
  <c r="O179" i="51"/>
  <c r="P179" i="51"/>
  <c r="Q179" i="51"/>
  <c r="R179" i="51"/>
  <c r="S179" i="51"/>
  <c r="T179" i="51"/>
  <c r="U179" i="51"/>
  <c r="V179" i="51"/>
  <c r="W179" i="51"/>
  <c r="X179" i="51"/>
  <c r="Y179" i="51"/>
  <c r="Z179" i="51"/>
  <c r="AA179" i="51"/>
  <c r="AB179" i="51"/>
  <c r="AC179" i="51"/>
  <c r="AD179" i="51"/>
  <c r="G180" i="51"/>
  <c r="H180" i="51"/>
  <c r="I180" i="51"/>
  <c r="F180" i="30"/>
  <c r="J180" i="51"/>
  <c r="K180" i="51"/>
  <c r="F180" i="29"/>
  <c r="L180" i="51"/>
  <c r="M180" i="51"/>
  <c r="N180" i="51"/>
  <c r="O180" i="51"/>
  <c r="P180" i="51"/>
  <c r="Q180" i="51"/>
  <c r="R180" i="51"/>
  <c r="S180" i="51"/>
  <c r="T180" i="51"/>
  <c r="U180" i="51"/>
  <c r="V180" i="51"/>
  <c r="W180" i="51"/>
  <c r="X180" i="51"/>
  <c r="Y180" i="51"/>
  <c r="Z180" i="51"/>
  <c r="AA180" i="51"/>
  <c r="AB180" i="51"/>
  <c r="AC180" i="51"/>
  <c r="AD180" i="51"/>
  <c r="G181" i="51"/>
  <c r="H181" i="51"/>
  <c r="I181" i="51"/>
  <c r="F181" i="30"/>
  <c r="J181" i="51"/>
  <c r="K181" i="51"/>
  <c r="F181" i="29"/>
  <c r="L181" i="51"/>
  <c r="M181" i="51"/>
  <c r="N181" i="51"/>
  <c r="O181" i="51"/>
  <c r="P181" i="51"/>
  <c r="Q181" i="51"/>
  <c r="R181" i="51"/>
  <c r="S181" i="51"/>
  <c r="T181" i="51"/>
  <c r="U181" i="51"/>
  <c r="V181" i="51"/>
  <c r="W181" i="51"/>
  <c r="X181" i="51"/>
  <c r="Y181" i="51"/>
  <c r="Z181" i="51"/>
  <c r="AA181" i="51"/>
  <c r="AB181" i="51"/>
  <c r="AC181" i="51"/>
  <c r="AD181" i="51"/>
  <c r="G182" i="51"/>
  <c r="H182" i="51"/>
  <c r="I182" i="51"/>
  <c r="F182" i="30"/>
  <c r="J182" i="51"/>
  <c r="K182" i="51"/>
  <c r="F182" i="29"/>
  <c r="L182" i="51"/>
  <c r="M182" i="51"/>
  <c r="N182" i="51"/>
  <c r="O182" i="51"/>
  <c r="P182" i="51"/>
  <c r="Q182" i="51"/>
  <c r="R182" i="51"/>
  <c r="S182" i="51"/>
  <c r="T182" i="51"/>
  <c r="U182" i="51"/>
  <c r="V182" i="51"/>
  <c r="W182" i="51"/>
  <c r="X182" i="51"/>
  <c r="Y182" i="51"/>
  <c r="Z182" i="51"/>
  <c r="AA182" i="51"/>
  <c r="AB182" i="51"/>
  <c r="AC182" i="51"/>
  <c r="AD182" i="51"/>
  <c r="G183" i="51"/>
  <c r="H183" i="51"/>
  <c r="I183" i="51"/>
  <c r="F183" i="30"/>
  <c r="J183" i="51"/>
  <c r="K183" i="51"/>
  <c r="F183" i="29"/>
  <c r="L183" i="51"/>
  <c r="M183" i="51"/>
  <c r="N183" i="51"/>
  <c r="O183" i="51"/>
  <c r="P183" i="51"/>
  <c r="Q183" i="51"/>
  <c r="R183" i="51"/>
  <c r="S183" i="51"/>
  <c r="T183" i="51"/>
  <c r="U183" i="51"/>
  <c r="V183" i="51"/>
  <c r="W183" i="51"/>
  <c r="X183" i="51"/>
  <c r="Y183" i="51"/>
  <c r="Z183" i="51"/>
  <c r="AA183" i="51"/>
  <c r="AB183" i="51"/>
  <c r="AC183" i="51"/>
  <c r="AD183" i="51"/>
  <c r="G184" i="51"/>
  <c r="H184" i="51"/>
  <c r="I184" i="51"/>
  <c r="F184" i="30"/>
  <c r="J184" i="51"/>
  <c r="K184" i="51"/>
  <c r="F184" i="29"/>
  <c r="L184" i="51"/>
  <c r="M184" i="51"/>
  <c r="N184" i="51"/>
  <c r="O184" i="51"/>
  <c r="P184" i="51"/>
  <c r="Q184" i="51"/>
  <c r="R184" i="51"/>
  <c r="S184" i="51"/>
  <c r="T184" i="51"/>
  <c r="U184" i="51"/>
  <c r="V184" i="51"/>
  <c r="W184" i="51"/>
  <c r="X184" i="51"/>
  <c r="Y184" i="51"/>
  <c r="Z184" i="51"/>
  <c r="AA184" i="51"/>
  <c r="AB184" i="51"/>
  <c r="AC184" i="51"/>
  <c r="AD184" i="51"/>
  <c r="G185" i="51"/>
  <c r="H185" i="51"/>
  <c r="I185" i="51"/>
  <c r="F185" i="30"/>
  <c r="J185" i="51"/>
  <c r="K185" i="51"/>
  <c r="F185" i="29"/>
  <c r="L185" i="51"/>
  <c r="M185" i="51"/>
  <c r="N185" i="51"/>
  <c r="O185" i="51"/>
  <c r="P185" i="51"/>
  <c r="Q185" i="51"/>
  <c r="R185" i="51"/>
  <c r="S185" i="51"/>
  <c r="T185" i="51"/>
  <c r="U185" i="51"/>
  <c r="V185" i="51"/>
  <c r="W185" i="51"/>
  <c r="X185" i="51"/>
  <c r="Y185" i="51"/>
  <c r="Z185" i="51"/>
  <c r="AA185" i="51"/>
  <c r="AB185" i="51"/>
  <c r="AC185" i="51"/>
  <c r="AD185" i="51"/>
  <c r="G186" i="51"/>
  <c r="H186" i="51"/>
  <c r="I186" i="51"/>
  <c r="F186" i="30"/>
  <c r="J186" i="51"/>
  <c r="K186" i="51"/>
  <c r="F186" i="29"/>
  <c r="L186" i="51"/>
  <c r="M186" i="51"/>
  <c r="N186" i="51"/>
  <c r="O186" i="51"/>
  <c r="P186" i="51"/>
  <c r="Q186" i="51"/>
  <c r="R186" i="51"/>
  <c r="S186" i="51"/>
  <c r="T186" i="51"/>
  <c r="U186" i="51"/>
  <c r="V186" i="51"/>
  <c r="W186" i="51"/>
  <c r="X186" i="51"/>
  <c r="Y186" i="51"/>
  <c r="Z186" i="51"/>
  <c r="AA186" i="51"/>
  <c r="AB186" i="51"/>
  <c r="AC186" i="51"/>
  <c r="AD186" i="51"/>
  <c r="G187" i="51"/>
  <c r="H187" i="51"/>
  <c r="I187" i="51"/>
  <c r="F187" i="30"/>
  <c r="J187" i="51"/>
  <c r="K187" i="51"/>
  <c r="F187" i="29"/>
  <c r="L187" i="51"/>
  <c r="M187" i="51"/>
  <c r="N187" i="51"/>
  <c r="O187" i="51"/>
  <c r="P187" i="51"/>
  <c r="Q187" i="51"/>
  <c r="R187" i="51"/>
  <c r="S187" i="51"/>
  <c r="T187" i="51"/>
  <c r="U187" i="51"/>
  <c r="V187" i="51"/>
  <c r="W187" i="51"/>
  <c r="X187" i="51"/>
  <c r="Y187" i="51"/>
  <c r="Z187" i="51"/>
  <c r="AA187" i="51"/>
  <c r="AB187" i="51"/>
  <c r="AC187" i="51"/>
  <c r="AD187" i="51"/>
  <c r="G188" i="51"/>
  <c r="H188" i="51"/>
  <c r="I188" i="51"/>
  <c r="F188" i="30"/>
  <c r="J188" i="51"/>
  <c r="K188" i="51"/>
  <c r="F188" i="29"/>
  <c r="L188" i="51"/>
  <c r="M188" i="51"/>
  <c r="N188" i="51"/>
  <c r="O188" i="51"/>
  <c r="P188" i="51"/>
  <c r="Q188" i="51"/>
  <c r="R188" i="51"/>
  <c r="S188" i="51"/>
  <c r="T188" i="51"/>
  <c r="U188" i="51"/>
  <c r="V188" i="51"/>
  <c r="W188" i="51"/>
  <c r="X188" i="51"/>
  <c r="Y188" i="51"/>
  <c r="Z188" i="51"/>
  <c r="AA188" i="51"/>
  <c r="AB188" i="51"/>
  <c r="AC188" i="51"/>
  <c r="AD188" i="51"/>
  <c r="G189" i="51"/>
  <c r="H189" i="51"/>
  <c r="I189" i="51"/>
  <c r="F189" i="30"/>
  <c r="J189" i="51"/>
  <c r="K189" i="51"/>
  <c r="F189" i="29"/>
  <c r="L189" i="51"/>
  <c r="M189" i="51"/>
  <c r="N189" i="51"/>
  <c r="O189" i="51"/>
  <c r="P189" i="51"/>
  <c r="Q189" i="51"/>
  <c r="R189" i="51"/>
  <c r="S189" i="51"/>
  <c r="T189" i="51"/>
  <c r="U189" i="51"/>
  <c r="V189" i="51"/>
  <c r="W189" i="51"/>
  <c r="X189" i="51"/>
  <c r="Y189" i="51"/>
  <c r="Z189" i="51"/>
  <c r="AA189" i="51"/>
  <c r="AB189" i="51"/>
  <c r="AC189" i="51"/>
  <c r="AD189" i="51"/>
  <c r="G190" i="51"/>
  <c r="H190" i="51"/>
  <c r="I190" i="51"/>
  <c r="F190" i="30"/>
  <c r="J190" i="51"/>
  <c r="K190" i="51"/>
  <c r="F190" i="29"/>
  <c r="L190" i="51"/>
  <c r="M190" i="51"/>
  <c r="N190" i="51"/>
  <c r="O190" i="51"/>
  <c r="P190" i="51"/>
  <c r="Q190" i="51"/>
  <c r="R190" i="51"/>
  <c r="S190" i="51"/>
  <c r="T190" i="51"/>
  <c r="U190" i="51"/>
  <c r="V190" i="51"/>
  <c r="W190" i="51"/>
  <c r="X190" i="51"/>
  <c r="Y190" i="51"/>
  <c r="Z190" i="51"/>
  <c r="AA190" i="51"/>
  <c r="AB190" i="51"/>
  <c r="AC190" i="51"/>
  <c r="AD190" i="51"/>
  <c r="G191" i="51"/>
  <c r="H191" i="51"/>
  <c r="I191" i="51"/>
  <c r="F191" i="30"/>
  <c r="J191" i="51"/>
  <c r="K191" i="51"/>
  <c r="F191" i="29"/>
  <c r="L191" i="51"/>
  <c r="M191" i="51"/>
  <c r="N191" i="51"/>
  <c r="O191" i="51"/>
  <c r="P191" i="51"/>
  <c r="Q191" i="51"/>
  <c r="R191" i="51"/>
  <c r="S191" i="51"/>
  <c r="T191" i="51"/>
  <c r="U191" i="51"/>
  <c r="V191" i="51"/>
  <c r="W191" i="51"/>
  <c r="X191" i="51"/>
  <c r="Y191" i="51"/>
  <c r="Z191" i="51"/>
  <c r="AA191" i="51"/>
  <c r="AB191" i="51"/>
  <c r="AC191" i="51"/>
  <c r="AD191" i="51"/>
  <c r="G192" i="51"/>
  <c r="H192" i="51"/>
  <c r="I192" i="51"/>
  <c r="F192" i="30"/>
  <c r="J192" i="51"/>
  <c r="K192" i="51"/>
  <c r="F192" i="29"/>
  <c r="L192" i="51"/>
  <c r="M192" i="51"/>
  <c r="N192" i="51"/>
  <c r="O192" i="51"/>
  <c r="P192" i="51"/>
  <c r="Q192" i="51"/>
  <c r="R192" i="51"/>
  <c r="S192" i="51"/>
  <c r="T192" i="51"/>
  <c r="U192" i="51"/>
  <c r="V192" i="51"/>
  <c r="W192" i="51"/>
  <c r="X192" i="51"/>
  <c r="Y192" i="51"/>
  <c r="Z192" i="51"/>
  <c r="AA192" i="51"/>
  <c r="AB192" i="51"/>
  <c r="AC192" i="51"/>
  <c r="AD192" i="51"/>
  <c r="G193" i="51"/>
  <c r="H193" i="51"/>
  <c r="I193" i="51"/>
  <c r="F193" i="30"/>
  <c r="J193" i="51"/>
  <c r="K193" i="51"/>
  <c r="F193" i="29"/>
  <c r="L193" i="51"/>
  <c r="M193" i="51"/>
  <c r="N193" i="51"/>
  <c r="O193" i="51"/>
  <c r="P193" i="51"/>
  <c r="Q193" i="51"/>
  <c r="R193" i="51"/>
  <c r="S193" i="51"/>
  <c r="T193" i="51"/>
  <c r="U193" i="51"/>
  <c r="V193" i="51"/>
  <c r="W193" i="51"/>
  <c r="X193" i="51"/>
  <c r="Y193" i="51"/>
  <c r="Z193" i="51"/>
  <c r="AA193" i="51"/>
  <c r="AB193" i="51"/>
  <c r="AC193" i="51"/>
  <c r="AD193" i="51"/>
  <c r="G194" i="51"/>
  <c r="H194" i="51"/>
  <c r="I194" i="51"/>
  <c r="F194" i="30"/>
  <c r="J194" i="51"/>
  <c r="K194" i="51"/>
  <c r="F194" i="29"/>
  <c r="L194" i="51"/>
  <c r="M194" i="51"/>
  <c r="N194" i="51"/>
  <c r="O194" i="51"/>
  <c r="P194" i="51"/>
  <c r="Q194" i="51"/>
  <c r="R194" i="51"/>
  <c r="S194" i="51"/>
  <c r="T194" i="51"/>
  <c r="U194" i="51"/>
  <c r="V194" i="51"/>
  <c r="W194" i="51"/>
  <c r="X194" i="51"/>
  <c r="Y194" i="51"/>
  <c r="Z194" i="51"/>
  <c r="AA194" i="51"/>
  <c r="AB194" i="51"/>
  <c r="AC194" i="51"/>
  <c r="AD194" i="51"/>
  <c r="G195" i="51"/>
  <c r="H195" i="51"/>
  <c r="I195" i="51"/>
  <c r="F195" i="30"/>
  <c r="J195" i="51"/>
  <c r="K195" i="51"/>
  <c r="F195" i="29"/>
  <c r="L195" i="51"/>
  <c r="M195" i="51"/>
  <c r="N195" i="51"/>
  <c r="O195" i="51"/>
  <c r="P195" i="51"/>
  <c r="Q195" i="51"/>
  <c r="R195" i="51"/>
  <c r="S195" i="51"/>
  <c r="T195" i="51"/>
  <c r="U195" i="51"/>
  <c r="V195" i="51"/>
  <c r="W195" i="51"/>
  <c r="X195" i="51"/>
  <c r="Y195" i="51"/>
  <c r="Z195" i="51"/>
  <c r="AA195" i="51"/>
  <c r="AB195" i="51"/>
  <c r="AC195" i="51"/>
  <c r="AD195" i="51"/>
  <c r="G196" i="51"/>
  <c r="H196" i="51"/>
  <c r="I196" i="51"/>
  <c r="F196" i="30"/>
  <c r="J196" i="51"/>
  <c r="K196" i="51"/>
  <c r="F196" i="29"/>
  <c r="L196" i="51"/>
  <c r="M196" i="51"/>
  <c r="N196" i="51"/>
  <c r="O196" i="51"/>
  <c r="P196" i="51"/>
  <c r="Q196" i="51"/>
  <c r="R196" i="51"/>
  <c r="S196" i="51"/>
  <c r="T196" i="51"/>
  <c r="U196" i="51"/>
  <c r="V196" i="51"/>
  <c r="W196" i="51"/>
  <c r="X196" i="51"/>
  <c r="Y196" i="51"/>
  <c r="Z196" i="51"/>
  <c r="AA196" i="51"/>
  <c r="AB196" i="51"/>
  <c r="AC196" i="51"/>
  <c r="AD196" i="51"/>
  <c r="G197" i="51"/>
  <c r="H197" i="51"/>
  <c r="I197" i="51"/>
  <c r="F197" i="30"/>
  <c r="J197" i="51"/>
  <c r="K197" i="51"/>
  <c r="F197" i="29"/>
  <c r="L197" i="51"/>
  <c r="M197" i="51"/>
  <c r="N197" i="51"/>
  <c r="O197" i="51"/>
  <c r="P197" i="51"/>
  <c r="Q197" i="51"/>
  <c r="R197" i="51"/>
  <c r="S197" i="51"/>
  <c r="T197" i="51"/>
  <c r="U197" i="51"/>
  <c r="V197" i="51"/>
  <c r="W197" i="51"/>
  <c r="X197" i="51"/>
  <c r="Y197" i="51"/>
  <c r="Z197" i="51"/>
  <c r="AA197" i="51"/>
  <c r="AB197" i="51"/>
  <c r="AC197" i="51"/>
  <c r="AD197" i="51"/>
  <c r="G198" i="51"/>
  <c r="H198" i="51"/>
  <c r="I198" i="51"/>
  <c r="F198" i="30"/>
  <c r="J198" i="51"/>
  <c r="K198" i="51"/>
  <c r="F198" i="29"/>
  <c r="L198" i="51"/>
  <c r="M198" i="51"/>
  <c r="N198" i="51"/>
  <c r="O198" i="51"/>
  <c r="P198" i="51"/>
  <c r="Q198" i="51"/>
  <c r="R198" i="51"/>
  <c r="S198" i="51"/>
  <c r="T198" i="51"/>
  <c r="U198" i="51"/>
  <c r="V198" i="51"/>
  <c r="W198" i="51"/>
  <c r="X198" i="51"/>
  <c r="Y198" i="51"/>
  <c r="Z198" i="51"/>
  <c r="AA198" i="51"/>
  <c r="AB198" i="51"/>
  <c r="AC198" i="51"/>
  <c r="AD198" i="51"/>
  <c r="G199" i="51"/>
  <c r="H199" i="51"/>
  <c r="I199" i="51"/>
  <c r="F199" i="30"/>
  <c r="J199" i="51"/>
  <c r="K199" i="51"/>
  <c r="F199" i="29"/>
  <c r="L199" i="51"/>
  <c r="M199" i="51"/>
  <c r="N199" i="51"/>
  <c r="O199" i="51"/>
  <c r="P199" i="51"/>
  <c r="Q199" i="51"/>
  <c r="R199" i="51"/>
  <c r="S199" i="51"/>
  <c r="T199" i="51"/>
  <c r="U199" i="51"/>
  <c r="V199" i="51"/>
  <c r="W199" i="51"/>
  <c r="X199" i="51"/>
  <c r="Y199" i="51"/>
  <c r="Z199" i="51"/>
  <c r="AA199" i="51"/>
  <c r="AB199" i="51"/>
  <c r="AC199" i="51"/>
  <c r="AD199" i="51"/>
  <c r="G200" i="51"/>
  <c r="H200" i="51"/>
  <c r="I200" i="51"/>
  <c r="F200" i="30"/>
  <c r="J200" i="51"/>
  <c r="K200" i="51"/>
  <c r="F200" i="29"/>
  <c r="L200" i="51"/>
  <c r="M200" i="51"/>
  <c r="N200" i="51"/>
  <c r="O200" i="51"/>
  <c r="P200" i="51"/>
  <c r="Q200" i="51"/>
  <c r="R200" i="51"/>
  <c r="S200" i="51"/>
  <c r="T200" i="51"/>
  <c r="U200" i="51"/>
  <c r="V200" i="51"/>
  <c r="W200" i="51"/>
  <c r="X200" i="51"/>
  <c r="Y200" i="51"/>
  <c r="Z200" i="51"/>
  <c r="AA200" i="51"/>
  <c r="AB200" i="51"/>
  <c r="AC200" i="51"/>
  <c r="AD200" i="51"/>
  <c r="G201" i="51"/>
  <c r="H201" i="51"/>
  <c r="I201" i="51"/>
  <c r="F201" i="30"/>
  <c r="J201" i="51"/>
  <c r="K201" i="51"/>
  <c r="F201" i="29"/>
  <c r="L201" i="51"/>
  <c r="M201" i="51"/>
  <c r="N201" i="51"/>
  <c r="O201" i="51"/>
  <c r="P201" i="51"/>
  <c r="Q201" i="51"/>
  <c r="R201" i="51"/>
  <c r="S201" i="51"/>
  <c r="T201" i="51"/>
  <c r="U201" i="51"/>
  <c r="V201" i="51"/>
  <c r="W201" i="51"/>
  <c r="X201" i="51"/>
  <c r="Y201" i="51"/>
  <c r="Z201" i="51"/>
  <c r="AA201" i="51"/>
  <c r="AB201" i="51"/>
  <c r="AC201" i="51"/>
  <c r="AD201" i="51"/>
  <c r="G202" i="51"/>
  <c r="H202" i="51"/>
  <c r="I202" i="51"/>
  <c r="F202" i="30"/>
  <c r="J202" i="51"/>
  <c r="K202" i="51"/>
  <c r="F202" i="29"/>
  <c r="L202" i="51"/>
  <c r="M202" i="51"/>
  <c r="N202" i="51"/>
  <c r="O202" i="51"/>
  <c r="P202" i="51"/>
  <c r="Q202" i="51"/>
  <c r="R202" i="51"/>
  <c r="S202" i="51"/>
  <c r="T202" i="51"/>
  <c r="U202" i="51"/>
  <c r="V202" i="51"/>
  <c r="W202" i="51"/>
  <c r="X202" i="51"/>
  <c r="Y202" i="51"/>
  <c r="Z202" i="51"/>
  <c r="AA202" i="51"/>
  <c r="AB202" i="51"/>
  <c r="AC202" i="51"/>
  <c r="AD202" i="51"/>
  <c r="F7" i="48"/>
  <c r="AD7" i="51"/>
  <c r="F7" i="47"/>
  <c r="AC7" i="51"/>
  <c r="F7" i="45"/>
  <c r="AB7" i="51"/>
  <c r="F7" i="46"/>
  <c r="AA7" i="51"/>
  <c r="F7" i="44"/>
  <c r="Z7" i="51"/>
  <c r="F7" i="43"/>
  <c r="Y7" i="51"/>
  <c r="F7" i="42"/>
  <c r="X7" i="51"/>
  <c r="F7" i="41"/>
  <c r="W7" i="51"/>
  <c r="F7" i="40"/>
  <c r="V7" i="51"/>
  <c r="F7" i="39"/>
  <c r="U7" i="51"/>
  <c r="F7" i="38"/>
  <c r="T7" i="51"/>
  <c r="F7" i="37"/>
  <c r="S7" i="51"/>
  <c r="F7" i="36"/>
  <c r="R7" i="51"/>
  <c r="F7" i="33"/>
  <c r="Q7" i="51"/>
  <c r="F7" i="34"/>
  <c r="P7" i="51"/>
  <c r="F7" i="35"/>
  <c r="O7" i="51"/>
  <c r="F7" i="32"/>
  <c r="N7" i="51"/>
  <c r="F7" i="31"/>
  <c r="M7" i="51"/>
  <c r="G7" i="29"/>
  <c r="H7" i="29"/>
  <c r="F7" i="29"/>
  <c r="L7" i="51"/>
  <c r="F7" i="28"/>
  <c r="K7" i="51"/>
  <c r="G7" i="30"/>
  <c r="H7" i="30"/>
  <c r="F7" i="30"/>
  <c r="J7" i="51"/>
  <c r="F7" i="27"/>
  <c r="I7" i="51"/>
  <c r="F7" i="26"/>
  <c r="H7" i="51"/>
  <c r="F7" i="2"/>
  <c r="G7" i="51"/>
  <c r="DB7" i="51"/>
  <c r="BD7" i="51"/>
  <c r="F64" i="51"/>
  <c r="F62" i="51"/>
  <c r="F60" i="51"/>
  <c r="F58" i="51"/>
  <c r="F56" i="51"/>
  <c r="F54" i="51"/>
  <c r="F52" i="51"/>
  <c r="F50" i="51"/>
  <c r="F48" i="51"/>
  <c r="F46" i="51"/>
  <c r="F44" i="51"/>
  <c r="F42" i="51"/>
  <c r="F40" i="51"/>
  <c r="F38" i="51"/>
  <c r="F36" i="51"/>
  <c r="F34" i="51"/>
  <c r="F32" i="51"/>
  <c r="F30" i="51"/>
  <c r="F28" i="51"/>
  <c r="F26" i="51"/>
  <c r="F24" i="51"/>
  <c r="F22" i="51"/>
  <c r="F20" i="51"/>
  <c r="F18" i="51"/>
  <c r="F16" i="51"/>
  <c r="F14" i="51"/>
  <c r="F12" i="51"/>
  <c r="F10" i="51"/>
  <c r="F8" i="51"/>
  <c r="F202" i="51"/>
  <c r="F201" i="51"/>
  <c r="F200" i="51"/>
  <c r="F199" i="51"/>
  <c r="F198" i="51"/>
  <c r="F197" i="51"/>
  <c r="F196" i="51"/>
  <c r="F195" i="51"/>
  <c r="F194" i="51"/>
  <c r="F193" i="51"/>
  <c r="F192" i="51"/>
  <c r="F191" i="51"/>
  <c r="F190" i="51"/>
  <c r="F189" i="51"/>
  <c r="F188" i="51"/>
  <c r="F187" i="51"/>
  <c r="F186" i="51"/>
  <c r="F185" i="51"/>
  <c r="F184" i="51"/>
  <c r="F183" i="51"/>
  <c r="F182" i="51"/>
  <c r="F181" i="51"/>
  <c r="F180" i="51"/>
  <c r="F179" i="51"/>
  <c r="F178" i="51"/>
  <c r="F177" i="51"/>
  <c r="F176" i="51"/>
  <c r="F175" i="51"/>
  <c r="F174" i="51"/>
  <c r="F173" i="51"/>
  <c r="F172" i="51"/>
  <c r="F171" i="51"/>
  <c r="F170" i="51"/>
  <c r="F169" i="51"/>
  <c r="F168" i="51"/>
  <c r="F167" i="51"/>
  <c r="F166" i="51"/>
  <c r="F165" i="51"/>
  <c r="F164" i="51"/>
  <c r="F163" i="51"/>
  <c r="F162" i="51"/>
  <c r="F161" i="51"/>
  <c r="F160" i="51"/>
  <c r="F159" i="51"/>
  <c r="F158" i="51"/>
  <c r="F157" i="51"/>
  <c r="F156" i="51"/>
  <c r="F155" i="51"/>
  <c r="F154" i="51"/>
  <c r="F153" i="51"/>
  <c r="F152" i="51"/>
  <c r="F151" i="51"/>
  <c r="F150" i="51"/>
  <c r="F149" i="51"/>
  <c r="F148" i="51"/>
  <c r="F147" i="51"/>
  <c r="F146" i="51"/>
  <c r="F145" i="51"/>
  <c r="F144" i="51"/>
  <c r="F143" i="51"/>
  <c r="F142" i="51"/>
  <c r="F141" i="51"/>
  <c r="F140" i="51"/>
  <c r="F139" i="51"/>
  <c r="F138" i="51"/>
  <c r="F137" i="51"/>
  <c r="F136" i="51"/>
  <c r="F135" i="51"/>
  <c r="F134" i="51"/>
  <c r="F133" i="51"/>
  <c r="F132" i="51"/>
  <c r="F131" i="51"/>
  <c r="F130" i="51"/>
  <c r="F129" i="51"/>
  <c r="F128" i="51"/>
  <c r="F127" i="51"/>
  <c r="F126" i="51"/>
  <c r="F125" i="51"/>
  <c r="F124" i="51"/>
  <c r="F123" i="51"/>
  <c r="F122" i="51"/>
  <c r="F121" i="51"/>
  <c r="F120" i="51"/>
  <c r="F119" i="51"/>
  <c r="F118" i="51"/>
  <c r="F117" i="51"/>
  <c r="F116" i="51"/>
  <c r="F115" i="51"/>
  <c r="F114" i="51"/>
  <c r="F113" i="51"/>
  <c r="F112" i="51"/>
  <c r="F111" i="51"/>
  <c r="F110" i="51"/>
  <c r="F109" i="51"/>
  <c r="F108" i="51"/>
  <c r="F107" i="51"/>
  <c r="F106" i="51"/>
  <c r="F105" i="51"/>
  <c r="F104" i="51"/>
  <c r="F103" i="51"/>
  <c r="F102" i="51"/>
  <c r="F101" i="51"/>
  <c r="F100" i="51"/>
  <c r="F99" i="51"/>
  <c r="F98" i="51"/>
  <c r="F97" i="51"/>
  <c r="F96" i="51"/>
  <c r="F95" i="51"/>
  <c r="F94" i="51"/>
  <c r="F93" i="51"/>
  <c r="F92" i="51"/>
  <c r="F91" i="51"/>
  <c r="F90" i="51"/>
  <c r="F89" i="51"/>
  <c r="F88" i="51"/>
  <c r="F87" i="51"/>
  <c r="F86" i="51"/>
  <c r="F85" i="51"/>
  <c r="F84" i="51"/>
  <c r="F83" i="51"/>
  <c r="F82" i="51"/>
  <c r="F81" i="51"/>
  <c r="F80" i="51"/>
  <c r="F79" i="51"/>
  <c r="F78" i="51"/>
  <c r="F77" i="51"/>
  <c r="F76" i="51"/>
  <c r="F75" i="51"/>
  <c r="F74" i="51"/>
  <c r="F73" i="51"/>
  <c r="F72" i="51"/>
  <c r="F71" i="51"/>
  <c r="F70" i="51"/>
  <c r="F69" i="51"/>
  <c r="F68" i="51"/>
  <c r="F66" i="51"/>
  <c r="F67" i="51"/>
  <c r="F65" i="51"/>
  <c r="F63" i="51"/>
  <c r="F61" i="51"/>
  <c r="F59" i="51"/>
  <c r="F57" i="51"/>
  <c r="F55" i="51"/>
  <c r="F53" i="51"/>
  <c r="F51" i="51"/>
  <c r="F49" i="51"/>
  <c r="F47" i="51"/>
  <c r="F45" i="51"/>
  <c r="F43" i="51"/>
  <c r="F41" i="51"/>
  <c r="F39" i="51"/>
  <c r="F37" i="51"/>
  <c r="F35" i="51"/>
  <c r="F33" i="51"/>
  <c r="F31" i="51"/>
  <c r="F29" i="51"/>
  <c r="F27" i="51"/>
  <c r="F25" i="51"/>
  <c r="F23" i="51"/>
  <c r="F21" i="51"/>
  <c r="F19" i="51"/>
  <c r="F17" i="51"/>
  <c r="F15" i="51"/>
  <c r="F13" i="51"/>
  <c r="F11" i="51"/>
  <c r="F9" i="51"/>
  <c r="F7" i="51"/>
  <c r="AC202" i="2"/>
  <c r="AC201" i="2"/>
  <c r="AC200" i="2"/>
  <c r="AC199" i="2"/>
  <c r="AC198" i="2"/>
  <c r="AC197" i="2"/>
  <c r="AC196" i="2"/>
  <c r="AN195" i="2"/>
  <c r="AM195" i="2"/>
  <c r="AL195" i="2"/>
  <c r="AK195" i="2"/>
  <c r="AJ195" i="2"/>
  <c r="AI195" i="2"/>
  <c r="AH195" i="2"/>
  <c r="AG195" i="2"/>
  <c r="AF195" i="2"/>
  <c r="AE195" i="2"/>
  <c r="AC194" i="2"/>
  <c r="AC193" i="2"/>
  <c r="AC192" i="2"/>
  <c r="AN191" i="2"/>
  <c r="AM191" i="2"/>
  <c r="AL191" i="2"/>
  <c r="AK191" i="2"/>
  <c r="AJ191" i="2"/>
  <c r="AI191" i="2"/>
  <c r="AH191" i="2"/>
  <c r="AG191" i="2"/>
  <c r="AF191" i="2"/>
  <c r="AE191" i="2"/>
  <c r="AC191" i="2"/>
  <c r="AC190" i="2"/>
  <c r="AC189" i="2"/>
  <c r="AC188" i="2"/>
  <c r="AC187" i="2"/>
  <c r="AN186" i="2"/>
  <c r="AM186" i="2"/>
  <c r="AL186" i="2"/>
  <c r="AK186" i="2"/>
  <c r="AJ186" i="2"/>
  <c r="AI186" i="2"/>
  <c r="AH186" i="2"/>
  <c r="AG186" i="2"/>
  <c r="AF186" i="2"/>
  <c r="AE186" i="2"/>
  <c r="AC185" i="2"/>
  <c r="AC184" i="2"/>
  <c r="AC183" i="2"/>
  <c r="AN182" i="2"/>
  <c r="AM182" i="2"/>
  <c r="AL182" i="2"/>
  <c r="AK182" i="2"/>
  <c r="AJ182" i="2"/>
  <c r="AI182" i="2"/>
  <c r="AH182" i="2"/>
  <c r="AG182" i="2"/>
  <c r="AF182" i="2"/>
  <c r="AE182" i="2"/>
  <c r="AC182" i="2"/>
  <c r="AC181" i="2"/>
  <c r="AC180" i="2"/>
  <c r="AN179" i="2"/>
  <c r="AM179" i="2"/>
  <c r="AL179" i="2"/>
  <c r="AK179" i="2"/>
  <c r="AJ179" i="2"/>
  <c r="AI179" i="2"/>
  <c r="AH179" i="2"/>
  <c r="AG179" i="2"/>
  <c r="AF179" i="2"/>
  <c r="AE179" i="2"/>
  <c r="AC179" i="2"/>
  <c r="AC178" i="2"/>
  <c r="AC177" i="2"/>
  <c r="AN176" i="2"/>
  <c r="AM176" i="2"/>
  <c r="AL176" i="2"/>
  <c r="AK176" i="2"/>
  <c r="AJ176" i="2"/>
  <c r="AI176" i="2"/>
  <c r="AH176" i="2"/>
  <c r="AG176" i="2"/>
  <c r="AF176" i="2"/>
  <c r="AE176" i="2"/>
  <c r="AC176" i="2"/>
  <c r="AN175" i="2"/>
  <c r="AM175" i="2"/>
  <c r="AL175" i="2"/>
  <c r="AK175" i="2"/>
  <c r="AJ175" i="2"/>
  <c r="AI175" i="2"/>
  <c r="AH175" i="2"/>
  <c r="AG175" i="2"/>
  <c r="AF175" i="2"/>
  <c r="AE175" i="2"/>
  <c r="AC175" i="2"/>
  <c r="AN174" i="2"/>
  <c r="AM174" i="2"/>
  <c r="AL174" i="2"/>
  <c r="AK174" i="2"/>
  <c r="AJ174" i="2"/>
  <c r="AI174" i="2"/>
  <c r="AH174" i="2"/>
  <c r="AG174" i="2"/>
  <c r="AF174" i="2"/>
  <c r="AE174" i="2"/>
  <c r="AC174" i="2"/>
  <c r="AN173" i="2"/>
  <c r="AM173" i="2"/>
  <c r="AL173" i="2"/>
  <c r="AK173" i="2"/>
  <c r="AJ173" i="2"/>
  <c r="AI173" i="2"/>
  <c r="AH173" i="2"/>
  <c r="AG173" i="2"/>
  <c r="AF173" i="2"/>
  <c r="AE173" i="2"/>
  <c r="AC173" i="2"/>
  <c r="AC172" i="2"/>
  <c r="AN171" i="2"/>
  <c r="AM171" i="2"/>
  <c r="AL171" i="2"/>
  <c r="AK171" i="2"/>
  <c r="AJ171" i="2"/>
  <c r="AI171" i="2"/>
  <c r="AH171" i="2"/>
  <c r="AG171" i="2"/>
  <c r="AF171" i="2"/>
  <c r="AE171" i="2"/>
  <c r="AC171" i="2"/>
  <c r="AC170" i="2"/>
  <c r="AC169" i="2"/>
  <c r="AN168" i="2"/>
  <c r="AM168" i="2"/>
  <c r="AL168" i="2"/>
  <c r="AK168" i="2"/>
  <c r="AJ168" i="2"/>
  <c r="AI168" i="2"/>
  <c r="AH168" i="2"/>
  <c r="AG168" i="2"/>
  <c r="AF168" i="2"/>
  <c r="AE168" i="2"/>
  <c r="AC167" i="2"/>
  <c r="AC166" i="2"/>
  <c r="AN165" i="2"/>
  <c r="AM165" i="2"/>
  <c r="AM164" i="2"/>
  <c r="AM163" i="2"/>
  <c r="AL165" i="2"/>
  <c r="AK165" i="2"/>
  <c r="AK164" i="2"/>
  <c r="AK163" i="2"/>
  <c r="AJ165" i="2"/>
  <c r="AI165" i="2"/>
  <c r="AI164" i="2"/>
  <c r="AI163" i="2"/>
  <c r="AH165" i="2"/>
  <c r="AG165" i="2"/>
  <c r="AG164" i="2"/>
  <c r="AG163" i="2"/>
  <c r="AF165" i="2"/>
  <c r="AE165" i="2"/>
  <c r="AE164" i="2"/>
  <c r="AE163" i="2"/>
  <c r="AC165" i="2"/>
  <c r="AN164" i="2"/>
  <c r="AN163" i="2"/>
  <c r="AL164" i="2"/>
  <c r="AL163" i="2"/>
  <c r="AJ164" i="2"/>
  <c r="AJ163" i="2"/>
  <c r="AH164" i="2"/>
  <c r="AH163" i="2"/>
  <c r="AF164" i="2"/>
  <c r="AF163" i="2"/>
  <c r="AC162" i="2"/>
  <c r="AC161" i="2"/>
  <c r="AN160" i="2"/>
  <c r="AN159" i="2"/>
  <c r="AM160" i="2"/>
  <c r="AL160" i="2"/>
  <c r="AL159" i="2"/>
  <c r="AK160" i="2"/>
  <c r="AJ160" i="2"/>
  <c r="AJ159" i="2"/>
  <c r="AI160" i="2"/>
  <c r="AH160" i="2"/>
  <c r="AH159" i="2"/>
  <c r="AG160" i="2"/>
  <c r="AF160" i="2"/>
  <c r="AF159" i="2"/>
  <c r="AE160" i="2"/>
  <c r="AC160" i="2"/>
  <c r="AM159" i="2"/>
  <c r="AK159" i="2"/>
  <c r="AI159" i="2"/>
  <c r="AG159" i="2"/>
  <c r="AE159" i="2"/>
  <c r="AC158" i="2"/>
  <c r="AN157" i="2"/>
  <c r="AM157" i="2"/>
  <c r="AL157" i="2"/>
  <c r="AK157" i="2"/>
  <c r="AJ157" i="2"/>
  <c r="AI157" i="2"/>
  <c r="AH157" i="2"/>
  <c r="AG157" i="2"/>
  <c r="AF157" i="2"/>
  <c r="AE157" i="2"/>
  <c r="AC157" i="2"/>
  <c r="AC156" i="2"/>
  <c r="AC155" i="2"/>
  <c r="AC154" i="2"/>
  <c r="AC153" i="2"/>
  <c r="AN152" i="2"/>
  <c r="AM152" i="2"/>
  <c r="AL152" i="2"/>
  <c r="AK152" i="2"/>
  <c r="AJ152" i="2"/>
  <c r="AI152" i="2"/>
  <c r="AH152" i="2"/>
  <c r="AG152" i="2"/>
  <c r="AF152" i="2"/>
  <c r="AE152" i="2"/>
  <c r="AC152" i="2"/>
  <c r="AC151" i="2"/>
  <c r="AC150" i="2"/>
  <c r="AC149" i="2"/>
  <c r="AN148" i="2"/>
  <c r="AM148" i="2"/>
  <c r="AL148" i="2"/>
  <c r="AK148" i="2"/>
  <c r="AJ148" i="2"/>
  <c r="AI148" i="2"/>
  <c r="AH148" i="2"/>
  <c r="AG148" i="2"/>
  <c r="AF148" i="2"/>
  <c r="AE148" i="2"/>
  <c r="AC148" i="2"/>
  <c r="AC147" i="2"/>
  <c r="AC146" i="2"/>
  <c r="AC145" i="2"/>
  <c r="AN144" i="2"/>
  <c r="AM144" i="2"/>
  <c r="AL144" i="2"/>
  <c r="AL143" i="2"/>
  <c r="AL142" i="2"/>
  <c r="AK144" i="2"/>
  <c r="AJ144" i="2"/>
  <c r="AI144" i="2"/>
  <c r="AH144" i="2"/>
  <c r="AH143" i="2"/>
  <c r="AH142" i="2"/>
  <c r="AG144" i="2"/>
  <c r="AF144" i="2"/>
  <c r="AE144" i="2"/>
  <c r="AC144" i="2"/>
  <c r="AN143" i="2"/>
  <c r="AN142" i="2"/>
  <c r="AJ143" i="2"/>
  <c r="AJ142" i="2"/>
  <c r="AF143" i="2"/>
  <c r="AF142" i="2"/>
  <c r="AC141" i="2"/>
  <c r="AN140" i="2"/>
  <c r="AM140" i="2"/>
  <c r="AL140" i="2"/>
  <c r="AK140" i="2"/>
  <c r="AJ140" i="2"/>
  <c r="AI140" i="2"/>
  <c r="AH140" i="2"/>
  <c r="AG140" i="2"/>
  <c r="AF140" i="2"/>
  <c r="AE140" i="2"/>
  <c r="AC140" i="2"/>
  <c r="AC139" i="2"/>
  <c r="AC138" i="2"/>
  <c r="AC137" i="2"/>
  <c r="AC136" i="2"/>
  <c r="AC135" i="2"/>
  <c r="AC134" i="2"/>
  <c r="AC133" i="2"/>
  <c r="AC132" i="2"/>
  <c r="AC131" i="2"/>
  <c r="AC130" i="2"/>
  <c r="AC129" i="2"/>
  <c r="AN128" i="2"/>
  <c r="AM128" i="2"/>
  <c r="AL128" i="2"/>
  <c r="AK128" i="2"/>
  <c r="AJ128" i="2"/>
  <c r="AI128" i="2"/>
  <c r="AH128" i="2"/>
  <c r="AG128" i="2"/>
  <c r="AF128" i="2"/>
  <c r="AE128" i="2"/>
  <c r="AN127" i="2"/>
  <c r="AM127" i="2"/>
  <c r="AL127" i="2"/>
  <c r="AK127" i="2"/>
  <c r="AJ127" i="2"/>
  <c r="AI127" i="2"/>
  <c r="AH127" i="2"/>
  <c r="AG127" i="2"/>
  <c r="AF127" i="2"/>
  <c r="AE127" i="2"/>
  <c r="AC127" i="2"/>
  <c r="AC126" i="2"/>
  <c r="AC125" i="2"/>
  <c r="AC124" i="2"/>
  <c r="AC123" i="2"/>
  <c r="AC122" i="2"/>
  <c r="AC121" i="2"/>
  <c r="AN120" i="2"/>
  <c r="AM120" i="2"/>
  <c r="AL120" i="2"/>
  <c r="AK120" i="2"/>
  <c r="AJ120" i="2"/>
  <c r="AI120" i="2"/>
  <c r="AH120" i="2"/>
  <c r="AG120" i="2"/>
  <c r="AF120" i="2"/>
  <c r="AE120" i="2"/>
  <c r="AC120" i="2"/>
  <c r="AC119" i="2"/>
  <c r="AC118" i="2"/>
  <c r="AC117" i="2"/>
  <c r="AC116" i="2"/>
  <c r="AC115" i="2"/>
  <c r="AC114" i="2"/>
  <c r="AN113" i="2"/>
  <c r="AM113" i="2"/>
  <c r="AL113" i="2"/>
  <c r="AK113" i="2"/>
  <c r="AJ113" i="2"/>
  <c r="AI113" i="2"/>
  <c r="AH113" i="2"/>
  <c r="AG113" i="2"/>
  <c r="AF113" i="2"/>
  <c r="AE113" i="2"/>
  <c r="AC112" i="2"/>
  <c r="AC111" i="2"/>
  <c r="AC110" i="2"/>
  <c r="AC109" i="2"/>
  <c r="AC108" i="2"/>
  <c r="AC107" i="2"/>
  <c r="AC106" i="2"/>
  <c r="AN105" i="2"/>
  <c r="AM105" i="2"/>
  <c r="AL105" i="2"/>
  <c r="AK105" i="2"/>
  <c r="AJ105" i="2"/>
  <c r="AI105" i="2"/>
  <c r="AH105" i="2"/>
  <c r="AG105" i="2"/>
  <c r="AF105" i="2"/>
  <c r="AE105" i="2"/>
  <c r="AC105" i="2"/>
  <c r="AC104" i="2"/>
  <c r="AC103" i="2"/>
  <c r="AC102" i="2"/>
  <c r="AC101" i="2"/>
  <c r="AC100" i="2"/>
  <c r="AN99" i="2"/>
  <c r="AM99" i="2"/>
  <c r="AM98" i="2"/>
  <c r="AL99" i="2"/>
  <c r="AK99" i="2"/>
  <c r="AK98" i="2"/>
  <c r="AJ99" i="2"/>
  <c r="AI99" i="2"/>
  <c r="AI98" i="2"/>
  <c r="AH99" i="2"/>
  <c r="AG99" i="2"/>
  <c r="AG98" i="2"/>
  <c r="AF99" i="2"/>
  <c r="AE99" i="2"/>
  <c r="AE98" i="2"/>
  <c r="AC99" i="2"/>
  <c r="AN98" i="2"/>
  <c r="AL98" i="2"/>
  <c r="AJ98" i="2"/>
  <c r="AH98" i="2"/>
  <c r="AF98" i="2"/>
  <c r="AC97" i="2"/>
  <c r="AC96" i="2"/>
  <c r="AC95" i="2"/>
  <c r="AC94" i="2"/>
  <c r="AN93" i="2"/>
  <c r="AM93" i="2"/>
  <c r="AL93" i="2"/>
  <c r="AK93" i="2"/>
  <c r="AJ93" i="2"/>
  <c r="AI93" i="2"/>
  <c r="AH93" i="2"/>
  <c r="AG93" i="2"/>
  <c r="AF93" i="2"/>
  <c r="AE93" i="2"/>
  <c r="AC93" i="2"/>
  <c r="AC92" i="2"/>
  <c r="AC91" i="2"/>
  <c r="AC90" i="2"/>
  <c r="AN89" i="2"/>
  <c r="AM89" i="2"/>
  <c r="AL89" i="2"/>
  <c r="AK89" i="2"/>
  <c r="AJ89" i="2"/>
  <c r="AI89" i="2"/>
  <c r="AH89" i="2"/>
  <c r="AG89" i="2"/>
  <c r="AF89" i="2"/>
  <c r="AE89" i="2"/>
  <c r="AC89" i="2"/>
  <c r="AC88" i="2"/>
  <c r="AC87" i="2"/>
  <c r="AC86" i="2"/>
  <c r="AN85" i="2"/>
  <c r="AM85" i="2"/>
  <c r="AL85" i="2"/>
  <c r="AK85" i="2"/>
  <c r="AJ85" i="2"/>
  <c r="AI85" i="2"/>
  <c r="AH85" i="2"/>
  <c r="AG85" i="2"/>
  <c r="AF85" i="2"/>
  <c r="AE85" i="2"/>
  <c r="AC85" i="2"/>
  <c r="AC84" i="2"/>
  <c r="AC83" i="2"/>
  <c r="AC82" i="2"/>
  <c r="AC81" i="2"/>
  <c r="AC80" i="2"/>
  <c r="AC79" i="2"/>
  <c r="AC78" i="2"/>
  <c r="AC77" i="2"/>
  <c r="AN76" i="2"/>
  <c r="AM76" i="2"/>
  <c r="AL76" i="2"/>
  <c r="AK76" i="2"/>
  <c r="AJ76" i="2"/>
  <c r="AI76" i="2"/>
  <c r="AH76" i="2"/>
  <c r="AG76" i="2"/>
  <c r="AF76" i="2"/>
  <c r="AE76" i="2"/>
  <c r="AC75" i="2"/>
  <c r="AC74" i="2"/>
  <c r="AC73" i="2"/>
  <c r="AN72" i="2"/>
  <c r="AM72" i="2"/>
  <c r="AL72" i="2"/>
  <c r="AK72" i="2"/>
  <c r="AJ72" i="2"/>
  <c r="AI72" i="2"/>
  <c r="AH72" i="2"/>
  <c r="AG72" i="2"/>
  <c r="AF72" i="2"/>
  <c r="AE72" i="2"/>
  <c r="AC72" i="2"/>
  <c r="AC71" i="2"/>
  <c r="AC70" i="2"/>
  <c r="AC69" i="2"/>
  <c r="AN68" i="2"/>
  <c r="AN67" i="2"/>
  <c r="AM68" i="2"/>
  <c r="AL68" i="2"/>
  <c r="AL67" i="2"/>
  <c r="AK68" i="2"/>
  <c r="AJ68" i="2"/>
  <c r="AJ67" i="2"/>
  <c r="AI68" i="2"/>
  <c r="AH68" i="2"/>
  <c r="AH67" i="2"/>
  <c r="AG68" i="2"/>
  <c r="AF68" i="2"/>
  <c r="AF67" i="2"/>
  <c r="AE68" i="2"/>
  <c r="AC68" i="2"/>
  <c r="AM67" i="2"/>
  <c r="AK67" i="2"/>
  <c r="AI67" i="2"/>
  <c r="AG67" i="2"/>
  <c r="AE67" i="2"/>
  <c r="AC66" i="2"/>
  <c r="AN65" i="2"/>
  <c r="AM65" i="2"/>
  <c r="AL65" i="2"/>
  <c r="AK65" i="2"/>
  <c r="AJ65" i="2"/>
  <c r="AI65" i="2"/>
  <c r="AH65" i="2"/>
  <c r="AG65" i="2"/>
  <c r="AF65" i="2"/>
  <c r="AE65" i="2"/>
  <c r="AC65" i="2"/>
  <c r="AC64" i="2"/>
  <c r="AC63" i="2"/>
  <c r="AC62" i="2"/>
  <c r="AN61" i="2"/>
  <c r="AM61" i="2"/>
  <c r="AL61" i="2"/>
  <c r="AK61" i="2"/>
  <c r="AK47" i="2"/>
  <c r="AJ61" i="2"/>
  <c r="AI61" i="2"/>
  <c r="AI47" i="2"/>
  <c r="AH61" i="2"/>
  <c r="AG61" i="2"/>
  <c r="AG47" i="2"/>
  <c r="AF61" i="2"/>
  <c r="AE61" i="2"/>
  <c r="AE47" i="2"/>
  <c r="AC61" i="2"/>
  <c r="AC60" i="2"/>
  <c r="AC59" i="2"/>
  <c r="AC58" i="2"/>
  <c r="AC57" i="2"/>
  <c r="AC56" i="2"/>
  <c r="AC55" i="2"/>
  <c r="AC54" i="2"/>
  <c r="AC53" i="2"/>
  <c r="AC52" i="2"/>
  <c r="AC51" i="2"/>
  <c r="AC50" i="2"/>
  <c r="AC49" i="2"/>
  <c r="AC48" i="2"/>
  <c r="AN47" i="2"/>
  <c r="AL47" i="2"/>
  <c r="AJ47" i="2"/>
  <c r="AH47" i="2"/>
  <c r="AF47" i="2"/>
  <c r="AC46" i="2"/>
  <c r="AC45" i="2"/>
  <c r="AC44" i="2"/>
  <c r="AC43" i="2"/>
  <c r="AC42" i="2"/>
  <c r="AN41" i="2"/>
  <c r="AM41" i="2"/>
  <c r="AL41" i="2"/>
  <c r="AK41" i="2"/>
  <c r="AJ41" i="2"/>
  <c r="AI41" i="2"/>
  <c r="AH41" i="2"/>
  <c r="AG41" i="2"/>
  <c r="AF41" i="2"/>
  <c r="AE41" i="2"/>
  <c r="AC40" i="2"/>
  <c r="AC39" i="2"/>
  <c r="AC38" i="2"/>
  <c r="AC37" i="2"/>
  <c r="AC36" i="2"/>
  <c r="AN35" i="2"/>
  <c r="AM35" i="2"/>
  <c r="AL35" i="2"/>
  <c r="AK35" i="2"/>
  <c r="AJ35" i="2"/>
  <c r="AI35" i="2"/>
  <c r="AH35" i="2"/>
  <c r="AG35" i="2"/>
  <c r="AF35" i="2"/>
  <c r="AE35" i="2"/>
  <c r="AC34" i="2"/>
  <c r="AC33" i="2"/>
  <c r="AC32" i="2"/>
  <c r="AC31" i="2"/>
  <c r="AN30" i="2"/>
  <c r="AM30" i="2"/>
  <c r="AL30" i="2"/>
  <c r="AK30" i="2"/>
  <c r="AJ30" i="2"/>
  <c r="AI30" i="2"/>
  <c r="AH30" i="2"/>
  <c r="AG30" i="2"/>
  <c r="AF30" i="2"/>
  <c r="AE30" i="2"/>
  <c r="AC30" i="2"/>
  <c r="AC29" i="2"/>
  <c r="AC28" i="2"/>
  <c r="AC27" i="2"/>
  <c r="AC26" i="2"/>
  <c r="AC25" i="2"/>
  <c r="AC24" i="2"/>
  <c r="AN23" i="2"/>
  <c r="AM23" i="2"/>
  <c r="AL23" i="2"/>
  <c r="AK23" i="2"/>
  <c r="AJ23" i="2"/>
  <c r="AI23" i="2"/>
  <c r="AH23" i="2"/>
  <c r="AG23" i="2"/>
  <c r="AF23" i="2"/>
  <c r="AE23" i="2"/>
  <c r="AC22" i="2"/>
  <c r="AC21" i="2"/>
  <c r="AC20" i="2"/>
  <c r="AN19" i="2"/>
  <c r="AM19" i="2"/>
  <c r="AL19" i="2"/>
  <c r="AK19" i="2"/>
  <c r="AJ19" i="2"/>
  <c r="AI19" i="2"/>
  <c r="AH19" i="2"/>
  <c r="AG19" i="2"/>
  <c r="AF19" i="2"/>
  <c r="AE19" i="2"/>
  <c r="AC19" i="2"/>
  <c r="AC18" i="2"/>
  <c r="AC17" i="2"/>
  <c r="AC16" i="2"/>
  <c r="AC15" i="2"/>
  <c r="AC14" i="2"/>
  <c r="AC13" i="2"/>
  <c r="AN12" i="2"/>
  <c r="AM12" i="2"/>
  <c r="AM11" i="2"/>
  <c r="AL12" i="2"/>
  <c r="AK12" i="2"/>
  <c r="AK11" i="2"/>
  <c r="AK10" i="2"/>
  <c r="AJ12" i="2"/>
  <c r="AI12" i="2"/>
  <c r="AI11" i="2"/>
  <c r="AI10" i="2"/>
  <c r="AH12" i="2"/>
  <c r="AG12" i="2"/>
  <c r="AG11" i="2"/>
  <c r="AG10" i="2"/>
  <c r="AF12" i="2"/>
  <c r="AE12" i="2"/>
  <c r="AE11" i="2"/>
  <c r="AE10" i="2"/>
  <c r="AC12" i="2"/>
  <c r="AZ7" i="2"/>
  <c r="AV7" i="2"/>
  <c r="AN11" i="2"/>
  <c r="AN10" i="2"/>
  <c r="AN9" i="2"/>
  <c r="AN8" i="2"/>
  <c r="AN7" i="2"/>
  <c r="AL11" i="2"/>
  <c r="AJ11" i="2"/>
  <c r="AJ10" i="2"/>
  <c r="AJ9" i="2"/>
  <c r="AJ8" i="2"/>
  <c r="AJ7" i="2"/>
  <c r="AH11" i="2"/>
  <c r="AF11" i="2"/>
  <c r="AF10" i="2"/>
  <c r="AF9" i="2"/>
  <c r="AF8" i="2"/>
  <c r="AF7" i="2"/>
  <c r="AC76" i="2"/>
  <c r="AC11" i="2"/>
  <c r="AC23" i="2"/>
  <c r="AC35" i="2"/>
  <c r="AC41" i="2"/>
  <c r="AM47" i="2"/>
  <c r="AC47" i="2"/>
  <c r="AS7" i="2"/>
  <c r="AU7" i="2"/>
  <c r="AW7" i="2"/>
  <c r="AY7" i="2"/>
  <c r="BA7" i="2"/>
  <c r="AC98" i="2"/>
  <c r="AC113" i="2"/>
  <c r="AC128" i="2"/>
  <c r="AE143" i="2"/>
  <c r="AE142" i="2"/>
  <c r="AE9" i="2"/>
  <c r="AE8" i="2"/>
  <c r="AE7" i="2"/>
  <c r="AG143" i="2"/>
  <c r="AG142" i="2"/>
  <c r="AG9" i="2"/>
  <c r="AG8" i="2"/>
  <c r="AG7" i="2"/>
  <c r="AI143" i="2"/>
  <c r="AI142" i="2"/>
  <c r="AI9" i="2"/>
  <c r="AI8" i="2"/>
  <c r="AI7" i="2"/>
  <c r="AK143" i="2"/>
  <c r="AK142" i="2"/>
  <c r="AK9" i="2"/>
  <c r="AK8" i="2"/>
  <c r="AK7" i="2"/>
  <c r="AM143" i="2"/>
  <c r="AM142" i="2"/>
  <c r="AC164" i="2"/>
  <c r="AC168" i="2"/>
  <c r="AC186" i="2"/>
  <c r="AC195" i="2"/>
  <c r="AH10" i="2"/>
  <c r="AH9" i="2"/>
  <c r="AH8" i="2"/>
  <c r="AH7" i="2"/>
  <c r="AL10" i="2"/>
  <c r="AL9" i="2"/>
  <c r="AL8" i="2"/>
  <c r="AL7" i="2"/>
  <c r="AT7" i="2"/>
  <c r="AX7" i="2"/>
  <c r="AC142" i="2"/>
  <c r="AC67" i="2"/>
  <c r="AC159" i="2"/>
  <c r="AC163" i="2"/>
  <c r="AC143" i="2"/>
  <c r="AM10" i="2"/>
  <c r="AM9" i="2"/>
  <c r="AM8" i="2"/>
  <c r="AM7" i="2"/>
  <c r="AC10" i="2"/>
  <c r="AC9" i="2"/>
  <c r="AC8" i="2"/>
  <c r="AC7" i="2"/>
  <c r="AR7" i="2"/>
  <c r="AQ7" i="2"/>
  <c r="AO7" i="2"/>
  <c r="EA7" i="51"/>
</calcChain>
</file>

<file path=xl/comments1.xml><?xml version="1.0" encoding="utf-8"?>
<comments xmlns="http://schemas.openxmlformats.org/spreadsheetml/2006/main">
  <authors>
    <author>Phirom</author>
  </authors>
  <commentList>
    <comment ref="AV73" authorId="0">
      <text>
        <r>
          <rPr>
            <b/>
            <sz val="9"/>
            <color indexed="81"/>
            <rFont val="Tahoma"/>
            <family val="2"/>
          </rPr>
          <t>Unclear figure</t>
        </r>
      </text>
    </comment>
    <comment ref="AW73" authorId="0">
      <text>
        <r>
          <rPr>
            <b/>
            <sz val="9"/>
            <color indexed="81"/>
            <rFont val="Tahoma"/>
            <family val="2"/>
          </rPr>
          <t>Unclear figure</t>
        </r>
      </text>
    </comment>
    <comment ref="AV75" authorId="0">
      <text>
        <r>
          <rPr>
            <b/>
            <sz val="9"/>
            <color indexed="81"/>
            <rFont val="Tahoma"/>
            <family val="2"/>
          </rPr>
          <t>Unclear figure</t>
        </r>
      </text>
    </comment>
    <comment ref="AW75" authorId="0">
      <text>
        <r>
          <rPr>
            <b/>
            <sz val="9"/>
            <color indexed="81"/>
            <rFont val="Tahoma"/>
            <family val="2"/>
          </rPr>
          <t>Unclear figure</t>
        </r>
      </text>
    </comment>
  </commentList>
</comments>
</file>

<file path=xl/sharedStrings.xml><?xml version="1.0" encoding="utf-8"?>
<sst xmlns="http://schemas.openxmlformats.org/spreadsheetml/2006/main" count="10900" uniqueCount="719">
  <si>
    <t>០២.រាជធានីភ្នំពេញ</t>
  </si>
  <si>
    <t>០៣.ខេត្តកណ្ដាល</t>
  </si>
  <si>
    <t>០៤.ខេត្តកំពង់ចាម</t>
  </si>
  <si>
    <t>០៥.ខេត្តបាត់ដំបង</t>
  </si>
  <si>
    <t>០៦.ខេត្តព្រៃវែង</t>
  </si>
  <si>
    <t>០៧.ខេត្តសៀមរាប</t>
  </si>
  <si>
    <t>០៨.ខេត្តកំពង់ធំ</t>
  </si>
  <si>
    <t>០៩.ខេត្តតាកែវ</t>
  </si>
  <si>
    <t>១០.ខេត្តស្វាយរៀង</t>
  </si>
  <si>
    <t>១១.ខេត្តពោធិ៍សាត់</t>
  </si>
  <si>
    <t>១២.ខេត្តកំពង់ឆ្នាំង</t>
  </si>
  <si>
    <t>១៤.ខេត្តកំពត</t>
  </si>
  <si>
    <t>១៥.ខេត្តព្រះសីហនុ</t>
  </si>
  <si>
    <t>១៦.ខេត្តកោះកុង</t>
  </si>
  <si>
    <t>១៧.ខេត្តព្រះវិហារ</t>
  </si>
  <si>
    <t>១៨.ខេត្តក្រចេះ</t>
  </si>
  <si>
    <t>១៩.ខេត្តរតនៈគីរី</t>
  </si>
  <si>
    <t>២០.ខេត្តមណ្ឌលគីរី</t>
  </si>
  <si>
    <t>២១.ខេត្តបន្ទាយមានជ័យ</t>
  </si>
  <si>
    <t>២២.ខេត្តស្ទឹងត្រែង</t>
  </si>
  <si>
    <t>២៣.ខេត្តកែប</t>
  </si>
  <si>
    <t>២៤.ខេត្តប៉ៃលិន</t>
  </si>
  <si>
    <t>២៥.ខេត្តឧត្ដរមានជ័យ</t>
  </si>
  <si>
    <t>ផ្សេងៗ</t>
  </si>
  <si>
    <t>១៣.កំពង់ស្ពឺ</t>
  </si>
  <si>
    <t>ចំណាត់ថ្នាក់ចំណាយ</t>
  </si>
  <si>
    <t>ប្រភេទទី១​: មធ្យោបាយសេវា</t>
  </si>
  <si>
    <t>ការទិញ</t>
  </si>
  <si>
    <t>សំភារៈផ្គត់ផ្គង់ថែទាំ</t>
  </si>
  <si>
    <t>សំភារៈផ្គត់ផ្គង់ សំអាត និងអនាម័យ</t>
  </si>
  <si>
    <t>សំភារៈផ្គត់ផ្គង់ សំរាប់ថែទំាអាគារ និងប្រាសាទ</t>
  </si>
  <si>
    <t>សំភារៈផ្គត់ផ្គង់សំរាប់ថែទាំផ្លូវថ្នល់ ស្ពាន និងលូ</t>
  </si>
  <si>
    <t>សំភារៈផ្គត់ផ្គង់សំរាប់ថែទាំសំភារៈឧបករណ៍</t>
  </si>
  <si>
    <t>ប្រេងឥន្ធនៈ និងប្រេងរំអិល</t>
  </si>
  <si>
    <t>សំភារៈផ្គត់ផ្គង់ផ្នែករដ្ឋបាល</t>
  </si>
  <si>
    <t>សំភារៈការិយាល័យ និងការបោះពុម្ភ</t>
  </si>
  <si>
    <t>សៀវភៅមើល និងឯកសារ</t>
  </si>
  <si>
    <t>ស្បៀងអាហារ និងផលិតផលកសិកម្ម</t>
  </si>
  <si>
    <t>ស្បៀង</t>
  </si>
  <si>
    <t>ចំណីសត្វ</t>
  </si>
  <si>
    <t>ពូជ និងកូនរុក្ខជាតិ</t>
  </si>
  <si>
    <t>ផលិតផលការពារសុខមាលភាពរុក្ខជាតិ និងជី</t>
  </si>
  <si>
    <t>ពូជសត្វ ឱសថ និងវត្ថុធាតុសំរាប់បសុពេទ្យ</t>
  </si>
  <si>
    <t>សំលៀកបំពាក់ និងការតុបតែង</t>
  </si>
  <si>
    <t>ឯកសណ្ឋាន</t>
  </si>
  <si>
    <t>សំលៀកបំពាក់ការពារសុវត្ថិភាព</t>
  </si>
  <si>
    <t>មេដាយ (គ្រឿងឥស្សរិយយស)</t>
  </si>
  <si>
    <t>សំភារៈតូចតាច សង្ហារឹម និងសំភារៈបរិក្ខារ</t>
  </si>
  <si>
    <t>សំភារៈ និងបរិក្ខារបច្ចេកទេស</t>
  </si>
  <si>
    <t>សង្ហារឹម</t>
  </si>
  <si>
    <t>សំភារៈប្រើប្រាស់</t>
  </si>
  <si>
    <t>សំភារៈ និងឧបករណ៍ដឹកជញ្ជូន</t>
  </si>
  <si>
    <t>ថាមពល​ និងទឹក</t>
  </si>
  <si>
    <t>អគ្គីសនី</t>
  </si>
  <si>
    <t>ទឹក</t>
  </si>
  <si>
    <t>សំភារៈ និងបរិក្ខារថែទាំសុខភាព</t>
  </si>
  <si>
    <t>សំភារៈផ្គត់ផ្គង់ផ្សេងៗ</t>
  </si>
  <si>
    <t>សេវាខាងក្រៅ</t>
  </si>
  <si>
    <t>កិច្ចសន្យានៃការផ្ដល់សេវាជាមួយសហគ្រាស</t>
  </si>
  <si>
    <t>ការជួលមធ្យោបាយដឹកជញ្ជូន</t>
  </si>
  <si>
    <t>ថ្លៃឈ្នួល និងបន្ទុក (សង្ហារឹម)</t>
  </si>
  <si>
    <t>សោហ៊ុយបណ្ដុះបណ្ដាលបុគ្គលិកក្នុង និងក្រៅប្រទេស</t>
  </si>
  <si>
    <t>ការថែទាំ និងជួសជុល</t>
  </si>
  <si>
    <t>ការថែទាំ និងជួសជុលផ្លូវ ផ្លូវលំ ស្ពាន និងលូ</t>
  </si>
  <si>
    <t>ការថែទាំបណ្ដាញផ្សេងៗ</t>
  </si>
  <si>
    <t>ការថែទាំ និងជួសជុលមធ្យោបាយដឹកជញ្ជូន</t>
  </si>
  <si>
    <t>ការថែទាំ និងជួសជុលសំភារៈឧបករណ៍បច្ចេកទេស</t>
  </si>
  <si>
    <t>សោហ៊ុយធានារ៉ាប់រង</t>
  </si>
  <si>
    <t>សោហ៊ុយសិក្សាពិសោធន៍</t>
  </si>
  <si>
    <t>សោហ៊ុយនៃការប្រើប្រាស់សេវា</t>
  </si>
  <si>
    <t>សោហ៊ុយនៃការប្រើប្រាស់សិទ្ធ</t>
  </si>
  <si>
    <t>សោហ៊ុយដឹកជញ្ជូន</t>
  </si>
  <si>
    <t>សំភារៈ និងទំនិញ</t>
  </si>
  <si>
    <t>សេវាខាងក្រៅផ្សេងៗ</t>
  </si>
  <si>
    <t>បុគ្គលិកខាងក្រៅ</t>
  </si>
  <si>
    <t>ភ្នាក់ងារជាតិជាប់កិច្ចសន្យា</t>
  </si>
  <si>
    <t>ភ្នាក់ងារបរទេសជាប់កិច្ចសន្យា</t>
  </si>
  <si>
    <t>បុគ្គលិក-សមូហភាពសាធារណៈផ្សេងៗ</t>
  </si>
  <si>
    <t>ទំនាក់ទំនងសាធារណៈ និងផ្សព្វផ្សាយ</t>
  </si>
  <si>
    <t>សោហ៊ុយទទួលភ្ញៀវជាតិ</t>
  </si>
  <si>
    <t>សោហ៊ុយទទួលភ្ញៀវបរទេស</t>
  </si>
  <si>
    <t>ប្រជុំ​ សិក្ខាសាលា​ និងសន្និសីទ</t>
  </si>
  <si>
    <t>សោហ៊ុយពិធីបុណ្យ</t>
  </si>
  <si>
    <t>បុណ្យជាតិ និងបុណ្យប្រពៃណី</t>
  </si>
  <si>
    <t>បុណ្យចំរើនព្រះជន្មាយុព្រះមហាក្សត្រ</t>
  </si>
  <si>
    <t>បុណ្យរុក្ខទិវា</t>
  </si>
  <si>
    <t>បុណ្យផ្សេងៗទៀត</t>
  </si>
  <si>
    <t>ចំណាយសំរាប់វត្ថុអនុស្សាវរីយ៍ក្នុង និងក្រៅប្រទេស</t>
  </si>
  <si>
    <t>សោហ៊ុយសំរាប់ការតាំងពិព៌ណនៅក្នុង និងក្រៅប្រទេស</t>
  </si>
  <si>
    <t>ការឃោសនា​ និងផ្សព្វផ្សាយពត៌មានសាធារណៈ</t>
  </si>
  <si>
    <t>សោហ៊ុយជាវសារពត៌មាន និងឯកសារ</t>
  </si>
  <si>
    <t>ចំណាយទូទាត់សោហ៊ុយក្នុងប្រទេស</t>
  </si>
  <si>
    <t>សោហ៊ុយបេសកកម្ម</t>
  </si>
  <si>
    <t>សោហ៊ុយស្នាក់នៅ</t>
  </si>
  <si>
    <t>ចំណាយទូទាត់សោហ៊ុយក្រៅប្រទេស</t>
  </si>
  <si>
    <t>សោហ៊ុយដឹកជញ្ចូន</t>
  </si>
  <si>
    <t>សោហ៊ុយប្រៃសណីយ៍ និងទូរគមនាគមន៍</t>
  </si>
  <si>
    <t>សោហ៊ុយប្រៃសណីយ៍</t>
  </si>
  <si>
    <t>សោហ៊ុយទូរគមនាគមន៍</t>
  </si>
  <si>
    <t>សោហ៊ុយធនាគារ</t>
  </si>
  <si>
    <t>សោហ៊ុយផ្សេងៗ</t>
  </si>
  <si>
    <t>បន្ទុកបុគ្គលិក</t>
  </si>
  <si>
    <t>លាភការ និងប្រាក់បំណាច់នៃអំណាចសាធារណៈ</t>
  </si>
  <si>
    <t>លាភការទីប្រឹក្សា</t>
  </si>
  <si>
    <t>លាភការបេសកជន</t>
  </si>
  <si>
    <t>លាភការ និងប្រាក់បំណាច់បុគ្គលិកក្របខ័ណ្ឌអចិន្ត្រៃយ៍</t>
  </si>
  <si>
    <t>បៀវត្សមូលដ្ឋាន</t>
  </si>
  <si>
    <t>ប្រាក់បំណា​ច់មុខងារ</t>
  </si>
  <si>
    <t>ប្រាក់បំណាច់ម៉ោងបន្ថែម</t>
  </si>
  <si>
    <t>ប្រាក់បំណាច់តំបន់</t>
  </si>
  <si>
    <t>ប្រាក់បំណាច់ទទួលខុសត្រូវ</t>
  </si>
  <si>
    <t>ប្រាក់បំណាច់ការងារធ្ងន់​ និងប៉ះពាក់សុខភាព</t>
  </si>
  <si>
    <t>រង្វាន់ និងប្រាក់បំណាច់ផ្សេងៗទៀត</t>
  </si>
  <si>
    <t>កន្សោមអាទិភាព</t>
  </si>
  <si>
    <t>ប្រាក់បំណាច់សំរាប់ប្រឡង-ប្រឡងប្រជែង</t>
  </si>
  <si>
    <t>រង្វាន់</t>
  </si>
  <si>
    <t>ប្រាក់បំណាច់បុគ្គលិកក្រសួងផ្សេងៗ</t>
  </si>
  <si>
    <t>លាភការ និងប្រាក់បំណាច់បុគ្គលិកមិនមែនក្របខ័ណ្ឌ</t>
  </si>
  <si>
    <t>បៀវត្សមូលដ្ឋានបុគ្គលិកជាប់កិច្ចសន្យា</t>
  </si>
  <si>
    <t>លាភការផ្សេងៗទៀតបុគ្គលិកជាប់កិច្ចសន្យា</t>
  </si>
  <si>
    <t>បៀវត្សមូលដ្ឋានបុគ្គលិកអណ្ដែត</t>
  </si>
  <si>
    <t>លាភការផ្សេងៗទៀតបុគ្គលិកអណ្ដែត</t>
  </si>
  <si>
    <t>ប្រាក់វិភាជន៍សង្គម</t>
  </si>
  <si>
    <t>ប្រាក់បំណាច់ជាលក្ខណៈគ្រួសារ</t>
  </si>
  <si>
    <t>កូនមានអាយុតិចជាង ១៥ឆ្នាំ</t>
  </si>
  <si>
    <t>កូនរៀនវិទ្យាល័យ អនុវិទ្យាល័យ</t>
  </si>
  <si>
    <t>ប្រាក់បំណាច់អ្នកក្នុងបន្ទុក</t>
  </si>
  <si>
    <t>មន្ត្រីមានជំងឺ និងឧបត្ថម្ភអ្នកសំរាលកូន</t>
  </si>
  <si>
    <t>មរណៈភាព</t>
  </si>
  <si>
    <t>ឧបត្ថម្ភនិវត្តជន</t>
  </si>
  <si>
    <t>ឧបត្ថម្ភដល់អ្នកសុំឈប់ពីការងារ</t>
  </si>
  <si>
    <t>គ្រោះថ្នាក់ក្នុងការងារ និងទព្វលភាព</t>
  </si>
  <si>
    <t>ឧបត្ថម្ភដល់កូនកំព្រារបស់មន្ត្រីរាជការ</t>
  </si>
  <si>
    <t>ប្រភេទទី២: បន្ទុកហិរញ្ញវត្ថុ</t>
  </si>
  <si>
    <t>បន្ទុកហិរញ្ញវត្ថុ</t>
  </si>
  <si>
    <t>ប្រភេទទី៣: អន្តរាគមន៍សាធារណៈ</t>
  </si>
  <si>
    <t>ឧបត្ថម្ភធន និងជំនួយសង្គម</t>
  </si>
  <si>
    <t>ឧបត្ថម្ភធនដល់រដ្ឋបាលដែនដី</t>
  </si>
  <si>
    <t>ឧបត្ថម្ភធនដល់ឃុំ-សង្កាត់</t>
  </si>
  <si>
    <t>វិភាគទានដល់អង្គការអន្តរជាតិនានា</t>
  </si>
  <si>
    <t>អង្គការអន្តរជាតិផ្សេងៗទៀត</t>
  </si>
  <si>
    <t>ជំនួយសង្គម និងប្រាក់វិភាជន៍</t>
  </si>
  <si>
    <t>ជួយជនរងគ្រោះដោយគ្រោះធម្មជាតិ</t>
  </si>
  <si>
    <t>ឧបត្ថម្ភដល់អង្គភាពដែលមានលក្ខណៈសង្គម និងវប្បធម៌</t>
  </si>
  <si>
    <t>ឧបត្ថម្ភមណ្ឌលកុមារកំព្រា</t>
  </si>
  <si>
    <t>ឧបត្ថម្ភកាកបាទក្រហម</t>
  </si>
  <si>
    <t>ឧបត្ថម្ភសហគមន៍កីឡា និងវប្បធម៌</t>
  </si>
  <si>
    <t>ប្រភេទទី៤: ចំណាយផ្សេងៗ</t>
  </si>
  <si>
    <t>ពន្ធ និងអាករ</t>
  </si>
  <si>
    <t>លតាប័ត្រ</t>
  </si>
  <si>
    <t>បន្ទុកពន្ធប្រថាប់ត្រា</t>
  </si>
  <si>
    <t>ប្រភេទទី៦: ចំណាយមិនបានគ្រោងទុក</t>
  </si>
  <si>
    <t>ចំណាយមិនបានគ្រោងទុក</t>
  </si>
  <si>
    <t>អចលកម្មរូបី</t>
  </si>
  <si>
    <t>សរុបរួមឥណទានថវិការបស់ខេត្តក្រុង ( I + II )</t>
  </si>
  <si>
    <t>I. សរុបចំណាយចរន្ត (ក + ខ)</t>
  </si>
  <si>
    <t>ក. ក្រុមទី១: ចំណាយពិត (ប្រ.១​ + ប្រ.២ + ប្រ.៣ + ប្រ.៤)</t>
  </si>
  <si>
    <t>ខ. ក្រុមទី២: ចំណាយតាមដីកា និងចំណាយមិនបានគ្រោងទុក (ប្រ.៥ + ប្រ.៦)</t>
  </si>
  <si>
    <t>ប្រភេទទី៥: ចំណាយតាមដីកា​(មិនឆ្លងសាច់ប្រាក់)</t>
  </si>
  <si>
    <t>បន្ទុកពិសេស</t>
  </si>
  <si>
    <t>ឥណទេយ្យដែលទទួលស្គាល់តែទារមិនបាន</t>
  </si>
  <si>
    <t>តំលៃគណនេយ្យនៃចំណែកសកម្មបានលក់ (តំលៃនៅសល់)</t>
  </si>
  <si>
    <t>ទាយជ្ជទានអោយដល់រំលស់អចលកម្ម</t>
  </si>
  <si>
    <t>ទាយជ្ជទានអោយដល់រំលស់អចលកម្មអរូបី</t>
  </si>
  <si>
    <t>ទាយជ្ជទានអោយដល់រំលស់អចលកម្មរូបី</t>
  </si>
  <si>
    <t>អចលកម្មអរូបី</t>
  </si>
  <si>
    <t>II - សរុបចំណាយជាមូលធន ( ក​ + ខ )</t>
  </si>
  <si>
    <t>ប្រភេទទី១: អចលកម្ម</t>
  </si>
  <si>
    <t>សោហ៊ុយសិក្សា​ ស្រាវជ្រាវ និងអភិវឌ្ឍន៍</t>
  </si>
  <si>
    <t>ប្រកាសនីយប័ត្រ អាជ្ញាប័ណ្ណ និងសិទ្ធិប្រហាក់ប្រហែល</t>
  </si>
  <si>
    <t>ដីធ្លី និងធនធានធម្មជាតិ</t>
  </si>
  <si>
    <t>ការរៀបចំកែលំអដីធ្លី</t>
  </si>
  <si>
    <t>សំណង់</t>
  </si>
  <si>
    <t>អាគារ</t>
  </si>
  <si>
    <t>ការរៀបចំកែលំអអាគារ</t>
  </si>
  <si>
    <t>សំណង់ផ្សេងៗទៀត</t>
  </si>
  <si>
    <t>ហេដ្ឋារចនាសម្ព័ន្ធ</t>
  </si>
  <si>
    <t>បណ្ដាញបង្ហូរទឹក និងអនាម័យ</t>
  </si>
  <si>
    <t>បណ្ដាញអគ្គីសនី</t>
  </si>
  <si>
    <t>បណ្ដាញធារាសាស្ដ្រ</t>
  </si>
  <si>
    <t>បណ្ដាញផ្លូវថ្នល់ និងស្ពាន</t>
  </si>
  <si>
    <t>ឋបនកម្មបច្ចេកទេស សំភារៈ និងហត្ថូបករណ៍</t>
  </si>
  <si>
    <t>ឋបនកម្មបច្ចេកទេស</t>
  </si>
  <si>
    <t>សំភារៈ</t>
  </si>
  <si>
    <t>គ្រឿងឧបករណ៍ (ហត្ថូបករណ៍)</t>
  </si>
  <si>
    <t>អចលកម្មរូបីផ្សេងទៀត</t>
  </si>
  <si>
    <t>សំភារៈឧបករណ៍ដឹកជញ្ជូន</t>
  </si>
  <si>
    <t>សំភារៈឧបករណ៍ការិយាល័យ</t>
  </si>
  <si>
    <t>សំភារៈពត៌មានវិទ្យា និងទូរគមនាគមន៍</t>
  </si>
  <si>
    <t>ឯកាតា៖ លានរៀល Unit: million Riels</t>
  </si>
  <si>
    <t xml:space="preserve">ការគ្រប់គ្រងឆ្នាំ ២០០៩-២០១៤​ ចំណាយថវិការបស់រាជធានី ខេត្ត </t>
  </si>
  <si>
    <t>Management of Budget Expenditure of Capital and Provinces 2009-2014</t>
  </si>
  <si>
    <t>ជំពូក
Chapter</t>
  </si>
  <si>
    <t>គណនី 
Account</t>
  </si>
  <si>
    <t>អនុគណនី 
Sub-account</t>
  </si>
  <si>
    <t>02. Phnom Penh Capital City</t>
  </si>
  <si>
    <t>Total Expenditure of Province/City (I+II)</t>
  </si>
  <si>
    <t>I. Total Current Expenditure (A+B)</t>
  </si>
  <si>
    <t>A. Group 1: Real Expenditure (category 1+2+3+4)</t>
  </si>
  <si>
    <t>Category 1: Goods and Services</t>
  </si>
  <si>
    <t>Goods</t>
  </si>
  <si>
    <t>Maintenance supplies</t>
  </si>
  <si>
    <t>Cleaning supplies</t>
  </si>
  <si>
    <t>Building and temple maintenance supplies</t>
  </si>
  <si>
    <t>Road, bridge and drainage maintenance supplies</t>
  </si>
  <si>
    <t>Equipment maintenance supplies</t>
  </si>
  <si>
    <t>Oil and lubricants</t>
  </si>
  <si>
    <t>Other supplies</t>
  </si>
  <si>
    <t>Administration supplies</t>
  </si>
  <si>
    <t>Office supplies and printed matters</t>
  </si>
  <si>
    <t>Books and documentations</t>
  </si>
  <si>
    <t>Other office supplies</t>
  </si>
  <si>
    <t>Food and agriculture products</t>
  </si>
  <si>
    <t>Food</t>
  </si>
  <si>
    <t>Animal feed</t>
  </si>
  <si>
    <t>Seed and seedlings</t>
  </si>
  <si>
    <t>Phytosanitary products &amp; fertilizers</t>
  </si>
  <si>
    <t>Purchase of animals, medicines and veterinary products</t>
  </si>
  <si>
    <t>Other products</t>
  </si>
  <si>
    <t>Clothing and decoration</t>
  </si>
  <si>
    <t>Uniforms</t>
  </si>
  <si>
    <t>Safety clothes</t>
  </si>
  <si>
    <t xml:space="preserve">Medals </t>
  </si>
  <si>
    <t>Others clothing and decoration</t>
  </si>
  <si>
    <t>Small tools, material, furniture and equipment</t>
  </si>
  <si>
    <t>Material and technical equipment</t>
  </si>
  <si>
    <t>Furnitures</t>
  </si>
  <si>
    <t>Tools</t>
  </si>
  <si>
    <t>Transportation equipment</t>
  </si>
  <si>
    <t>Others</t>
  </si>
  <si>
    <t>Electricity</t>
  </si>
  <si>
    <t xml:space="preserve">Water </t>
  </si>
  <si>
    <t>Energyy and water</t>
  </si>
  <si>
    <t>Health supplies and equipment</t>
  </si>
  <si>
    <t>Services</t>
  </si>
  <si>
    <t>Service contracts with enterprises</t>
  </si>
  <si>
    <t>Rentals of transportation equipment</t>
  </si>
  <si>
    <t xml:space="preserve">Rentals and charges </t>
  </si>
  <si>
    <t>Local and foreign training fees</t>
  </si>
  <si>
    <t>Maintenance and repairs</t>
  </si>
  <si>
    <t>Maintenance and repair of roads, path, bridges and drainage systems</t>
  </si>
  <si>
    <t>Maintenance of networks</t>
  </si>
  <si>
    <t>Maintenance and repair of transportation equipment</t>
  </si>
  <si>
    <t>Maintenance of technical equipment</t>
  </si>
  <si>
    <t>Insurance fees</t>
  </si>
  <si>
    <t>Fees for experimental, research, services and rights</t>
  </si>
  <si>
    <t>Fees for experimental research</t>
  </si>
  <si>
    <t>Fees for services</t>
  </si>
  <si>
    <t>Fees for rights</t>
  </si>
  <si>
    <t>Transportation fees</t>
  </si>
  <si>
    <t xml:space="preserve">Materials and goods </t>
  </si>
  <si>
    <t>ការថែទាំ ដីធ្លី សួនច្បារ និងរៀបជាជួរ</t>
  </si>
  <si>
    <t xml:space="preserve">Maintenance of land, parks and lineup </t>
  </si>
  <si>
    <t>ការថែទាំ និងជួសជុលសំភារៈឧបករណ៍ការិយាល័យ សំភារៈពត៌មានវិទ្យា និងទូរគមនាគមន៍</t>
  </si>
  <si>
    <t>ការថែទាំទីផ្សារ សត្តឃាតដ្ឋាន និង​អគារសាធារណៈ</t>
  </si>
  <si>
    <t>Maintenance of market, slaughterhouse and public buildings</t>
  </si>
  <si>
    <t>Maintenance and repair of office, ICT and telecommunication equipment</t>
  </si>
  <si>
    <t>សោហ៊ុយសិក្សាពិសោធន៍ សោហ៊ុយនៃការប្រើប្រាស់សេវា និងសោហ៊ុយនៃការប្រើប្រាស់សិទ្ធ</t>
  </si>
  <si>
    <t>External contractors</t>
  </si>
  <si>
    <t>Contracted national consultants</t>
  </si>
  <si>
    <t>Contracted foreign consultants</t>
  </si>
  <si>
    <t>Other contracted consultants</t>
  </si>
  <si>
    <t>Other services</t>
  </si>
  <si>
    <t>Public relations and advertisement</t>
  </si>
  <si>
    <t>National reception events</t>
  </si>
  <si>
    <t>International reception events</t>
  </si>
  <si>
    <t>Meetings, workshops, and conferences</t>
  </si>
  <si>
    <t>Celebrations and ceremonies</t>
  </si>
  <si>
    <t>Souvenirs for national and international events</t>
  </si>
  <si>
    <t>Campaigns, exhibitions and shows locally and abroad</t>
  </si>
  <si>
    <t>Other ceremonies</t>
  </si>
  <si>
    <t>National and tradition ceremonies</t>
  </si>
  <si>
    <t>King's birthday celebration</t>
  </si>
  <si>
    <t>Celebration of tree day</t>
  </si>
  <si>
    <t>Newspaper and document subscriptions</t>
  </si>
  <si>
    <t>Local transportation and mission costs</t>
  </si>
  <si>
    <t>Missions fees</t>
  </si>
  <si>
    <t>Food and housing per diem</t>
  </si>
  <si>
    <t>Transportation and mission costs abroad</t>
  </si>
  <si>
    <t>Post and telecommunication charges</t>
  </si>
  <si>
    <t>Post charges</t>
  </si>
  <si>
    <t>Telecommuncation charges</t>
  </si>
  <si>
    <t>Banking charges</t>
  </si>
  <si>
    <t>Other services charges</t>
  </si>
  <si>
    <t>ប្រាក់បំណាច់អភិបាលខេត្ត-ក្រុង</t>
  </si>
  <si>
    <t>ប្រាក់បំណាច់អភិបាលរងខេត្ត-ក្រុង</t>
  </si>
  <si>
    <t>Captial and provincial deputy governors</t>
  </si>
  <si>
    <t>Captial and provincial governors</t>
  </si>
  <si>
    <t>Personnel</t>
  </si>
  <si>
    <t>Compensation of government executives</t>
  </si>
  <si>
    <t>Advisors</t>
  </si>
  <si>
    <t>Emissaries</t>
  </si>
  <si>
    <t>ការសង និង​ការបង្វិលវិញ</t>
  </si>
  <si>
    <t>Compensation of permanent employees</t>
  </si>
  <si>
    <t>Basic salaries</t>
  </si>
  <si>
    <t>Position compensation</t>
  </si>
  <si>
    <t>Overtime compensation</t>
  </si>
  <si>
    <t>Remote area compensation</t>
  </si>
  <si>
    <t>Responsibility compensation</t>
  </si>
  <si>
    <t>Hardship allowance (heavy and toxic work )</t>
  </si>
  <si>
    <t>Rewards and other pay</t>
  </si>
  <si>
    <t>Priority bonus</t>
  </si>
  <si>
    <t>Rewards for examinations and competitioins</t>
  </si>
  <si>
    <t>Rewards</t>
  </si>
  <si>
    <t>Compensation of personnel of other entities</t>
  </si>
  <si>
    <t>Other compensation</t>
  </si>
  <si>
    <t>Return and transfer</t>
  </si>
  <si>
    <t>Compensation of contractual and temporary staff</t>
  </si>
  <si>
    <t>Basic salaries for contractors</t>
  </si>
  <si>
    <t>Other compensation for contractors</t>
  </si>
  <si>
    <t>Basic salaries of temporary staff</t>
  </si>
  <si>
    <t>Other pay of temporary staff</t>
  </si>
  <si>
    <t>Children under 15 years</t>
  </si>
  <si>
    <t>Children at high school</t>
  </si>
  <si>
    <t>Compensation for spouse</t>
  </si>
  <si>
    <t>Subsidies to orphans of deceased permanent government officials</t>
  </si>
  <si>
    <t>Social allowances</t>
  </si>
  <si>
    <t>Compensation for government officer family</t>
  </si>
  <si>
    <t>Sick pay and maternity Allowances</t>
  </si>
  <si>
    <t>For death</t>
  </si>
  <si>
    <t>Retirement benefits</t>
  </si>
  <si>
    <t>Resignation Benefits</t>
  </si>
  <si>
    <t>Work accidents and invalidity allowances</t>
  </si>
  <si>
    <t xml:space="preserve">Others </t>
  </si>
  <si>
    <t>Category 2: Financial charges</t>
  </si>
  <si>
    <t>Financial charges</t>
  </si>
  <si>
    <t>Category 2: Public interventions</t>
  </si>
  <si>
    <t>ចំណាយ​សង្គមផ្សេងៗ</t>
  </si>
  <si>
    <t xml:space="preserve">ជំនួយដល់ប្រជាជនក្រីក្រសំរាកពេទ្យ </t>
  </si>
  <si>
    <t>ឧបត្ថម្ភគ្រឹះស្ថានសាធារណៈរដ្ឋបាល</t>
  </si>
  <si>
    <t>ឧបត្ថម្ភធនដល់ស្រុក ខណ្ឌ</t>
  </si>
  <si>
    <t>Aid for poor citizens hospitalization</t>
  </si>
  <si>
    <t xml:space="preserve">Aid for victims of natural disasters  </t>
  </si>
  <si>
    <t>Other social expenditure</t>
  </si>
  <si>
    <t>Social assistance</t>
  </si>
  <si>
    <t>Category 4 : Other expenditures</t>
  </si>
  <si>
    <t>Taxes and Excises</t>
  </si>
  <si>
    <t>Purchase of tax stamps</t>
  </si>
  <si>
    <t>Registration tax</t>
  </si>
  <si>
    <t>Category 6: Contingency Expenditures</t>
  </si>
  <si>
    <t>Contingency Expenditures</t>
  </si>
  <si>
    <t>Group 2 : Expenditures through order and contingency expenditures (category 5+6)</t>
  </si>
  <si>
    <t>Social assistance to sport and cultural communities</t>
  </si>
  <si>
    <t>Social assistance to Cambodian Red Cross</t>
  </si>
  <si>
    <t>Social assistance to orphanages</t>
  </si>
  <si>
    <t>Social assistance to social and cultural entities</t>
  </si>
  <si>
    <t>Grants for local administration</t>
  </si>
  <si>
    <t>Grants for district/khan</t>
  </si>
  <si>
    <t>Grants for commune/sangkat</t>
  </si>
  <si>
    <t>Grants and social assistance</t>
  </si>
  <si>
    <t>Assistance for public administrative entities</t>
  </si>
  <si>
    <t>Contribution to International Organizations</t>
  </si>
  <si>
    <t>Other international organizations</t>
  </si>
  <si>
    <t>Category 5: Expenditure by order (no cash)</t>
  </si>
  <si>
    <t>Exceptional expenses</t>
  </si>
  <si>
    <t>Writeoff/forgiveness</t>
  </si>
  <si>
    <t>Accounting value of disposed assets</t>
  </si>
  <si>
    <t>Depreciation expense</t>
  </si>
  <si>
    <t>Amortization expense on intangible asset</t>
  </si>
  <si>
    <t>Depreciation expense on tangible asset</t>
  </si>
  <si>
    <t>II. Total Capital Expenditure (A+B)</t>
  </si>
  <si>
    <t>ក.​ ក្រុមទី១: ចំណាយពិត (ប្រ.១ + ប្រ.២)</t>
  </si>
  <si>
    <t>ប្រភេទទី ២: ចំណាយតាមដីកា</t>
  </si>
  <si>
    <t>ខ. ក្រុមទី ២: ចំណាយតាមដីកា</t>
  </si>
  <si>
    <t>B. Group 2: Expenditure by order</t>
  </si>
  <si>
    <t>Category 2: Expenditure by order</t>
  </si>
  <si>
    <t>A. Group 1: Real Expenditure (category 1+2)</t>
  </si>
  <si>
    <t>Category 1: Fixed assets</t>
  </si>
  <si>
    <t>Intangible assist</t>
  </si>
  <si>
    <t>Tangible asset</t>
  </si>
  <si>
    <t>Studies, research and development</t>
  </si>
  <si>
    <t>Land improvements</t>
  </si>
  <si>
    <t>Land and natural resources</t>
  </si>
  <si>
    <t xml:space="preserve">Building </t>
  </si>
  <si>
    <t xml:space="preserve">Construction </t>
  </si>
  <si>
    <t>Building improvement</t>
  </si>
  <si>
    <t>Other construction</t>
  </si>
  <si>
    <t>Infrastructure</t>
  </si>
  <si>
    <t>Electricity grid</t>
  </si>
  <si>
    <t>Drainage and sanitation networks</t>
  </si>
  <si>
    <t>Irrigation networks</t>
  </si>
  <si>
    <t>Roads and bridge</t>
  </si>
  <si>
    <t>Technical installation, materials and tools</t>
  </si>
  <si>
    <t>Technical installations</t>
  </si>
  <si>
    <t>Materials</t>
  </si>
  <si>
    <t>Other tangible fixed assets</t>
  </si>
  <si>
    <t>Transportation Vehicles</t>
  </si>
  <si>
    <t>Office  equipment</t>
  </si>
  <si>
    <t>IT and telecomunication equipment</t>
  </si>
  <si>
    <t>Furniture</t>
  </si>
  <si>
    <t>Patents, licences and similar rights</t>
  </si>
  <si>
    <t>03. Kandal Province</t>
  </si>
  <si>
    <t>04. Kampong Cham Province</t>
  </si>
  <si>
    <t>05. Battambang Province</t>
  </si>
  <si>
    <t>06. Prey Veng Province</t>
  </si>
  <si>
    <t>07. Siem Reap Province</t>
  </si>
  <si>
    <t>08. Kampong Thom Province</t>
  </si>
  <si>
    <t>09. Takeo Province</t>
  </si>
  <si>
    <t>10. Svay Rieng Province</t>
  </si>
  <si>
    <t>11. Pursat Province</t>
  </si>
  <si>
    <t>12. Kampong Chhnang Province</t>
  </si>
  <si>
    <t>13. Kampong Speu Province</t>
  </si>
  <si>
    <t>14. Kampot Province</t>
  </si>
  <si>
    <t>15. Preah Sihanouk Province</t>
  </si>
  <si>
    <t>16. Koh Kong Province</t>
  </si>
  <si>
    <t>17. Preah Vihear Province</t>
  </si>
  <si>
    <t>18. Kratie Province</t>
  </si>
  <si>
    <t>19. Rattanakiri Province</t>
  </si>
  <si>
    <t>20. Mondulkiri Province</t>
  </si>
  <si>
    <t>21. Banteay Meanchey Province</t>
  </si>
  <si>
    <t>22. Steung Treng Province</t>
  </si>
  <si>
    <t>23. Kep Province</t>
  </si>
  <si>
    <t>24. Pailin Province</t>
  </si>
  <si>
    <t>25. Odor Meanchey Province</t>
  </si>
  <si>
    <t>ខេត្តបាត់ដំបង 
Battambang Province</t>
  </si>
  <si>
    <t>ក្រុងបាត់ដំបង 
Battambang Municipality</t>
  </si>
  <si>
    <t>ស្រុកបាត់ដំបង 
Battambang Districts</t>
  </si>
  <si>
    <t>ខេត្តសៀមរាប 
Siem Reap Province</t>
  </si>
  <si>
    <t>ស្រុកសៀមរាប 
Siem Reap Districts</t>
  </si>
  <si>
    <t>ក្រុងសៀមរាប 
Siem Reap Municipality</t>
  </si>
  <si>
    <t>រាជធានីភ្នំពេញ
Phnom Penh</t>
  </si>
  <si>
    <t>ខណ្ឌដូនពេញ
Khan Daun Penh</t>
  </si>
  <si>
    <t>ខណ្ឌចំការមន 
Khan Chamkar Morn</t>
  </si>
  <si>
    <t>ខណ្ឌទួលគោក 
Khan Tuol Kork</t>
  </si>
  <si>
    <t>ខណ្ឌមានជ័យ
Khan Meanchey</t>
  </si>
  <si>
    <t>ខណ្ឌឫស្សីកែវ 
Khan Russey Keo</t>
  </si>
  <si>
    <t>ខណ្ឌ៧មករា 
Khan 7 Makara</t>
  </si>
  <si>
    <t>ខណ្ឌដង្កោ 
Khan Dangkao</t>
  </si>
  <si>
    <t>ខណ្ឌសែនសុខ
Khan Sen Sok</t>
  </si>
  <si>
    <t>ខណ្ឌពោធិ៍សែនេជ័យ
Khan Posenchey</t>
  </si>
  <si>
    <t>ក្រុងតាខ្មៅ 
Takhmao municipality</t>
  </si>
  <si>
    <t>សាលាខេត្ត 
Provincial administration</t>
  </si>
  <si>
    <t>ស្រុក​ល្វាឯម
Lvea Aem district</t>
  </si>
  <si>
    <t>ស្រុក​លើកដែក 
Lerk Daek district</t>
  </si>
  <si>
    <t>ស្រុកមុខកំពូល
Mukkampol district</t>
  </si>
  <si>
    <t>ស្រុក​កោះធំ 
Koh Thom district</t>
  </si>
  <si>
    <t>ស្រុក​កណ្តាលស្ទឹង 
Kandal Steung district</t>
  </si>
  <si>
    <t>ស្រុក​គៀនស្វាយ
Keansvay district</t>
  </si>
  <si>
    <t>ស្រុក​ខ្សាច់​កណ្តាល
Khsach Kandal district</t>
  </si>
  <si>
    <t>ស្រុក​អង្គស្នួល
Angsnuol district</t>
  </si>
  <si>
    <t>ស្រុក​ពញា
Ponhea district</t>
  </si>
  <si>
    <t>ស្រុក​ស្អាង
Sa-ang district</t>
  </si>
  <si>
    <t>ក្រុងកំពង់ចាម
Kampong Cham municipality</t>
  </si>
  <si>
    <t>ក្រុងសួង
Suong municipality</t>
  </si>
  <si>
    <t>ស្រុក​ត្បូងឃ្មុំ
Tbaung Khmum district</t>
  </si>
  <si>
    <t>ស្រុកកំពុងសៀម
Kampong Seam district</t>
  </si>
  <si>
    <t>ស្រុក​ចំការលើ
Chamkar Leu district</t>
  </si>
  <si>
    <t>ស្រុក​មេមុត 
Memot district</t>
  </si>
  <si>
    <t>ស្រុក​តំបែរ
Tambae district</t>
  </si>
  <si>
    <t>ស្រុក​ពញាក្រែក
Ponhea Krek district</t>
  </si>
  <si>
    <t>ស្រុក​ជើងព្រៃ 
Cheung Prey district</t>
  </si>
  <si>
    <t>ស្រុក​បាធាយ
Batheay district</t>
  </si>
  <si>
    <t>ស្រុក​ស្ទឹងត្រង់
Steung Trang district</t>
  </si>
  <si>
    <t>ស្រុក​ព្រៃឈរ 
Prey Chho district</t>
  </si>
  <si>
    <t>ស្រុក​កោះសូទិន 
Koh Sotin district</t>
  </si>
  <si>
    <t>ស្រុកស្រីសន្ធរ
Srey Santhor district</t>
  </si>
  <si>
    <t>ស្រុក​កងមាស 
Kangmeas district</t>
  </si>
  <si>
    <t>ស្រុក​ក្រូចឆ្មារ 
Krouch Chhmar district</t>
  </si>
  <si>
    <t>ស្រុក​អូររាំងឱ
Oraing Ov district</t>
  </si>
  <si>
    <t>ក្រុងបាត់ដំបង 
Battambang municipality</t>
  </si>
  <si>
    <t>ស្រុក​បវេល
Bavel district</t>
  </si>
  <si>
    <t>ស្រុករនតៈមណ្ឌល 
Rattanak Mondul district</t>
  </si>
  <si>
    <t>ស្រុក​សង្កែ 
Sangkae district</t>
  </si>
  <si>
    <t>ស្រុក​បាណន់
Banan district</t>
  </si>
  <si>
    <t>ស្រុកថ្មគោល
Thmor Koul district</t>
  </si>
  <si>
    <t>ស្រុក​ឯកភ្នំ
Aek Phnom district</t>
  </si>
  <si>
    <t xml:space="preserve">ស្រុក​មោងឫស្សី
Mong Russey district </t>
  </si>
  <si>
    <t>ស្រុកសំឡូត 
Samlout district</t>
  </si>
  <si>
    <t>ស្រុក​សំពៅលូន
Sampov Loun district</t>
  </si>
  <si>
    <t>ស្រុក​ភ្នំព្រឹក 
Phnom Prek district</t>
  </si>
  <si>
    <t>ស្រុកកំរៀង
Kamreang district</t>
  </si>
  <si>
    <t>ស្រុក​គាស់​ក្រឡ 
Koas Kralor district</t>
  </si>
  <si>
    <t>ស្រុក​រុក្ខគីរី
Rukkiri district</t>
  </si>
  <si>
    <t>ក្រុងព្រៃវែង
Prey Veng municipality</t>
  </si>
  <si>
    <t>ស្រុក​កំពង់លាវ 
Kampong Leav district</t>
  </si>
  <si>
    <t>ស្រុក​ស្វាយ​អន្ទរ 
Svay Antor district</t>
  </si>
  <si>
    <t>ស្រុក​កំចាយ​មារ
Kamchay Mea district</t>
  </si>
  <si>
    <t>ស្រុក​កញ្ចៀច 
Kanhcheach district</t>
  </si>
  <si>
    <t>ស្រុក​ពារាំង Pea Raing district</t>
  </si>
  <si>
    <t>ស្រុក​ស៊ីធរកណ្តាល 
Sithorkandal district</t>
  </si>
  <si>
    <t>ស្រុកពាមរក៍ 
Peamro district</t>
  </si>
  <si>
    <t>ស្រុក​ពាម​ជរ 
Peamchor district</t>
  </si>
  <si>
    <t>ស្រុក​មេសាង 
Mesang district</t>
  </si>
  <si>
    <t>ស្រុក​បាភ្នំ 
Baphnom district</t>
  </si>
  <si>
    <t>ស្រុក​កំពង់ត្របែក 
Kampong Trabaek</t>
  </si>
  <si>
    <t>ស្រុក​ព្រះស្តេច
Preah Sdach district</t>
  </si>
  <si>
    <t>ក្រុងសៀមរាប
Siem Reap municipality</t>
  </si>
  <si>
    <t>ស្រុក​ជីក្រែង
Chikraeng district</t>
  </si>
  <si>
    <t>ស្រុក​សូទ្រនិគម
Sotr Nikum district</t>
  </si>
  <si>
    <t>ស្រុក​ប្រាសាទបាគង
Prasat Bakorng district</t>
  </si>
  <si>
    <t>ស្រុក​ស្វាយលើ 
Svay Leu district</t>
  </si>
  <si>
    <t>ស្រុក​អង្គរធំ 
Angkor Thom district</t>
  </si>
  <si>
    <t>ស្រុក​អង្គរជុំ
Angkor Chum district</t>
  </si>
  <si>
    <t>ស្រុក​វ៉ារិន 
Varin district</t>
  </si>
  <si>
    <t>ស្រុក​ស្រី​ស្នំ 
Srey Snom district</t>
  </si>
  <si>
    <t>ស្រុក​ពួក 
Puok district</t>
  </si>
  <si>
    <t>ស្រុក​បន្ទាយ​ស្រី
Banteay Srey district</t>
  </si>
  <si>
    <t>ស្រុក​ក្រឡាញ់
Kralanh district</t>
  </si>
  <si>
    <t>ក្រុង​ស្ទឹង​សែន
Steung Sen municipality</t>
  </si>
  <si>
    <t>ស្រុក​កំពង់ស្វាយ
Kampong Svay district</t>
  </si>
  <si>
    <t>ស្រុក​បារាយណ៍ 
Baray district</t>
  </si>
  <si>
    <t>ស្រុក​ប្រាសាទបាល្ល័ង្គ
Prasat Balang district</t>
  </si>
  <si>
    <t>ស្រុក​ប្រាសាទ​សំបូរ
Prasat Sambo</t>
  </si>
  <si>
    <t>ស្រុក​សណ្តាន់
Sandan district</t>
  </si>
  <si>
    <t>ស្រុក​សន្ទុក 
Santuk district</t>
  </si>
  <si>
    <t>ស្រុក​ស្ទោង
Stoung district</t>
  </si>
  <si>
    <t>ក្រុងដូនកែវ 
Daun Keo municipality</t>
  </si>
  <si>
    <t>ស្រុក​កោះអណ្តែត
Koh Andaeth district</t>
  </si>
  <si>
    <t>ស្រុក​គិរីវង្ស
Kirivong district</t>
  </si>
  <si>
    <t>ស្រុក​អង្គរបុរី 
Angkor Borey</t>
  </si>
  <si>
    <t>ស្រុកទ្រាំង
Traeng district</t>
  </si>
  <si>
    <t>ស្រុក​ព្រៃ​កប្បាស
Prey Kabas district</t>
  </si>
  <si>
    <t>ស្រុក​សំរោង
Samrong district</t>
  </si>
  <si>
    <t>ស្រុក​បាទី
Bati district</t>
  </si>
  <si>
    <t>ស្រុក​ត្រាំកក់​
Tramkak district</t>
  </si>
  <si>
    <t>ស្រុក​បុរីជល​សារ
Borey Cholsa district</t>
  </si>
  <si>
    <t>ក្រុង​ស្វាយ​រៀង
Svay Rieng municipality</t>
  </si>
  <si>
    <t>ក្រុង​បាវិត 
Bavith municipality</t>
  </si>
  <si>
    <t>ស្រុក​ស្វាយ​ជ្រុំ 
Svay Chrom district</t>
  </si>
  <si>
    <t>ស្រុក​ស្វាយទាប
Svay Teab district</t>
  </si>
  <si>
    <t>ស្រុក​ចន្ទ្រា
Chantrea district</t>
  </si>
  <si>
    <t>ស្រុក​កំពង់រោទ៍
Kampong Ro district</t>
  </si>
  <si>
    <t>ស្រុក​រំដួល 
Romduol district</t>
  </si>
  <si>
    <t>ស្រុក​រមាស​ហែក
Romeas Haek district</t>
  </si>
  <si>
    <t>ក្រុង​ពោធិ៍សាត់ 
Pursat municipality</t>
  </si>
  <si>
    <t>ស្រុក​ក្រគរ
Krakor district</t>
  </si>
  <si>
    <t>ស្រុក​ក្រវ៉ាញ
Kravanh district</t>
  </si>
  <si>
    <t>ស្រុក​បាកាន 
Bakan district</t>
  </si>
  <si>
    <t>ស្រុក​កណ្តៀង
Kandeang district</t>
  </si>
  <si>
    <t>ស្រុក​វាល​វែង 
Veal Veng district</t>
  </si>
  <si>
    <t>ក្រុង​កំពង់​ឆ្នាំង
Kampong Chhnang municipality</t>
  </si>
  <si>
    <t>ស្រុក​បរិបូរណ៍ 
Boribo district</t>
  </si>
  <si>
    <t>ស្រុក​រលាប្អៀរ
Rolea Ba-ea district</t>
  </si>
  <si>
    <t>ស្រុក​ទឹក​ផុស
Toek Phos district</t>
  </si>
  <si>
    <t>ស្រុក​កំពង់​លែង 
Kampong Laeng district</t>
  </si>
  <si>
    <t>ស្រុក​ជលគីរី 
Cholkiri district</t>
  </si>
  <si>
    <t>ស្រុក​កំពង់​ត្រឡាច 
Kampong Tralach district</t>
  </si>
  <si>
    <t>ស្រុក​សាមគ្គីមាន​ជ័យ
Samaki Meanchey district</t>
  </si>
  <si>
    <t>ក្រុង​ច្បារមន
Chbar Morn municipality</t>
  </si>
  <si>
    <t>ស្រុក​បរសេដ្ឋ
Baseth district</t>
  </si>
  <si>
    <t>ស្រុក​គងពិសី 
Kongpisey district</t>
  </si>
  <si>
    <t>ស្រុក​ឱរ៉ាល់
Oral district</t>
  </si>
  <si>
    <t>ស្រុក​ឧត្តុង្គ
Odong district</t>
  </si>
  <si>
    <t>ស្រុក​ភ្នំស្រួច 
Phnom Sruoch</t>
  </si>
  <si>
    <t>ស្រុក​សំរោងទង 
Samrong Tong district</t>
  </si>
  <si>
    <t>ស្រុក​ថ្ពង 
Thporng district</t>
  </si>
  <si>
    <t>ស្រុក​អង្គរជ័យ 
Angkor Chey district</t>
  </si>
  <si>
    <t>ស្រុក​បន្ទាយ​មាស
Banteay Meas district</t>
  </si>
  <si>
    <t>ស្រុក​ឈូក
Chhouk district</t>
  </si>
  <si>
    <t>ស្រុក​ជុំគីរី
Chumkiri district</t>
  </si>
  <si>
    <t>ស្រុក​ដងទង់ 
Dongtong district</t>
  </si>
  <si>
    <t>ស្រុក​កំពង់ត្រាច
Kampong Trach district</t>
  </si>
  <si>
    <t xml:space="preserve">
ស្រុក​ទឹក​ឈូ
Toek Chhu district</t>
  </si>
  <si>
    <t>ក្រុង​កំពត
Kampot municipality</t>
  </si>
  <si>
    <t>ក្រុងព្រះ​សីហនុ
Preah Sihanouk municipality</t>
  </si>
  <si>
    <t>ស្រុក​ព្រៃនប់
Preynob district</t>
  </si>
  <si>
    <t>ស្រុក​ស្ទឹង​ហាវ
Steunghav district</t>
  </si>
  <si>
    <t>ស្រុក​កំពង់​សិលា
Kampong Sela district</t>
  </si>
  <si>
    <t>ក្រុងខេមរភូមិន្ទ
Khemarak Phoumin municipality</t>
  </si>
  <si>
    <t>ស្រុក​មណ្ឌល​សីម៉ា
Mondulseima district</t>
  </si>
  <si>
    <t>ស្រុក​បូទុម​សាគរ Botumsakor district</t>
  </si>
  <si>
    <t>ស្រុក​គីរី​សាគរ 
Kirisakor district</t>
  </si>
  <si>
    <t>ស្រុក​កោះកុង
Koh Kong district</t>
  </si>
  <si>
    <t>ស្រុក​ថ្មបាំង
Thmor Bang district</t>
  </si>
  <si>
    <t>ស្រុក​ស្រែអំបិល
Srae Ambel district​</t>
  </si>
  <si>
    <t>ក្រុង​ព្រះវិហារ 
Preah Vihear municipality</t>
  </si>
  <si>
    <t>ស្រុក​រវៀង 
Roveang district</t>
  </si>
  <si>
    <t>ស្រុក​ត្បែង​មានជ័យ 
Tbaeng Meanchey district</t>
  </si>
  <si>
    <t>ស្រុក​ជ័យសែន 
Chey Sen district</t>
  </si>
  <si>
    <t>ស្រុក​ឆែប
Chheb district</t>
  </si>
  <si>
    <t>ស្រុក​សង្គមថ្មី
Sangkum Thmey district</t>
  </si>
  <si>
    <t>ស្រុក​ជាំក្សាន្ត
Chom Ksan district</t>
  </si>
  <si>
    <t>ស្រុក​គូលែន
Kulen district</t>
  </si>
  <si>
    <t>ក្រុង​ក្រចេះ
Kratie municipality</t>
  </si>
  <si>
    <t>ស្រុក​ឆ្លូង
Chhlong district</t>
  </si>
  <si>
    <t>ស្រុក​ចិត្របុរី 
Chetr Borey district</t>
  </si>
  <si>
    <t>ស្រុក​ព្រែក​ប្រសព្វ 
Prek Brosob district</t>
  </si>
  <si>
    <t>ស្រុក​សំបូរ
Sambo district</t>
  </si>
  <si>
    <t>ស្រុក​ស្នួល
Snuol district</t>
  </si>
  <si>
    <t xml:space="preserve">ក្រុង​បានលុង
Banlong municipality </t>
  </si>
  <si>
    <t>ស្រុក​អណ្តូង​មាស​
Andong Meas district</t>
  </si>
  <si>
    <t>ស្រុក​បរកែវ
Borkeo district</t>
  </si>
  <si>
    <t>ស្រុក​កូន​មុំ 
Kounmom district</t>
  </si>
  <si>
    <t>ស្រុក​លំផាត់
Lomphat district</t>
  </si>
  <si>
    <t>ស្រុក​អូរជុំ 
Ochum district</t>
  </si>
  <si>
    <t>ស្រុក​អូរ​យ៉ាដាវ 
Oyadav district</t>
  </si>
  <si>
    <t xml:space="preserve">ស្រុក​តាវែង 
Taveng district </t>
  </si>
  <si>
    <t>ស្រុក​វ៉ឺងសៃ
Vornsai district</t>
  </si>
  <si>
    <t>ក្រុងសំរោង 
Samrong municipality</t>
  </si>
  <si>
    <t>ស្រុក​ចុង​កាល់ 
Chongkal district</t>
  </si>
  <si>
    <t xml:space="preserve">ស្រុក​អន្លង់​វែង
Anlong Veng district </t>
  </si>
  <si>
    <t>ស្រុក​ត្រពាំង​ប្រាសាទ
Trapaing Prasat district</t>
  </si>
  <si>
    <t>ស្រុក​បន្ទាយ​អំបិល 
Banteay Ambel district</t>
  </si>
  <si>
    <t>ក្រុង​ប៉ៃលិន
Pailin municipality</t>
  </si>
  <si>
    <t>ស្រុក​សាលាក្រៅ
Salakrav district</t>
  </si>
  <si>
    <t>ក្រុង​កែប
Kep municipality</t>
  </si>
  <si>
    <t>ស្រុក​ដំណាក់ចង្អើរ 
Domnak Chang Er district</t>
  </si>
  <si>
    <t xml:space="preserve">ក្រុង​ស្ទឹង​ត្រែង 
Steung Treng municipality </t>
  </si>
  <si>
    <t>ស្រុក​ថាឡាបរិវ៉ាត់
Thalabarivath district</t>
  </si>
  <si>
    <t>ស្រុក​សៀមប៉ាង
Siem Pang district</t>
  </si>
  <si>
    <t xml:space="preserve">ស្រុក​សេសាន
Sesan district </t>
  </si>
  <si>
    <t>ស្រុកសៀមបូក 
Siem Bok district</t>
  </si>
  <si>
    <t>ក្រុងសិរី​សោភ័ណ្ឌ
Serey Sophorn municipality</t>
  </si>
  <si>
    <t>ស្រុក​មង្គល​បូរី
Mongkol Borey</t>
  </si>
  <si>
    <t>ស្រុក​ព្រះនេត្រ​ព្រះ
Preahneth Preah district</t>
  </si>
  <si>
    <t>ស្រុក​ភ្នំស្រុក
Phnom Srok district</t>
  </si>
  <si>
    <t>ស្រុក​ស្វាយ​ចេក
Svay Chek district</t>
  </si>
  <si>
    <t>ស្រុក​ថ្មពួក
Thmor Puol district</t>
  </si>
  <si>
    <t>ស្រុក​អូរ​ជ្រៅ
Ochrov district</t>
  </si>
  <si>
    <t xml:space="preserve">ក្រុងប៉ោយ​ប៉ែត 
Poipet municipal </t>
  </si>
  <si>
    <t>ស្រុកម៉ាឡៃ 
Malay district</t>
  </si>
  <si>
    <t xml:space="preserve">ក្រុង​សែនមនោរម្យ 
Sen Monorom municipality </t>
  </si>
  <si>
    <t>ស្រុក​អូររាំង
Oraing district</t>
  </si>
  <si>
    <t>ស្រុក​ពេជ្រាដា 
Pichreada district</t>
  </si>
  <si>
    <t>ស្រុក​កែវសីមា
Keo Seima district</t>
  </si>
  <si>
    <t>ស្រុក​កោះញែក 
Koh Nheak district</t>
  </si>
  <si>
    <t>សរុបសង្កាត់
Total Sangkat​</t>
  </si>
  <si>
    <t>សរុបខណ្ឌ
Total Khan</t>
  </si>
  <si>
    <t xml:space="preserve"> </t>
  </si>
  <si>
    <t>ប្រាក់ឧបត្ថម្ភភូមិ</t>
  </si>
  <si>
    <t>Village grant support</t>
  </si>
  <si>
    <t>ឧបត្តម្ភដល់អង្គការមូលដ្ឋាន និងគាំទ្រកម្មវិធីផ្សេងៗ</t>
  </si>
  <si>
    <t>Support for local organizations and other programs</t>
  </si>
  <si>
    <t>.</t>
  </si>
  <si>
    <t>សរុប 2009</t>
  </si>
  <si>
    <t>០២-រាជធានីភ្នំពេញ</t>
  </si>
  <si>
    <t>០៣-ខេត្តកណ្តាល</t>
  </si>
  <si>
    <t>០៤-ខេត្តកំពង់ចាម</t>
  </si>
  <si>
    <t>០៥-ខេត្តបាត់ដំបង</t>
  </si>
  <si>
    <t>០៦-ខេត្តព្រៃវែង</t>
  </si>
  <si>
    <t>០៧-ខេត្តសៀមរាប</t>
  </si>
  <si>
    <t>០៨-ខេត្តកំពង់ធំ</t>
  </si>
  <si>
    <t>០៩-ខេត្តតាកែវ</t>
  </si>
  <si>
    <t>១០-ខេត្តស្វាយរៀង</t>
  </si>
  <si>
    <t>១១-ខេត្តពោធិ៍សាត់</t>
  </si>
  <si>
    <t>១២-ខេត្តកំពង់ឆ្នាំង</t>
  </si>
  <si>
    <t>១៣-ខេត្តកំពង់ស្ពឺ</t>
  </si>
  <si>
    <t>១៤-ខេត្តកំពត</t>
  </si>
  <si>
    <t>១៥-ខេត្តព្រះសីហនុ</t>
  </si>
  <si>
    <t>១៦-ខេត្តកោះកុង</t>
  </si>
  <si>
    <t>១៧-ខេត្តព្រះវិហារ</t>
  </si>
  <si>
    <t>១៨-ខេត្តក្រចេះ</t>
  </si>
  <si>
    <t>១៩-ខេត្តរតនៈគីរី</t>
  </si>
  <si>
    <t>២០-ខេត្តមណ្ឌលគីរី</t>
  </si>
  <si>
    <t>២១-ខេត្តបន្ទាយមានជ័យ</t>
  </si>
  <si>
    <t>២២-ខេត្តស្ទឹងត្រែង</t>
  </si>
  <si>
    <t>២៣-ខេត្តកែប</t>
  </si>
  <si>
    <t>២៤-ខេត្តប៉ៃលិន</t>
  </si>
  <si>
    <t>២៥-ខេត្តឧត្តរមានជ័យ</t>
  </si>
  <si>
    <t>Total 2009</t>
  </si>
  <si>
    <t>02. Phnom Penh Capital</t>
  </si>
  <si>
    <t xml:space="preserve">03. Kandal </t>
  </si>
  <si>
    <t>04. Kampong Cham</t>
  </si>
  <si>
    <t>05. Battambang</t>
  </si>
  <si>
    <t>06. Prey Ven</t>
  </si>
  <si>
    <t>07. Siem Reap</t>
  </si>
  <si>
    <t>08. Kampong Thom</t>
  </si>
  <si>
    <t>09. Takeo</t>
  </si>
  <si>
    <t>10. Svay Rieng</t>
  </si>
  <si>
    <t>11. Pursat</t>
  </si>
  <si>
    <t>12. Kampong Chhnang</t>
  </si>
  <si>
    <t>13. Kampong Speu</t>
  </si>
  <si>
    <t>14. Kampot</t>
  </si>
  <si>
    <t>15. Preah Sihanouk</t>
  </si>
  <si>
    <t>16. Koh Kong</t>
  </si>
  <si>
    <t>17. Preah Vihear</t>
  </si>
  <si>
    <t>18. Kratie</t>
  </si>
  <si>
    <t>19. Rattanakiri</t>
  </si>
  <si>
    <t>20. Mondulkiri</t>
  </si>
  <si>
    <t>21. Banteay Meanchey</t>
  </si>
  <si>
    <t>22. Steung Treng</t>
  </si>
  <si>
    <t>23. Kep</t>
  </si>
  <si>
    <t>24. Pailin</t>
  </si>
  <si>
    <t>25. Odor Meanchey</t>
  </si>
  <si>
    <t>Expenditure Classification</t>
  </si>
  <si>
    <t>សរុប 2010</t>
  </si>
  <si>
    <t>Total 2010</t>
  </si>
  <si>
    <t>សរុប 2011</t>
  </si>
  <si>
    <t>Total 2011</t>
  </si>
  <si>
    <t>សរុប 2012</t>
  </si>
  <si>
    <t>Total 2012</t>
  </si>
  <si>
    <t>សរុប 2013</t>
  </si>
  <si>
    <t>Total 2013</t>
  </si>
  <si>
    <t>សរុប 2014</t>
  </si>
  <si>
    <t>Total 2014</t>
  </si>
  <si>
    <t>No</t>
  </si>
  <si>
    <t>Khmer</t>
  </si>
  <si>
    <t>English</t>
  </si>
  <si>
    <t>Link</t>
  </si>
  <si>
    <t>០០-សរុបតាម​រាជធានី ខេត្ត</t>
  </si>
  <si>
    <t>00-Total by Capital and Provinces</t>
  </si>
  <si>
    <t>06. Prey Veng</t>
  </si>
  <si>
    <r>
      <rPr>
        <b/>
        <sz val="10"/>
        <color theme="1"/>
        <rFont val="NiDA Khmer Empire"/>
        <family val="2"/>
      </rPr>
      <t>ភាគ ៤៖ ការគ្រប់គ្រង</t>
    </r>
    <r>
      <rPr>
        <b/>
        <sz val="10"/>
        <color theme="1"/>
        <rFont val="Calibri"/>
        <family val="2"/>
        <scheme val="minor"/>
      </rPr>
      <t>​</t>
    </r>
    <r>
      <rPr>
        <b/>
        <sz val="10"/>
        <color theme="1"/>
        <rFont val="NiDA Khmer Empire"/>
        <family val="2"/>
      </rPr>
      <t>ឆ្នាំ</t>
    </r>
    <r>
      <rPr>
        <b/>
        <sz val="10"/>
        <color theme="1"/>
        <rFont val="Calibri"/>
        <family val="2"/>
        <scheme val="minor"/>
      </rPr>
      <t xml:space="preserve">​ </t>
    </r>
    <r>
      <rPr>
        <b/>
        <sz val="10"/>
        <color theme="1"/>
        <rFont val="NiDA Khmer Empire"/>
        <family val="2"/>
      </rPr>
      <t>២០០៩-២០១៤</t>
    </r>
    <r>
      <rPr>
        <b/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NiDA Khmer Empire"/>
        <family val="2"/>
      </rPr>
      <t>ចំណាយថវិកាទូទៅ</t>
    </r>
    <r>
      <rPr>
        <b/>
        <sz val="10"/>
        <color theme="1"/>
        <rFont val="Calibri"/>
        <family val="2"/>
        <scheme val="minor"/>
      </rPr>
      <t>​</t>
    </r>
    <r>
      <rPr>
        <b/>
        <sz val="10"/>
        <color theme="1"/>
        <rFont val="NiDA Khmer Empire"/>
        <family val="2"/>
      </rPr>
      <t>របស់</t>
    </r>
    <r>
      <rPr>
        <b/>
        <sz val="10"/>
        <color theme="1"/>
        <rFont val="Calibri"/>
        <family val="2"/>
        <scheme val="minor"/>
      </rPr>
      <t>​</t>
    </r>
    <r>
      <rPr>
        <b/>
        <sz val="10"/>
        <color theme="1"/>
        <rFont val="NiDA Khmer Empire"/>
        <family val="2"/>
      </rPr>
      <t xml:space="preserve">រដ្ឋ </t>
    </r>
  </si>
  <si>
    <t>00.Pro_Ex'!A1</t>
  </si>
  <si>
    <t>02.PP_Ex'!A1</t>
  </si>
  <si>
    <t>03.KD_Ex'!A1</t>
  </si>
  <si>
    <t>04.KC_Ex'!A1</t>
  </si>
  <si>
    <t>05.BT_Ex'!A1</t>
  </si>
  <si>
    <t>06.PV_Ex'!A1</t>
  </si>
  <si>
    <t>07.SR_Ex'!A1</t>
  </si>
  <si>
    <t>08.KT_Ex'!A1</t>
  </si>
  <si>
    <t>09.TK_Ex'!A1</t>
  </si>
  <si>
    <t>10.SV_Ex'!A1</t>
  </si>
  <si>
    <t>11.PS_Ex'!A1</t>
  </si>
  <si>
    <t>12.KCh_Ex'!A1</t>
  </si>
  <si>
    <t>13.KS_Ex'!A1</t>
  </si>
  <si>
    <t>14.KP_Ex'!A1</t>
  </si>
  <si>
    <t>15.PS_Ex'!A1</t>
  </si>
  <si>
    <t>16.KK_Ex'!A1</t>
  </si>
  <si>
    <t>17.PV_Ex'!A1</t>
  </si>
  <si>
    <t>18.KT_Ex'!A1</t>
  </si>
  <si>
    <t>19.RT_Ex'!A1</t>
  </si>
  <si>
    <t>20.MD_Ex'!A1</t>
  </si>
  <si>
    <t>21.BM_Ex'!A1</t>
  </si>
  <si>
    <t>22.ST_Ex'!A1</t>
  </si>
  <si>
    <t>23.KE_Ex'!A1</t>
  </si>
  <si>
    <t>24.PL_Ex'!A1</t>
  </si>
  <si>
    <t>25.OM_Ex'!A1</t>
  </si>
  <si>
    <t>Book 4: Management of General Budget​ Expenditure 2009-2014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</si>
</sst>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-* #,##0.00_-;\-* #,##0.00_-;_-* &quot;-&quot;??_-;_-@_-"/>
    <numFmt numFmtId="165" formatCode="00"/>
    <numFmt numFmtId="166" formatCode="_-* #,##0.0_-;\-* #,##0.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theme="1"/>
      <name val="Khmer MEF2"/>
    </font>
    <font>
      <sz val="10"/>
      <color theme="1"/>
      <name val="Khmer MEF2"/>
    </font>
    <font>
      <b/>
      <sz val="9"/>
      <color theme="1"/>
      <name val="Khmer MEF1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Khmer MEF1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Khmer MEF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Khmer MEF2"/>
    </font>
    <font>
      <sz val="10"/>
      <name val="Arial"/>
      <family val="2"/>
    </font>
    <font>
      <sz val="9"/>
      <color theme="1"/>
      <name val="Khmer OS Content"/>
    </font>
    <font>
      <b/>
      <sz val="9"/>
      <color indexed="81"/>
      <name val="Tahoma"/>
      <family val="2"/>
    </font>
    <font>
      <b/>
      <sz val="9"/>
      <color theme="1"/>
      <name val="Khmer OS Content"/>
    </font>
    <font>
      <sz val="12"/>
      <color theme="1"/>
      <name val="Calibri"/>
      <family val="2"/>
      <scheme val="minor"/>
    </font>
    <font>
      <b/>
      <sz val="10"/>
      <color theme="1"/>
      <name val="NiDA Khmer Empire"/>
      <family val="2"/>
    </font>
    <font>
      <sz val="10"/>
      <color theme="1"/>
      <name val="Khmer OS Battambang"/>
    </font>
    <font>
      <u/>
      <sz val="12"/>
      <color theme="10"/>
      <name val="Calibri"/>
      <family val="2"/>
      <scheme val="minor"/>
    </font>
    <font>
      <sz val="10"/>
      <color theme="1"/>
      <name val="Khmer MEF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43" fontId="10" fillId="0" borderId="0" applyFont="0" applyFill="0" applyBorder="0" applyAlignment="0" applyProtection="0"/>
    <xf numFmtId="0" fontId="13" fillId="0" borderId="0"/>
    <xf numFmtId="0" fontId="13" fillId="0" borderId="0"/>
    <xf numFmtId="0" fontId="17" fillId="0" borderId="0"/>
    <xf numFmtId="0" fontId="20" fillId="0" borderId="0" applyNumberFormat="0" applyFill="0" applyBorder="0" applyAlignment="0" applyProtection="0"/>
  </cellStyleXfs>
  <cellXfs count="168">
    <xf numFmtId="0" fontId="0" fillId="0" borderId="0" xfId="0"/>
    <xf numFmtId="0" fontId="12" fillId="0" borderId="1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wrapText="1"/>
    </xf>
    <xf numFmtId="0" fontId="9" fillId="0" borderId="0" xfId="0" applyFont="1"/>
    <xf numFmtId="0" fontId="0" fillId="0" borderId="0" xfId="0" applyAlignment="1">
      <alignment wrapText="1"/>
    </xf>
    <xf numFmtId="0" fontId="12" fillId="0" borderId="1" xfId="0" applyFont="1" applyFill="1" applyBorder="1" applyAlignment="1">
      <alignment horizontal="center" vertical="center" wrapText="1"/>
    </xf>
    <xf numFmtId="0" fontId="9" fillId="0" borderId="0" xfId="0" applyFont="1" applyAlignment="1"/>
    <xf numFmtId="0" fontId="0" fillId="0" borderId="0" xfId="0" applyAlignment="1"/>
    <xf numFmtId="0" fontId="0" fillId="0" borderId="1" xfId="0" applyBorder="1" applyAlignment="1">
      <alignment wrapText="1"/>
    </xf>
    <xf numFmtId="0" fontId="2" fillId="0" borderId="1" xfId="0" applyFont="1" applyBorder="1" applyAlignment="1">
      <alignment wrapText="1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0" borderId="1" xfId="0" applyFont="1" applyBorder="1" applyAlignment="1">
      <alignment horizontal="right" vertical="center" wrapText="1"/>
    </xf>
    <xf numFmtId="0" fontId="6" fillId="0" borderId="1" xfId="0" applyFont="1" applyBorder="1" applyAlignment="1">
      <alignment vertical="center" wrapText="1"/>
    </xf>
    <xf numFmtId="0" fontId="7" fillId="0" borderId="1" xfId="0" applyFont="1" applyBorder="1" applyAlignment="1">
      <alignment horizontal="right" wrapText="1"/>
    </xf>
    <xf numFmtId="0" fontId="8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right" wrapText="1"/>
    </xf>
    <xf numFmtId="0" fontId="7" fillId="0" borderId="1" xfId="0" applyNumberFormat="1" applyFont="1" applyBorder="1" applyAlignment="1">
      <alignment wrapText="1"/>
    </xf>
    <xf numFmtId="0" fontId="5" fillId="0" borderId="1" xfId="0" applyFont="1" applyBorder="1" applyAlignment="1">
      <alignment wrapText="1"/>
    </xf>
    <xf numFmtId="166" fontId="0" fillId="0" borderId="1" xfId="1" applyNumberFormat="1" applyFont="1" applyBorder="1"/>
    <xf numFmtId="0" fontId="0" fillId="0" borderId="0" xfId="0" applyAlignment="1">
      <alignment vertical="center"/>
    </xf>
    <xf numFmtId="0" fontId="0" fillId="0" borderId="1" xfId="0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center" wrapText="1"/>
    </xf>
    <xf numFmtId="0" fontId="0" fillId="0" borderId="0" xfId="0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wrapText="1"/>
    </xf>
    <xf numFmtId="166" fontId="11" fillId="0" borderId="1" xfId="1" applyNumberFormat="1" applyFont="1" applyBorder="1"/>
    <xf numFmtId="0" fontId="11" fillId="0" borderId="0" xfId="0" applyFont="1" applyAlignment="1">
      <alignment wrapText="1"/>
    </xf>
    <xf numFmtId="0" fontId="7" fillId="0" borderId="1" xfId="0" applyFont="1" applyBorder="1" applyAlignment="1">
      <alignment vertical="center" wrapText="1"/>
    </xf>
    <xf numFmtId="0" fontId="12" fillId="0" borderId="1" xfId="0" applyFont="1" applyBorder="1" applyAlignment="1">
      <alignment wrapText="1"/>
    </xf>
    <xf numFmtId="166" fontId="4" fillId="0" borderId="1" xfId="1" applyNumberFormat="1" applyFont="1" applyBorder="1"/>
    <xf numFmtId="0" fontId="4" fillId="0" borderId="0" xfId="0" applyFont="1" applyAlignment="1">
      <alignment wrapText="1"/>
    </xf>
    <xf numFmtId="0" fontId="12" fillId="0" borderId="1" xfId="0" applyFont="1" applyBorder="1" applyAlignment="1">
      <alignment vertical="center" wrapText="1"/>
    </xf>
    <xf numFmtId="166" fontId="4" fillId="0" borderId="1" xfId="1" applyNumberFormat="1" applyFont="1" applyBorder="1" applyAlignment="1">
      <alignment vertical="center"/>
    </xf>
    <xf numFmtId="0" fontId="4" fillId="0" borderId="0" xfId="0" applyFont="1" applyAlignment="1">
      <alignment vertical="center" wrapText="1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horizontal="left" vertical="center" wrapText="1"/>
    </xf>
    <xf numFmtId="165" fontId="4" fillId="0" borderId="1" xfId="0" applyNumberFormat="1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vertical="center" wrapText="1"/>
    </xf>
    <xf numFmtId="166" fontId="5" fillId="0" borderId="1" xfId="1" applyNumberFormat="1" applyFont="1" applyBorder="1"/>
    <xf numFmtId="0" fontId="12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vertical="center"/>
    </xf>
    <xf numFmtId="0" fontId="12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wrapText="1"/>
    </xf>
    <xf numFmtId="0" fontId="5" fillId="0" borderId="1" xfId="0" applyFont="1" applyBorder="1" applyAlignment="1">
      <alignment horizontal="left" vertical="center" wrapText="1"/>
    </xf>
    <xf numFmtId="0" fontId="4" fillId="0" borderId="1" xfId="0" applyNumberFormat="1" applyFont="1" applyBorder="1" applyAlignment="1">
      <alignment wrapText="1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center"/>
    </xf>
    <xf numFmtId="0" fontId="1" fillId="0" borderId="1" xfId="0" applyFont="1" applyBorder="1" applyAlignment="1">
      <alignment horizontal="center" textRotation="90" wrapText="1"/>
    </xf>
    <xf numFmtId="0" fontId="5" fillId="0" borderId="0" xfId="0" applyFont="1" applyAlignment="1">
      <alignment horizontal="center" vertical="center"/>
    </xf>
    <xf numFmtId="0" fontId="12" fillId="0" borderId="0" xfId="0" applyFont="1" applyAlignment="1">
      <alignment horizontal="left"/>
    </xf>
    <xf numFmtId="166" fontId="5" fillId="0" borderId="1" xfId="1" applyNumberFormat="1" applyFont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166" fontId="0" fillId="0" borderId="1" xfId="1" applyNumberFormat="1" applyFont="1" applyBorder="1" applyAlignment="1">
      <alignment vertical="center"/>
    </xf>
    <xf numFmtId="0" fontId="5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0" fontId="5" fillId="0" borderId="0" xfId="0" applyFont="1" applyFill="1" applyAlignment="1"/>
    <xf numFmtId="0" fontId="14" fillId="0" borderId="1" xfId="0" applyFont="1" applyFill="1" applyBorder="1" applyAlignment="1">
      <alignment horizontal="center" textRotation="90" wrapText="1"/>
    </xf>
    <xf numFmtId="164" fontId="4" fillId="0" borderId="1" xfId="1" applyNumberFormat="1" applyFont="1" applyFill="1" applyBorder="1"/>
    <xf numFmtId="166" fontId="4" fillId="0" borderId="1" xfId="1" applyNumberFormat="1" applyFont="1" applyFill="1" applyBorder="1"/>
    <xf numFmtId="166" fontId="5" fillId="0" borderId="1" xfId="1" applyNumberFormat="1" applyFont="1" applyFill="1" applyBorder="1"/>
    <xf numFmtId="164" fontId="4" fillId="0" borderId="1" xfId="1" applyNumberFormat="1" applyFont="1" applyFill="1" applyBorder="1" applyAlignment="1">
      <alignment vertical="center"/>
    </xf>
    <xf numFmtId="166" fontId="5" fillId="0" borderId="1" xfId="1" applyNumberFormat="1" applyFont="1" applyFill="1" applyBorder="1" applyAlignment="1">
      <alignment vertical="center"/>
    </xf>
    <xf numFmtId="164" fontId="4" fillId="0" borderId="1" xfId="1" applyNumberFormat="1" applyFont="1" applyFill="1" applyBorder="1" applyAlignment="1"/>
    <xf numFmtId="166" fontId="4" fillId="0" borderId="1" xfId="1" applyNumberFormat="1" applyFont="1" applyFill="1" applyBorder="1" applyAlignment="1"/>
    <xf numFmtId="166" fontId="4" fillId="0" borderId="1" xfId="1" applyNumberFormat="1" applyFont="1" applyFill="1" applyBorder="1" applyAlignment="1">
      <alignment vertical="center"/>
    </xf>
    <xf numFmtId="0" fontId="5" fillId="0" borderId="0" xfId="0" applyFont="1" applyFill="1" applyAlignment="1">
      <alignment wrapText="1"/>
    </xf>
    <xf numFmtId="0" fontId="12" fillId="0" borderId="0" xfId="0" applyFont="1" applyFill="1" applyAlignment="1"/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horizontal="center"/>
    </xf>
    <xf numFmtId="0" fontId="12" fillId="0" borderId="1" xfId="0" applyFont="1" applyFill="1" applyBorder="1" applyAlignment="1">
      <alignment horizontal="center"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wrapText="1"/>
    </xf>
    <xf numFmtId="0" fontId="4" fillId="0" borderId="0" xfId="0" applyFont="1" applyFill="1" applyAlignment="1">
      <alignment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164" fontId="5" fillId="0" borderId="1" xfId="1" applyNumberFormat="1" applyFont="1" applyFill="1" applyBorder="1"/>
    <xf numFmtId="0" fontId="5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5" fillId="0" borderId="1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64" fontId="5" fillId="0" borderId="1" xfId="1" applyNumberFormat="1" applyFont="1" applyFill="1" applyBorder="1" applyAlignment="1">
      <alignment vertical="center"/>
    </xf>
    <xf numFmtId="0" fontId="12" fillId="0" borderId="1" xfId="0" applyFont="1" applyFill="1" applyBorder="1" applyAlignment="1">
      <alignment vertical="center" wrapText="1"/>
    </xf>
    <xf numFmtId="0" fontId="4" fillId="0" borderId="0" xfId="0" applyFont="1" applyFill="1" applyAlignment="1">
      <alignment vertical="center" wrapText="1"/>
    </xf>
    <xf numFmtId="0" fontId="4" fillId="0" borderId="1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left" wrapText="1"/>
    </xf>
    <xf numFmtId="0" fontId="4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165" fontId="4" fillId="0" borderId="1" xfId="0" applyNumberFormat="1" applyFont="1" applyFill="1" applyBorder="1" applyAlignment="1">
      <alignment wrapText="1"/>
    </xf>
    <xf numFmtId="0" fontId="4" fillId="0" borderId="1" xfId="0" applyNumberFormat="1" applyFont="1" applyFill="1" applyBorder="1" applyAlignment="1">
      <alignment wrapText="1"/>
    </xf>
    <xf numFmtId="0" fontId="5" fillId="0" borderId="0" xfId="0" applyFont="1" applyFill="1" applyAlignment="1">
      <alignment vertical="center" wrapText="1"/>
    </xf>
    <xf numFmtId="0" fontId="5" fillId="0" borderId="0" xfId="0" applyFont="1" applyFill="1" applyAlignment="1">
      <alignment horizontal="center"/>
    </xf>
    <xf numFmtId="0" fontId="5" fillId="2" borderId="0" xfId="0" applyFont="1" applyFill="1" applyAlignment="1"/>
    <xf numFmtId="0" fontId="5" fillId="2" borderId="0" xfId="0" applyFont="1" applyFill="1" applyAlignment="1">
      <alignment horizontal="center"/>
    </xf>
    <xf numFmtId="166" fontId="4" fillId="2" borderId="1" xfId="1" applyNumberFormat="1" applyFont="1" applyFill="1" applyBorder="1"/>
    <xf numFmtId="166" fontId="5" fillId="2" borderId="1" xfId="1" applyNumberFormat="1" applyFont="1" applyFill="1" applyBorder="1"/>
    <xf numFmtId="166" fontId="4" fillId="2" borderId="1" xfId="1" applyNumberFormat="1" applyFont="1" applyFill="1" applyBorder="1" applyAlignment="1">
      <alignment vertical="center"/>
    </xf>
    <xf numFmtId="0" fontId="5" fillId="2" borderId="0" xfId="0" applyFont="1" applyFill="1" applyAlignment="1">
      <alignment wrapText="1"/>
    </xf>
    <xf numFmtId="0" fontId="5" fillId="2" borderId="0" xfId="0" applyFont="1" applyFill="1" applyAlignment="1">
      <alignment vertical="center"/>
    </xf>
    <xf numFmtId="0" fontId="5" fillId="2" borderId="0" xfId="0" applyFont="1" applyFill="1" applyAlignment="1">
      <alignment horizontal="center" vertical="center"/>
    </xf>
    <xf numFmtId="166" fontId="5" fillId="2" borderId="1" xfId="1" applyNumberFormat="1" applyFont="1" applyFill="1" applyBorder="1" applyAlignment="1">
      <alignment vertical="center"/>
    </xf>
    <xf numFmtId="0" fontId="5" fillId="2" borderId="0" xfId="0" applyFont="1" applyFill="1" applyAlignment="1">
      <alignment vertical="center" wrapText="1"/>
    </xf>
    <xf numFmtId="0" fontId="16" fillId="0" borderId="1" xfId="0" applyFont="1" applyBorder="1" applyAlignment="1">
      <alignment horizontal="center" textRotation="90" wrapText="1"/>
    </xf>
    <xf numFmtId="0" fontId="14" fillId="0" borderId="1" xfId="0" applyFont="1" applyBorder="1" applyAlignment="1">
      <alignment horizont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164" fontId="0" fillId="0" borderId="1" xfId="1" applyNumberFormat="1" applyFont="1" applyBorder="1"/>
    <xf numFmtId="0" fontId="7" fillId="0" borderId="0" xfId="4" applyFont="1" applyAlignment="1">
      <alignment horizontal="center"/>
    </xf>
    <xf numFmtId="0" fontId="7" fillId="0" borderId="0" xfId="4" applyFont="1"/>
    <xf numFmtId="0" fontId="8" fillId="0" borderId="0" xfId="4" applyFont="1"/>
    <xf numFmtId="0" fontId="7" fillId="0" borderId="1" xfId="4" applyFont="1" applyBorder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8" fillId="0" borderId="1" xfId="4" applyNumberFormat="1" applyFont="1" applyBorder="1" applyAlignment="1">
      <alignment horizontal="center"/>
    </xf>
    <xf numFmtId="0" fontId="19" fillId="0" borderId="1" xfId="4" applyFont="1" applyBorder="1"/>
    <xf numFmtId="0" fontId="8" fillId="0" borderId="1" xfId="4" applyFont="1" applyBorder="1"/>
    <xf numFmtId="0" fontId="20" fillId="0" borderId="1" xfId="5" quotePrefix="1" applyBorder="1"/>
    <xf numFmtId="0" fontId="21" fillId="0" borderId="1" xfId="0" applyFont="1" applyBorder="1" applyAlignment="1">
      <alignment horizontal="left" vertical="center" wrapText="1"/>
    </xf>
    <xf numFmtId="0" fontId="8" fillId="0" borderId="0" xfId="4" applyFont="1" applyAlignment="1">
      <alignment horizontal="center"/>
    </xf>
    <xf numFmtId="0" fontId="12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right" vertical="center" wrapText="1"/>
    </xf>
    <xf numFmtId="165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0" fontId="7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horizontal="right" vertical="center" wrapText="1"/>
    </xf>
    <xf numFmtId="165" fontId="4" fillId="0" borderId="1" xfId="0" applyNumberFormat="1" applyFont="1" applyBorder="1" applyAlignment="1">
      <alignment vertical="center" wrapText="1"/>
    </xf>
    <xf numFmtId="0" fontId="7" fillId="0" borderId="1" xfId="0" applyNumberFormat="1" applyFont="1" applyBorder="1" applyAlignment="1">
      <alignment vertical="center" wrapText="1"/>
    </xf>
    <xf numFmtId="0" fontId="0" fillId="0" borderId="0" xfId="0" applyFont="1" applyFill="1" applyAlignment="1"/>
    <xf numFmtId="166" fontId="11" fillId="0" borderId="1" xfId="1" applyNumberFormat="1" applyFont="1" applyFill="1" applyBorder="1"/>
    <xf numFmtId="166" fontId="0" fillId="0" borderId="1" xfId="1" applyNumberFormat="1" applyFont="1" applyFill="1" applyBorder="1"/>
    <xf numFmtId="0" fontId="0" fillId="0" borderId="0" xfId="0" applyFont="1" applyFill="1" applyAlignment="1">
      <alignment wrapText="1"/>
    </xf>
    <xf numFmtId="0" fontId="12" fillId="0" borderId="1" xfId="0" applyFont="1" applyFill="1" applyBorder="1" applyAlignment="1">
      <alignment horizontal="left" wrapText="1"/>
    </xf>
    <xf numFmtId="0" fontId="12" fillId="0" borderId="1" xfId="0" applyFont="1" applyFill="1" applyBorder="1" applyAlignment="1">
      <alignment wrapText="1"/>
    </xf>
    <xf numFmtId="0" fontId="12" fillId="0" borderId="1" xfId="0" applyFont="1" applyFill="1" applyBorder="1" applyAlignment="1">
      <alignment vertical="center" wrapText="1"/>
    </xf>
    <xf numFmtId="0" fontId="12" fillId="0" borderId="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12" fillId="0" borderId="5" xfId="0" applyFont="1" applyFill="1" applyBorder="1" applyAlignment="1">
      <alignment horizontal="center" vertical="center" textRotation="90" wrapText="1"/>
    </xf>
    <xf numFmtId="0" fontId="12" fillId="0" borderId="6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12" fillId="0" borderId="1" xfId="0" applyFont="1" applyBorder="1" applyAlignment="1">
      <alignment wrapText="1"/>
    </xf>
    <xf numFmtId="0" fontId="12" fillId="0" borderId="1" xfId="0" applyFont="1" applyBorder="1" applyAlignment="1">
      <alignment horizontal="left" wrapText="1"/>
    </xf>
    <xf numFmtId="0" fontId="12" fillId="0" borderId="1" xfId="0" applyFont="1" applyBorder="1" applyAlignment="1">
      <alignment vertical="center" wrapText="1"/>
    </xf>
  </cellXfs>
  <cellStyles count="6">
    <cellStyle name="Comma" xfId="1" builtinId="3"/>
    <cellStyle name="Hyperlink" xfId="5" builtinId="8"/>
    <cellStyle name="Normal" xfId="0" builtinId="0"/>
    <cellStyle name="Normal 2" xfId="3"/>
    <cellStyle name="Normal 2 2" xfId="4"/>
    <cellStyle name="Normal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tabSelected="1" workbookViewId="0">
      <selection activeCell="C2" sqref="C2"/>
    </sheetView>
  </sheetViews>
  <sheetFormatPr defaultColWidth="12.42578125" defaultRowHeight="12.75" x14ac:dyDescent="0.2"/>
  <cols>
    <col min="1" max="1" width="11.85546875" style="138" customWidth="1"/>
    <col min="2" max="2" width="57.85546875" style="130" customWidth="1"/>
    <col min="3" max="3" width="53.85546875" style="130" customWidth="1"/>
    <col min="4" max="4" width="16.28515625" style="130" customWidth="1"/>
    <col min="5" max="16384" width="12.42578125" style="130"/>
  </cols>
  <sheetData>
    <row r="1" spans="1:4" ht="21" x14ac:dyDescent="0.6">
      <c r="A1" s="128"/>
      <c r="B1" s="129" t="s">
        <v>692</v>
      </c>
      <c r="C1" s="129" t="s">
        <v>718</v>
      </c>
    </row>
    <row r="2" spans="1:4" s="132" customFormat="1" ht="24" customHeight="1" x14ac:dyDescent="0.25">
      <c r="A2" s="131" t="s">
        <v>685</v>
      </c>
      <c r="B2" s="131" t="s">
        <v>686</v>
      </c>
      <c r="C2" s="131" t="s">
        <v>687</v>
      </c>
      <c r="D2" s="131" t="s">
        <v>688</v>
      </c>
    </row>
    <row r="3" spans="1:4" ht="21" x14ac:dyDescent="0.6">
      <c r="A3" s="133">
        <v>1</v>
      </c>
      <c r="B3" s="134" t="s">
        <v>689</v>
      </c>
      <c r="C3" s="135" t="s">
        <v>690</v>
      </c>
      <c r="D3" s="136" t="s">
        <v>693</v>
      </c>
    </row>
    <row r="4" spans="1:4" ht="24.75" x14ac:dyDescent="0.6">
      <c r="A4" s="133">
        <v>2</v>
      </c>
      <c r="B4" s="134" t="s">
        <v>625</v>
      </c>
      <c r="C4" s="137" t="s">
        <v>650</v>
      </c>
      <c r="D4" s="136" t="s">
        <v>694</v>
      </c>
    </row>
    <row r="5" spans="1:4" ht="24.75" x14ac:dyDescent="0.6">
      <c r="A5" s="133">
        <v>3</v>
      </c>
      <c r="B5" s="134" t="s">
        <v>626</v>
      </c>
      <c r="C5" s="137" t="s">
        <v>651</v>
      </c>
      <c r="D5" s="136" t="s">
        <v>695</v>
      </c>
    </row>
    <row r="6" spans="1:4" ht="24.75" x14ac:dyDescent="0.6">
      <c r="A6" s="133">
        <v>4</v>
      </c>
      <c r="B6" s="134" t="s">
        <v>627</v>
      </c>
      <c r="C6" s="137" t="s">
        <v>652</v>
      </c>
      <c r="D6" s="136" t="s">
        <v>696</v>
      </c>
    </row>
    <row r="7" spans="1:4" ht="24.75" x14ac:dyDescent="0.6">
      <c r="A7" s="133">
        <v>5</v>
      </c>
      <c r="B7" s="134" t="s">
        <v>628</v>
      </c>
      <c r="C7" s="137" t="s">
        <v>653</v>
      </c>
      <c r="D7" s="136" t="s">
        <v>697</v>
      </c>
    </row>
    <row r="8" spans="1:4" ht="24.75" x14ac:dyDescent="0.6">
      <c r="A8" s="133">
        <v>6</v>
      </c>
      <c r="B8" s="134" t="s">
        <v>629</v>
      </c>
      <c r="C8" s="137" t="s">
        <v>691</v>
      </c>
      <c r="D8" s="136" t="s">
        <v>698</v>
      </c>
    </row>
    <row r="9" spans="1:4" ht="24.75" x14ac:dyDescent="0.6">
      <c r="A9" s="133">
        <v>7</v>
      </c>
      <c r="B9" s="134" t="s">
        <v>630</v>
      </c>
      <c r="C9" s="137" t="s">
        <v>655</v>
      </c>
      <c r="D9" s="136" t="s">
        <v>699</v>
      </c>
    </row>
    <row r="10" spans="1:4" ht="24.75" x14ac:dyDescent="0.6">
      <c r="A10" s="133">
        <v>8</v>
      </c>
      <c r="B10" s="134" t="s">
        <v>631</v>
      </c>
      <c r="C10" s="137" t="s">
        <v>656</v>
      </c>
      <c r="D10" s="136" t="s">
        <v>700</v>
      </c>
    </row>
    <row r="11" spans="1:4" ht="24.75" x14ac:dyDescent="0.6">
      <c r="A11" s="133">
        <v>9</v>
      </c>
      <c r="B11" s="134" t="s">
        <v>632</v>
      </c>
      <c r="C11" s="137" t="s">
        <v>657</v>
      </c>
      <c r="D11" s="136" t="s">
        <v>701</v>
      </c>
    </row>
    <row r="12" spans="1:4" ht="24.75" x14ac:dyDescent="0.6">
      <c r="A12" s="133">
        <v>10</v>
      </c>
      <c r="B12" s="134" t="s">
        <v>633</v>
      </c>
      <c r="C12" s="137" t="s">
        <v>658</v>
      </c>
      <c r="D12" s="136" t="s">
        <v>702</v>
      </c>
    </row>
    <row r="13" spans="1:4" ht="24.75" x14ac:dyDescent="0.6">
      <c r="A13" s="133">
        <v>11</v>
      </c>
      <c r="B13" s="134" t="s">
        <v>634</v>
      </c>
      <c r="C13" s="137" t="s">
        <v>659</v>
      </c>
      <c r="D13" s="136" t="s">
        <v>703</v>
      </c>
    </row>
    <row r="14" spans="1:4" ht="24.75" x14ac:dyDescent="0.6">
      <c r="A14" s="133">
        <v>12</v>
      </c>
      <c r="B14" s="134" t="s">
        <v>635</v>
      </c>
      <c r="C14" s="137" t="s">
        <v>660</v>
      </c>
      <c r="D14" s="136" t="s">
        <v>704</v>
      </c>
    </row>
    <row r="15" spans="1:4" ht="24.75" x14ac:dyDescent="0.6">
      <c r="A15" s="133">
        <v>13</v>
      </c>
      <c r="B15" s="134" t="s">
        <v>636</v>
      </c>
      <c r="C15" s="137" t="s">
        <v>661</v>
      </c>
      <c r="D15" s="136" t="s">
        <v>705</v>
      </c>
    </row>
    <row r="16" spans="1:4" ht="24.75" x14ac:dyDescent="0.6">
      <c r="A16" s="133">
        <v>14</v>
      </c>
      <c r="B16" s="134" t="s">
        <v>637</v>
      </c>
      <c r="C16" s="137" t="s">
        <v>662</v>
      </c>
      <c r="D16" s="136" t="s">
        <v>706</v>
      </c>
    </row>
    <row r="17" spans="1:4" ht="24.75" x14ac:dyDescent="0.6">
      <c r="A17" s="133">
        <v>15</v>
      </c>
      <c r="B17" s="134" t="s">
        <v>638</v>
      </c>
      <c r="C17" s="137" t="s">
        <v>663</v>
      </c>
      <c r="D17" s="136" t="s">
        <v>707</v>
      </c>
    </row>
    <row r="18" spans="1:4" ht="24.75" x14ac:dyDescent="0.6">
      <c r="A18" s="133">
        <v>16</v>
      </c>
      <c r="B18" s="134" t="s">
        <v>639</v>
      </c>
      <c r="C18" s="137" t="s">
        <v>664</v>
      </c>
      <c r="D18" s="136" t="s">
        <v>708</v>
      </c>
    </row>
    <row r="19" spans="1:4" ht="24.75" x14ac:dyDescent="0.6">
      <c r="A19" s="133">
        <v>17</v>
      </c>
      <c r="B19" s="134" t="s">
        <v>640</v>
      </c>
      <c r="C19" s="137" t="s">
        <v>665</v>
      </c>
      <c r="D19" s="136" t="s">
        <v>709</v>
      </c>
    </row>
    <row r="20" spans="1:4" ht="24.75" x14ac:dyDescent="0.6">
      <c r="A20" s="133">
        <v>18</v>
      </c>
      <c r="B20" s="134" t="s">
        <v>641</v>
      </c>
      <c r="C20" s="137" t="s">
        <v>666</v>
      </c>
      <c r="D20" s="136" t="s">
        <v>710</v>
      </c>
    </row>
    <row r="21" spans="1:4" ht="24.75" x14ac:dyDescent="0.6">
      <c r="A21" s="133">
        <v>19</v>
      </c>
      <c r="B21" s="134" t="s">
        <v>642</v>
      </c>
      <c r="C21" s="137" t="s">
        <v>667</v>
      </c>
      <c r="D21" s="136" t="s">
        <v>711</v>
      </c>
    </row>
    <row r="22" spans="1:4" ht="24.75" x14ac:dyDescent="0.6">
      <c r="A22" s="133">
        <v>20</v>
      </c>
      <c r="B22" s="134" t="s">
        <v>643</v>
      </c>
      <c r="C22" s="137" t="s">
        <v>668</v>
      </c>
      <c r="D22" s="136" t="s">
        <v>712</v>
      </c>
    </row>
    <row r="23" spans="1:4" ht="24.75" x14ac:dyDescent="0.6">
      <c r="A23" s="133">
        <v>21</v>
      </c>
      <c r="B23" s="134" t="s">
        <v>644</v>
      </c>
      <c r="C23" s="137" t="s">
        <v>669</v>
      </c>
      <c r="D23" s="136" t="s">
        <v>713</v>
      </c>
    </row>
    <row r="24" spans="1:4" ht="24.75" x14ac:dyDescent="0.6">
      <c r="A24" s="133">
        <v>22</v>
      </c>
      <c r="B24" s="134" t="s">
        <v>645</v>
      </c>
      <c r="C24" s="137" t="s">
        <v>670</v>
      </c>
      <c r="D24" s="136" t="s">
        <v>714</v>
      </c>
    </row>
    <row r="25" spans="1:4" ht="24.75" x14ac:dyDescent="0.6">
      <c r="A25" s="133">
        <v>23</v>
      </c>
      <c r="B25" s="134" t="s">
        <v>646</v>
      </c>
      <c r="C25" s="137" t="s">
        <v>671</v>
      </c>
      <c r="D25" s="136" t="s">
        <v>715</v>
      </c>
    </row>
    <row r="26" spans="1:4" ht="24.75" x14ac:dyDescent="0.6">
      <c r="A26" s="133">
        <v>24</v>
      </c>
      <c r="B26" s="134" t="s">
        <v>647</v>
      </c>
      <c r="C26" s="137" t="s">
        <v>672</v>
      </c>
      <c r="D26" s="136" t="s">
        <v>716</v>
      </c>
    </row>
    <row r="27" spans="1:4" ht="24.75" x14ac:dyDescent="0.6">
      <c r="A27" s="133">
        <v>25</v>
      </c>
      <c r="B27" s="134" t="s">
        <v>648</v>
      </c>
      <c r="C27" s="137" t="s">
        <v>673</v>
      </c>
      <c r="D27" s="136" t="s">
        <v>717</v>
      </c>
    </row>
  </sheetData>
  <hyperlinks>
    <hyperlink ref="D3" location="'00.Pro_Ex'!A1" display="'00.Pro_Ex'!A1"/>
    <hyperlink ref="D4" location="'02.PP_Ex'!A1" display="'02.PP_Ex'!A1"/>
    <hyperlink ref="D5" location="'03.KD_Ex'!A1" display="'03.KD_Ex'!A1"/>
    <hyperlink ref="D6" location="'04.KC_Ex'!A1" display="'04.KC_Ex'!A1"/>
    <hyperlink ref="D7" location="'05.BT_Ex'!A1" display="'05.BT_Ex'!A1"/>
    <hyperlink ref="D8" location="'06.PV_Ex'!A1" display="'06.PV_Ex'!A1"/>
    <hyperlink ref="D9" location="'07.SR_Ex'!A1" display="'07.SR_Ex'!A1"/>
    <hyperlink ref="D10" location="'08.KT_Ex'!A1" display="'08.KT_Ex'!A1"/>
    <hyperlink ref="D11" location="'09.TK_Ex'!A1" display="'09.TK_Ex'!A1"/>
    <hyperlink ref="D12" location="'10.SV_Ex'!A1" display="'10.SV_Ex'!A1"/>
    <hyperlink ref="D13" location="'11.PS_Ex'!A1" display="'11.PS_Ex'!A1"/>
    <hyperlink ref="D14" location="'12.KCh_Ex'!A1" display="'12.KCh_Ex'!A1"/>
    <hyperlink ref="D15" location="'13.KS_Ex'!A1" display="'13.KS_Ex'!A1"/>
    <hyperlink ref="D16" location="'14.KP_Ex'!A1" display="'14.KP_Ex'!A1"/>
    <hyperlink ref="D17" location="'15.PS_Ex'!A1" display="'15.PS_Ex'!A1"/>
    <hyperlink ref="D18" location="'16.KK_Ex'!A1" display="'16.KK_Ex'!A1"/>
    <hyperlink ref="D19" location="'17.PV_Ex'!A1" display="'17.PV_Ex'!A1"/>
    <hyperlink ref="D20" location="'18.KT_Ex'!A1" display="'18.KT_Ex'!A1"/>
    <hyperlink ref="D21" location="'19.RT_Ex'!A1" display="'19.RT_Ex'!A1"/>
    <hyperlink ref="D22" location="'20.MD_Ex'!A1" display="'20.MD_Ex'!A1"/>
    <hyperlink ref="D23" location="'21.BM_Ex'!A1" display="'21.BM_Ex'!A1"/>
    <hyperlink ref="D24" location="'22.ST_Ex'!A1" display="'22.ST_Ex'!A1"/>
    <hyperlink ref="D25" location="'23.KE_Ex'!A1" display="'23.KE_Ex'!A1"/>
    <hyperlink ref="D26" location="'24.PL_Ex'!A1" display="'24.PL_Ex'!A1"/>
    <hyperlink ref="D27" location="'25.OM_Ex'!A1" display="'25.OM_Ex'!A1"/>
  </hyperlinks>
  <pageMargins left="0.75" right="0.75" top="1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02"/>
  <sheetViews>
    <sheetView zoomScale="80" zoomScaleNormal="80" zoomScalePageLayoutView="8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10" sqref="E10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9" width="11.28515625" style="52" hidden="1" customWidth="1" outlineLevel="1"/>
    <col min="20" max="20" width="12.7109375" style="52" bestFit="1" customWidth="1" collapsed="1"/>
    <col min="21" max="30" width="11.28515625" style="52" hidden="1" customWidth="1" outlineLevel="1"/>
    <col min="31" max="31" width="13.42578125" style="52" hidden="1" customWidth="1" outlineLevel="1"/>
    <col min="32" max="32" width="11.28515625" style="119" customWidth="1" collapsed="1"/>
    <col min="33" max="33" width="11.28515625" style="62" customWidth="1"/>
    <col min="34" max="16384" width="8.85546875" style="4"/>
  </cols>
  <sheetData>
    <row r="1" spans="1:33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48"/>
      <c r="AC1" s="48"/>
      <c r="AD1" s="48"/>
      <c r="AE1" s="48"/>
      <c r="AF1" s="114"/>
      <c r="AG1" s="49"/>
    </row>
    <row r="2" spans="1:33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48"/>
      <c r="AC2" s="48"/>
      <c r="AD2" s="48"/>
      <c r="AE2" s="48"/>
      <c r="AF2" s="114"/>
      <c r="AG2" s="49"/>
    </row>
    <row r="3" spans="1:33" s="7" customFormat="1" ht="24.75" x14ac:dyDescent="0.75">
      <c r="A3" s="3" t="s">
        <v>7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48"/>
      <c r="AD3" s="48"/>
      <c r="AE3" s="48"/>
      <c r="AF3" s="114"/>
      <c r="AG3" s="49"/>
    </row>
    <row r="4" spans="1:33" s="7" customFormat="1" ht="24.75" x14ac:dyDescent="0.75">
      <c r="A4" s="6" t="s">
        <v>397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114"/>
      <c r="AG4" s="49"/>
    </row>
    <row r="5" spans="1:33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63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115"/>
      <c r="AG5" s="49"/>
    </row>
    <row r="6" spans="1:33" ht="69.7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506</v>
      </c>
      <c r="K6" s="64" t="s">
        <v>507</v>
      </c>
      <c r="L6" s="64" t="s">
        <v>508</v>
      </c>
      <c r="M6" s="64" t="s">
        <v>509</v>
      </c>
      <c r="N6" s="64" t="s">
        <v>510</v>
      </c>
      <c r="O6" s="64" t="s">
        <v>511</v>
      </c>
      <c r="P6" s="64" t="s">
        <v>512</v>
      </c>
      <c r="Q6" s="64" t="s">
        <v>513</v>
      </c>
      <c r="R6" s="64" t="s">
        <v>514</v>
      </c>
      <c r="S6" s="64" t="s">
        <v>515</v>
      </c>
      <c r="T6" s="2">
        <v>2012</v>
      </c>
      <c r="U6" s="64" t="s">
        <v>431</v>
      </c>
      <c r="V6" s="64" t="s">
        <v>506</v>
      </c>
      <c r="W6" s="64" t="s">
        <v>507</v>
      </c>
      <c r="X6" s="64" t="s">
        <v>508</v>
      </c>
      <c r="Y6" s="64" t="s">
        <v>509</v>
      </c>
      <c r="Z6" s="64" t="s">
        <v>510</v>
      </c>
      <c r="AA6" s="64" t="s">
        <v>511</v>
      </c>
      <c r="AB6" s="64" t="s">
        <v>512</v>
      </c>
      <c r="AC6" s="64" t="s">
        <v>513</v>
      </c>
      <c r="AD6" s="64" t="s">
        <v>514</v>
      </c>
      <c r="AE6" s="64" t="s">
        <v>515</v>
      </c>
      <c r="AF6" s="2">
        <v>2013</v>
      </c>
      <c r="AG6" s="2">
        <v>2014</v>
      </c>
    </row>
    <row r="7" spans="1:33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4121</v>
      </c>
      <c r="G7" s="36">
        <f>G8+G173</f>
        <v>5217</v>
      </c>
      <c r="H7" s="36">
        <f>SUM(I7:S7)</f>
        <v>6068</v>
      </c>
      <c r="I7" s="36">
        <f t="shared" ref="I7:S7" si="1">I8+I173</f>
        <v>3885.6000000000004</v>
      </c>
      <c r="J7" s="36">
        <f t="shared" si="1"/>
        <v>201.8</v>
      </c>
      <c r="K7" s="36">
        <f t="shared" si="1"/>
        <v>212.3</v>
      </c>
      <c r="L7" s="36">
        <f t="shared" si="1"/>
        <v>230.1</v>
      </c>
      <c r="M7" s="36">
        <f t="shared" si="1"/>
        <v>200.8</v>
      </c>
      <c r="N7" s="36">
        <f t="shared" si="1"/>
        <v>216.70000000000002</v>
      </c>
      <c r="O7" s="36">
        <f t="shared" si="1"/>
        <v>224.70000000000002</v>
      </c>
      <c r="P7" s="36">
        <f t="shared" si="1"/>
        <v>226.7</v>
      </c>
      <c r="Q7" s="36">
        <f t="shared" si="1"/>
        <v>249.39999999999998</v>
      </c>
      <c r="R7" s="36">
        <f t="shared" si="1"/>
        <v>229.7</v>
      </c>
      <c r="S7" s="36">
        <f t="shared" si="1"/>
        <v>190.20000000000002</v>
      </c>
      <c r="T7" s="36">
        <f>SUM(U7:AE7)</f>
        <v>8523.0000000000018</v>
      </c>
      <c r="U7" s="36">
        <f t="shared" ref="U7:AG7" si="2">U8+U173</f>
        <v>5981.1</v>
      </c>
      <c r="V7" s="36">
        <f t="shared" si="2"/>
        <v>251.5</v>
      </c>
      <c r="W7" s="36">
        <f t="shared" si="2"/>
        <v>233.89999999999998</v>
      </c>
      <c r="X7" s="36">
        <f t="shared" si="2"/>
        <v>276.8</v>
      </c>
      <c r="Y7" s="36">
        <f t="shared" si="2"/>
        <v>244.8</v>
      </c>
      <c r="Z7" s="36">
        <f t="shared" si="2"/>
        <v>263.60000000000002</v>
      </c>
      <c r="AA7" s="36">
        <f t="shared" si="2"/>
        <v>256.3</v>
      </c>
      <c r="AB7" s="36">
        <f t="shared" si="2"/>
        <v>256.5</v>
      </c>
      <c r="AC7" s="36">
        <f t="shared" si="2"/>
        <v>263.90000000000003</v>
      </c>
      <c r="AD7" s="36">
        <f t="shared" si="2"/>
        <v>282</v>
      </c>
      <c r="AE7" s="36">
        <f t="shared" si="2"/>
        <v>212.60000000000002</v>
      </c>
      <c r="AF7" s="116">
        <f t="shared" si="2"/>
        <v>7806</v>
      </c>
      <c r="AG7" s="39">
        <f t="shared" si="2"/>
        <v>9008</v>
      </c>
    </row>
    <row r="8" spans="1:33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3471</v>
      </c>
      <c r="G8" s="36">
        <f>G9+G163</f>
        <v>5217</v>
      </c>
      <c r="H8" s="36">
        <f t="shared" ref="H8:H71" si="4">SUM(I8:S8)</f>
        <v>6068</v>
      </c>
      <c r="I8" s="36">
        <f t="shared" ref="I8:S8" si="5">I9+I163</f>
        <v>3885.6000000000004</v>
      </c>
      <c r="J8" s="36">
        <f t="shared" si="5"/>
        <v>201.8</v>
      </c>
      <c r="K8" s="36">
        <f t="shared" si="5"/>
        <v>212.3</v>
      </c>
      <c r="L8" s="36">
        <f t="shared" si="5"/>
        <v>230.1</v>
      </c>
      <c r="M8" s="36">
        <f t="shared" si="5"/>
        <v>200.8</v>
      </c>
      <c r="N8" s="36">
        <f t="shared" si="5"/>
        <v>216.70000000000002</v>
      </c>
      <c r="O8" s="36">
        <f t="shared" si="5"/>
        <v>224.70000000000002</v>
      </c>
      <c r="P8" s="36">
        <f t="shared" si="5"/>
        <v>226.7</v>
      </c>
      <c r="Q8" s="36">
        <f t="shared" si="5"/>
        <v>249.39999999999998</v>
      </c>
      <c r="R8" s="36">
        <f t="shared" si="5"/>
        <v>229.7</v>
      </c>
      <c r="S8" s="36">
        <f t="shared" si="5"/>
        <v>190.20000000000002</v>
      </c>
      <c r="T8" s="36">
        <f t="shared" ref="T8:T71" si="6">SUM(U8:AE8)</f>
        <v>8320</v>
      </c>
      <c r="U8" s="36">
        <f t="shared" ref="U8:AG8" si="7">U9+U163</f>
        <v>5778.1</v>
      </c>
      <c r="V8" s="36">
        <f t="shared" si="7"/>
        <v>251.5</v>
      </c>
      <c r="W8" s="36">
        <f t="shared" si="7"/>
        <v>233.89999999999998</v>
      </c>
      <c r="X8" s="36">
        <f t="shared" si="7"/>
        <v>276.8</v>
      </c>
      <c r="Y8" s="36">
        <f t="shared" si="7"/>
        <v>244.8</v>
      </c>
      <c r="Z8" s="36">
        <f t="shared" si="7"/>
        <v>263.60000000000002</v>
      </c>
      <c r="AA8" s="36">
        <f t="shared" si="7"/>
        <v>256.3</v>
      </c>
      <c r="AB8" s="36">
        <f t="shared" si="7"/>
        <v>256.5</v>
      </c>
      <c r="AC8" s="36">
        <f t="shared" si="7"/>
        <v>263.90000000000003</v>
      </c>
      <c r="AD8" s="36">
        <f t="shared" si="7"/>
        <v>282</v>
      </c>
      <c r="AE8" s="36">
        <f t="shared" si="7"/>
        <v>212.60000000000002</v>
      </c>
      <c r="AF8" s="116">
        <f t="shared" si="7"/>
        <v>7711</v>
      </c>
      <c r="AG8" s="39">
        <f t="shared" si="7"/>
        <v>9008</v>
      </c>
    </row>
    <row r="9" spans="1:33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3411</v>
      </c>
      <c r="G9" s="36">
        <f>G10+G140+G142+G159</f>
        <v>5057</v>
      </c>
      <c r="H9" s="36">
        <f t="shared" si="4"/>
        <v>5888</v>
      </c>
      <c r="I9" s="36">
        <f t="shared" ref="I9:S9" si="9">I10+I140+I142+I159</f>
        <v>3705.6000000000004</v>
      </c>
      <c r="J9" s="36">
        <f t="shared" si="9"/>
        <v>201.8</v>
      </c>
      <c r="K9" s="36">
        <f t="shared" si="9"/>
        <v>212.3</v>
      </c>
      <c r="L9" s="36">
        <f t="shared" si="9"/>
        <v>230.1</v>
      </c>
      <c r="M9" s="36">
        <f t="shared" si="9"/>
        <v>200.8</v>
      </c>
      <c r="N9" s="36">
        <f t="shared" si="9"/>
        <v>216.70000000000002</v>
      </c>
      <c r="O9" s="36">
        <f t="shared" si="9"/>
        <v>224.70000000000002</v>
      </c>
      <c r="P9" s="36">
        <f t="shared" si="9"/>
        <v>226.7</v>
      </c>
      <c r="Q9" s="36">
        <f t="shared" si="9"/>
        <v>249.39999999999998</v>
      </c>
      <c r="R9" s="36">
        <f t="shared" si="9"/>
        <v>229.7</v>
      </c>
      <c r="S9" s="36">
        <f t="shared" si="9"/>
        <v>190.20000000000002</v>
      </c>
      <c r="T9" s="36">
        <f t="shared" si="6"/>
        <v>8140.0000000000009</v>
      </c>
      <c r="U9" s="36">
        <f t="shared" ref="U9:AG9" si="10">U10+U140+U142+U159</f>
        <v>5598.1</v>
      </c>
      <c r="V9" s="36">
        <f t="shared" si="10"/>
        <v>251.5</v>
      </c>
      <c r="W9" s="36">
        <f t="shared" si="10"/>
        <v>233.89999999999998</v>
      </c>
      <c r="X9" s="36">
        <f t="shared" si="10"/>
        <v>276.8</v>
      </c>
      <c r="Y9" s="36">
        <f t="shared" si="10"/>
        <v>244.8</v>
      </c>
      <c r="Z9" s="36">
        <f t="shared" si="10"/>
        <v>263.60000000000002</v>
      </c>
      <c r="AA9" s="36">
        <f t="shared" si="10"/>
        <v>256.3</v>
      </c>
      <c r="AB9" s="36">
        <f t="shared" si="10"/>
        <v>256.5</v>
      </c>
      <c r="AC9" s="36">
        <f t="shared" si="10"/>
        <v>263.90000000000003</v>
      </c>
      <c r="AD9" s="36">
        <f t="shared" si="10"/>
        <v>282</v>
      </c>
      <c r="AE9" s="36">
        <f t="shared" si="10"/>
        <v>212.60000000000002</v>
      </c>
      <c r="AF9" s="116">
        <f t="shared" si="10"/>
        <v>7411</v>
      </c>
      <c r="AG9" s="39">
        <f t="shared" si="10"/>
        <v>8557</v>
      </c>
    </row>
    <row r="10" spans="1:33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3321</v>
      </c>
      <c r="G10" s="32">
        <f>G11+G47+G67+G98</f>
        <v>4967</v>
      </c>
      <c r="H10" s="36">
        <f t="shared" si="4"/>
        <v>5798</v>
      </c>
      <c r="I10" s="36">
        <f t="shared" ref="I10:S10" si="12">I11+I47+I67+I98</f>
        <v>3615.6000000000004</v>
      </c>
      <c r="J10" s="36">
        <f t="shared" si="12"/>
        <v>201.8</v>
      </c>
      <c r="K10" s="36">
        <f t="shared" si="12"/>
        <v>212.3</v>
      </c>
      <c r="L10" s="36">
        <f t="shared" si="12"/>
        <v>230.1</v>
      </c>
      <c r="M10" s="36">
        <f t="shared" si="12"/>
        <v>200.8</v>
      </c>
      <c r="N10" s="36">
        <f t="shared" si="12"/>
        <v>216.70000000000002</v>
      </c>
      <c r="O10" s="36">
        <f t="shared" si="12"/>
        <v>224.70000000000002</v>
      </c>
      <c r="P10" s="36">
        <f t="shared" si="12"/>
        <v>226.7</v>
      </c>
      <c r="Q10" s="36">
        <f t="shared" si="12"/>
        <v>249.39999999999998</v>
      </c>
      <c r="R10" s="36">
        <f t="shared" si="12"/>
        <v>229.7</v>
      </c>
      <c r="S10" s="36">
        <f t="shared" si="12"/>
        <v>190.20000000000002</v>
      </c>
      <c r="T10" s="36">
        <f t="shared" si="6"/>
        <v>8050.0000000000009</v>
      </c>
      <c r="U10" s="36">
        <f t="shared" ref="U10:AG10" si="13">U11+U47+U67+U98</f>
        <v>5508.1</v>
      </c>
      <c r="V10" s="36">
        <f t="shared" si="13"/>
        <v>251.5</v>
      </c>
      <c r="W10" s="36">
        <f t="shared" si="13"/>
        <v>233.89999999999998</v>
      </c>
      <c r="X10" s="36">
        <f t="shared" si="13"/>
        <v>276.8</v>
      </c>
      <c r="Y10" s="36">
        <f t="shared" si="13"/>
        <v>244.8</v>
      </c>
      <c r="Z10" s="36">
        <f t="shared" si="13"/>
        <v>263.60000000000002</v>
      </c>
      <c r="AA10" s="36">
        <f t="shared" si="13"/>
        <v>256.3</v>
      </c>
      <c r="AB10" s="36">
        <f t="shared" si="13"/>
        <v>256.5</v>
      </c>
      <c r="AC10" s="36">
        <f t="shared" si="13"/>
        <v>263.90000000000003</v>
      </c>
      <c r="AD10" s="36">
        <f t="shared" si="13"/>
        <v>282</v>
      </c>
      <c r="AE10" s="36">
        <f t="shared" si="13"/>
        <v>212.60000000000002</v>
      </c>
      <c r="AF10" s="116">
        <f t="shared" si="13"/>
        <v>7321</v>
      </c>
      <c r="AG10" s="39">
        <f t="shared" si="13"/>
        <v>8457</v>
      </c>
    </row>
    <row r="11" spans="1:33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443</v>
      </c>
      <c r="G11" s="32">
        <f>G12+G19+G23+G30+G35+G41+G45+G46</f>
        <v>550</v>
      </c>
      <c r="H11" s="36">
        <f t="shared" si="4"/>
        <v>592.00000000000023</v>
      </c>
      <c r="I11" s="36">
        <f>I12+I19+I23+I30+I35+I41+I45+I46</f>
        <v>436</v>
      </c>
      <c r="J11" s="36">
        <f t="shared" ref="J11:S11" si="15">J12+J19+J23+J30+J35+J41+J45+J46</f>
        <v>15.600000000000001</v>
      </c>
      <c r="K11" s="36">
        <f t="shared" si="15"/>
        <v>15.600000000000001</v>
      </c>
      <c r="L11" s="36">
        <f t="shared" si="15"/>
        <v>15.600000000000001</v>
      </c>
      <c r="M11" s="36">
        <f t="shared" si="15"/>
        <v>15.600000000000001</v>
      </c>
      <c r="N11" s="36">
        <f t="shared" si="15"/>
        <v>15.600000000000001</v>
      </c>
      <c r="O11" s="36">
        <f t="shared" si="15"/>
        <v>15.600000000000001</v>
      </c>
      <c r="P11" s="36">
        <f t="shared" si="15"/>
        <v>15.600000000000001</v>
      </c>
      <c r="Q11" s="36">
        <f t="shared" si="15"/>
        <v>15.600000000000001</v>
      </c>
      <c r="R11" s="36">
        <f t="shared" si="15"/>
        <v>15.600000000000001</v>
      </c>
      <c r="S11" s="36">
        <f t="shared" si="15"/>
        <v>15.600000000000001</v>
      </c>
      <c r="T11" s="36">
        <f t="shared" si="6"/>
        <v>655</v>
      </c>
      <c r="U11" s="36">
        <f t="shared" ref="U11:AG11" si="16">U12+U19+U23+U30+U35+U41+U45+U46</f>
        <v>584</v>
      </c>
      <c r="V11" s="36">
        <f t="shared" si="16"/>
        <v>8</v>
      </c>
      <c r="W11" s="36">
        <f t="shared" si="16"/>
        <v>7</v>
      </c>
      <c r="X11" s="36">
        <f t="shared" si="16"/>
        <v>7</v>
      </c>
      <c r="Y11" s="36">
        <f t="shared" si="16"/>
        <v>7</v>
      </c>
      <c r="Z11" s="36">
        <f t="shared" si="16"/>
        <v>7</v>
      </c>
      <c r="AA11" s="36">
        <f t="shared" si="16"/>
        <v>7</v>
      </c>
      <c r="AB11" s="36">
        <f t="shared" si="16"/>
        <v>7</v>
      </c>
      <c r="AC11" s="36">
        <f t="shared" si="16"/>
        <v>7</v>
      </c>
      <c r="AD11" s="36">
        <f t="shared" si="16"/>
        <v>7</v>
      </c>
      <c r="AE11" s="36">
        <f t="shared" si="16"/>
        <v>7</v>
      </c>
      <c r="AF11" s="116">
        <f t="shared" si="16"/>
        <v>980</v>
      </c>
      <c r="AG11" s="39">
        <f t="shared" si="16"/>
        <v>885</v>
      </c>
    </row>
    <row r="12" spans="1:33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215</v>
      </c>
      <c r="G12" s="22">
        <f>SUM(G13:G18)</f>
        <v>216.4</v>
      </c>
      <c r="H12" s="36">
        <f t="shared" si="4"/>
        <v>270</v>
      </c>
      <c r="I12" s="46">
        <f t="shared" ref="I12:S12" si="18">SUM(I13:I18)</f>
        <v>206</v>
      </c>
      <c r="J12" s="46">
        <f t="shared" si="18"/>
        <v>6.4</v>
      </c>
      <c r="K12" s="46">
        <f t="shared" si="18"/>
        <v>6.4</v>
      </c>
      <c r="L12" s="46">
        <f t="shared" si="18"/>
        <v>6.4</v>
      </c>
      <c r="M12" s="46">
        <f t="shared" si="18"/>
        <v>6.4</v>
      </c>
      <c r="N12" s="46">
        <f t="shared" si="18"/>
        <v>6.4</v>
      </c>
      <c r="O12" s="46">
        <f t="shared" si="18"/>
        <v>6.4</v>
      </c>
      <c r="P12" s="46">
        <f t="shared" si="18"/>
        <v>6.4</v>
      </c>
      <c r="Q12" s="46">
        <f t="shared" si="18"/>
        <v>6.4</v>
      </c>
      <c r="R12" s="46">
        <f t="shared" si="18"/>
        <v>6.4</v>
      </c>
      <c r="S12" s="46">
        <f t="shared" si="18"/>
        <v>6.4</v>
      </c>
      <c r="T12" s="36">
        <f t="shared" si="6"/>
        <v>295</v>
      </c>
      <c r="U12" s="46">
        <f t="shared" ref="U12:AG12" si="19">SUM(U13:U18)</f>
        <v>265</v>
      </c>
      <c r="V12" s="46">
        <f t="shared" si="19"/>
        <v>3</v>
      </c>
      <c r="W12" s="46">
        <f t="shared" si="19"/>
        <v>3</v>
      </c>
      <c r="X12" s="46">
        <f t="shared" si="19"/>
        <v>3</v>
      </c>
      <c r="Y12" s="46">
        <f t="shared" si="19"/>
        <v>3</v>
      </c>
      <c r="Z12" s="46">
        <f t="shared" si="19"/>
        <v>3</v>
      </c>
      <c r="AA12" s="46">
        <f t="shared" si="19"/>
        <v>3</v>
      </c>
      <c r="AB12" s="46">
        <f t="shared" si="19"/>
        <v>3</v>
      </c>
      <c r="AC12" s="46">
        <f t="shared" si="19"/>
        <v>3</v>
      </c>
      <c r="AD12" s="46">
        <f t="shared" si="19"/>
        <v>3</v>
      </c>
      <c r="AE12" s="46">
        <f t="shared" si="19"/>
        <v>3</v>
      </c>
      <c r="AF12" s="117">
        <f t="shared" si="19"/>
        <v>295</v>
      </c>
      <c r="AG12" s="67">
        <f t="shared" si="19"/>
        <v>320</v>
      </c>
    </row>
    <row r="13" spans="1:33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5</v>
      </c>
      <c r="G13" s="22">
        <v>6.4</v>
      </c>
      <c r="H13" s="36">
        <f t="shared" si="4"/>
        <v>10.000000000000004</v>
      </c>
      <c r="I13" s="46">
        <v>6</v>
      </c>
      <c r="J13" s="46">
        <v>0.4</v>
      </c>
      <c r="K13" s="46">
        <v>0.4</v>
      </c>
      <c r="L13" s="46">
        <v>0.4</v>
      </c>
      <c r="M13" s="46">
        <v>0.4</v>
      </c>
      <c r="N13" s="46">
        <v>0.4</v>
      </c>
      <c r="O13" s="46">
        <v>0.4</v>
      </c>
      <c r="P13" s="46">
        <v>0.4</v>
      </c>
      <c r="Q13" s="46">
        <v>0.4</v>
      </c>
      <c r="R13" s="46">
        <v>0.4</v>
      </c>
      <c r="S13" s="46">
        <v>0.4</v>
      </c>
      <c r="T13" s="36">
        <f t="shared" si="6"/>
        <v>14</v>
      </c>
      <c r="U13" s="46">
        <v>14</v>
      </c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117">
        <v>15</v>
      </c>
      <c r="AG13" s="67">
        <v>20</v>
      </c>
    </row>
    <row r="14" spans="1:33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4"/>
        <v>0</v>
      </c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36">
        <f t="shared" si="6"/>
        <v>0</v>
      </c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117"/>
      <c r="AG14" s="67"/>
    </row>
    <row r="15" spans="1:33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36">
        <f t="shared" si="6"/>
        <v>0</v>
      </c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117"/>
      <c r="AG15" s="67"/>
    </row>
    <row r="16" spans="1:33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10</v>
      </c>
      <c r="G16" s="22">
        <v>10</v>
      </c>
      <c r="H16" s="36">
        <f t="shared" si="4"/>
        <v>10</v>
      </c>
      <c r="I16" s="46">
        <v>10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36">
        <f t="shared" si="6"/>
        <v>0</v>
      </c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  <c r="AF16" s="117"/>
      <c r="AG16" s="67"/>
    </row>
    <row r="17" spans="1:33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200</v>
      </c>
      <c r="G17" s="22">
        <v>200</v>
      </c>
      <c r="H17" s="36">
        <f t="shared" si="4"/>
        <v>250</v>
      </c>
      <c r="I17" s="46">
        <v>190</v>
      </c>
      <c r="J17" s="46">
        <v>6</v>
      </c>
      <c r="K17" s="46">
        <v>6</v>
      </c>
      <c r="L17" s="46">
        <v>6</v>
      </c>
      <c r="M17" s="46">
        <v>6</v>
      </c>
      <c r="N17" s="46">
        <v>6</v>
      </c>
      <c r="O17" s="46">
        <v>6</v>
      </c>
      <c r="P17" s="46">
        <v>6</v>
      </c>
      <c r="Q17" s="46">
        <v>6</v>
      </c>
      <c r="R17" s="46">
        <v>6</v>
      </c>
      <c r="S17" s="46">
        <v>6</v>
      </c>
      <c r="T17" s="36">
        <f t="shared" si="6"/>
        <v>281</v>
      </c>
      <c r="U17" s="46">
        <v>251</v>
      </c>
      <c r="V17" s="46">
        <v>3</v>
      </c>
      <c r="W17" s="46">
        <v>3</v>
      </c>
      <c r="X17" s="46">
        <v>3</v>
      </c>
      <c r="Y17" s="46">
        <v>3</v>
      </c>
      <c r="Z17" s="46">
        <v>3</v>
      </c>
      <c r="AA17" s="46">
        <v>3</v>
      </c>
      <c r="AB17" s="46">
        <v>3</v>
      </c>
      <c r="AC17" s="46">
        <v>3</v>
      </c>
      <c r="AD17" s="46">
        <v>3</v>
      </c>
      <c r="AE17" s="46">
        <v>3</v>
      </c>
      <c r="AF17" s="117">
        <v>280</v>
      </c>
      <c r="AG17" s="67">
        <v>300</v>
      </c>
    </row>
    <row r="18" spans="1:33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36">
        <f t="shared" si="6"/>
        <v>0</v>
      </c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117"/>
      <c r="AG18" s="67"/>
    </row>
    <row r="19" spans="1:33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30</v>
      </c>
      <c r="G19" s="22">
        <f>SUM(G20:G22)</f>
        <v>35</v>
      </c>
      <c r="H19" s="36">
        <f t="shared" si="4"/>
        <v>87.000000000000028</v>
      </c>
      <c r="I19" s="46">
        <f t="shared" ref="I19:S19" si="21">SUM(I20:I22)</f>
        <v>50</v>
      </c>
      <c r="J19" s="46">
        <f t="shared" si="21"/>
        <v>3.7</v>
      </c>
      <c r="K19" s="46">
        <f t="shared" si="21"/>
        <v>3.7</v>
      </c>
      <c r="L19" s="46">
        <f t="shared" si="21"/>
        <v>3.7</v>
      </c>
      <c r="M19" s="46">
        <f t="shared" si="21"/>
        <v>3.7</v>
      </c>
      <c r="N19" s="46">
        <f t="shared" si="21"/>
        <v>3.7</v>
      </c>
      <c r="O19" s="46">
        <f t="shared" si="21"/>
        <v>3.7</v>
      </c>
      <c r="P19" s="46">
        <f t="shared" si="21"/>
        <v>3.7</v>
      </c>
      <c r="Q19" s="46">
        <f t="shared" si="21"/>
        <v>3.7</v>
      </c>
      <c r="R19" s="46">
        <f t="shared" si="21"/>
        <v>3.7</v>
      </c>
      <c r="S19" s="46">
        <f t="shared" si="21"/>
        <v>3.7</v>
      </c>
      <c r="T19" s="36">
        <f t="shared" si="6"/>
        <v>100</v>
      </c>
      <c r="U19" s="46">
        <f t="shared" ref="U19:AG19" si="22">SUM(U20:U22)</f>
        <v>70</v>
      </c>
      <c r="V19" s="46">
        <f t="shared" si="22"/>
        <v>3</v>
      </c>
      <c r="W19" s="46">
        <f t="shared" si="22"/>
        <v>3</v>
      </c>
      <c r="X19" s="46">
        <f t="shared" si="22"/>
        <v>3</v>
      </c>
      <c r="Y19" s="46">
        <f t="shared" si="22"/>
        <v>3</v>
      </c>
      <c r="Z19" s="46">
        <f t="shared" si="22"/>
        <v>3</v>
      </c>
      <c r="AA19" s="46">
        <f t="shared" si="22"/>
        <v>3</v>
      </c>
      <c r="AB19" s="46">
        <f t="shared" si="22"/>
        <v>3</v>
      </c>
      <c r="AC19" s="46">
        <f t="shared" si="22"/>
        <v>3</v>
      </c>
      <c r="AD19" s="46">
        <f t="shared" si="22"/>
        <v>3</v>
      </c>
      <c r="AE19" s="46">
        <f t="shared" si="22"/>
        <v>3</v>
      </c>
      <c r="AF19" s="117">
        <f t="shared" si="22"/>
        <v>80</v>
      </c>
      <c r="AG19" s="67">
        <f t="shared" si="22"/>
        <v>130</v>
      </c>
    </row>
    <row r="20" spans="1:33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30</v>
      </c>
      <c r="G20" s="22">
        <v>35</v>
      </c>
      <c r="H20" s="36">
        <f t="shared" si="4"/>
        <v>87.000000000000028</v>
      </c>
      <c r="I20" s="46">
        <v>50</v>
      </c>
      <c r="J20" s="46">
        <v>3.7</v>
      </c>
      <c r="K20" s="46">
        <v>3.7</v>
      </c>
      <c r="L20" s="46">
        <v>3.7</v>
      </c>
      <c r="M20" s="46">
        <v>3.7</v>
      </c>
      <c r="N20" s="46">
        <v>3.7</v>
      </c>
      <c r="O20" s="46">
        <v>3.7</v>
      </c>
      <c r="P20" s="46">
        <v>3.7</v>
      </c>
      <c r="Q20" s="46">
        <v>3.7</v>
      </c>
      <c r="R20" s="46">
        <v>3.7</v>
      </c>
      <c r="S20" s="46">
        <v>3.7</v>
      </c>
      <c r="T20" s="36">
        <f t="shared" si="6"/>
        <v>100</v>
      </c>
      <c r="U20" s="46">
        <v>70</v>
      </c>
      <c r="V20" s="46">
        <v>3</v>
      </c>
      <c r="W20" s="46">
        <v>3</v>
      </c>
      <c r="X20" s="46">
        <v>3</v>
      </c>
      <c r="Y20" s="46">
        <v>3</v>
      </c>
      <c r="Z20" s="46">
        <v>3</v>
      </c>
      <c r="AA20" s="46">
        <v>3</v>
      </c>
      <c r="AB20" s="46">
        <v>3</v>
      </c>
      <c r="AC20" s="46">
        <v>3</v>
      </c>
      <c r="AD20" s="46">
        <v>3</v>
      </c>
      <c r="AE20" s="46">
        <v>3</v>
      </c>
      <c r="AF20" s="117">
        <v>80</v>
      </c>
      <c r="AG20" s="67">
        <v>130</v>
      </c>
    </row>
    <row r="21" spans="1:33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/>
      <c r="G21" s="22"/>
      <c r="H21" s="36">
        <f t="shared" si="4"/>
        <v>0</v>
      </c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36">
        <f t="shared" si="6"/>
        <v>0</v>
      </c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  <c r="AF21" s="117"/>
      <c r="AG21" s="67"/>
    </row>
    <row r="22" spans="1:33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36">
        <f t="shared" si="6"/>
        <v>0</v>
      </c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117"/>
      <c r="AG22" s="67"/>
    </row>
    <row r="23" spans="1:33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10</v>
      </c>
      <c r="I23" s="46">
        <f t="shared" ref="I23:S23" si="24">SUM(I24:I29)</f>
        <v>10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46">
        <f t="shared" si="24"/>
        <v>0</v>
      </c>
      <c r="P23" s="46">
        <f t="shared" si="24"/>
        <v>0</v>
      </c>
      <c r="Q23" s="46">
        <f t="shared" si="24"/>
        <v>0</v>
      </c>
      <c r="R23" s="46">
        <f t="shared" si="24"/>
        <v>0</v>
      </c>
      <c r="S23" s="46">
        <f t="shared" si="24"/>
        <v>0</v>
      </c>
      <c r="T23" s="36">
        <f t="shared" si="6"/>
        <v>15</v>
      </c>
      <c r="U23" s="46">
        <f t="shared" ref="U23:AG23" si="25">SUM(U24:U29)</f>
        <v>15</v>
      </c>
      <c r="V23" s="46">
        <f t="shared" si="25"/>
        <v>0</v>
      </c>
      <c r="W23" s="46">
        <f t="shared" si="25"/>
        <v>0</v>
      </c>
      <c r="X23" s="46">
        <f t="shared" si="25"/>
        <v>0</v>
      </c>
      <c r="Y23" s="46">
        <f t="shared" si="25"/>
        <v>0</v>
      </c>
      <c r="Z23" s="46">
        <f t="shared" si="25"/>
        <v>0</v>
      </c>
      <c r="AA23" s="46">
        <f t="shared" si="25"/>
        <v>0</v>
      </c>
      <c r="AB23" s="46">
        <f t="shared" si="25"/>
        <v>0</v>
      </c>
      <c r="AC23" s="46">
        <f t="shared" si="25"/>
        <v>0</v>
      </c>
      <c r="AD23" s="46">
        <f t="shared" si="25"/>
        <v>0</v>
      </c>
      <c r="AE23" s="46">
        <f t="shared" si="25"/>
        <v>0</v>
      </c>
      <c r="AF23" s="117">
        <f t="shared" si="25"/>
        <v>20</v>
      </c>
      <c r="AG23" s="67">
        <f t="shared" si="25"/>
        <v>25</v>
      </c>
    </row>
    <row r="24" spans="1:33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10</v>
      </c>
      <c r="I24" s="46">
        <v>10</v>
      </c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36">
        <f t="shared" si="6"/>
        <v>15</v>
      </c>
      <c r="U24" s="46">
        <v>15</v>
      </c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117">
        <v>20</v>
      </c>
      <c r="AG24" s="67">
        <v>25</v>
      </c>
    </row>
    <row r="25" spans="1:33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36">
        <f t="shared" si="6"/>
        <v>0</v>
      </c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117"/>
      <c r="AG25" s="67"/>
    </row>
    <row r="26" spans="1:33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36">
        <f t="shared" si="6"/>
        <v>0</v>
      </c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117"/>
      <c r="AG26" s="67"/>
    </row>
    <row r="27" spans="1:33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36">
        <f t="shared" si="6"/>
        <v>0</v>
      </c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117"/>
      <c r="AG27" s="67"/>
    </row>
    <row r="28" spans="1:33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36">
        <f t="shared" si="6"/>
        <v>0</v>
      </c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117"/>
      <c r="AG28" s="67"/>
    </row>
    <row r="29" spans="1:33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36">
        <f t="shared" si="6"/>
        <v>0</v>
      </c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117"/>
      <c r="AG29" s="67"/>
    </row>
    <row r="30" spans="1:33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S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46">
        <f t="shared" si="27"/>
        <v>0</v>
      </c>
      <c r="P30" s="46">
        <f t="shared" si="27"/>
        <v>0</v>
      </c>
      <c r="Q30" s="46">
        <f t="shared" si="27"/>
        <v>0</v>
      </c>
      <c r="R30" s="46">
        <f t="shared" si="27"/>
        <v>0</v>
      </c>
      <c r="S30" s="46">
        <f t="shared" si="27"/>
        <v>0</v>
      </c>
      <c r="T30" s="36">
        <f t="shared" si="6"/>
        <v>0</v>
      </c>
      <c r="U30" s="46">
        <f t="shared" ref="U30:AG30" si="28">SUM(U31:U34)</f>
        <v>0</v>
      </c>
      <c r="V30" s="46">
        <f t="shared" si="28"/>
        <v>0</v>
      </c>
      <c r="W30" s="46">
        <f t="shared" si="28"/>
        <v>0</v>
      </c>
      <c r="X30" s="46">
        <f t="shared" si="28"/>
        <v>0</v>
      </c>
      <c r="Y30" s="46">
        <f t="shared" si="28"/>
        <v>0</v>
      </c>
      <c r="Z30" s="46">
        <f t="shared" si="28"/>
        <v>0</v>
      </c>
      <c r="AA30" s="46">
        <f t="shared" si="28"/>
        <v>0</v>
      </c>
      <c r="AB30" s="46">
        <f t="shared" si="28"/>
        <v>0</v>
      </c>
      <c r="AC30" s="46">
        <f t="shared" si="28"/>
        <v>0</v>
      </c>
      <c r="AD30" s="46">
        <f t="shared" si="28"/>
        <v>0</v>
      </c>
      <c r="AE30" s="46">
        <f t="shared" si="28"/>
        <v>0</v>
      </c>
      <c r="AF30" s="117">
        <f t="shared" si="28"/>
        <v>0</v>
      </c>
      <c r="AG30" s="67">
        <f t="shared" si="28"/>
        <v>0</v>
      </c>
    </row>
    <row r="31" spans="1:33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36">
        <f t="shared" si="6"/>
        <v>0</v>
      </c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117"/>
      <c r="AG31" s="67"/>
    </row>
    <row r="32" spans="1:33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36">
        <f t="shared" si="6"/>
        <v>0</v>
      </c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117"/>
      <c r="AG32" s="67"/>
    </row>
    <row r="33" spans="1:33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36">
        <f t="shared" si="6"/>
        <v>0</v>
      </c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117"/>
      <c r="AG33" s="67"/>
    </row>
    <row r="34" spans="1:33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36">
        <f t="shared" si="6"/>
        <v>0</v>
      </c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117"/>
      <c r="AG34" s="67"/>
    </row>
    <row r="35" spans="1:33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18</v>
      </c>
      <c r="G35" s="22">
        <f>SUM(G36:G40)</f>
        <v>40</v>
      </c>
      <c r="H35" s="36">
        <f t="shared" si="4"/>
        <v>90</v>
      </c>
      <c r="I35" s="46">
        <f t="shared" ref="I35:S35" si="30">SUM(I36:I40)</f>
        <v>60</v>
      </c>
      <c r="J35" s="46">
        <f t="shared" si="30"/>
        <v>3</v>
      </c>
      <c r="K35" s="46">
        <f t="shared" si="30"/>
        <v>3</v>
      </c>
      <c r="L35" s="46">
        <f t="shared" si="30"/>
        <v>3</v>
      </c>
      <c r="M35" s="46">
        <f t="shared" si="30"/>
        <v>3</v>
      </c>
      <c r="N35" s="46">
        <f t="shared" si="30"/>
        <v>3</v>
      </c>
      <c r="O35" s="46">
        <f t="shared" si="30"/>
        <v>3</v>
      </c>
      <c r="P35" s="46">
        <f t="shared" si="30"/>
        <v>3</v>
      </c>
      <c r="Q35" s="46">
        <f t="shared" si="30"/>
        <v>3</v>
      </c>
      <c r="R35" s="46">
        <f t="shared" si="30"/>
        <v>3</v>
      </c>
      <c r="S35" s="46">
        <f t="shared" si="30"/>
        <v>3</v>
      </c>
      <c r="T35" s="36">
        <f t="shared" si="6"/>
        <v>80</v>
      </c>
      <c r="U35" s="46">
        <f t="shared" ref="U35:AG35" si="31">SUM(U36:U40)</f>
        <v>80</v>
      </c>
      <c r="V35" s="46">
        <f t="shared" si="31"/>
        <v>0</v>
      </c>
      <c r="W35" s="46">
        <f t="shared" si="31"/>
        <v>0</v>
      </c>
      <c r="X35" s="46">
        <f t="shared" si="31"/>
        <v>0</v>
      </c>
      <c r="Y35" s="46">
        <f t="shared" si="31"/>
        <v>0</v>
      </c>
      <c r="Z35" s="46">
        <f t="shared" si="31"/>
        <v>0</v>
      </c>
      <c r="AA35" s="46">
        <f t="shared" si="31"/>
        <v>0</v>
      </c>
      <c r="AB35" s="46">
        <f t="shared" si="31"/>
        <v>0</v>
      </c>
      <c r="AC35" s="46">
        <f t="shared" si="31"/>
        <v>0</v>
      </c>
      <c r="AD35" s="46">
        <f t="shared" si="31"/>
        <v>0</v>
      </c>
      <c r="AE35" s="46">
        <f t="shared" si="31"/>
        <v>0</v>
      </c>
      <c r="AF35" s="117">
        <f t="shared" si="31"/>
        <v>80</v>
      </c>
      <c r="AG35" s="67">
        <f t="shared" si="31"/>
        <v>100</v>
      </c>
    </row>
    <row r="36" spans="1:33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10</v>
      </c>
      <c r="G36" s="22">
        <v>13</v>
      </c>
      <c r="H36" s="36">
        <f t="shared" si="4"/>
        <v>40</v>
      </c>
      <c r="I36" s="46">
        <v>30</v>
      </c>
      <c r="J36" s="46">
        <v>1</v>
      </c>
      <c r="K36" s="46">
        <v>1</v>
      </c>
      <c r="L36" s="46">
        <v>1</v>
      </c>
      <c r="M36" s="46">
        <v>1</v>
      </c>
      <c r="N36" s="46">
        <v>1</v>
      </c>
      <c r="O36" s="46">
        <v>1</v>
      </c>
      <c r="P36" s="46">
        <v>1</v>
      </c>
      <c r="Q36" s="46">
        <v>1</v>
      </c>
      <c r="R36" s="46">
        <v>1</v>
      </c>
      <c r="S36" s="46">
        <v>1</v>
      </c>
      <c r="T36" s="36">
        <f t="shared" si="6"/>
        <v>40</v>
      </c>
      <c r="U36" s="46">
        <v>40</v>
      </c>
      <c r="V36" s="46"/>
      <c r="W36" s="46"/>
      <c r="X36" s="46"/>
      <c r="Y36" s="46"/>
      <c r="Z36" s="46"/>
      <c r="AA36" s="46"/>
      <c r="AB36" s="46"/>
      <c r="AC36" s="46"/>
      <c r="AD36" s="46"/>
      <c r="AE36" s="46"/>
      <c r="AF36" s="117">
        <v>40</v>
      </c>
      <c r="AG36" s="67">
        <v>50</v>
      </c>
    </row>
    <row r="37" spans="1:33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8</v>
      </c>
      <c r="G37" s="22">
        <v>27</v>
      </c>
      <c r="H37" s="36">
        <f t="shared" si="4"/>
        <v>50</v>
      </c>
      <c r="I37" s="46">
        <v>30</v>
      </c>
      <c r="J37" s="46">
        <v>2</v>
      </c>
      <c r="K37" s="46">
        <v>2</v>
      </c>
      <c r="L37" s="46">
        <v>2</v>
      </c>
      <c r="M37" s="46">
        <v>2</v>
      </c>
      <c r="N37" s="46">
        <v>2</v>
      </c>
      <c r="O37" s="46">
        <v>2</v>
      </c>
      <c r="P37" s="46">
        <v>2</v>
      </c>
      <c r="Q37" s="46">
        <v>2</v>
      </c>
      <c r="R37" s="46">
        <v>2</v>
      </c>
      <c r="S37" s="46">
        <v>2</v>
      </c>
      <c r="T37" s="36">
        <f t="shared" si="6"/>
        <v>40</v>
      </c>
      <c r="U37" s="46">
        <v>40</v>
      </c>
      <c r="V37" s="46"/>
      <c r="W37" s="46"/>
      <c r="X37" s="46"/>
      <c r="Y37" s="46"/>
      <c r="Z37" s="46"/>
      <c r="AA37" s="46"/>
      <c r="AB37" s="46"/>
      <c r="AC37" s="46"/>
      <c r="AD37" s="46"/>
      <c r="AE37" s="46"/>
      <c r="AF37" s="117">
        <v>40</v>
      </c>
      <c r="AG37" s="67">
        <v>50</v>
      </c>
    </row>
    <row r="38" spans="1:33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22"/>
      <c r="H38" s="36">
        <f t="shared" si="4"/>
        <v>0</v>
      </c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36">
        <f t="shared" si="6"/>
        <v>0</v>
      </c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  <c r="AF38" s="117"/>
      <c r="AG38" s="67"/>
    </row>
    <row r="39" spans="1:33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36">
        <f t="shared" si="6"/>
        <v>0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117"/>
      <c r="AG39" s="67"/>
    </row>
    <row r="40" spans="1:33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36">
        <f t="shared" si="6"/>
        <v>0</v>
      </c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117"/>
      <c r="AG40" s="67"/>
    </row>
    <row r="41" spans="1:33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180</v>
      </c>
      <c r="G41" s="22">
        <f>SUM(G42:G44)</f>
        <v>258.60000000000002</v>
      </c>
      <c r="H41" s="36">
        <f t="shared" si="4"/>
        <v>135</v>
      </c>
      <c r="I41" s="46">
        <f t="shared" ref="I41:S41" si="33">SUM(I42:I44)</f>
        <v>110</v>
      </c>
      <c r="J41" s="46">
        <f t="shared" si="33"/>
        <v>2.5</v>
      </c>
      <c r="K41" s="46">
        <f t="shared" si="33"/>
        <v>2.5</v>
      </c>
      <c r="L41" s="46">
        <f t="shared" si="33"/>
        <v>2.5</v>
      </c>
      <c r="M41" s="46">
        <f t="shared" si="33"/>
        <v>2.5</v>
      </c>
      <c r="N41" s="46">
        <f t="shared" si="33"/>
        <v>2.5</v>
      </c>
      <c r="O41" s="46">
        <f t="shared" si="33"/>
        <v>2.5</v>
      </c>
      <c r="P41" s="46">
        <f t="shared" si="33"/>
        <v>2.5</v>
      </c>
      <c r="Q41" s="46">
        <f t="shared" si="33"/>
        <v>2.5</v>
      </c>
      <c r="R41" s="46">
        <f t="shared" si="33"/>
        <v>2.5</v>
      </c>
      <c r="S41" s="46">
        <f t="shared" si="33"/>
        <v>2.5</v>
      </c>
      <c r="T41" s="36">
        <f t="shared" si="6"/>
        <v>165</v>
      </c>
      <c r="U41" s="46">
        <f t="shared" ref="U41:AG41" si="34">SUM(U42:U44)</f>
        <v>154</v>
      </c>
      <c r="V41" s="46">
        <f t="shared" si="34"/>
        <v>2</v>
      </c>
      <c r="W41" s="46">
        <f t="shared" si="34"/>
        <v>1</v>
      </c>
      <c r="X41" s="46">
        <f t="shared" si="34"/>
        <v>1</v>
      </c>
      <c r="Y41" s="46">
        <f t="shared" si="34"/>
        <v>1</v>
      </c>
      <c r="Z41" s="46">
        <f t="shared" si="34"/>
        <v>1</v>
      </c>
      <c r="AA41" s="46">
        <f t="shared" si="34"/>
        <v>1</v>
      </c>
      <c r="AB41" s="46">
        <f t="shared" si="34"/>
        <v>1</v>
      </c>
      <c r="AC41" s="46">
        <f t="shared" si="34"/>
        <v>1</v>
      </c>
      <c r="AD41" s="46">
        <f t="shared" si="34"/>
        <v>1</v>
      </c>
      <c r="AE41" s="46">
        <f t="shared" si="34"/>
        <v>1</v>
      </c>
      <c r="AF41" s="117">
        <f t="shared" si="34"/>
        <v>505</v>
      </c>
      <c r="AG41" s="67">
        <f t="shared" si="34"/>
        <v>310</v>
      </c>
    </row>
    <row r="42" spans="1:33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130</v>
      </c>
      <c r="G42" s="22">
        <v>208.6</v>
      </c>
      <c r="H42" s="36">
        <f t="shared" si="4"/>
        <v>85</v>
      </c>
      <c r="I42" s="46">
        <v>70</v>
      </c>
      <c r="J42" s="46">
        <v>1.5</v>
      </c>
      <c r="K42" s="46">
        <v>1.5</v>
      </c>
      <c r="L42" s="46">
        <v>1.5</v>
      </c>
      <c r="M42" s="46">
        <v>1.5</v>
      </c>
      <c r="N42" s="46">
        <v>1.5</v>
      </c>
      <c r="O42" s="46">
        <v>1.5</v>
      </c>
      <c r="P42" s="46">
        <v>1.5</v>
      </c>
      <c r="Q42" s="46">
        <v>1.5</v>
      </c>
      <c r="R42" s="46">
        <v>1.5</v>
      </c>
      <c r="S42" s="46">
        <v>1.5</v>
      </c>
      <c r="T42" s="36">
        <f t="shared" si="6"/>
        <v>99</v>
      </c>
      <c r="U42" s="46">
        <v>89</v>
      </c>
      <c r="V42" s="46">
        <v>1</v>
      </c>
      <c r="W42" s="46">
        <v>1</v>
      </c>
      <c r="X42" s="46">
        <v>1</v>
      </c>
      <c r="Y42" s="46">
        <v>1</v>
      </c>
      <c r="Z42" s="46">
        <v>1</v>
      </c>
      <c r="AA42" s="46">
        <v>1</v>
      </c>
      <c r="AB42" s="46">
        <v>1</v>
      </c>
      <c r="AC42" s="46">
        <v>1</v>
      </c>
      <c r="AD42" s="46">
        <v>1</v>
      </c>
      <c r="AE42" s="46">
        <v>1</v>
      </c>
      <c r="AF42" s="117">
        <v>430</v>
      </c>
      <c r="AG42" s="67">
        <v>230</v>
      </c>
    </row>
    <row r="43" spans="1:33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50</v>
      </c>
      <c r="G43" s="22">
        <v>50</v>
      </c>
      <c r="H43" s="36">
        <f t="shared" si="4"/>
        <v>50</v>
      </c>
      <c r="I43" s="46">
        <v>40</v>
      </c>
      <c r="J43" s="46">
        <v>1</v>
      </c>
      <c r="K43" s="46">
        <v>1</v>
      </c>
      <c r="L43" s="46">
        <v>1</v>
      </c>
      <c r="M43" s="46">
        <v>1</v>
      </c>
      <c r="N43" s="46">
        <v>1</v>
      </c>
      <c r="O43" s="46">
        <v>1</v>
      </c>
      <c r="P43" s="46">
        <v>1</v>
      </c>
      <c r="Q43" s="46">
        <v>1</v>
      </c>
      <c r="R43" s="46">
        <v>1</v>
      </c>
      <c r="S43" s="46">
        <v>1</v>
      </c>
      <c r="T43" s="36">
        <f t="shared" si="6"/>
        <v>66</v>
      </c>
      <c r="U43" s="46">
        <v>65</v>
      </c>
      <c r="V43" s="46">
        <v>1</v>
      </c>
      <c r="W43" s="46"/>
      <c r="X43" s="46"/>
      <c r="Y43" s="46"/>
      <c r="Z43" s="46"/>
      <c r="AA43" s="46"/>
      <c r="AB43" s="46"/>
      <c r="AC43" s="46"/>
      <c r="AD43" s="46"/>
      <c r="AE43" s="46"/>
      <c r="AF43" s="117">
        <v>75</v>
      </c>
      <c r="AG43" s="67">
        <v>80</v>
      </c>
    </row>
    <row r="44" spans="1:33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36">
        <f t="shared" si="6"/>
        <v>0</v>
      </c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117"/>
      <c r="AG44" s="67"/>
    </row>
    <row r="45" spans="1:33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36">
        <f t="shared" si="6"/>
        <v>0</v>
      </c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117"/>
      <c r="AG45" s="67"/>
    </row>
    <row r="46" spans="1:33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36">
        <f t="shared" si="6"/>
        <v>0</v>
      </c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117"/>
      <c r="AG46" s="67"/>
    </row>
    <row r="47" spans="1:33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934</v>
      </c>
      <c r="G47" s="32">
        <f>SUM(G48:G52, G60, G61, G65)</f>
        <v>723</v>
      </c>
      <c r="H47" s="36">
        <f t="shared" si="4"/>
        <v>1261</v>
      </c>
      <c r="I47" s="36">
        <f t="shared" ref="I47:S47" si="36">SUM(I48:I52, I60, I61, I65)</f>
        <v>1261</v>
      </c>
      <c r="J47" s="36">
        <f t="shared" si="36"/>
        <v>0</v>
      </c>
      <c r="K47" s="36">
        <f t="shared" si="36"/>
        <v>0</v>
      </c>
      <c r="L47" s="36">
        <f t="shared" si="36"/>
        <v>0</v>
      </c>
      <c r="M47" s="36">
        <f t="shared" si="36"/>
        <v>0</v>
      </c>
      <c r="N47" s="36">
        <f t="shared" si="36"/>
        <v>0</v>
      </c>
      <c r="O47" s="36">
        <f t="shared" si="36"/>
        <v>0</v>
      </c>
      <c r="P47" s="36">
        <f t="shared" si="36"/>
        <v>0</v>
      </c>
      <c r="Q47" s="36">
        <f t="shared" si="36"/>
        <v>0</v>
      </c>
      <c r="R47" s="36">
        <f t="shared" si="36"/>
        <v>0</v>
      </c>
      <c r="S47" s="36">
        <f t="shared" si="36"/>
        <v>0</v>
      </c>
      <c r="T47" s="36">
        <f t="shared" si="6"/>
        <v>3215</v>
      </c>
      <c r="U47" s="36">
        <f t="shared" ref="U47:AG47" si="37">SUM(U48:U52, U60, U61, U65)</f>
        <v>2762</v>
      </c>
      <c r="V47" s="36">
        <f t="shared" si="37"/>
        <v>45</v>
      </c>
      <c r="W47" s="36">
        <f t="shared" si="37"/>
        <v>45</v>
      </c>
      <c r="X47" s="36">
        <f t="shared" si="37"/>
        <v>45</v>
      </c>
      <c r="Y47" s="36">
        <f t="shared" si="37"/>
        <v>45</v>
      </c>
      <c r="Z47" s="36">
        <f t="shared" si="37"/>
        <v>45</v>
      </c>
      <c r="AA47" s="36">
        <f t="shared" si="37"/>
        <v>45</v>
      </c>
      <c r="AB47" s="36">
        <f t="shared" si="37"/>
        <v>45</v>
      </c>
      <c r="AC47" s="36">
        <f t="shared" si="37"/>
        <v>46</v>
      </c>
      <c r="AD47" s="36">
        <f t="shared" si="37"/>
        <v>46</v>
      </c>
      <c r="AE47" s="36">
        <f t="shared" si="37"/>
        <v>46</v>
      </c>
      <c r="AF47" s="116">
        <f t="shared" si="37"/>
        <v>4196</v>
      </c>
      <c r="AG47" s="39">
        <f t="shared" si="37"/>
        <v>5106</v>
      </c>
    </row>
    <row r="48" spans="1:33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36">
        <f t="shared" si="6"/>
        <v>0</v>
      </c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117"/>
      <c r="AG48" s="67"/>
    </row>
    <row r="49" spans="1:33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/>
      <c r="G49" s="22"/>
      <c r="H49" s="36">
        <f t="shared" si="4"/>
        <v>0</v>
      </c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36">
        <f t="shared" si="6"/>
        <v>0</v>
      </c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117"/>
      <c r="AG49" s="67"/>
    </row>
    <row r="50" spans="1:33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133</v>
      </c>
      <c r="G50" s="22"/>
      <c r="H50" s="36">
        <f t="shared" si="4"/>
        <v>0</v>
      </c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36">
        <f t="shared" si="6"/>
        <v>0</v>
      </c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117"/>
      <c r="AG50" s="67"/>
    </row>
    <row r="51" spans="1:33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36">
        <f t="shared" si="6"/>
        <v>0</v>
      </c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117"/>
      <c r="AG51" s="67"/>
    </row>
    <row r="52" spans="1:33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796</v>
      </c>
      <c r="G52" s="22">
        <f>SUM(G53:G59)</f>
        <v>713</v>
      </c>
      <c r="H52" s="36">
        <f t="shared" si="4"/>
        <v>1251</v>
      </c>
      <c r="I52" s="46">
        <f t="shared" ref="I52:S52" si="39">SUM(I53:I59)</f>
        <v>1251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46">
        <f t="shared" si="39"/>
        <v>0</v>
      </c>
      <c r="O52" s="46">
        <f t="shared" si="39"/>
        <v>0</v>
      </c>
      <c r="P52" s="46">
        <f t="shared" si="39"/>
        <v>0</v>
      </c>
      <c r="Q52" s="46">
        <f t="shared" si="39"/>
        <v>0</v>
      </c>
      <c r="R52" s="46">
        <f t="shared" si="39"/>
        <v>0</v>
      </c>
      <c r="S52" s="46">
        <f t="shared" si="39"/>
        <v>0</v>
      </c>
      <c r="T52" s="36">
        <f t="shared" si="6"/>
        <v>3215</v>
      </c>
      <c r="U52" s="46">
        <f t="shared" ref="U52:AG52" si="40">SUM(U53:U59)</f>
        <v>2762</v>
      </c>
      <c r="V52" s="46">
        <f t="shared" si="40"/>
        <v>45</v>
      </c>
      <c r="W52" s="46">
        <f t="shared" si="40"/>
        <v>45</v>
      </c>
      <c r="X52" s="46">
        <f t="shared" si="40"/>
        <v>45</v>
      </c>
      <c r="Y52" s="46">
        <f t="shared" si="40"/>
        <v>45</v>
      </c>
      <c r="Z52" s="46">
        <f t="shared" si="40"/>
        <v>45</v>
      </c>
      <c r="AA52" s="46">
        <f t="shared" si="40"/>
        <v>45</v>
      </c>
      <c r="AB52" s="46">
        <f t="shared" si="40"/>
        <v>45</v>
      </c>
      <c r="AC52" s="46">
        <f t="shared" si="40"/>
        <v>46</v>
      </c>
      <c r="AD52" s="46">
        <f t="shared" si="40"/>
        <v>46</v>
      </c>
      <c r="AE52" s="46">
        <f t="shared" si="40"/>
        <v>46</v>
      </c>
      <c r="AF52" s="117">
        <f t="shared" si="40"/>
        <v>4196</v>
      </c>
      <c r="AG52" s="67">
        <f t="shared" si="40"/>
        <v>5106</v>
      </c>
    </row>
    <row r="53" spans="1:33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/>
      <c r="G53" s="22">
        <v>630</v>
      </c>
      <c r="H53" s="36">
        <f t="shared" si="4"/>
        <v>301.39999999999998</v>
      </c>
      <c r="I53" s="46">
        <v>301.39999999999998</v>
      </c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36">
        <f t="shared" si="6"/>
        <v>229.8</v>
      </c>
      <c r="U53" s="46">
        <v>229.8</v>
      </c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117">
        <v>559.20000000000005</v>
      </c>
      <c r="AG53" s="67">
        <v>885</v>
      </c>
    </row>
    <row r="54" spans="1:33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/>
      <c r="G54" s="22">
        <v>70</v>
      </c>
      <c r="H54" s="36">
        <f t="shared" si="4"/>
        <v>80</v>
      </c>
      <c r="I54" s="46">
        <v>80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36">
        <f t="shared" si="6"/>
        <v>40</v>
      </c>
      <c r="U54" s="46">
        <v>40</v>
      </c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117">
        <v>50</v>
      </c>
      <c r="AG54" s="67">
        <v>431.9</v>
      </c>
    </row>
    <row r="55" spans="1:33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780</v>
      </c>
      <c r="G55" s="22"/>
      <c r="H55" s="36">
        <f t="shared" si="4"/>
        <v>820</v>
      </c>
      <c r="I55" s="46">
        <v>820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6">
        <f t="shared" si="6"/>
        <v>2875.1</v>
      </c>
      <c r="U55" s="46">
        <v>2422.1</v>
      </c>
      <c r="V55" s="46">
        <v>45</v>
      </c>
      <c r="W55" s="46">
        <v>45</v>
      </c>
      <c r="X55" s="46">
        <v>45</v>
      </c>
      <c r="Y55" s="46">
        <v>45</v>
      </c>
      <c r="Z55" s="46">
        <v>45</v>
      </c>
      <c r="AA55" s="46">
        <v>45</v>
      </c>
      <c r="AB55" s="46">
        <v>45</v>
      </c>
      <c r="AC55" s="46">
        <v>46</v>
      </c>
      <c r="AD55" s="46">
        <v>46</v>
      </c>
      <c r="AE55" s="46">
        <v>46</v>
      </c>
      <c r="AF55" s="117">
        <v>3511.8</v>
      </c>
      <c r="AG55" s="67">
        <v>3637.7</v>
      </c>
    </row>
    <row r="56" spans="1:33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/>
      <c r="G56" s="22"/>
      <c r="H56" s="36">
        <f t="shared" si="4"/>
        <v>19.600000000000001</v>
      </c>
      <c r="I56" s="46">
        <v>19.600000000000001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36">
        <f t="shared" si="6"/>
        <v>55</v>
      </c>
      <c r="U56" s="46">
        <v>55</v>
      </c>
      <c r="V56" s="46"/>
      <c r="W56" s="46"/>
      <c r="X56" s="46"/>
      <c r="Y56" s="46"/>
      <c r="Z56" s="46"/>
      <c r="AA56" s="46"/>
      <c r="AB56" s="46"/>
      <c r="AC56" s="46"/>
      <c r="AD56" s="46"/>
      <c r="AE56" s="46"/>
      <c r="AF56" s="117">
        <v>55</v>
      </c>
      <c r="AG56" s="67">
        <v>131.19999999999999</v>
      </c>
    </row>
    <row r="57" spans="1:33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4"/>
        <v>0</v>
      </c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36">
        <f t="shared" si="6"/>
        <v>0</v>
      </c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  <c r="AF57" s="117"/>
      <c r="AG57" s="67"/>
    </row>
    <row r="58" spans="1:33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16</v>
      </c>
      <c r="G58" s="22">
        <v>13</v>
      </c>
      <c r="H58" s="36">
        <f t="shared" si="4"/>
        <v>15</v>
      </c>
      <c r="I58" s="46">
        <v>15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36">
        <f t="shared" si="6"/>
        <v>0</v>
      </c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  <c r="AF58" s="117"/>
      <c r="AG58" s="67"/>
    </row>
    <row r="59" spans="1:33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15</v>
      </c>
      <c r="I59" s="46">
        <v>15</v>
      </c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36">
        <f t="shared" si="6"/>
        <v>15.1</v>
      </c>
      <c r="U59" s="46">
        <v>15.1</v>
      </c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117">
        <v>20</v>
      </c>
      <c r="AG59" s="67">
        <v>20.2</v>
      </c>
    </row>
    <row r="60" spans="1:33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36">
        <f t="shared" si="6"/>
        <v>0</v>
      </c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117"/>
      <c r="AG60" s="67"/>
    </row>
    <row r="61" spans="1:33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S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46">
        <f t="shared" si="42"/>
        <v>0</v>
      </c>
      <c r="P61" s="46">
        <f t="shared" si="42"/>
        <v>0</v>
      </c>
      <c r="Q61" s="46">
        <f t="shared" si="42"/>
        <v>0</v>
      </c>
      <c r="R61" s="46">
        <f t="shared" si="42"/>
        <v>0</v>
      </c>
      <c r="S61" s="46">
        <f t="shared" si="42"/>
        <v>0</v>
      </c>
      <c r="T61" s="36">
        <f t="shared" si="6"/>
        <v>0</v>
      </c>
      <c r="U61" s="46">
        <f t="shared" ref="U61:AG61" si="43">SUM(U62:U64)</f>
        <v>0</v>
      </c>
      <c r="V61" s="46">
        <f t="shared" si="43"/>
        <v>0</v>
      </c>
      <c r="W61" s="46">
        <f t="shared" si="43"/>
        <v>0</v>
      </c>
      <c r="X61" s="46">
        <f t="shared" si="43"/>
        <v>0</v>
      </c>
      <c r="Y61" s="46">
        <f t="shared" si="43"/>
        <v>0</v>
      </c>
      <c r="Z61" s="46">
        <f t="shared" si="43"/>
        <v>0</v>
      </c>
      <c r="AA61" s="46">
        <f t="shared" si="43"/>
        <v>0</v>
      </c>
      <c r="AB61" s="46">
        <f t="shared" si="43"/>
        <v>0</v>
      </c>
      <c r="AC61" s="46">
        <f t="shared" si="43"/>
        <v>0</v>
      </c>
      <c r="AD61" s="46">
        <f t="shared" si="43"/>
        <v>0</v>
      </c>
      <c r="AE61" s="46">
        <f t="shared" si="43"/>
        <v>0</v>
      </c>
      <c r="AF61" s="117">
        <f t="shared" si="43"/>
        <v>0</v>
      </c>
      <c r="AG61" s="67">
        <f t="shared" si="43"/>
        <v>0</v>
      </c>
    </row>
    <row r="62" spans="1:33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36">
        <f t="shared" si="6"/>
        <v>0</v>
      </c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117"/>
      <c r="AG62" s="67"/>
    </row>
    <row r="63" spans="1:33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36">
        <f t="shared" si="6"/>
        <v>0</v>
      </c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117"/>
      <c r="AG63" s="67"/>
    </row>
    <row r="64" spans="1:33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36">
        <f t="shared" si="6"/>
        <v>0</v>
      </c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117"/>
      <c r="AG64" s="67"/>
    </row>
    <row r="65" spans="1:33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5</v>
      </c>
      <c r="G65" s="22">
        <f>G66</f>
        <v>10</v>
      </c>
      <c r="H65" s="36">
        <f t="shared" si="4"/>
        <v>10</v>
      </c>
      <c r="I65" s="46">
        <f t="shared" ref="I65:S65" si="45">I66</f>
        <v>10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46">
        <f t="shared" si="45"/>
        <v>0</v>
      </c>
      <c r="Q65" s="46">
        <f t="shared" si="45"/>
        <v>0</v>
      </c>
      <c r="R65" s="46">
        <f t="shared" si="45"/>
        <v>0</v>
      </c>
      <c r="S65" s="46">
        <f t="shared" si="45"/>
        <v>0</v>
      </c>
      <c r="T65" s="36">
        <f t="shared" si="6"/>
        <v>0</v>
      </c>
      <c r="U65" s="46">
        <f t="shared" ref="U65:AG65" si="46">U66</f>
        <v>0</v>
      </c>
      <c r="V65" s="46">
        <f t="shared" si="46"/>
        <v>0</v>
      </c>
      <c r="W65" s="46">
        <f t="shared" si="46"/>
        <v>0</v>
      </c>
      <c r="X65" s="46">
        <f t="shared" si="46"/>
        <v>0</v>
      </c>
      <c r="Y65" s="46">
        <f t="shared" si="46"/>
        <v>0</v>
      </c>
      <c r="Z65" s="46">
        <f t="shared" si="46"/>
        <v>0</v>
      </c>
      <c r="AA65" s="46">
        <f t="shared" si="46"/>
        <v>0</v>
      </c>
      <c r="AB65" s="46">
        <f t="shared" si="46"/>
        <v>0</v>
      </c>
      <c r="AC65" s="46">
        <f t="shared" si="46"/>
        <v>0</v>
      </c>
      <c r="AD65" s="46">
        <f t="shared" si="46"/>
        <v>0</v>
      </c>
      <c r="AE65" s="46">
        <f t="shared" si="46"/>
        <v>0</v>
      </c>
      <c r="AF65" s="117">
        <f t="shared" si="46"/>
        <v>0</v>
      </c>
      <c r="AG65" s="67">
        <f t="shared" si="46"/>
        <v>0</v>
      </c>
    </row>
    <row r="66" spans="1:33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>
        <v>5</v>
      </c>
      <c r="G66" s="22">
        <v>10</v>
      </c>
      <c r="H66" s="36">
        <f t="shared" si="4"/>
        <v>10</v>
      </c>
      <c r="I66" s="46">
        <v>10</v>
      </c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36">
        <f t="shared" si="6"/>
        <v>0</v>
      </c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117"/>
      <c r="AG66" s="67"/>
    </row>
    <row r="67" spans="1:33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7">SUM(F68, F72, F84:F85, F89, F93, F96:F97)</f>
        <v>384</v>
      </c>
      <c r="G67" s="32">
        <f>SUM(G68, G72, G84:G85, G89, G93, G96:G97)</f>
        <v>624</v>
      </c>
      <c r="H67" s="36">
        <f t="shared" si="4"/>
        <v>792</v>
      </c>
      <c r="I67" s="36">
        <f t="shared" ref="I67:S67" si="48">SUM(I68, I72, I84:I85, I89, I93, I96:I97)</f>
        <v>662</v>
      </c>
      <c r="J67" s="36">
        <f t="shared" si="48"/>
        <v>13</v>
      </c>
      <c r="K67" s="36">
        <f t="shared" si="48"/>
        <v>13</v>
      </c>
      <c r="L67" s="36">
        <f t="shared" si="48"/>
        <v>13</v>
      </c>
      <c r="M67" s="36">
        <f t="shared" si="48"/>
        <v>13</v>
      </c>
      <c r="N67" s="36">
        <f t="shared" si="48"/>
        <v>13</v>
      </c>
      <c r="O67" s="36">
        <f t="shared" si="48"/>
        <v>13</v>
      </c>
      <c r="P67" s="36">
        <f t="shared" si="48"/>
        <v>13</v>
      </c>
      <c r="Q67" s="36">
        <f t="shared" si="48"/>
        <v>13</v>
      </c>
      <c r="R67" s="36">
        <f t="shared" si="48"/>
        <v>13</v>
      </c>
      <c r="S67" s="36">
        <f t="shared" si="48"/>
        <v>13</v>
      </c>
      <c r="T67" s="36">
        <f t="shared" si="6"/>
        <v>864</v>
      </c>
      <c r="U67" s="36">
        <f t="shared" ref="U67:AG67" si="49">SUM(U68, U72, U84:U85, U89, U93, U96:U97)</f>
        <v>804</v>
      </c>
      <c r="V67" s="36">
        <f t="shared" si="49"/>
        <v>6</v>
      </c>
      <c r="W67" s="36">
        <f t="shared" si="49"/>
        <v>6</v>
      </c>
      <c r="X67" s="36">
        <f t="shared" si="49"/>
        <v>6</v>
      </c>
      <c r="Y67" s="36">
        <f t="shared" si="49"/>
        <v>6</v>
      </c>
      <c r="Z67" s="36">
        <f t="shared" si="49"/>
        <v>6</v>
      </c>
      <c r="AA67" s="36">
        <f t="shared" si="49"/>
        <v>6</v>
      </c>
      <c r="AB67" s="36">
        <f t="shared" si="49"/>
        <v>6</v>
      </c>
      <c r="AC67" s="36">
        <f t="shared" si="49"/>
        <v>6</v>
      </c>
      <c r="AD67" s="36">
        <f t="shared" si="49"/>
        <v>6</v>
      </c>
      <c r="AE67" s="36">
        <f t="shared" si="49"/>
        <v>6</v>
      </c>
      <c r="AF67" s="116">
        <f t="shared" si="49"/>
        <v>990</v>
      </c>
      <c r="AG67" s="39">
        <f t="shared" si="49"/>
        <v>1100</v>
      </c>
    </row>
    <row r="68" spans="1:33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0">SUM(F69:F71)</f>
        <v>0</v>
      </c>
      <c r="G68" s="22">
        <f>SUM(G69:G71)</f>
        <v>0</v>
      </c>
      <c r="H68" s="36">
        <f t="shared" si="4"/>
        <v>0</v>
      </c>
      <c r="I68" s="46">
        <f t="shared" ref="I68:S68" si="51">SUM(I69:I71)</f>
        <v>0</v>
      </c>
      <c r="J68" s="46">
        <f t="shared" si="51"/>
        <v>0</v>
      </c>
      <c r="K68" s="46">
        <f t="shared" si="51"/>
        <v>0</v>
      </c>
      <c r="L68" s="46">
        <f t="shared" si="51"/>
        <v>0</v>
      </c>
      <c r="M68" s="46">
        <f t="shared" si="51"/>
        <v>0</v>
      </c>
      <c r="N68" s="46">
        <f t="shared" si="51"/>
        <v>0</v>
      </c>
      <c r="O68" s="46">
        <f t="shared" si="51"/>
        <v>0</v>
      </c>
      <c r="P68" s="46">
        <f t="shared" si="51"/>
        <v>0</v>
      </c>
      <c r="Q68" s="46">
        <f t="shared" si="51"/>
        <v>0</v>
      </c>
      <c r="R68" s="46">
        <f t="shared" si="51"/>
        <v>0</v>
      </c>
      <c r="S68" s="46">
        <f t="shared" si="51"/>
        <v>0</v>
      </c>
      <c r="T68" s="36">
        <f t="shared" si="6"/>
        <v>0</v>
      </c>
      <c r="U68" s="46">
        <f t="shared" ref="U68:AG68" si="52">SUM(U69:U71)</f>
        <v>0</v>
      </c>
      <c r="V68" s="46">
        <f t="shared" si="52"/>
        <v>0</v>
      </c>
      <c r="W68" s="46">
        <f t="shared" si="52"/>
        <v>0</v>
      </c>
      <c r="X68" s="46">
        <f t="shared" si="52"/>
        <v>0</v>
      </c>
      <c r="Y68" s="46">
        <f t="shared" si="52"/>
        <v>0</v>
      </c>
      <c r="Z68" s="46">
        <f t="shared" si="52"/>
        <v>0</v>
      </c>
      <c r="AA68" s="46">
        <f t="shared" si="52"/>
        <v>0</v>
      </c>
      <c r="AB68" s="46">
        <f t="shared" si="52"/>
        <v>0</v>
      </c>
      <c r="AC68" s="46">
        <f t="shared" si="52"/>
        <v>0</v>
      </c>
      <c r="AD68" s="46">
        <f t="shared" si="52"/>
        <v>0</v>
      </c>
      <c r="AE68" s="46">
        <f t="shared" si="52"/>
        <v>0</v>
      </c>
      <c r="AF68" s="117">
        <f t="shared" si="52"/>
        <v>0</v>
      </c>
      <c r="AG68" s="67">
        <f t="shared" si="52"/>
        <v>0</v>
      </c>
    </row>
    <row r="69" spans="1:33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36">
        <f t="shared" si="6"/>
        <v>0</v>
      </c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117"/>
      <c r="AG69" s="67"/>
    </row>
    <row r="70" spans="1:33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36">
        <f t="shared" si="6"/>
        <v>0</v>
      </c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117"/>
      <c r="AG70" s="67"/>
    </row>
    <row r="71" spans="1:33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36">
        <f t="shared" si="6"/>
        <v>0</v>
      </c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117"/>
      <c r="AG71" s="67"/>
    </row>
    <row r="72" spans="1:33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3">SUM(F73:F76, F81:F83)</f>
        <v>97</v>
      </c>
      <c r="G72" s="22">
        <f>SUM(G73:G76, G81:G83)</f>
        <v>229</v>
      </c>
      <c r="H72" s="36">
        <f t="shared" ref="H72:H136" si="54">SUM(I72:S72)</f>
        <v>300</v>
      </c>
      <c r="I72" s="46">
        <f t="shared" ref="I72:S72" si="55">SUM(I73:I76, I81:I83)</f>
        <v>255</v>
      </c>
      <c r="J72" s="46">
        <f t="shared" si="55"/>
        <v>4.5</v>
      </c>
      <c r="K72" s="46">
        <f t="shared" si="55"/>
        <v>4.5</v>
      </c>
      <c r="L72" s="46">
        <f t="shared" si="55"/>
        <v>4.5</v>
      </c>
      <c r="M72" s="46">
        <f t="shared" si="55"/>
        <v>4.5</v>
      </c>
      <c r="N72" s="46">
        <f t="shared" si="55"/>
        <v>4.5</v>
      </c>
      <c r="O72" s="46">
        <f t="shared" si="55"/>
        <v>4.5</v>
      </c>
      <c r="P72" s="46">
        <f t="shared" si="55"/>
        <v>4.5</v>
      </c>
      <c r="Q72" s="46">
        <f t="shared" si="55"/>
        <v>4.5</v>
      </c>
      <c r="R72" s="46">
        <f t="shared" si="55"/>
        <v>4.5</v>
      </c>
      <c r="S72" s="46">
        <f t="shared" si="55"/>
        <v>4.5</v>
      </c>
      <c r="T72" s="36">
        <f t="shared" ref="T72:T135" si="56">SUM(U72:AE72)</f>
        <v>354</v>
      </c>
      <c r="U72" s="46">
        <f t="shared" ref="U72:AG72" si="57">SUM(U73:U76, U81:U83)</f>
        <v>354</v>
      </c>
      <c r="V72" s="46">
        <f t="shared" si="57"/>
        <v>0</v>
      </c>
      <c r="W72" s="46">
        <f t="shared" si="57"/>
        <v>0</v>
      </c>
      <c r="X72" s="46">
        <f t="shared" si="57"/>
        <v>0</v>
      </c>
      <c r="Y72" s="46">
        <f t="shared" si="57"/>
        <v>0</v>
      </c>
      <c r="Z72" s="46">
        <f t="shared" si="57"/>
        <v>0</v>
      </c>
      <c r="AA72" s="46">
        <f t="shared" si="57"/>
        <v>0</v>
      </c>
      <c r="AB72" s="46">
        <f t="shared" si="57"/>
        <v>0</v>
      </c>
      <c r="AC72" s="46">
        <f t="shared" si="57"/>
        <v>0</v>
      </c>
      <c r="AD72" s="46">
        <f t="shared" si="57"/>
        <v>0</v>
      </c>
      <c r="AE72" s="46">
        <f t="shared" si="57"/>
        <v>0</v>
      </c>
      <c r="AF72" s="117">
        <f t="shared" si="57"/>
        <v>467</v>
      </c>
      <c r="AG72" s="67">
        <f t="shared" si="57"/>
        <v>575.6</v>
      </c>
    </row>
    <row r="73" spans="1:33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50</v>
      </c>
      <c r="G73" s="22">
        <v>100</v>
      </c>
      <c r="H73" s="36">
        <f t="shared" si="54"/>
        <v>140</v>
      </c>
      <c r="I73" s="46">
        <v>120</v>
      </c>
      <c r="J73" s="46">
        <v>2</v>
      </c>
      <c r="K73" s="46">
        <v>2</v>
      </c>
      <c r="L73" s="46">
        <v>2</v>
      </c>
      <c r="M73" s="46">
        <v>2</v>
      </c>
      <c r="N73" s="46">
        <v>2</v>
      </c>
      <c r="O73" s="46">
        <v>2</v>
      </c>
      <c r="P73" s="46">
        <v>2</v>
      </c>
      <c r="Q73" s="46">
        <v>2</v>
      </c>
      <c r="R73" s="46">
        <v>2</v>
      </c>
      <c r="S73" s="46">
        <v>2</v>
      </c>
      <c r="T73" s="36">
        <f t="shared" si="56"/>
        <v>150</v>
      </c>
      <c r="U73" s="46">
        <v>150</v>
      </c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117">
        <v>227</v>
      </c>
      <c r="AG73" s="67">
        <v>320</v>
      </c>
    </row>
    <row r="74" spans="1:33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/>
      <c r="G74" s="22">
        <v>20</v>
      </c>
      <c r="H74" s="36">
        <f t="shared" si="54"/>
        <v>50</v>
      </c>
      <c r="I74" s="46">
        <v>45</v>
      </c>
      <c r="J74" s="46">
        <v>0.5</v>
      </c>
      <c r="K74" s="46">
        <v>0.5</v>
      </c>
      <c r="L74" s="46">
        <v>0.5</v>
      </c>
      <c r="M74" s="46">
        <v>0.5</v>
      </c>
      <c r="N74" s="46">
        <v>0.5</v>
      </c>
      <c r="O74" s="46">
        <v>0.5</v>
      </c>
      <c r="P74" s="46">
        <v>0.5</v>
      </c>
      <c r="Q74" s="46">
        <v>0.5</v>
      </c>
      <c r="R74" s="46">
        <v>0.5</v>
      </c>
      <c r="S74" s="46">
        <v>0.5</v>
      </c>
      <c r="T74" s="36">
        <f t="shared" si="56"/>
        <v>50</v>
      </c>
      <c r="U74" s="46">
        <v>50</v>
      </c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117">
        <v>80</v>
      </c>
      <c r="AG74" s="67">
        <v>90</v>
      </c>
    </row>
    <row r="75" spans="1:33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18</v>
      </c>
      <c r="G75" s="22">
        <v>50</v>
      </c>
      <c r="H75" s="36">
        <f t="shared" si="54"/>
        <v>50</v>
      </c>
      <c r="I75" s="46">
        <v>40</v>
      </c>
      <c r="J75" s="46">
        <v>1</v>
      </c>
      <c r="K75" s="46">
        <v>1</v>
      </c>
      <c r="L75" s="46">
        <v>1</v>
      </c>
      <c r="M75" s="46">
        <v>1</v>
      </c>
      <c r="N75" s="46">
        <v>1</v>
      </c>
      <c r="O75" s="46">
        <v>1</v>
      </c>
      <c r="P75" s="46">
        <v>1</v>
      </c>
      <c r="Q75" s="46">
        <v>1</v>
      </c>
      <c r="R75" s="46">
        <v>1</v>
      </c>
      <c r="S75" s="46">
        <v>1</v>
      </c>
      <c r="T75" s="36">
        <f t="shared" si="56"/>
        <v>80</v>
      </c>
      <c r="U75" s="46">
        <v>80</v>
      </c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117">
        <v>80</v>
      </c>
      <c r="AG75" s="67">
        <v>80</v>
      </c>
    </row>
    <row r="76" spans="1:33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8">SUM(F77:F80)</f>
        <v>17</v>
      </c>
      <c r="G76" s="22">
        <f>SUM(G77:G80)</f>
        <v>29</v>
      </c>
      <c r="H76" s="36">
        <f t="shared" si="54"/>
        <v>45</v>
      </c>
      <c r="I76" s="46">
        <f t="shared" ref="I76:S76" si="59">SUM(I77:I80)</f>
        <v>35</v>
      </c>
      <c r="J76" s="46">
        <f t="shared" si="59"/>
        <v>1</v>
      </c>
      <c r="K76" s="46">
        <f t="shared" si="59"/>
        <v>1</v>
      </c>
      <c r="L76" s="46">
        <f t="shared" si="59"/>
        <v>1</v>
      </c>
      <c r="M76" s="46">
        <f t="shared" si="59"/>
        <v>1</v>
      </c>
      <c r="N76" s="46">
        <f t="shared" si="59"/>
        <v>1</v>
      </c>
      <c r="O76" s="46">
        <f t="shared" si="59"/>
        <v>1</v>
      </c>
      <c r="P76" s="46">
        <f t="shared" si="59"/>
        <v>1</v>
      </c>
      <c r="Q76" s="46">
        <f t="shared" si="59"/>
        <v>1</v>
      </c>
      <c r="R76" s="46">
        <f t="shared" si="59"/>
        <v>1</v>
      </c>
      <c r="S76" s="46">
        <f t="shared" si="59"/>
        <v>1</v>
      </c>
      <c r="T76" s="36">
        <f t="shared" si="56"/>
        <v>50</v>
      </c>
      <c r="U76" s="46">
        <f t="shared" ref="U76:AG76" si="60">SUM(U77:U80)</f>
        <v>50</v>
      </c>
      <c r="V76" s="46">
        <f t="shared" si="60"/>
        <v>0</v>
      </c>
      <c r="W76" s="46">
        <f t="shared" si="60"/>
        <v>0</v>
      </c>
      <c r="X76" s="46">
        <f t="shared" si="60"/>
        <v>0</v>
      </c>
      <c r="Y76" s="46">
        <f t="shared" si="60"/>
        <v>0</v>
      </c>
      <c r="Z76" s="46">
        <f t="shared" si="60"/>
        <v>0</v>
      </c>
      <c r="AA76" s="46">
        <f t="shared" si="60"/>
        <v>0</v>
      </c>
      <c r="AB76" s="46">
        <f t="shared" si="60"/>
        <v>0</v>
      </c>
      <c r="AC76" s="46">
        <f t="shared" si="60"/>
        <v>0</v>
      </c>
      <c r="AD76" s="46">
        <f t="shared" si="60"/>
        <v>0</v>
      </c>
      <c r="AE76" s="46">
        <f t="shared" si="60"/>
        <v>0</v>
      </c>
      <c r="AF76" s="117">
        <f t="shared" si="60"/>
        <v>60</v>
      </c>
      <c r="AG76" s="67">
        <f t="shared" si="60"/>
        <v>60</v>
      </c>
    </row>
    <row r="77" spans="1:33" ht="24.75" x14ac:dyDescent="0.75">
      <c r="A77" s="12"/>
      <c r="B77" s="13"/>
      <c r="C77" s="25"/>
      <c r="D77" s="15" t="s">
        <v>83</v>
      </c>
      <c r="E77" s="9" t="s">
        <v>271</v>
      </c>
      <c r="F77" s="22">
        <v>10</v>
      </c>
      <c r="G77" s="22">
        <v>15</v>
      </c>
      <c r="H77" s="36">
        <f t="shared" si="54"/>
        <v>35</v>
      </c>
      <c r="I77" s="46">
        <v>25</v>
      </c>
      <c r="J77" s="46">
        <v>1</v>
      </c>
      <c r="K77" s="46">
        <v>1</v>
      </c>
      <c r="L77" s="46">
        <v>1</v>
      </c>
      <c r="M77" s="46">
        <v>1</v>
      </c>
      <c r="N77" s="46">
        <v>1</v>
      </c>
      <c r="O77" s="46">
        <v>1</v>
      </c>
      <c r="P77" s="46">
        <v>1</v>
      </c>
      <c r="Q77" s="46">
        <v>1</v>
      </c>
      <c r="R77" s="46">
        <v>1</v>
      </c>
      <c r="S77" s="46">
        <v>1</v>
      </c>
      <c r="T77" s="36">
        <f t="shared" si="56"/>
        <v>40</v>
      </c>
      <c r="U77" s="46">
        <v>40</v>
      </c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117">
        <v>40</v>
      </c>
      <c r="AG77" s="67">
        <v>50</v>
      </c>
    </row>
    <row r="78" spans="1:33" ht="24.75" x14ac:dyDescent="0.75">
      <c r="A78" s="12"/>
      <c r="B78" s="13"/>
      <c r="C78" s="25"/>
      <c r="D78" s="15" t="s">
        <v>84</v>
      </c>
      <c r="E78" s="9" t="s">
        <v>272</v>
      </c>
      <c r="F78" s="22">
        <v>5</v>
      </c>
      <c r="G78" s="22">
        <v>10</v>
      </c>
      <c r="H78" s="36">
        <f t="shared" si="54"/>
        <v>6</v>
      </c>
      <c r="I78" s="46">
        <v>6</v>
      </c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36">
        <f t="shared" si="56"/>
        <v>6</v>
      </c>
      <c r="U78" s="46">
        <v>6</v>
      </c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117">
        <v>10</v>
      </c>
      <c r="AG78" s="67">
        <v>10</v>
      </c>
    </row>
    <row r="79" spans="1:33" ht="24.75" x14ac:dyDescent="0.75">
      <c r="A79" s="12"/>
      <c r="B79" s="13"/>
      <c r="C79" s="25"/>
      <c r="D79" s="15" t="s">
        <v>85</v>
      </c>
      <c r="E79" s="9" t="s">
        <v>273</v>
      </c>
      <c r="F79" s="22">
        <v>2</v>
      </c>
      <c r="G79" s="22">
        <v>4</v>
      </c>
      <c r="H79" s="36">
        <f t="shared" si="54"/>
        <v>4</v>
      </c>
      <c r="I79" s="46">
        <v>4</v>
      </c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36">
        <f t="shared" si="56"/>
        <v>4</v>
      </c>
      <c r="U79" s="46">
        <v>4</v>
      </c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117">
        <v>10</v>
      </c>
      <c r="AG79" s="67"/>
    </row>
    <row r="80" spans="1:33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4"/>
        <v>0</v>
      </c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36">
        <f t="shared" si="56"/>
        <v>0</v>
      </c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117"/>
      <c r="AG80" s="67"/>
    </row>
    <row r="81" spans="1:33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4</v>
      </c>
      <c r="G81" s="22">
        <v>10</v>
      </c>
      <c r="H81" s="36">
        <f t="shared" si="54"/>
        <v>11</v>
      </c>
      <c r="I81" s="46">
        <v>11</v>
      </c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36">
        <f t="shared" si="56"/>
        <v>20</v>
      </c>
      <c r="U81" s="46">
        <v>20</v>
      </c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117">
        <v>15</v>
      </c>
      <c r="AG81" s="67">
        <v>10</v>
      </c>
    </row>
    <row r="82" spans="1:33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3</v>
      </c>
      <c r="G82" s="22">
        <v>10</v>
      </c>
      <c r="H82" s="36">
        <f t="shared" si="54"/>
        <v>4</v>
      </c>
      <c r="I82" s="46">
        <v>4</v>
      </c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36">
        <f t="shared" si="56"/>
        <v>4</v>
      </c>
      <c r="U82" s="46">
        <v>4</v>
      </c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117">
        <v>5</v>
      </c>
      <c r="AG82" s="67"/>
    </row>
    <row r="83" spans="1:33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>
        <v>5</v>
      </c>
      <c r="G83" s="22">
        <v>10</v>
      </c>
      <c r="H83" s="36">
        <f t="shared" si="54"/>
        <v>0</v>
      </c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36">
        <f t="shared" si="56"/>
        <v>0</v>
      </c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117"/>
      <c r="AG83" s="67">
        <v>15.6</v>
      </c>
    </row>
    <row r="84" spans="1:33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18</v>
      </c>
      <c r="G84" s="22">
        <v>25</v>
      </c>
      <c r="H84" s="36">
        <f t="shared" si="54"/>
        <v>30</v>
      </c>
      <c r="I84" s="46">
        <v>20</v>
      </c>
      <c r="J84" s="46">
        <v>1</v>
      </c>
      <c r="K84" s="46">
        <v>1</v>
      </c>
      <c r="L84" s="46">
        <v>1</v>
      </c>
      <c r="M84" s="46">
        <v>1</v>
      </c>
      <c r="N84" s="46">
        <v>1</v>
      </c>
      <c r="O84" s="46">
        <v>1</v>
      </c>
      <c r="P84" s="46">
        <v>1</v>
      </c>
      <c r="Q84" s="46">
        <v>1</v>
      </c>
      <c r="R84" s="46">
        <v>1</v>
      </c>
      <c r="S84" s="46">
        <v>1</v>
      </c>
      <c r="T84" s="36">
        <f t="shared" si="56"/>
        <v>40</v>
      </c>
      <c r="U84" s="46">
        <v>40</v>
      </c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117">
        <v>45</v>
      </c>
      <c r="AG84" s="67">
        <v>50</v>
      </c>
    </row>
    <row r="85" spans="1:33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1">SUM(F86:F88)</f>
        <v>50</v>
      </c>
      <c r="G85" s="22">
        <f>SUM(G86:G88)</f>
        <v>50</v>
      </c>
      <c r="H85" s="36">
        <f t="shared" si="54"/>
        <v>120</v>
      </c>
      <c r="I85" s="46">
        <f t="shared" ref="I85:S85" si="62">SUM(I86:I88)</f>
        <v>90</v>
      </c>
      <c r="J85" s="46">
        <f t="shared" si="62"/>
        <v>3</v>
      </c>
      <c r="K85" s="46">
        <f t="shared" si="62"/>
        <v>3</v>
      </c>
      <c r="L85" s="46">
        <f t="shared" si="62"/>
        <v>3</v>
      </c>
      <c r="M85" s="46">
        <f t="shared" si="62"/>
        <v>3</v>
      </c>
      <c r="N85" s="46">
        <f t="shared" si="62"/>
        <v>3</v>
      </c>
      <c r="O85" s="46">
        <f t="shared" si="62"/>
        <v>3</v>
      </c>
      <c r="P85" s="46">
        <f t="shared" si="62"/>
        <v>3</v>
      </c>
      <c r="Q85" s="46">
        <f t="shared" si="62"/>
        <v>3</v>
      </c>
      <c r="R85" s="46">
        <f t="shared" si="62"/>
        <v>3</v>
      </c>
      <c r="S85" s="46">
        <f t="shared" si="62"/>
        <v>3</v>
      </c>
      <c r="T85" s="36">
        <f t="shared" si="56"/>
        <v>120</v>
      </c>
      <c r="U85" s="46">
        <f t="shared" ref="U85:AG85" si="63">SUM(U86:U88)</f>
        <v>120</v>
      </c>
      <c r="V85" s="46">
        <f t="shared" si="63"/>
        <v>0</v>
      </c>
      <c r="W85" s="46">
        <f t="shared" si="63"/>
        <v>0</v>
      </c>
      <c r="X85" s="46">
        <f t="shared" si="63"/>
        <v>0</v>
      </c>
      <c r="Y85" s="46">
        <f t="shared" si="63"/>
        <v>0</v>
      </c>
      <c r="Z85" s="46">
        <f t="shared" si="63"/>
        <v>0</v>
      </c>
      <c r="AA85" s="46">
        <f t="shared" si="63"/>
        <v>0</v>
      </c>
      <c r="AB85" s="46">
        <f t="shared" si="63"/>
        <v>0</v>
      </c>
      <c r="AC85" s="46">
        <f t="shared" si="63"/>
        <v>0</v>
      </c>
      <c r="AD85" s="46">
        <f t="shared" si="63"/>
        <v>0</v>
      </c>
      <c r="AE85" s="46">
        <f t="shared" si="63"/>
        <v>0</v>
      </c>
      <c r="AF85" s="117">
        <f t="shared" si="63"/>
        <v>120</v>
      </c>
      <c r="AG85" s="67">
        <f t="shared" si="63"/>
        <v>135</v>
      </c>
    </row>
    <row r="86" spans="1:33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10</v>
      </c>
      <c r="G86" s="22">
        <v>10</v>
      </c>
      <c r="H86" s="36">
        <f t="shared" si="54"/>
        <v>20</v>
      </c>
      <c r="I86" s="46">
        <v>15</v>
      </c>
      <c r="J86" s="46">
        <v>0.5</v>
      </c>
      <c r="K86" s="46">
        <v>0.5</v>
      </c>
      <c r="L86" s="46">
        <v>0.5</v>
      </c>
      <c r="M86" s="46">
        <v>0.5</v>
      </c>
      <c r="N86" s="46">
        <v>0.5</v>
      </c>
      <c r="O86" s="46">
        <v>0.5</v>
      </c>
      <c r="P86" s="46">
        <v>0.5</v>
      </c>
      <c r="Q86" s="46">
        <v>0.5</v>
      </c>
      <c r="R86" s="46">
        <v>0.5</v>
      </c>
      <c r="S86" s="46">
        <v>0.5</v>
      </c>
      <c r="T86" s="36">
        <f t="shared" si="56"/>
        <v>20</v>
      </c>
      <c r="U86" s="46">
        <v>20</v>
      </c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117">
        <v>20</v>
      </c>
      <c r="AG86" s="67">
        <v>25</v>
      </c>
    </row>
    <row r="87" spans="1:33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10</v>
      </c>
      <c r="G87" s="22">
        <v>10</v>
      </c>
      <c r="H87" s="36">
        <f t="shared" si="54"/>
        <v>20</v>
      </c>
      <c r="I87" s="46">
        <v>15</v>
      </c>
      <c r="J87" s="46">
        <v>0.5</v>
      </c>
      <c r="K87" s="46">
        <v>0.5</v>
      </c>
      <c r="L87" s="46">
        <v>0.5</v>
      </c>
      <c r="M87" s="46">
        <v>0.5</v>
      </c>
      <c r="N87" s="46">
        <v>0.5</v>
      </c>
      <c r="O87" s="46">
        <v>0.5</v>
      </c>
      <c r="P87" s="46">
        <v>0.5</v>
      </c>
      <c r="Q87" s="46">
        <v>0.5</v>
      </c>
      <c r="R87" s="46">
        <v>0.5</v>
      </c>
      <c r="S87" s="46">
        <v>0.5</v>
      </c>
      <c r="T87" s="36">
        <f t="shared" si="56"/>
        <v>20</v>
      </c>
      <c r="U87" s="46">
        <v>20</v>
      </c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117">
        <v>20</v>
      </c>
      <c r="AG87" s="67">
        <v>20</v>
      </c>
    </row>
    <row r="88" spans="1:33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30</v>
      </c>
      <c r="G88" s="22">
        <v>30</v>
      </c>
      <c r="H88" s="36">
        <f t="shared" si="54"/>
        <v>80</v>
      </c>
      <c r="I88" s="46">
        <v>60</v>
      </c>
      <c r="J88" s="46">
        <v>2</v>
      </c>
      <c r="K88" s="46">
        <v>2</v>
      </c>
      <c r="L88" s="46">
        <v>2</v>
      </c>
      <c r="M88" s="46">
        <v>2</v>
      </c>
      <c r="N88" s="46">
        <v>2</v>
      </c>
      <c r="O88" s="46">
        <v>2</v>
      </c>
      <c r="P88" s="46">
        <v>2</v>
      </c>
      <c r="Q88" s="46">
        <v>2</v>
      </c>
      <c r="R88" s="46">
        <v>2</v>
      </c>
      <c r="S88" s="46">
        <v>2</v>
      </c>
      <c r="T88" s="36">
        <f t="shared" si="56"/>
        <v>80</v>
      </c>
      <c r="U88" s="46">
        <v>80</v>
      </c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117">
        <v>80</v>
      </c>
      <c r="AG88" s="67">
        <v>90</v>
      </c>
    </row>
    <row r="89" spans="1:33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4">SUM(F90:F92)</f>
        <v>0</v>
      </c>
      <c r="G89" s="22">
        <f>SUM(G90:G92)</f>
        <v>0</v>
      </c>
      <c r="H89" s="36">
        <f t="shared" si="54"/>
        <v>20</v>
      </c>
      <c r="I89" s="46">
        <f t="shared" ref="I89:S89" si="65">SUM(I90:I92)</f>
        <v>20</v>
      </c>
      <c r="J89" s="46">
        <f t="shared" si="65"/>
        <v>0</v>
      </c>
      <c r="K89" s="46">
        <f t="shared" si="65"/>
        <v>0</v>
      </c>
      <c r="L89" s="46">
        <f t="shared" si="65"/>
        <v>0</v>
      </c>
      <c r="M89" s="46">
        <f t="shared" si="65"/>
        <v>0</v>
      </c>
      <c r="N89" s="46">
        <f t="shared" si="65"/>
        <v>0</v>
      </c>
      <c r="O89" s="46">
        <f t="shared" si="65"/>
        <v>0</v>
      </c>
      <c r="P89" s="46">
        <f t="shared" si="65"/>
        <v>0</v>
      </c>
      <c r="Q89" s="46">
        <f t="shared" si="65"/>
        <v>0</v>
      </c>
      <c r="R89" s="46">
        <f t="shared" si="65"/>
        <v>0</v>
      </c>
      <c r="S89" s="46">
        <f t="shared" si="65"/>
        <v>0</v>
      </c>
      <c r="T89" s="36">
        <f t="shared" si="56"/>
        <v>20</v>
      </c>
      <c r="U89" s="46">
        <f t="shared" ref="U89:AG89" si="66">SUM(U90:U92)</f>
        <v>20</v>
      </c>
      <c r="V89" s="46">
        <f t="shared" si="66"/>
        <v>0</v>
      </c>
      <c r="W89" s="46">
        <f t="shared" si="66"/>
        <v>0</v>
      </c>
      <c r="X89" s="46">
        <f t="shared" si="66"/>
        <v>0</v>
      </c>
      <c r="Y89" s="46">
        <f t="shared" si="66"/>
        <v>0</v>
      </c>
      <c r="Z89" s="46">
        <f t="shared" si="66"/>
        <v>0</v>
      </c>
      <c r="AA89" s="46">
        <f t="shared" si="66"/>
        <v>0</v>
      </c>
      <c r="AB89" s="46">
        <f t="shared" si="66"/>
        <v>0</v>
      </c>
      <c r="AC89" s="46">
        <f t="shared" si="66"/>
        <v>0</v>
      </c>
      <c r="AD89" s="46">
        <f t="shared" si="66"/>
        <v>0</v>
      </c>
      <c r="AE89" s="46">
        <f t="shared" si="66"/>
        <v>0</v>
      </c>
      <c r="AF89" s="117">
        <f t="shared" si="66"/>
        <v>48</v>
      </c>
      <c r="AG89" s="67">
        <f t="shared" si="66"/>
        <v>47</v>
      </c>
    </row>
    <row r="90" spans="1:33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4"/>
        <v>10</v>
      </c>
      <c r="I90" s="46">
        <v>10</v>
      </c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36">
        <f t="shared" si="56"/>
        <v>5.6</v>
      </c>
      <c r="U90" s="46">
        <v>5.6</v>
      </c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117">
        <v>10</v>
      </c>
      <c r="AG90" s="67">
        <v>10</v>
      </c>
    </row>
    <row r="91" spans="1:33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4"/>
        <v>6</v>
      </c>
      <c r="I91" s="46">
        <v>6</v>
      </c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36">
        <f t="shared" si="56"/>
        <v>4</v>
      </c>
      <c r="U91" s="46">
        <v>4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117">
        <v>8</v>
      </c>
      <c r="AG91" s="67">
        <v>7</v>
      </c>
    </row>
    <row r="92" spans="1:33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4"/>
        <v>4</v>
      </c>
      <c r="I92" s="46">
        <v>4</v>
      </c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36">
        <f t="shared" si="56"/>
        <v>10.4</v>
      </c>
      <c r="U92" s="46">
        <v>10.4</v>
      </c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117">
        <v>30</v>
      </c>
      <c r="AG92" s="67">
        <v>30</v>
      </c>
    </row>
    <row r="93" spans="1:33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7">SUM(F94:F95)</f>
        <v>50</v>
      </c>
      <c r="G93" s="22">
        <f>SUM(G94:G95)</f>
        <v>60</v>
      </c>
      <c r="H93" s="36">
        <f t="shared" si="54"/>
        <v>60</v>
      </c>
      <c r="I93" s="46">
        <f t="shared" ref="I93:S93" si="68">SUM(I94:I95)</f>
        <v>55</v>
      </c>
      <c r="J93" s="46">
        <f t="shared" si="68"/>
        <v>0.5</v>
      </c>
      <c r="K93" s="46">
        <f t="shared" si="68"/>
        <v>0.5</v>
      </c>
      <c r="L93" s="46">
        <f t="shared" si="68"/>
        <v>0.5</v>
      </c>
      <c r="M93" s="46">
        <f t="shared" si="68"/>
        <v>0.5</v>
      </c>
      <c r="N93" s="46">
        <f t="shared" si="68"/>
        <v>0.5</v>
      </c>
      <c r="O93" s="46">
        <f t="shared" si="68"/>
        <v>0.5</v>
      </c>
      <c r="P93" s="46">
        <f t="shared" si="68"/>
        <v>0.5</v>
      </c>
      <c r="Q93" s="46">
        <f t="shared" si="68"/>
        <v>0.5</v>
      </c>
      <c r="R93" s="46">
        <f t="shared" si="68"/>
        <v>0.5</v>
      </c>
      <c r="S93" s="46">
        <f t="shared" si="68"/>
        <v>0.5</v>
      </c>
      <c r="T93" s="36">
        <f t="shared" si="56"/>
        <v>60</v>
      </c>
      <c r="U93" s="46">
        <f t="shared" ref="U93:AG93" si="69">SUM(U94:U95)</f>
        <v>60</v>
      </c>
      <c r="V93" s="46">
        <f t="shared" si="69"/>
        <v>0</v>
      </c>
      <c r="W93" s="46">
        <f t="shared" si="69"/>
        <v>0</v>
      </c>
      <c r="X93" s="46">
        <f t="shared" si="69"/>
        <v>0</v>
      </c>
      <c r="Y93" s="46">
        <f t="shared" si="69"/>
        <v>0</v>
      </c>
      <c r="Z93" s="46">
        <f t="shared" si="69"/>
        <v>0</v>
      </c>
      <c r="AA93" s="46">
        <f t="shared" si="69"/>
        <v>0</v>
      </c>
      <c r="AB93" s="46">
        <f t="shared" si="69"/>
        <v>0</v>
      </c>
      <c r="AC93" s="46">
        <f t="shared" si="69"/>
        <v>0</v>
      </c>
      <c r="AD93" s="46">
        <f t="shared" si="69"/>
        <v>0</v>
      </c>
      <c r="AE93" s="46">
        <f t="shared" si="69"/>
        <v>0</v>
      </c>
      <c r="AF93" s="117">
        <f t="shared" si="69"/>
        <v>60</v>
      </c>
      <c r="AG93" s="67">
        <f t="shared" si="69"/>
        <v>60</v>
      </c>
    </row>
    <row r="94" spans="1:33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4"/>
        <v>0</v>
      </c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36">
        <f t="shared" si="56"/>
        <v>0</v>
      </c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117"/>
      <c r="AG94" s="67"/>
    </row>
    <row r="95" spans="1:33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50</v>
      </c>
      <c r="G95" s="22">
        <v>60</v>
      </c>
      <c r="H95" s="36">
        <f t="shared" si="54"/>
        <v>60</v>
      </c>
      <c r="I95" s="46">
        <v>55</v>
      </c>
      <c r="J95" s="46">
        <v>0.5</v>
      </c>
      <c r="K95" s="46">
        <v>0.5</v>
      </c>
      <c r="L95" s="46">
        <v>0.5</v>
      </c>
      <c r="M95" s="46">
        <v>0.5</v>
      </c>
      <c r="N95" s="46">
        <v>0.5</v>
      </c>
      <c r="O95" s="46">
        <v>0.5</v>
      </c>
      <c r="P95" s="46">
        <v>0.5</v>
      </c>
      <c r="Q95" s="46">
        <v>0.5</v>
      </c>
      <c r="R95" s="46">
        <v>0.5</v>
      </c>
      <c r="S95" s="46">
        <v>0.5</v>
      </c>
      <c r="T95" s="36">
        <f t="shared" si="56"/>
        <v>60</v>
      </c>
      <c r="U95" s="46">
        <v>60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117">
        <v>60</v>
      </c>
      <c r="AG95" s="67">
        <v>60</v>
      </c>
    </row>
    <row r="96" spans="1:33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4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36">
        <f t="shared" si="56"/>
        <v>0</v>
      </c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117"/>
      <c r="AG96" s="67"/>
    </row>
    <row r="97" spans="1:33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169</v>
      </c>
      <c r="G97" s="22">
        <v>260</v>
      </c>
      <c r="H97" s="36">
        <f t="shared" si="54"/>
        <v>262</v>
      </c>
      <c r="I97" s="46">
        <v>222</v>
      </c>
      <c r="J97" s="46">
        <v>4</v>
      </c>
      <c r="K97" s="46">
        <v>4</v>
      </c>
      <c r="L97" s="46">
        <v>4</v>
      </c>
      <c r="M97" s="46">
        <v>4</v>
      </c>
      <c r="N97" s="46">
        <v>4</v>
      </c>
      <c r="O97" s="46">
        <v>4</v>
      </c>
      <c r="P97" s="46">
        <v>4</v>
      </c>
      <c r="Q97" s="46">
        <v>4</v>
      </c>
      <c r="R97" s="46">
        <v>4</v>
      </c>
      <c r="S97" s="46">
        <v>4</v>
      </c>
      <c r="T97" s="36">
        <f t="shared" si="56"/>
        <v>270</v>
      </c>
      <c r="U97" s="46">
        <v>210</v>
      </c>
      <c r="V97" s="46">
        <v>6</v>
      </c>
      <c r="W97" s="46">
        <v>6</v>
      </c>
      <c r="X97" s="46">
        <v>6</v>
      </c>
      <c r="Y97" s="46">
        <v>6</v>
      </c>
      <c r="Z97" s="46">
        <v>6</v>
      </c>
      <c r="AA97" s="46">
        <v>6</v>
      </c>
      <c r="AB97" s="46">
        <v>6</v>
      </c>
      <c r="AC97" s="46">
        <v>6</v>
      </c>
      <c r="AD97" s="46">
        <v>6</v>
      </c>
      <c r="AE97" s="46">
        <v>6</v>
      </c>
      <c r="AF97" s="117">
        <v>250</v>
      </c>
      <c r="AG97" s="67">
        <v>232.4</v>
      </c>
    </row>
    <row r="98" spans="1:33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0">SUM(F99, F105, F113, F120,F127,)</f>
        <v>1560</v>
      </c>
      <c r="G98" s="32">
        <f>SUM(G99, G105, G113, G120,G127,)</f>
        <v>3070</v>
      </c>
      <c r="H98" s="36">
        <f t="shared" si="54"/>
        <v>3153</v>
      </c>
      <c r="I98" s="36">
        <f t="shared" ref="I98:S98" si="71">SUM(I99, I105, I113, I120,I127,)</f>
        <v>1256.6000000000001</v>
      </c>
      <c r="J98" s="36">
        <f t="shared" si="71"/>
        <v>173.20000000000002</v>
      </c>
      <c r="K98" s="36">
        <f t="shared" si="71"/>
        <v>183.70000000000002</v>
      </c>
      <c r="L98" s="36">
        <f t="shared" si="71"/>
        <v>201.5</v>
      </c>
      <c r="M98" s="36">
        <f t="shared" si="71"/>
        <v>172.20000000000002</v>
      </c>
      <c r="N98" s="36">
        <f t="shared" si="71"/>
        <v>188.10000000000002</v>
      </c>
      <c r="O98" s="36">
        <f t="shared" si="71"/>
        <v>196.10000000000002</v>
      </c>
      <c r="P98" s="36">
        <f t="shared" si="71"/>
        <v>198.1</v>
      </c>
      <c r="Q98" s="36">
        <f t="shared" si="71"/>
        <v>220.79999999999998</v>
      </c>
      <c r="R98" s="36">
        <f t="shared" si="71"/>
        <v>201.1</v>
      </c>
      <c r="S98" s="36">
        <f t="shared" si="71"/>
        <v>161.60000000000002</v>
      </c>
      <c r="T98" s="36">
        <f t="shared" si="56"/>
        <v>3316</v>
      </c>
      <c r="U98" s="36">
        <f t="shared" ref="U98:AG98" si="72">SUM(U99, U105, U113, U120,U127,)</f>
        <v>1358.1000000000001</v>
      </c>
      <c r="V98" s="36">
        <f t="shared" si="72"/>
        <v>192.5</v>
      </c>
      <c r="W98" s="36">
        <f t="shared" si="72"/>
        <v>175.89999999999998</v>
      </c>
      <c r="X98" s="36">
        <f t="shared" si="72"/>
        <v>218.8</v>
      </c>
      <c r="Y98" s="36">
        <f t="shared" si="72"/>
        <v>186.8</v>
      </c>
      <c r="Z98" s="36">
        <f t="shared" si="72"/>
        <v>205.6</v>
      </c>
      <c r="AA98" s="36">
        <f t="shared" si="72"/>
        <v>198.3</v>
      </c>
      <c r="AB98" s="36">
        <f t="shared" si="72"/>
        <v>198.50000000000003</v>
      </c>
      <c r="AC98" s="36">
        <f t="shared" si="72"/>
        <v>204.90000000000003</v>
      </c>
      <c r="AD98" s="36">
        <f t="shared" si="72"/>
        <v>223</v>
      </c>
      <c r="AE98" s="36">
        <f t="shared" si="72"/>
        <v>153.60000000000002</v>
      </c>
      <c r="AF98" s="116">
        <f t="shared" si="72"/>
        <v>1155</v>
      </c>
      <c r="AG98" s="39">
        <f t="shared" si="72"/>
        <v>1366.0000000000002</v>
      </c>
    </row>
    <row r="99" spans="1:33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3">SUM(F100:F104)</f>
        <v>27.3</v>
      </c>
      <c r="G99" s="22">
        <f>SUM(G100:G104)</f>
        <v>31.200000000000003</v>
      </c>
      <c r="H99" s="36">
        <f t="shared" si="54"/>
        <v>38.9</v>
      </c>
      <c r="I99" s="46">
        <f t="shared" ref="I99:S99" si="74">SUM(I100:I104)</f>
        <v>38.9</v>
      </c>
      <c r="J99" s="46">
        <f t="shared" si="74"/>
        <v>0</v>
      </c>
      <c r="K99" s="46">
        <f t="shared" si="74"/>
        <v>0</v>
      </c>
      <c r="L99" s="46">
        <f t="shared" si="74"/>
        <v>0</v>
      </c>
      <c r="M99" s="46">
        <f t="shared" si="74"/>
        <v>0</v>
      </c>
      <c r="N99" s="46">
        <f t="shared" si="74"/>
        <v>0</v>
      </c>
      <c r="O99" s="46">
        <f t="shared" si="74"/>
        <v>0</v>
      </c>
      <c r="P99" s="46">
        <f t="shared" si="74"/>
        <v>0</v>
      </c>
      <c r="Q99" s="46">
        <f t="shared" si="74"/>
        <v>0</v>
      </c>
      <c r="R99" s="46">
        <f t="shared" si="74"/>
        <v>0</v>
      </c>
      <c r="S99" s="46">
        <f t="shared" si="74"/>
        <v>0</v>
      </c>
      <c r="T99" s="36">
        <f t="shared" si="56"/>
        <v>43.5</v>
      </c>
      <c r="U99" s="46">
        <f t="shared" ref="U99:AG99" si="75">SUM(U100:U104)</f>
        <v>43.5</v>
      </c>
      <c r="V99" s="46">
        <f t="shared" si="75"/>
        <v>0</v>
      </c>
      <c r="W99" s="46">
        <f t="shared" si="75"/>
        <v>0</v>
      </c>
      <c r="X99" s="46">
        <f t="shared" si="75"/>
        <v>0</v>
      </c>
      <c r="Y99" s="46">
        <f t="shared" si="75"/>
        <v>0</v>
      </c>
      <c r="Z99" s="46">
        <f t="shared" si="75"/>
        <v>0</v>
      </c>
      <c r="AA99" s="46">
        <f t="shared" si="75"/>
        <v>0</v>
      </c>
      <c r="AB99" s="46">
        <f t="shared" si="75"/>
        <v>0</v>
      </c>
      <c r="AC99" s="46">
        <f t="shared" si="75"/>
        <v>0</v>
      </c>
      <c r="AD99" s="46">
        <f t="shared" si="75"/>
        <v>0</v>
      </c>
      <c r="AE99" s="46">
        <f t="shared" si="75"/>
        <v>0</v>
      </c>
      <c r="AF99" s="117">
        <f t="shared" si="75"/>
        <v>54.8</v>
      </c>
      <c r="AG99" s="67">
        <f t="shared" si="75"/>
        <v>57.6</v>
      </c>
    </row>
    <row r="100" spans="1:33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3.8</v>
      </c>
      <c r="G100" s="22">
        <v>4.5999999999999996</v>
      </c>
      <c r="H100" s="36">
        <f t="shared" si="54"/>
        <v>6.4</v>
      </c>
      <c r="I100" s="46">
        <v>6.4</v>
      </c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36">
        <f t="shared" si="56"/>
        <v>7.9</v>
      </c>
      <c r="U100" s="46">
        <v>7.9</v>
      </c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117">
        <v>9.8000000000000007</v>
      </c>
      <c r="AG100" s="67">
        <v>9.5</v>
      </c>
    </row>
    <row r="101" spans="1:33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23.5</v>
      </c>
      <c r="G101" s="22">
        <v>26.6</v>
      </c>
      <c r="H101" s="36">
        <f t="shared" si="54"/>
        <v>32.5</v>
      </c>
      <c r="I101" s="46">
        <v>32.5</v>
      </c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36">
        <f t="shared" si="56"/>
        <v>35.6</v>
      </c>
      <c r="U101" s="46">
        <v>35.6</v>
      </c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117">
        <v>45</v>
      </c>
      <c r="AG101" s="67">
        <v>48.1</v>
      </c>
    </row>
    <row r="102" spans="1:33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4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36">
        <f t="shared" si="56"/>
        <v>0</v>
      </c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117"/>
      <c r="AG102" s="67"/>
    </row>
    <row r="103" spans="1:33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4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36">
        <f t="shared" si="56"/>
        <v>0</v>
      </c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117"/>
      <c r="AG103" s="67"/>
    </row>
    <row r="104" spans="1:33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4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36">
        <f t="shared" si="56"/>
        <v>0</v>
      </c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117"/>
      <c r="AG104" s="67"/>
    </row>
    <row r="105" spans="1:33" s="27" customFormat="1" ht="15" customHeight="1" x14ac:dyDescent="0.2">
      <c r="A105" s="34"/>
      <c r="B105" s="25">
        <v>642</v>
      </c>
      <c r="C105" s="25"/>
      <c r="D105" s="15" t="s">
        <v>105</v>
      </c>
      <c r="E105" s="68" t="s">
        <v>293</v>
      </c>
      <c r="F105" s="69">
        <f t="shared" ref="F105" si="76">SUM(F106:F112)</f>
        <v>1259.6000000000001</v>
      </c>
      <c r="G105" s="69">
        <f>SUM(G106:G112)</f>
        <v>1324.8</v>
      </c>
      <c r="H105" s="36">
        <f t="shared" si="54"/>
        <v>1582.8000000000002</v>
      </c>
      <c r="I105" s="67">
        <f t="shared" ref="I105:S105" si="77">SUM(I106:I112)</f>
        <v>891.50000000000011</v>
      </c>
      <c r="J105" s="67">
        <f t="shared" si="77"/>
        <v>69.899999999999991</v>
      </c>
      <c r="K105" s="67">
        <f t="shared" si="77"/>
        <v>70.899999999999991</v>
      </c>
      <c r="L105" s="67">
        <f t="shared" si="77"/>
        <v>70.8</v>
      </c>
      <c r="M105" s="67">
        <f t="shared" si="77"/>
        <v>70.400000000000006</v>
      </c>
      <c r="N105" s="67">
        <f t="shared" si="77"/>
        <v>61.7</v>
      </c>
      <c r="O105" s="67">
        <f t="shared" si="77"/>
        <v>59.800000000000004</v>
      </c>
      <c r="P105" s="67">
        <f t="shared" si="77"/>
        <v>64.900000000000006</v>
      </c>
      <c r="Q105" s="67">
        <f t="shared" si="77"/>
        <v>82.6</v>
      </c>
      <c r="R105" s="67">
        <f t="shared" si="77"/>
        <v>72.8</v>
      </c>
      <c r="S105" s="67">
        <f t="shared" si="77"/>
        <v>67.5</v>
      </c>
      <c r="T105" s="36">
        <f t="shared" si="56"/>
        <v>1777.7</v>
      </c>
      <c r="U105" s="67">
        <f t="shared" ref="U105:AG105" si="78">SUM(U106:U112)</f>
        <v>971</v>
      </c>
      <c r="V105" s="67">
        <f t="shared" si="78"/>
        <v>84.799999999999983</v>
      </c>
      <c r="W105" s="67">
        <f t="shared" si="78"/>
        <v>73</v>
      </c>
      <c r="X105" s="67">
        <f t="shared" si="78"/>
        <v>90.6</v>
      </c>
      <c r="Y105" s="67">
        <f t="shared" si="78"/>
        <v>82.1</v>
      </c>
      <c r="Z105" s="67">
        <f t="shared" si="78"/>
        <v>84.300000000000011</v>
      </c>
      <c r="AA105" s="67">
        <f t="shared" si="78"/>
        <v>76.900000000000006</v>
      </c>
      <c r="AB105" s="67">
        <f t="shared" si="78"/>
        <v>73.900000000000006</v>
      </c>
      <c r="AC105" s="67">
        <f t="shared" si="78"/>
        <v>80.400000000000006</v>
      </c>
      <c r="AD105" s="67">
        <f t="shared" si="78"/>
        <v>95.8</v>
      </c>
      <c r="AE105" s="67">
        <f t="shared" si="78"/>
        <v>64.900000000000006</v>
      </c>
      <c r="AF105" s="117">
        <f t="shared" si="78"/>
        <v>748.80000000000007</v>
      </c>
      <c r="AG105" s="67">
        <f t="shared" si="78"/>
        <v>951.80000000000007</v>
      </c>
    </row>
    <row r="106" spans="1:33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893.3</v>
      </c>
      <c r="G106" s="22">
        <v>976.4</v>
      </c>
      <c r="H106" s="36">
        <f t="shared" si="54"/>
        <v>1273.5</v>
      </c>
      <c r="I106" s="46">
        <v>722.6</v>
      </c>
      <c r="J106" s="46">
        <v>56.6</v>
      </c>
      <c r="K106" s="46">
        <v>58.3</v>
      </c>
      <c r="L106" s="46">
        <v>58</v>
      </c>
      <c r="M106" s="46">
        <v>56.1</v>
      </c>
      <c r="N106" s="46">
        <v>47.2</v>
      </c>
      <c r="O106" s="46">
        <v>46.2</v>
      </c>
      <c r="P106" s="46">
        <v>51.7</v>
      </c>
      <c r="Q106" s="46">
        <v>66</v>
      </c>
      <c r="R106" s="46">
        <v>57.1</v>
      </c>
      <c r="S106" s="46">
        <v>53.7</v>
      </c>
      <c r="T106" s="36">
        <f t="shared" si="56"/>
        <v>1349.6999999999996</v>
      </c>
      <c r="U106" s="46">
        <v>732.9</v>
      </c>
      <c r="V106" s="46">
        <v>66.599999999999994</v>
      </c>
      <c r="W106" s="46">
        <v>55.5</v>
      </c>
      <c r="X106" s="46">
        <v>72.599999999999994</v>
      </c>
      <c r="Y106" s="46">
        <v>63.8</v>
      </c>
      <c r="Z106" s="46">
        <v>63.7</v>
      </c>
      <c r="AA106" s="46">
        <v>56.8</v>
      </c>
      <c r="AB106" s="46">
        <v>56.6</v>
      </c>
      <c r="AC106" s="46">
        <v>60.3</v>
      </c>
      <c r="AD106" s="46">
        <v>74.8</v>
      </c>
      <c r="AE106" s="46">
        <v>46.1</v>
      </c>
      <c r="AF106" s="117">
        <v>594.4</v>
      </c>
      <c r="AG106" s="67">
        <v>787.6</v>
      </c>
    </row>
    <row r="107" spans="1:33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366.1</v>
      </c>
      <c r="G107" s="22">
        <v>348.2</v>
      </c>
      <c r="H107" s="36">
        <f t="shared" si="54"/>
        <v>309.10000000000002</v>
      </c>
      <c r="I107" s="46">
        <v>168.8</v>
      </c>
      <c r="J107" s="46">
        <v>13.2</v>
      </c>
      <c r="K107" s="46">
        <v>12.6</v>
      </c>
      <c r="L107" s="46">
        <v>12.8</v>
      </c>
      <c r="M107" s="46">
        <v>14.3</v>
      </c>
      <c r="N107" s="46">
        <v>14.5</v>
      </c>
      <c r="O107" s="46">
        <v>13.6</v>
      </c>
      <c r="P107" s="46">
        <v>13.2</v>
      </c>
      <c r="Q107" s="46">
        <v>16.600000000000001</v>
      </c>
      <c r="R107" s="46">
        <v>15.7</v>
      </c>
      <c r="S107" s="46">
        <v>13.8</v>
      </c>
      <c r="T107" s="36">
        <f t="shared" si="56"/>
        <v>427.80000000000013</v>
      </c>
      <c r="U107" s="46">
        <v>238</v>
      </c>
      <c r="V107" s="46">
        <v>18.100000000000001</v>
      </c>
      <c r="W107" s="46">
        <v>17.5</v>
      </c>
      <c r="X107" s="46">
        <v>18</v>
      </c>
      <c r="Y107" s="46">
        <v>18.3</v>
      </c>
      <c r="Z107" s="46">
        <v>20.6</v>
      </c>
      <c r="AA107" s="46">
        <v>20.100000000000001</v>
      </c>
      <c r="AB107" s="46">
        <v>17.3</v>
      </c>
      <c r="AC107" s="46">
        <v>20.100000000000001</v>
      </c>
      <c r="AD107" s="46">
        <v>21</v>
      </c>
      <c r="AE107" s="46">
        <v>18.8</v>
      </c>
      <c r="AF107" s="117">
        <v>154.30000000000001</v>
      </c>
      <c r="AG107" s="67">
        <v>164.1</v>
      </c>
    </row>
    <row r="108" spans="1:33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4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36">
        <f t="shared" si="56"/>
        <v>0</v>
      </c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17"/>
      <c r="AG108" s="67"/>
    </row>
    <row r="109" spans="1:33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/>
      <c r="G109" s="22"/>
      <c r="H109" s="36">
        <f t="shared" si="54"/>
        <v>0</v>
      </c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36">
        <f t="shared" si="56"/>
        <v>0</v>
      </c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117"/>
      <c r="AG109" s="67"/>
    </row>
    <row r="110" spans="1:33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4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36">
        <f t="shared" si="56"/>
        <v>0</v>
      </c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17"/>
      <c r="AG110" s="67"/>
    </row>
    <row r="111" spans="1:33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0.2</v>
      </c>
      <c r="G111" s="22">
        <v>0.2</v>
      </c>
      <c r="H111" s="36">
        <f t="shared" si="54"/>
        <v>0.2</v>
      </c>
      <c r="I111" s="46">
        <v>0.1</v>
      </c>
      <c r="J111" s="46">
        <v>0.1</v>
      </c>
      <c r="K111" s="46"/>
      <c r="L111" s="46"/>
      <c r="M111" s="46"/>
      <c r="N111" s="46"/>
      <c r="O111" s="46"/>
      <c r="P111" s="46"/>
      <c r="Q111" s="46"/>
      <c r="R111" s="46"/>
      <c r="S111" s="46"/>
      <c r="T111" s="36">
        <f t="shared" si="56"/>
        <v>0.2</v>
      </c>
      <c r="U111" s="46">
        <v>0.1</v>
      </c>
      <c r="V111" s="46">
        <v>0.1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17">
        <v>0.1</v>
      </c>
      <c r="AG111" s="67">
        <v>0.1</v>
      </c>
    </row>
    <row r="112" spans="1:33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4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36">
        <f t="shared" si="56"/>
        <v>0</v>
      </c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17"/>
      <c r="AG112" s="67"/>
    </row>
    <row r="113" spans="1:33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9">SUM(F114:F119)</f>
        <v>0</v>
      </c>
      <c r="G113" s="22">
        <f>SUM(G114:G119)</f>
        <v>0</v>
      </c>
      <c r="H113" s="36">
        <f t="shared" si="54"/>
        <v>0</v>
      </c>
      <c r="I113" s="46">
        <f t="shared" ref="I113:S113" si="80">SUM(I114:I119)</f>
        <v>0</v>
      </c>
      <c r="J113" s="46">
        <f t="shared" si="80"/>
        <v>0</v>
      </c>
      <c r="K113" s="46">
        <f t="shared" si="80"/>
        <v>0</v>
      </c>
      <c r="L113" s="46">
        <f t="shared" si="80"/>
        <v>0</v>
      </c>
      <c r="M113" s="46">
        <f t="shared" si="80"/>
        <v>0</v>
      </c>
      <c r="N113" s="46">
        <f t="shared" si="80"/>
        <v>0</v>
      </c>
      <c r="O113" s="46">
        <f t="shared" si="80"/>
        <v>0</v>
      </c>
      <c r="P113" s="46">
        <f t="shared" si="80"/>
        <v>0</v>
      </c>
      <c r="Q113" s="46">
        <f t="shared" si="80"/>
        <v>0</v>
      </c>
      <c r="R113" s="46">
        <f t="shared" si="80"/>
        <v>0</v>
      </c>
      <c r="S113" s="46">
        <f t="shared" si="80"/>
        <v>0</v>
      </c>
      <c r="T113" s="36">
        <f t="shared" si="56"/>
        <v>0</v>
      </c>
      <c r="U113" s="46">
        <f t="shared" ref="U113:AG113" si="81">SUM(U114:U119)</f>
        <v>0</v>
      </c>
      <c r="V113" s="46">
        <f t="shared" si="81"/>
        <v>0</v>
      </c>
      <c r="W113" s="46">
        <f t="shared" si="81"/>
        <v>0</v>
      </c>
      <c r="X113" s="46">
        <f t="shared" si="81"/>
        <v>0</v>
      </c>
      <c r="Y113" s="46">
        <f t="shared" si="81"/>
        <v>0</v>
      </c>
      <c r="Z113" s="46">
        <f t="shared" si="81"/>
        <v>0</v>
      </c>
      <c r="AA113" s="46">
        <f t="shared" si="81"/>
        <v>0</v>
      </c>
      <c r="AB113" s="46">
        <f t="shared" si="81"/>
        <v>0</v>
      </c>
      <c r="AC113" s="46">
        <f t="shared" si="81"/>
        <v>0</v>
      </c>
      <c r="AD113" s="46">
        <f t="shared" si="81"/>
        <v>0</v>
      </c>
      <c r="AE113" s="46">
        <f t="shared" si="81"/>
        <v>0</v>
      </c>
      <c r="AF113" s="117">
        <f t="shared" si="81"/>
        <v>0</v>
      </c>
      <c r="AG113" s="67">
        <f t="shared" si="81"/>
        <v>0</v>
      </c>
    </row>
    <row r="114" spans="1:33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4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36">
        <f t="shared" si="56"/>
        <v>0</v>
      </c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17"/>
      <c r="AG114" s="67"/>
    </row>
    <row r="115" spans="1:33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4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36">
        <f t="shared" si="56"/>
        <v>0</v>
      </c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117"/>
      <c r="AG115" s="67"/>
    </row>
    <row r="116" spans="1:33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4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36">
        <f t="shared" si="56"/>
        <v>0</v>
      </c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117"/>
      <c r="AG116" s="67"/>
    </row>
    <row r="117" spans="1:33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4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36">
        <f t="shared" si="56"/>
        <v>0</v>
      </c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117"/>
      <c r="AG117" s="67"/>
    </row>
    <row r="118" spans="1:33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4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36">
        <f t="shared" si="56"/>
        <v>0</v>
      </c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117"/>
      <c r="AG118" s="67"/>
    </row>
    <row r="119" spans="1:33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4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36">
        <f t="shared" si="56"/>
        <v>0</v>
      </c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117"/>
      <c r="AG119" s="67"/>
    </row>
    <row r="120" spans="1:33" s="27" customFormat="1" ht="16.5" customHeight="1" x14ac:dyDescent="0.2">
      <c r="A120" s="34"/>
      <c r="B120" s="25">
        <v>644</v>
      </c>
      <c r="C120" s="25"/>
      <c r="D120" s="15" t="s">
        <v>117</v>
      </c>
      <c r="E120" s="68" t="s">
        <v>307</v>
      </c>
      <c r="F120" s="69">
        <f t="shared" ref="F120" si="82">SUM(F121:F126)</f>
        <v>139</v>
      </c>
      <c r="G120" s="69">
        <f>SUM(G121:G126)</f>
        <v>1573</v>
      </c>
      <c r="H120" s="36">
        <f t="shared" si="54"/>
        <v>1380.3</v>
      </c>
      <c r="I120" s="67">
        <f t="shared" ref="I120:S120" si="83">SUM(I121:I126)</f>
        <v>256.70000000000005</v>
      </c>
      <c r="J120" s="67">
        <f t="shared" si="83"/>
        <v>99.200000000000017</v>
      </c>
      <c r="K120" s="67">
        <f t="shared" si="83"/>
        <v>99.200000000000017</v>
      </c>
      <c r="L120" s="67">
        <f t="shared" si="83"/>
        <v>123.20000000000002</v>
      </c>
      <c r="M120" s="67">
        <f t="shared" si="83"/>
        <v>99.200000000000017</v>
      </c>
      <c r="N120" s="67">
        <f t="shared" si="83"/>
        <v>123.20000000000002</v>
      </c>
      <c r="O120" s="67">
        <f t="shared" si="83"/>
        <v>123.20000000000002</v>
      </c>
      <c r="P120" s="67">
        <f t="shared" si="83"/>
        <v>123.10000000000001</v>
      </c>
      <c r="Q120" s="67">
        <f t="shared" si="83"/>
        <v>123.10000000000001</v>
      </c>
      <c r="R120" s="67">
        <f t="shared" si="83"/>
        <v>123.10000000000001</v>
      </c>
      <c r="S120" s="67">
        <f t="shared" si="83"/>
        <v>87.100000000000009</v>
      </c>
      <c r="T120" s="36">
        <f t="shared" si="56"/>
        <v>1366.3000000000004</v>
      </c>
      <c r="U120" s="67">
        <f t="shared" ref="U120:AG120" si="84">SUM(U121:U126)</f>
        <v>276.70000000000005</v>
      </c>
      <c r="V120" s="67">
        <f t="shared" si="84"/>
        <v>100.80000000000001</v>
      </c>
      <c r="W120" s="67">
        <f t="shared" si="84"/>
        <v>95.2</v>
      </c>
      <c r="X120" s="67">
        <f t="shared" si="84"/>
        <v>119.2</v>
      </c>
      <c r="Y120" s="67">
        <f t="shared" si="84"/>
        <v>95.2</v>
      </c>
      <c r="Z120" s="67">
        <f t="shared" si="84"/>
        <v>119.2</v>
      </c>
      <c r="AA120" s="67">
        <f t="shared" si="84"/>
        <v>119.2</v>
      </c>
      <c r="AB120" s="67">
        <f t="shared" si="84"/>
        <v>119.2</v>
      </c>
      <c r="AC120" s="67">
        <f t="shared" si="84"/>
        <v>119.2</v>
      </c>
      <c r="AD120" s="67">
        <f t="shared" si="84"/>
        <v>119.2</v>
      </c>
      <c r="AE120" s="67">
        <f t="shared" si="84"/>
        <v>83.2</v>
      </c>
      <c r="AF120" s="117">
        <f t="shared" si="84"/>
        <v>283.60000000000002</v>
      </c>
      <c r="AG120" s="67">
        <f t="shared" si="84"/>
        <v>274.20000000000005</v>
      </c>
    </row>
    <row r="121" spans="1:33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40</v>
      </c>
      <c r="G121" s="22">
        <v>40</v>
      </c>
      <c r="H121" s="36">
        <f t="shared" si="54"/>
        <v>40.499999999999979</v>
      </c>
      <c r="I121" s="46">
        <v>16.899999999999999</v>
      </c>
      <c r="J121" s="46">
        <v>2.4</v>
      </c>
      <c r="K121" s="46">
        <v>2.4</v>
      </c>
      <c r="L121" s="46">
        <v>2.4</v>
      </c>
      <c r="M121" s="46">
        <v>2.4</v>
      </c>
      <c r="N121" s="46">
        <v>2.4</v>
      </c>
      <c r="O121" s="46">
        <v>2.4</v>
      </c>
      <c r="P121" s="46">
        <v>2.2999999999999998</v>
      </c>
      <c r="Q121" s="46">
        <v>2.2999999999999998</v>
      </c>
      <c r="R121" s="46">
        <v>2.2999999999999998</v>
      </c>
      <c r="S121" s="46">
        <v>2.2999999999999998</v>
      </c>
      <c r="T121" s="36">
        <f t="shared" si="56"/>
        <v>26.5</v>
      </c>
      <c r="U121" s="46">
        <v>26.5</v>
      </c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117">
        <v>28.8</v>
      </c>
      <c r="AG121" s="67">
        <v>28.9</v>
      </c>
    </row>
    <row r="122" spans="1:33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1434</v>
      </c>
      <c r="H122" s="36">
        <f t="shared" si="54"/>
        <v>1240.8000000000002</v>
      </c>
      <c r="I122" s="46">
        <v>184.8</v>
      </c>
      <c r="J122" s="46">
        <v>92.4</v>
      </c>
      <c r="K122" s="46">
        <v>92.4</v>
      </c>
      <c r="L122" s="46">
        <v>116.4</v>
      </c>
      <c r="M122" s="46">
        <v>92.4</v>
      </c>
      <c r="N122" s="46">
        <v>116.4</v>
      </c>
      <c r="O122" s="46">
        <v>116.4</v>
      </c>
      <c r="P122" s="46">
        <v>116.4</v>
      </c>
      <c r="Q122" s="46">
        <v>116.4</v>
      </c>
      <c r="R122" s="46">
        <v>116.4</v>
      </c>
      <c r="S122" s="46">
        <v>80.400000000000006</v>
      </c>
      <c r="T122" s="36">
        <f t="shared" si="56"/>
        <v>1240.8000000000002</v>
      </c>
      <c r="U122" s="46">
        <v>184.8</v>
      </c>
      <c r="V122" s="46">
        <v>92.4</v>
      </c>
      <c r="W122" s="46">
        <v>92.4</v>
      </c>
      <c r="X122" s="46">
        <v>116.4</v>
      </c>
      <c r="Y122" s="46">
        <v>92.4</v>
      </c>
      <c r="Z122" s="46">
        <v>116.4</v>
      </c>
      <c r="AA122" s="46">
        <v>116.4</v>
      </c>
      <c r="AB122" s="46">
        <v>116.4</v>
      </c>
      <c r="AC122" s="46">
        <v>116.4</v>
      </c>
      <c r="AD122" s="46">
        <v>116.4</v>
      </c>
      <c r="AE122" s="46">
        <v>80.400000000000006</v>
      </c>
      <c r="AF122" s="117">
        <v>184.8</v>
      </c>
      <c r="AG122" s="67">
        <v>184.8</v>
      </c>
    </row>
    <row r="123" spans="1:33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99</v>
      </c>
      <c r="G123" s="22">
        <v>99</v>
      </c>
      <c r="H123" s="36">
        <f t="shared" si="54"/>
        <v>99.000000000000043</v>
      </c>
      <c r="I123" s="46">
        <v>55</v>
      </c>
      <c r="J123" s="46">
        <v>4.4000000000000004</v>
      </c>
      <c r="K123" s="46">
        <v>4.4000000000000004</v>
      </c>
      <c r="L123" s="46">
        <v>4.4000000000000004</v>
      </c>
      <c r="M123" s="46">
        <v>4.4000000000000004</v>
      </c>
      <c r="N123" s="46">
        <v>4.4000000000000004</v>
      </c>
      <c r="O123" s="46">
        <v>4.4000000000000004</v>
      </c>
      <c r="P123" s="46">
        <v>4.4000000000000004</v>
      </c>
      <c r="Q123" s="46">
        <v>4.4000000000000004</v>
      </c>
      <c r="R123" s="46">
        <v>4.4000000000000004</v>
      </c>
      <c r="S123" s="46">
        <v>4.4000000000000004</v>
      </c>
      <c r="T123" s="36">
        <f t="shared" si="56"/>
        <v>98.999999999999986</v>
      </c>
      <c r="U123" s="46">
        <v>65.400000000000006</v>
      </c>
      <c r="V123" s="46">
        <v>8.4</v>
      </c>
      <c r="W123" s="46">
        <v>2.8</v>
      </c>
      <c r="X123" s="46">
        <v>2.8</v>
      </c>
      <c r="Y123" s="46">
        <v>2.8</v>
      </c>
      <c r="Z123" s="46">
        <v>2.8</v>
      </c>
      <c r="AA123" s="46">
        <v>2.8</v>
      </c>
      <c r="AB123" s="46">
        <v>2.8</v>
      </c>
      <c r="AC123" s="46">
        <v>2.8</v>
      </c>
      <c r="AD123" s="46">
        <v>2.8</v>
      </c>
      <c r="AE123" s="46">
        <v>2.8</v>
      </c>
      <c r="AF123" s="117">
        <v>70</v>
      </c>
      <c r="AG123" s="67">
        <v>60.5</v>
      </c>
    </row>
    <row r="124" spans="1:33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4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36">
        <f t="shared" si="56"/>
        <v>0</v>
      </c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17"/>
      <c r="AG124" s="67"/>
    </row>
    <row r="125" spans="1:33" s="52" customFormat="1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36">
        <f t="shared" si="56"/>
        <v>0</v>
      </c>
      <c r="U125" s="3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</row>
    <row r="126" spans="1:33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4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36">
        <f t="shared" si="56"/>
        <v>0</v>
      </c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17"/>
      <c r="AG126" s="67"/>
    </row>
    <row r="127" spans="1:33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5">SUM(F128, F132:F139)</f>
        <v>134.1</v>
      </c>
      <c r="G127" s="22">
        <f>SUM(G128, G132:G139)</f>
        <v>141</v>
      </c>
      <c r="H127" s="36">
        <f t="shared" si="54"/>
        <v>150.99999999999997</v>
      </c>
      <c r="I127" s="46">
        <f t="shared" ref="I127:S127" si="86">SUM(I128, I132:I139)</f>
        <v>69.5</v>
      </c>
      <c r="J127" s="46">
        <f t="shared" si="86"/>
        <v>4.0999999999999996</v>
      </c>
      <c r="K127" s="46">
        <f t="shared" si="86"/>
        <v>13.6</v>
      </c>
      <c r="L127" s="46">
        <f t="shared" si="86"/>
        <v>7.5</v>
      </c>
      <c r="M127" s="46">
        <f t="shared" si="86"/>
        <v>2.5999999999999996</v>
      </c>
      <c r="N127" s="46">
        <f t="shared" si="86"/>
        <v>3.2</v>
      </c>
      <c r="O127" s="46">
        <f t="shared" si="86"/>
        <v>13.1</v>
      </c>
      <c r="P127" s="46">
        <f t="shared" si="86"/>
        <v>10.1</v>
      </c>
      <c r="Q127" s="46">
        <f t="shared" si="86"/>
        <v>15.100000000000001</v>
      </c>
      <c r="R127" s="46">
        <f t="shared" si="86"/>
        <v>5.2</v>
      </c>
      <c r="S127" s="46">
        <f t="shared" si="86"/>
        <v>7</v>
      </c>
      <c r="T127" s="36">
        <f t="shared" si="56"/>
        <v>128.5</v>
      </c>
      <c r="U127" s="46">
        <f t="shared" ref="U127:AG127" si="87">SUM(U128, U132:U139)</f>
        <v>66.900000000000006</v>
      </c>
      <c r="V127" s="46">
        <f t="shared" si="87"/>
        <v>6.9</v>
      </c>
      <c r="W127" s="46">
        <f t="shared" si="87"/>
        <v>7.6999999999999993</v>
      </c>
      <c r="X127" s="46">
        <f t="shared" si="87"/>
        <v>9</v>
      </c>
      <c r="Y127" s="46">
        <f t="shared" si="87"/>
        <v>9.5</v>
      </c>
      <c r="Z127" s="46">
        <f t="shared" si="87"/>
        <v>2.1</v>
      </c>
      <c r="AA127" s="46">
        <f t="shared" si="87"/>
        <v>2.2000000000000002</v>
      </c>
      <c r="AB127" s="46">
        <f t="shared" si="87"/>
        <v>5.4</v>
      </c>
      <c r="AC127" s="46">
        <f t="shared" si="87"/>
        <v>5.3000000000000007</v>
      </c>
      <c r="AD127" s="46">
        <f t="shared" si="87"/>
        <v>8</v>
      </c>
      <c r="AE127" s="46">
        <f t="shared" si="87"/>
        <v>5.5</v>
      </c>
      <c r="AF127" s="117">
        <f t="shared" si="87"/>
        <v>67.8</v>
      </c>
      <c r="AG127" s="67">
        <f t="shared" si="87"/>
        <v>82.4</v>
      </c>
    </row>
    <row r="128" spans="1:33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8">SUM(F129:F131)</f>
        <v>64.599999999999994</v>
      </c>
      <c r="G128" s="22">
        <f>SUM(G129:G131)</f>
        <v>62.7</v>
      </c>
      <c r="H128" s="36">
        <f t="shared" si="54"/>
        <v>50.4</v>
      </c>
      <c r="I128" s="46">
        <f t="shared" ref="I128:S128" si="89">SUM(I129:I131)</f>
        <v>24.700000000000003</v>
      </c>
      <c r="J128" s="46">
        <f t="shared" si="89"/>
        <v>3.0999999999999996</v>
      </c>
      <c r="K128" s="46">
        <f t="shared" si="89"/>
        <v>2.9000000000000004</v>
      </c>
      <c r="L128" s="46">
        <f t="shared" si="89"/>
        <v>2.8</v>
      </c>
      <c r="M128" s="46">
        <f t="shared" si="89"/>
        <v>1.5999999999999999</v>
      </c>
      <c r="N128" s="46">
        <f t="shared" si="89"/>
        <v>2.2000000000000002</v>
      </c>
      <c r="O128" s="46">
        <f t="shared" si="89"/>
        <v>2.2999999999999998</v>
      </c>
      <c r="P128" s="46">
        <f t="shared" si="89"/>
        <v>2.8</v>
      </c>
      <c r="Q128" s="46">
        <f t="shared" si="89"/>
        <v>2.9000000000000004</v>
      </c>
      <c r="R128" s="46">
        <f t="shared" si="89"/>
        <v>2.7</v>
      </c>
      <c r="S128" s="46">
        <f t="shared" si="89"/>
        <v>2.4000000000000004</v>
      </c>
      <c r="T128" s="36">
        <f t="shared" si="56"/>
        <v>45.500000000000007</v>
      </c>
      <c r="U128" s="46">
        <f t="shared" ref="U128:AG128" si="90">SUM(U129:U131)</f>
        <v>21.9</v>
      </c>
      <c r="V128" s="46">
        <f t="shared" si="90"/>
        <v>2.7</v>
      </c>
      <c r="W128" s="46">
        <f t="shared" si="90"/>
        <v>2.5999999999999996</v>
      </c>
      <c r="X128" s="46">
        <f t="shared" si="90"/>
        <v>2.6</v>
      </c>
      <c r="Y128" s="46">
        <f t="shared" si="90"/>
        <v>1.4000000000000001</v>
      </c>
      <c r="Z128" s="46">
        <f t="shared" si="90"/>
        <v>2.1</v>
      </c>
      <c r="AA128" s="46">
        <f t="shared" si="90"/>
        <v>2.2000000000000002</v>
      </c>
      <c r="AB128" s="46">
        <f t="shared" si="90"/>
        <v>2.6</v>
      </c>
      <c r="AC128" s="46">
        <f t="shared" si="90"/>
        <v>2.7</v>
      </c>
      <c r="AD128" s="46">
        <f t="shared" si="90"/>
        <v>2.6</v>
      </c>
      <c r="AE128" s="46">
        <f t="shared" si="90"/>
        <v>2.1</v>
      </c>
      <c r="AF128" s="117">
        <f t="shared" si="90"/>
        <v>11.7</v>
      </c>
      <c r="AG128" s="67">
        <f t="shared" si="90"/>
        <v>15</v>
      </c>
    </row>
    <row r="129" spans="1:33" ht="24.75" x14ac:dyDescent="0.75">
      <c r="A129" s="12"/>
      <c r="B129" s="13"/>
      <c r="C129" s="25"/>
      <c r="D129" s="15" t="s">
        <v>124</v>
      </c>
      <c r="E129" s="9" t="s">
        <v>312</v>
      </c>
      <c r="F129" s="22">
        <v>36.6</v>
      </c>
      <c r="G129" s="22">
        <v>29.5</v>
      </c>
      <c r="H129" s="36">
        <f t="shared" si="54"/>
        <v>20.799999999999997</v>
      </c>
      <c r="I129" s="46">
        <v>11.5</v>
      </c>
      <c r="J129" s="46">
        <v>1</v>
      </c>
      <c r="K129" s="46">
        <v>1.1000000000000001</v>
      </c>
      <c r="L129" s="46">
        <v>1</v>
      </c>
      <c r="M129" s="46">
        <v>0.7</v>
      </c>
      <c r="N129" s="46">
        <v>0.8</v>
      </c>
      <c r="O129" s="46">
        <v>0.8</v>
      </c>
      <c r="P129" s="46">
        <v>1.4</v>
      </c>
      <c r="Q129" s="46">
        <v>1</v>
      </c>
      <c r="R129" s="46">
        <v>0.7</v>
      </c>
      <c r="S129" s="46">
        <v>0.8</v>
      </c>
      <c r="T129" s="36">
        <f t="shared" si="56"/>
        <v>21</v>
      </c>
      <c r="U129" s="46">
        <v>10.6</v>
      </c>
      <c r="V129" s="46">
        <v>1</v>
      </c>
      <c r="W129" s="46">
        <v>1</v>
      </c>
      <c r="X129" s="46">
        <v>1.1000000000000001</v>
      </c>
      <c r="Y129" s="46">
        <v>0.8</v>
      </c>
      <c r="Z129" s="46">
        <v>1</v>
      </c>
      <c r="AA129" s="46">
        <v>1</v>
      </c>
      <c r="AB129" s="46">
        <v>1.5</v>
      </c>
      <c r="AC129" s="46">
        <v>1.1000000000000001</v>
      </c>
      <c r="AD129" s="46">
        <v>1</v>
      </c>
      <c r="AE129" s="46">
        <v>0.9</v>
      </c>
      <c r="AF129" s="117">
        <v>4.8</v>
      </c>
      <c r="AG129" s="67">
        <v>6.5</v>
      </c>
    </row>
    <row r="130" spans="1:33" ht="24.75" x14ac:dyDescent="0.75">
      <c r="A130" s="12"/>
      <c r="B130" s="13"/>
      <c r="C130" s="25"/>
      <c r="D130" s="15" t="s">
        <v>125</v>
      </c>
      <c r="E130" s="9" t="s">
        <v>313</v>
      </c>
      <c r="F130" s="22">
        <v>5.0999999999999996</v>
      </c>
      <c r="G130" s="22">
        <v>12.2</v>
      </c>
      <c r="H130" s="36">
        <f t="shared" si="54"/>
        <v>10.199999999999999</v>
      </c>
      <c r="I130" s="46">
        <v>3.4</v>
      </c>
      <c r="J130" s="46">
        <v>0.9</v>
      </c>
      <c r="K130" s="46">
        <v>0.6</v>
      </c>
      <c r="L130" s="46">
        <v>0.6</v>
      </c>
      <c r="M130" s="46">
        <v>0.7</v>
      </c>
      <c r="N130" s="46">
        <v>0.6</v>
      </c>
      <c r="O130" s="46">
        <v>0.7</v>
      </c>
      <c r="P130" s="46">
        <v>0.6</v>
      </c>
      <c r="Q130" s="46">
        <v>0.6</v>
      </c>
      <c r="R130" s="46">
        <v>0.7</v>
      </c>
      <c r="S130" s="46">
        <v>0.8</v>
      </c>
      <c r="T130" s="36">
        <f t="shared" si="56"/>
        <v>4.9999999999999991</v>
      </c>
      <c r="U130" s="46">
        <v>1.4</v>
      </c>
      <c r="V130" s="46">
        <v>0.5</v>
      </c>
      <c r="W130" s="46">
        <v>0.4</v>
      </c>
      <c r="X130" s="46">
        <v>0.3</v>
      </c>
      <c r="Y130" s="46">
        <v>0.4</v>
      </c>
      <c r="Z130" s="46">
        <v>0.3</v>
      </c>
      <c r="AA130" s="46">
        <v>0.4</v>
      </c>
      <c r="AB130" s="46">
        <v>0.3</v>
      </c>
      <c r="AC130" s="46">
        <v>0.3</v>
      </c>
      <c r="AD130" s="46">
        <v>0.3</v>
      </c>
      <c r="AE130" s="46">
        <v>0.4</v>
      </c>
      <c r="AF130" s="117">
        <v>1.5</v>
      </c>
      <c r="AG130" s="67">
        <v>2</v>
      </c>
    </row>
    <row r="131" spans="1:33" ht="24.75" x14ac:dyDescent="0.75">
      <c r="A131" s="12"/>
      <c r="B131" s="13"/>
      <c r="C131" s="25"/>
      <c r="D131" s="15" t="s">
        <v>126</v>
      </c>
      <c r="E131" s="9" t="s">
        <v>314</v>
      </c>
      <c r="F131" s="22">
        <v>22.9</v>
      </c>
      <c r="G131" s="22">
        <v>21</v>
      </c>
      <c r="H131" s="36">
        <f t="shared" si="54"/>
        <v>19.400000000000002</v>
      </c>
      <c r="I131" s="46">
        <v>9.8000000000000007</v>
      </c>
      <c r="J131" s="46">
        <v>1.2</v>
      </c>
      <c r="K131" s="46">
        <v>1.2</v>
      </c>
      <c r="L131" s="46">
        <v>1.2</v>
      </c>
      <c r="M131" s="46">
        <v>0.2</v>
      </c>
      <c r="N131" s="46">
        <v>0.8</v>
      </c>
      <c r="O131" s="46">
        <v>0.8</v>
      </c>
      <c r="P131" s="46">
        <v>0.8</v>
      </c>
      <c r="Q131" s="46">
        <v>1.3</v>
      </c>
      <c r="R131" s="46">
        <v>1.3</v>
      </c>
      <c r="S131" s="46">
        <v>0.8</v>
      </c>
      <c r="T131" s="36">
        <f t="shared" si="56"/>
        <v>19.5</v>
      </c>
      <c r="U131" s="46">
        <v>9.9</v>
      </c>
      <c r="V131" s="46">
        <v>1.2</v>
      </c>
      <c r="W131" s="46">
        <v>1.2</v>
      </c>
      <c r="X131" s="46">
        <v>1.2</v>
      </c>
      <c r="Y131" s="46">
        <v>0.2</v>
      </c>
      <c r="Z131" s="46">
        <v>0.8</v>
      </c>
      <c r="AA131" s="46">
        <v>0.8</v>
      </c>
      <c r="AB131" s="46">
        <v>0.8</v>
      </c>
      <c r="AC131" s="46">
        <v>1.3</v>
      </c>
      <c r="AD131" s="46">
        <v>1.3</v>
      </c>
      <c r="AE131" s="46">
        <v>0.8</v>
      </c>
      <c r="AF131" s="117">
        <v>5.4</v>
      </c>
      <c r="AG131" s="67">
        <v>6.5</v>
      </c>
    </row>
    <row r="132" spans="1:33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10</v>
      </c>
      <c r="G132" s="22">
        <v>26</v>
      </c>
      <c r="H132" s="36">
        <f t="shared" si="54"/>
        <v>26</v>
      </c>
      <c r="I132" s="46">
        <v>16</v>
      </c>
      <c r="J132" s="46">
        <v>1</v>
      </c>
      <c r="K132" s="46">
        <v>1</v>
      </c>
      <c r="L132" s="46">
        <v>1</v>
      </c>
      <c r="M132" s="46">
        <v>1</v>
      </c>
      <c r="N132" s="46">
        <v>1</v>
      </c>
      <c r="O132" s="46">
        <v>1</v>
      </c>
      <c r="P132" s="46">
        <v>1</v>
      </c>
      <c r="Q132" s="46">
        <v>1</v>
      </c>
      <c r="R132" s="46">
        <v>1</v>
      </c>
      <c r="S132" s="46">
        <v>1</v>
      </c>
      <c r="T132" s="36">
        <f t="shared" si="56"/>
        <v>25</v>
      </c>
      <c r="U132" s="46">
        <v>25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117">
        <v>25.8</v>
      </c>
      <c r="AG132" s="67">
        <v>32</v>
      </c>
    </row>
    <row r="133" spans="1:33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13.1</v>
      </c>
      <c r="G133" s="22">
        <v>24.6</v>
      </c>
      <c r="H133" s="36">
        <f t="shared" si="54"/>
        <v>10.5</v>
      </c>
      <c r="I133" s="46"/>
      <c r="J133" s="46"/>
      <c r="K133" s="46"/>
      <c r="L133" s="46"/>
      <c r="M133" s="46"/>
      <c r="N133" s="46"/>
      <c r="O133" s="46">
        <v>6.8</v>
      </c>
      <c r="P133" s="46"/>
      <c r="Q133" s="46">
        <v>3.7</v>
      </c>
      <c r="R133" s="46"/>
      <c r="S133" s="46"/>
      <c r="T133" s="36">
        <f t="shared" si="56"/>
        <v>2.6</v>
      </c>
      <c r="U133" s="46"/>
      <c r="V133" s="46"/>
      <c r="W133" s="46"/>
      <c r="X133" s="46"/>
      <c r="Y133" s="46"/>
      <c r="Z133" s="46"/>
      <c r="AA133" s="46"/>
      <c r="AB133" s="46"/>
      <c r="AC133" s="46">
        <v>2.6</v>
      </c>
      <c r="AD133" s="46"/>
      <c r="AE133" s="46"/>
      <c r="AF133" s="117">
        <v>2.6</v>
      </c>
      <c r="AG133" s="67"/>
    </row>
    <row r="134" spans="1:33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46.4</v>
      </c>
      <c r="G134" s="22">
        <v>27.7</v>
      </c>
      <c r="H134" s="36">
        <f t="shared" si="54"/>
        <v>39.1</v>
      </c>
      <c r="I134" s="46">
        <v>3.8</v>
      </c>
      <c r="J134" s="46"/>
      <c r="K134" s="46">
        <v>9.6999999999999993</v>
      </c>
      <c r="L134" s="46">
        <v>3.7</v>
      </c>
      <c r="M134" s="46"/>
      <c r="N134" s="46"/>
      <c r="O134" s="46">
        <v>3</v>
      </c>
      <c r="P134" s="46">
        <v>6.3</v>
      </c>
      <c r="Q134" s="46">
        <v>7.5</v>
      </c>
      <c r="R134" s="46">
        <v>1.5</v>
      </c>
      <c r="S134" s="46">
        <v>3.6</v>
      </c>
      <c r="T134" s="36">
        <f t="shared" si="56"/>
        <v>44.899999999999991</v>
      </c>
      <c r="U134" s="46">
        <v>9.5</v>
      </c>
      <c r="V134" s="46">
        <v>4.2</v>
      </c>
      <c r="W134" s="46">
        <v>5.0999999999999996</v>
      </c>
      <c r="X134" s="46">
        <v>6.4</v>
      </c>
      <c r="Y134" s="46">
        <v>8.1</v>
      </c>
      <c r="Z134" s="46"/>
      <c r="AA134" s="46"/>
      <c r="AB134" s="46">
        <v>2.8</v>
      </c>
      <c r="AC134" s="46"/>
      <c r="AD134" s="46">
        <v>5.4</v>
      </c>
      <c r="AE134" s="46">
        <v>3.4</v>
      </c>
      <c r="AF134" s="117">
        <v>9.6999999999999993</v>
      </c>
      <c r="AG134" s="67">
        <v>25.4</v>
      </c>
    </row>
    <row r="135" spans="1:33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4"/>
        <v>0</v>
      </c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36">
        <f t="shared" si="56"/>
        <v>0</v>
      </c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117">
        <v>3</v>
      </c>
      <c r="AG135" s="67"/>
    </row>
    <row r="136" spans="1:33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4"/>
        <v>25</v>
      </c>
      <c r="I136" s="46">
        <v>25</v>
      </c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36">
        <f t="shared" ref="T136:T199" si="91">SUM(U136:AE136)</f>
        <v>10.5</v>
      </c>
      <c r="U136" s="46">
        <v>10.5</v>
      </c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117">
        <v>15</v>
      </c>
      <c r="AG136" s="67">
        <v>10</v>
      </c>
    </row>
    <row r="137" spans="1:33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2">SUM(I137:S137)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36">
        <f t="shared" si="91"/>
        <v>0</v>
      </c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117"/>
      <c r="AG137" s="67"/>
    </row>
    <row r="138" spans="1:33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2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36">
        <f t="shared" si="91"/>
        <v>0</v>
      </c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117"/>
      <c r="AG138" s="67"/>
    </row>
    <row r="139" spans="1:33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2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36">
        <f t="shared" si="91"/>
        <v>0</v>
      </c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117"/>
      <c r="AG139" s="67"/>
    </row>
    <row r="140" spans="1:33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3">F141</f>
        <v>0</v>
      </c>
      <c r="G140" s="32">
        <f>G141</f>
        <v>0</v>
      </c>
      <c r="H140" s="36">
        <f t="shared" si="92"/>
        <v>0</v>
      </c>
      <c r="I140" s="36">
        <f t="shared" ref="I140:S140" si="94">I141</f>
        <v>0</v>
      </c>
      <c r="J140" s="36">
        <f t="shared" si="94"/>
        <v>0</v>
      </c>
      <c r="K140" s="36">
        <f t="shared" si="94"/>
        <v>0</v>
      </c>
      <c r="L140" s="36">
        <f t="shared" si="94"/>
        <v>0</v>
      </c>
      <c r="M140" s="36">
        <f t="shared" si="94"/>
        <v>0</v>
      </c>
      <c r="N140" s="36">
        <f t="shared" si="94"/>
        <v>0</v>
      </c>
      <c r="O140" s="36">
        <f t="shared" si="94"/>
        <v>0</v>
      </c>
      <c r="P140" s="36">
        <f t="shared" si="94"/>
        <v>0</v>
      </c>
      <c r="Q140" s="36">
        <f t="shared" si="94"/>
        <v>0</v>
      </c>
      <c r="R140" s="36">
        <f t="shared" si="94"/>
        <v>0</v>
      </c>
      <c r="S140" s="36">
        <f t="shared" si="94"/>
        <v>0</v>
      </c>
      <c r="T140" s="36">
        <f t="shared" si="91"/>
        <v>0</v>
      </c>
      <c r="U140" s="36">
        <f t="shared" ref="U140:AG140" si="95">U141</f>
        <v>0</v>
      </c>
      <c r="V140" s="36">
        <f t="shared" si="95"/>
        <v>0</v>
      </c>
      <c r="W140" s="36">
        <f t="shared" si="95"/>
        <v>0</v>
      </c>
      <c r="X140" s="36">
        <f t="shared" si="95"/>
        <v>0</v>
      </c>
      <c r="Y140" s="36">
        <f t="shared" si="95"/>
        <v>0</v>
      </c>
      <c r="Z140" s="36">
        <f t="shared" si="95"/>
        <v>0</v>
      </c>
      <c r="AA140" s="36">
        <f t="shared" si="95"/>
        <v>0</v>
      </c>
      <c r="AB140" s="36">
        <f t="shared" si="95"/>
        <v>0</v>
      </c>
      <c r="AC140" s="36">
        <f t="shared" si="95"/>
        <v>0</v>
      </c>
      <c r="AD140" s="36">
        <f t="shared" si="95"/>
        <v>0</v>
      </c>
      <c r="AE140" s="36">
        <f t="shared" si="95"/>
        <v>0</v>
      </c>
      <c r="AF140" s="116">
        <f t="shared" si="95"/>
        <v>0</v>
      </c>
      <c r="AG140" s="39">
        <f t="shared" si="95"/>
        <v>0</v>
      </c>
    </row>
    <row r="141" spans="1:33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2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>
        <f t="shared" si="91"/>
        <v>0</v>
      </c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116"/>
      <c r="AG141" s="39"/>
    </row>
    <row r="142" spans="1:33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6">F143</f>
        <v>90</v>
      </c>
      <c r="G142" s="32">
        <f>G143</f>
        <v>90</v>
      </c>
      <c r="H142" s="36">
        <f t="shared" si="92"/>
        <v>90</v>
      </c>
      <c r="I142" s="36">
        <f t="shared" ref="I142:S142" si="97">I143</f>
        <v>90</v>
      </c>
      <c r="J142" s="36">
        <f t="shared" si="97"/>
        <v>0</v>
      </c>
      <c r="K142" s="36">
        <f t="shared" si="97"/>
        <v>0</v>
      </c>
      <c r="L142" s="36">
        <f t="shared" si="97"/>
        <v>0</v>
      </c>
      <c r="M142" s="36">
        <f t="shared" si="97"/>
        <v>0</v>
      </c>
      <c r="N142" s="36">
        <f t="shared" si="97"/>
        <v>0</v>
      </c>
      <c r="O142" s="36">
        <f t="shared" si="97"/>
        <v>0</v>
      </c>
      <c r="P142" s="36">
        <f t="shared" si="97"/>
        <v>0</v>
      </c>
      <c r="Q142" s="36">
        <f t="shared" si="97"/>
        <v>0</v>
      </c>
      <c r="R142" s="36">
        <f t="shared" si="97"/>
        <v>0</v>
      </c>
      <c r="S142" s="36">
        <f t="shared" si="97"/>
        <v>0</v>
      </c>
      <c r="T142" s="36">
        <f t="shared" si="91"/>
        <v>90</v>
      </c>
      <c r="U142" s="36">
        <f t="shared" ref="U142:AG142" si="98">U143</f>
        <v>90</v>
      </c>
      <c r="V142" s="36">
        <f t="shared" si="98"/>
        <v>0</v>
      </c>
      <c r="W142" s="36">
        <f t="shared" si="98"/>
        <v>0</v>
      </c>
      <c r="X142" s="36">
        <f t="shared" si="98"/>
        <v>0</v>
      </c>
      <c r="Y142" s="36">
        <f t="shared" si="98"/>
        <v>0</v>
      </c>
      <c r="Z142" s="36">
        <f t="shared" si="98"/>
        <v>0</v>
      </c>
      <c r="AA142" s="36">
        <f t="shared" si="98"/>
        <v>0</v>
      </c>
      <c r="AB142" s="36">
        <f t="shared" si="98"/>
        <v>0</v>
      </c>
      <c r="AC142" s="36">
        <f t="shared" si="98"/>
        <v>0</v>
      </c>
      <c r="AD142" s="36">
        <f t="shared" si="98"/>
        <v>0</v>
      </c>
      <c r="AE142" s="36">
        <f t="shared" si="98"/>
        <v>0</v>
      </c>
      <c r="AF142" s="116">
        <f t="shared" si="98"/>
        <v>90</v>
      </c>
      <c r="AG142" s="39">
        <f t="shared" si="98"/>
        <v>100</v>
      </c>
    </row>
    <row r="143" spans="1:33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9">F144+F148+F152+F157</f>
        <v>90</v>
      </c>
      <c r="G143" s="32">
        <f>G144+G148+G152+G157</f>
        <v>90</v>
      </c>
      <c r="H143" s="36">
        <f t="shared" si="92"/>
        <v>90</v>
      </c>
      <c r="I143" s="36">
        <f t="shared" ref="I143:S143" si="100">I144+I148+I152+I157</f>
        <v>90</v>
      </c>
      <c r="J143" s="36">
        <f t="shared" si="100"/>
        <v>0</v>
      </c>
      <c r="K143" s="36">
        <f t="shared" si="100"/>
        <v>0</v>
      </c>
      <c r="L143" s="36">
        <f t="shared" si="100"/>
        <v>0</v>
      </c>
      <c r="M143" s="36">
        <f t="shared" si="100"/>
        <v>0</v>
      </c>
      <c r="N143" s="36">
        <f t="shared" si="100"/>
        <v>0</v>
      </c>
      <c r="O143" s="36">
        <f t="shared" si="100"/>
        <v>0</v>
      </c>
      <c r="P143" s="36">
        <f t="shared" si="100"/>
        <v>0</v>
      </c>
      <c r="Q143" s="36">
        <f t="shared" si="100"/>
        <v>0</v>
      </c>
      <c r="R143" s="36">
        <f t="shared" si="100"/>
        <v>0</v>
      </c>
      <c r="S143" s="36">
        <f t="shared" si="100"/>
        <v>0</v>
      </c>
      <c r="T143" s="36">
        <f t="shared" si="91"/>
        <v>90</v>
      </c>
      <c r="U143" s="36">
        <f t="shared" ref="U143:AG143" si="101">U144+U148+U152+U157</f>
        <v>90</v>
      </c>
      <c r="V143" s="36">
        <f t="shared" si="101"/>
        <v>0</v>
      </c>
      <c r="W143" s="36">
        <f t="shared" si="101"/>
        <v>0</v>
      </c>
      <c r="X143" s="36">
        <f t="shared" si="101"/>
        <v>0</v>
      </c>
      <c r="Y143" s="36">
        <f t="shared" si="101"/>
        <v>0</v>
      </c>
      <c r="Z143" s="36">
        <f t="shared" si="101"/>
        <v>0</v>
      </c>
      <c r="AA143" s="36">
        <f t="shared" si="101"/>
        <v>0</v>
      </c>
      <c r="AB143" s="36">
        <f t="shared" si="101"/>
        <v>0</v>
      </c>
      <c r="AC143" s="36">
        <f t="shared" si="101"/>
        <v>0</v>
      </c>
      <c r="AD143" s="36">
        <f t="shared" si="101"/>
        <v>0</v>
      </c>
      <c r="AE143" s="36">
        <f t="shared" si="101"/>
        <v>0</v>
      </c>
      <c r="AF143" s="116">
        <f t="shared" si="101"/>
        <v>90</v>
      </c>
      <c r="AG143" s="39">
        <f t="shared" si="101"/>
        <v>100</v>
      </c>
    </row>
    <row r="144" spans="1:33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2">SUM(F145:F147)</f>
        <v>0</v>
      </c>
      <c r="G144" s="22">
        <f>SUM(G145:G147)</f>
        <v>0</v>
      </c>
      <c r="H144" s="36">
        <f t="shared" si="92"/>
        <v>0</v>
      </c>
      <c r="I144" s="46">
        <f t="shared" ref="I144:S144" si="103">SUM(I145:I147)</f>
        <v>0</v>
      </c>
      <c r="J144" s="46">
        <f t="shared" si="103"/>
        <v>0</v>
      </c>
      <c r="K144" s="46">
        <f t="shared" si="103"/>
        <v>0</v>
      </c>
      <c r="L144" s="46">
        <f t="shared" si="103"/>
        <v>0</v>
      </c>
      <c r="M144" s="46">
        <f t="shared" si="103"/>
        <v>0</v>
      </c>
      <c r="N144" s="46">
        <f t="shared" si="103"/>
        <v>0</v>
      </c>
      <c r="O144" s="46">
        <f t="shared" si="103"/>
        <v>0</v>
      </c>
      <c r="P144" s="46">
        <f t="shared" si="103"/>
        <v>0</v>
      </c>
      <c r="Q144" s="46">
        <f t="shared" si="103"/>
        <v>0</v>
      </c>
      <c r="R144" s="46">
        <f t="shared" si="103"/>
        <v>0</v>
      </c>
      <c r="S144" s="46">
        <f t="shared" si="103"/>
        <v>0</v>
      </c>
      <c r="T144" s="36">
        <f t="shared" si="91"/>
        <v>0</v>
      </c>
      <c r="U144" s="46">
        <f t="shared" ref="U144:AG144" si="104">SUM(U145:U147)</f>
        <v>0</v>
      </c>
      <c r="V144" s="46">
        <f t="shared" si="104"/>
        <v>0</v>
      </c>
      <c r="W144" s="46">
        <f t="shared" si="104"/>
        <v>0</v>
      </c>
      <c r="X144" s="46">
        <f t="shared" si="104"/>
        <v>0</v>
      </c>
      <c r="Y144" s="46">
        <f t="shared" si="104"/>
        <v>0</v>
      </c>
      <c r="Z144" s="46">
        <f t="shared" si="104"/>
        <v>0</v>
      </c>
      <c r="AA144" s="46">
        <f t="shared" si="104"/>
        <v>0</v>
      </c>
      <c r="AB144" s="46">
        <f t="shared" si="104"/>
        <v>0</v>
      </c>
      <c r="AC144" s="46">
        <f t="shared" si="104"/>
        <v>0</v>
      </c>
      <c r="AD144" s="46">
        <f t="shared" si="104"/>
        <v>0</v>
      </c>
      <c r="AE144" s="46">
        <f t="shared" si="104"/>
        <v>0</v>
      </c>
      <c r="AF144" s="117">
        <f t="shared" si="104"/>
        <v>0</v>
      </c>
      <c r="AG144" s="67">
        <f t="shared" si="104"/>
        <v>0</v>
      </c>
    </row>
    <row r="145" spans="1:33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2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36">
        <f t="shared" si="91"/>
        <v>0</v>
      </c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117"/>
      <c r="AG145" s="67"/>
    </row>
    <row r="146" spans="1:33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2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36">
        <f t="shared" si="91"/>
        <v>0</v>
      </c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117"/>
      <c r="AG146" s="67"/>
    </row>
    <row r="147" spans="1:33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2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36">
        <f t="shared" si="91"/>
        <v>0</v>
      </c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117"/>
      <c r="AG147" s="67"/>
    </row>
    <row r="148" spans="1:33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5">SUM(F149:F151)</f>
        <v>90</v>
      </c>
      <c r="G148" s="22">
        <f>SUM(G149:G151)</f>
        <v>90</v>
      </c>
      <c r="H148" s="36">
        <f t="shared" si="92"/>
        <v>90</v>
      </c>
      <c r="I148" s="46">
        <f t="shared" ref="I148:S148" si="106">SUM(I149:I151)</f>
        <v>90</v>
      </c>
      <c r="J148" s="46">
        <f t="shared" si="106"/>
        <v>0</v>
      </c>
      <c r="K148" s="46">
        <f t="shared" si="106"/>
        <v>0</v>
      </c>
      <c r="L148" s="46">
        <f t="shared" si="106"/>
        <v>0</v>
      </c>
      <c r="M148" s="46">
        <f t="shared" si="106"/>
        <v>0</v>
      </c>
      <c r="N148" s="46">
        <f t="shared" si="106"/>
        <v>0</v>
      </c>
      <c r="O148" s="46">
        <f t="shared" si="106"/>
        <v>0</v>
      </c>
      <c r="P148" s="46">
        <f t="shared" si="106"/>
        <v>0</v>
      </c>
      <c r="Q148" s="46">
        <f t="shared" si="106"/>
        <v>0</v>
      </c>
      <c r="R148" s="46">
        <f t="shared" si="106"/>
        <v>0</v>
      </c>
      <c r="S148" s="46">
        <f t="shared" si="106"/>
        <v>0</v>
      </c>
      <c r="T148" s="36">
        <f t="shared" si="91"/>
        <v>90</v>
      </c>
      <c r="U148" s="46">
        <f t="shared" ref="U148:AG148" si="107">SUM(U149:U151)</f>
        <v>90</v>
      </c>
      <c r="V148" s="46">
        <f t="shared" si="107"/>
        <v>0</v>
      </c>
      <c r="W148" s="46">
        <f t="shared" si="107"/>
        <v>0</v>
      </c>
      <c r="X148" s="46">
        <f t="shared" si="107"/>
        <v>0</v>
      </c>
      <c r="Y148" s="46">
        <f t="shared" si="107"/>
        <v>0</v>
      </c>
      <c r="Z148" s="46">
        <f t="shared" si="107"/>
        <v>0</v>
      </c>
      <c r="AA148" s="46">
        <f t="shared" si="107"/>
        <v>0</v>
      </c>
      <c r="AB148" s="46">
        <f t="shared" si="107"/>
        <v>0</v>
      </c>
      <c r="AC148" s="46">
        <f t="shared" si="107"/>
        <v>0</v>
      </c>
      <c r="AD148" s="46">
        <f t="shared" si="107"/>
        <v>0</v>
      </c>
      <c r="AE148" s="46">
        <f t="shared" si="107"/>
        <v>0</v>
      </c>
      <c r="AF148" s="117">
        <f t="shared" si="107"/>
        <v>90</v>
      </c>
      <c r="AG148" s="67">
        <f t="shared" si="107"/>
        <v>88</v>
      </c>
    </row>
    <row r="149" spans="1:33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20</v>
      </c>
      <c r="G149" s="22">
        <v>20</v>
      </c>
      <c r="H149" s="36">
        <f t="shared" si="92"/>
        <v>20</v>
      </c>
      <c r="I149" s="46">
        <v>20</v>
      </c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36">
        <f t="shared" si="91"/>
        <v>20</v>
      </c>
      <c r="U149" s="46">
        <v>20</v>
      </c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117">
        <v>20</v>
      </c>
      <c r="AG149" s="67"/>
    </row>
    <row r="150" spans="1:33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50</v>
      </c>
      <c r="G150" s="22">
        <v>50</v>
      </c>
      <c r="H150" s="36">
        <f t="shared" si="92"/>
        <v>50</v>
      </c>
      <c r="I150" s="46">
        <v>50</v>
      </c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36">
        <f t="shared" si="91"/>
        <v>50</v>
      </c>
      <c r="U150" s="46">
        <v>50</v>
      </c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117">
        <v>50</v>
      </c>
      <c r="AG150" s="67"/>
    </row>
    <row r="151" spans="1:33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20</v>
      </c>
      <c r="G151" s="22">
        <v>20</v>
      </c>
      <c r="H151" s="36">
        <f t="shared" si="92"/>
        <v>20</v>
      </c>
      <c r="I151" s="46">
        <v>20</v>
      </c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36">
        <f t="shared" si="91"/>
        <v>20</v>
      </c>
      <c r="U151" s="46">
        <v>20</v>
      </c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117">
        <v>20</v>
      </c>
      <c r="AG151" s="67">
        <v>88</v>
      </c>
    </row>
    <row r="152" spans="1:33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8">SUM(F153:F155)</f>
        <v>0</v>
      </c>
      <c r="G152" s="22">
        <f>SUM(G153:G155)</f>
        <v>0</v>
      </c>
      <c r="H152" s="36">
        <f t="shared" si="92"/>
        <v>0</v>
      </c>
      <c r="I152" s="46">
        <f t="shared" ref="I152:S152" si="109">SUM(I153:I155)</f>
        <v>0</v>
      </c>
      <c r="J152" s="46">
        <f t="shared" si="109"/>
        <v>0</v>
      </c>
      <c r="K152" s="46">
        <f t="shared" si="109"/>
        <v>0</v>
      </c>
      <c r="L152" s="46">
        <f t="shared" si="109"/>
        <v>0</v>
      </c>
      <c r="M152" s="46">
        <f t="shared" si="109"/>
        <v>0</v>
      </c>
      <c r="N152" s="46">
        <f t="shared" si="109"/>
        <v>0</v>
      </c>
      <c r="O152" s="46">
        <f t="shared" si="109"/>
        <v>0</v>
      </c>
      <c r="P152" s="46">
        <f t="shared" si="109"/>
        <v>0</v>
      </c>
      <c r="Q152" s="46">
        <f t="shared" si="109"/>
        <v>0</v>
      </c>
      <c r="R152" s="46">
        <f t="shared" si="109"/>
        <v>0</v>
      </c>
      <c r="S152" s="46">
        <f t="shared" si="109"/>
        <v>0</v>
      </c>
      <c r="T152" s="36">
        <f t="shared" si="91"/>
        <v>0</v>
      </c>
      <c r="U152" s="46">
        <f t="shared" ref="U152:AF152" si="110">SUM(U153:U155)</f>
        <v>0</v>
      </c>
      <c r="V152" s="46">
        <f t="shared" si="110"/>
        <v>0</v>
      </c>
      <c r="W152" s="46">
        <f t="shared" si="110"/>
        <v>0</v>
      </c>
      <c r="X152" s="46">
        <f t="shared" si="110"/>
        <v>0</v>
      </c>
      <c r="Y152" s="46">
        <f t="shared" si="110"/>
        <v>0</v>
      </c>
      <c r="Z152" s="46">
        <f t="shared" si="110"/>
        <v>0</v>
      </c>
      <c r="AA152" s="46">
        <f t="shared" si="110"/>
        <v>0</v>
      </c>
      <c r="AB152" s="46">
        <f t="shared" si="110"/>
        <v>0</v>
      </c>
      <c r="AC152" s="46">
        <f t="shared" si="110"/>
        <v>0</v>
      </c>
      <c r="AD152" s="46">
        <f t="shared" si="110"/>
        <v>0</v>
      </c>
      <c r="AE152" s="46">
        <f t="shared" si="110"/>
        <v>0</v>
      </c>
      <c r="AF152" s="117">
        <f t="shared" si="110"/>
        <v>0</v>
      </c>
      <c r="AG152" s="67">
        <f>SUM(AG153:AG156)</f>
        <v>12</v>
      </c>
    </row>
    <row r="153" spans="1:33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2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36">
        <f t="shared" si="91"/>
        <v>0</v>
      </c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117"/>
      <c r="AG153" s="67"/>
    </row>
    <row r="154" spans="1:33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/>
      <c r="G154" s="22"/>
      <c r="H154" s="36">
        <f t="shared" si="92"/>
        <v>0</v>
      </c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36">
        <f t="shared" si="91"/>
        <v>0</v>
      </c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117"/>
      <c r="AG154" s="67"/>
    </row>
    <row r="155" spans="1:33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2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36">
        <f t="shared" si="91"/>
        <v>0</v>
      </c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117"/>
      <c r="AG155" s="67"/>
    </row>
    <row r="156" spans="1:33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36">
        <f t="shared" si="91"/>
        <v>0</v>
      </c>
      <c r="U156" s="3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117"/>
      <c r="AG156" s="67">
        <v>12</v>
      </c>
    </row>
    <row r="157" spans="1:33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1">F158</f>
        <v>0</v>
      </c>
      <c r="G157" s="22">
        <f>G158</f>
        <v>0</v>
      </c>
      <c r="H157" s="36">
        <f t="shared" si="92"/>
        <v>0</v>
      </c>
      <c r="I157" s="46">
        <f t="shared" ref="I157:S157" si="112">I158</f>
        <v>0</v>
      </c>
      <c r="J157" s="46">
        <f t="shared" si="112"/>
        <v>0</v>
      </c>
      <c r="K157" s="46">
        <f t="shared" si="112"/>
        <v>0</v>
      </c>
      <c r="L157" s="46">
        <f t="shared" si="112"/>
        <v>0</v>
      </c>
      <c r="M157" s="46">
        <f t="shared" si="112"/>
        <v>0</v>
      </c>
      <c r="N157" s="46">
        <f t="shared" si="112"/>
        <v>0</v>
      </c>
      <c r="O157" s="46">
        <f t="shared" si="112"/>
        <v>0</v>
      </c>
      <c r="P157" s="46">
        <f t="shared" si="112"/>
        <v>0</v>
      </c>
      <c r="Q157" s="46">
        <f t="shared" si="112"/>
        <v>0</v>
      </c>
      <c r="R157" s="46">
        <f t="shared" si="112"/>
        <v>0</v>
      </c>
      <c r="S157" s="46">
        <f t="shared" si="112"/>
        <v>0</v>
      </c>
      <c r="T157" s="36">
        <f t="shared" si="91"/>
        <v>0</v>
      </c>
      <c r="U157" s="46">
        <f t="shared" ref="U157:AG157" si="113">U158</f>
        <v>0</v>
      </c>
      <c r="V157" s="46">
        <f t="shared" si="113"/>
        <v>0</v>
      </c>
      <c r="W157" s="46">
        <f t="shared" si="113"/>
        <v>0</v>
      </c>
      <c r="X157" s="46">
        <f t="shared" si="113"/>
        <v>0</v>
      </c>
      <c r="Y157" s="46">
        <f t="shared" si="113"/>
        <v>0</v>
      </c>
      <c r="Z157" s="46">
        <f t="shared" si="113"/>
        <v>0</v>
      </c>
      <c r="AA157" s="46">
        <f t="shared" si="113"/>
        <v>0</v>
      </c>
      <c r="AB157" s="46">
        <f t="shared" si="113"/>
        <v>0</v>
      </c>
      <c r="AC157" s="46">
        <f t="shared" si="113"/>
        <v>0</v>
      </c>
      <c r="AD157" s="46">
        <f t="shared" si="113"/>
        <v>0</v>
      </c>
      <c r="AE157" s="46">
        <f t="shared" si="113"/>
        <v>0</v>
      </c>
      <c r="AF157" s="117">
        <f t="shared" si="113"/>
        <v>0</v>
      </c>
      <c r="AG157" s="67">
        <f t="shared" si="113"/>
        <v>0</v>
      </c>
    </row>
    <row r="158" spans="1:33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2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36">
        <f t="shared" si="91"/>
        <v>0</v>
      </c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117"/>
      <c r="AG158" s="67"/>
    </row>
    <row r="159" spans="1:33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4">F160</f>
        <v>0</v>
      </c>
      <c r="G159" s="32">
        <f>G160</f>
        <v>0</v>
      </c>
      <c r="H159" s="36">
        <f t="shared" si="92"/>
        <v>0</v>
      </c>
      <c r="I159" s="36">
        <f t="shared" ref="I159:S159" si="115">I160</f>
        <v>0</v>
      </c>
      <c r="J159" s="36">
        <f t="shared" si="115"/>
        <v>0</v>
      </c>
      <c r="K159" s="36">
        <f t="shared" si="115"/>
        <v>0</v>
      </c>
      <c r="L159" s="36">
        <f t="shared" si="115"/>
        <v>0</v>
      </c>
      <c r="M159" s="36">
        <f t="shared" si="115"/>
        <v>0</v>
      </c>
      <c r="N159" s="36">
        <f t="shared" si="115"/>
        <v>0</v>
      </c>
      <c r="O159" s="36">
        <f t="shared" si="115"/>
        <v>0</v>
      </c>
      <c r="P159" s="36">
        <f t="shared" si="115"/>
        <v>0</v>
      </c>
      <c r="Q159" s="36">
        <f t="shared" si="115"/>
        <v>0</v>
      </c>
      <c r="R159" s="36">
        <f t="shared" si="115"/>
        <v>0</v>
      </c>
      <c r="S159" s="36">
        <f t="shared" si="115"/>
        <v>0</v>
      </c>
      <c r="T159" s="36">
        <f t="shared" si="91"/>
        <v>0</v>
      </c>
      <c r="U159" s="36">
        <f t="shared" ref="U159:AG159" si="116">U160</f>
        <v>0</v>
      </c>
      <c r="V159" s="36">
        <f t="shared" si="116"/>
        <v>0</v>
      </c>
      <c r="W159" s="36">
        <f t="shared" si="116"/>
        <v>0</v>
      </c>
      <c r="X159" s="36">
        <f t="shared" si="116"/>
        <v>0</v>
      </c>
      <c r="Y159" s="36">
        <f t="shared" si="116"/>
        <v>0</v>
      </c>
      <c r="Z159" s="36">
        <f t="shared" si="116"/>
        <v>0</v>
      </c>
      <c r="AA159" s="36">
        <f t="shared" si="116"/>
        <v>0</v>
      </c>
      <c r="AB159" s="36">
        <f t="shared" si="116"/>
        <v>0</v>
      </c>
      <c r="AC159" s="36">
        <f t="shared" si="116"/>
        <v>0</v>
      </c>
      <c r="AD159" s="36">
        <f t="shared" si="116"/>
        <v>0</v>
      </c>
      <c r="AE159" s="36">
        <f t="shared" si="116"/>
        <v>0</v>
      </c>
      <c r="AF159" s="116">
        <f t="shared" si="116"/>
        <v>0</v>
      </c>
      <c r="AG159" s="39">
        <f t="shared" si="116"/>
        <v>0</v>
      </c>
    </row>
    <row r="160" spans="1:33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7">SUM(F161:F162)</f>
        <v>0</v>
      </c>
      <c r="G160" s="32">
        <f>SUM(G161:G162)</f>
        <v>0</v>
      </c>
      <c r="H160" s="36">
        <f t="shared" si="92"/>
        <v>0</v>
      </c>
      <c r="I160" s="36">
        <f t="shared" ref="I160:S160" si="118">SUM(I161:I162)</f>
        <v>0</v>
      </c>
      <c r="J160" s="36">
        <f t="shared" si="118"/>
        <v>0</v>
      </c>
      <c r="K160" s="36">
        <f t="shared" si="118"/>
        <v>0</v>
      </c>
      <c r="L160" s="36">
        <f t="shared" si="118"/>
        <v>0</v>
      </c>
      <c r="M160" s="36">
        <f t="shared" si="118"/>
        <v>0</v>
      </c>
      <c r="N160" s="36">
        <f t="shared" si="118"/>
        <v>0</v>
      </c>
      <c r="O160" s="36">
        <f t="shared" si="118"/>
        <v>0</v>
      </c>
      <c r="P160" s="36">
        <f t="shared" si="118"/>
        <v>0</v>
      </c>
      <c r="Q160" s="36">
        <f t="shared" si="118"/>
        <v>0</v>
      </c>
      <c r="R160" s="36">
        <f t="shared" si="118"/>
        <v>0</v>
      </c>
      <c r="S160" s="36">
        <f t="shared" si="118"/>
        <v>0</v>
      </c>
      <c r="T160" s="36">
        <f t="shared" si="91"/>
        <v>0</v>
      </c>
      <c r="U160" s="36">
        <f t="shared" ref="U160:AE160" si="119">SUM(U161:U162)</f>
        <v>0</v>
      </c>
      <c r="V160" s="36">
        <f t="shared" si="119"/>
        <v>0</v>
      </c>
      <c r="W160" s="36">
        <f t="shared" si="119"/>
        <v>0</v>
      </c>
      <c r="X160" s="36">
        <f t="shared" si="119"/>
        <v>0</v>
      </c>
      <c r="Y160" s="36">
        <f t="shared" si="119"/>
        <v>0</v>
      </c>
      <c r="Z160" s="36">
        <f t="shared" si="119"/>
        <v>0</v>
      </c>
      <c r="AA160" s="36">
        <f t="shared" si="119"/>
        <v>0</v>
      </c>
      <c r="AB160" s="36">
        <f t="shared" si="119"/>
        <v>0</v>
      </c>
      <c r="AC160" s="36">
        <f t="shared" si="119"/>
        <v>0</v>
      </c>
      <c r="AD160" s="36">
        <f t="shared" si="119"/>
        <v>0</v>
      </c>
      <c r="AE160" s="36">
        <f t="shared" si="119"/>
        <v>0</v>
      </c>
      <c r="AF160" s="116">
        <f t="shared" ref="AF160" si="120">SUM(AF161:AF162)</f>
        <v>0</v>
      </c>
      <c r="AG160" s="39">
        <f t="shared" ref="AG160" si="121">SUM(AG161:AG162)</f>
        <v>0</v>
      </c>
    </row>
    <row r="161" spans="1:33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2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36">
        <f t="shared" si="91"/>
        <v>0</v>
      </c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117"/>
      <c r="AG161" s="67"/>
    </row>
    <row r="162" spans="1:33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2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36">
        <f t="shared" si="91"/>
        <v>0</v>
      </c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117"/>
      <c r="AG162" s="67"/>
    </row>
    <row r="163" spans="1:33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2">F164+F171</f>
        <v>60</v>
      </c>
      <c r="G163" s="39">
        <f>G164+G171</f>
        <v>160</v>
      </c>
      <c r="H163" s="36">
        <f t="shared" si="92"/>
        <v>180</v>
      </c>
      <c r="I163" s="39">
        <f t="shared" ref="I163:S163" si="123">I164+I171</f>
        <v>180</v>
      </c>
      <c r="J163" s="39">
        <f t="shared" si="123"/>
        <v>0</v>
      </c>
      <c r="K163" s="39">
        <f t="shared" si="123"/>
        <v>0</v>
      </c>
      <c r="L163" s="39">
        <f t="shared" si="123"/>
        <v>0</v>
      </c>
      <c r="M163" s="39">
        <f t="shared" si="123"/>
        <v>0</v>
      </c>
      <c r="N163" s="39">
        <f t="shared" si="123"/>
        <v>0</v>
      </c>
      <c r="O163" s="39">
        <f t="shared" si="123"/>
        <v>0</v>
      </c>
      <c r="P163" s="39">
        <f t="shared" si="123"/>
        <v>0</v>
      </c>
      <c r="Q163" s="39">
        <f t="shared" si="123"/>
        <v>0</v>
      </c>
      <c r="R163" s="39">
        <f t="shared" si="123"/>
        <v>0</v>
      </c>
      <c r="S163" s="39">
        <f t="shared" si="123"/>
        <v>0</v>
      </c>
      <c r="T163" s="36">
        <f t="shared" si="91"/>
        <v>180</v>
      </c>
      <c r="U163" s="39">
        <f t="shared" ref="U163:AG163" si="124">U164+U171</f>
        <v>180</v>
      </c>
      <c r="V163" s="39">
        <f t="shared" si="124"/>
        <v>0</v>
      </c>
      <c r="W163" s="39">
        <f t="shared" si="124"/>
        <v>0</v>
      </c>
      <c r="X163" s="39">
        <f t="shared" si="124"/>
        <v>0</v>
      </c>
      <c r="Y163" s="39">
        <f t="shared" si="124"/>
        <v>0</v>
      </c>
      <c r="Z163" s="39">
        <f t="shared" si="124"/>
        <v>0</v>
      </c>
      <c r="AA163" s="39">
        <f t="shared" si="124"/>
        <v>0</v>
      </c>
      <c r="AB163" s="39">
        <f t="shared" si="124"/>
        <v>0</v>
      </c>
      <c r="AC163" s="39">
        <f t="shared" si="124"/>
        <v>0</v>
      </c>
      <c r="AD163" s="39">
        <f t="shared" si="124"/>
        <v>0</v>
      </c>
      <c r="AE163" s="39">
        <f t="shared" si="124"/>
        <v>0</v>
      </c>
      <c r="AF163" s="118">
        <f t="shared" si="124"/>
        <v>300</v>
      </c>
      <c r="AG163" s="39">
        <f t="shared" si="124"/>
        <v>451</v>
      </c>
    </row>
    <row r="164" spans="1:33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5">F165+F168</f>
        <v>0</v>
      </c>
      <c r="G164" s="39">
        <f>G165+G168</f>
        <v>0</v>
      </c>
      <c r="H164" s="36">
        <f t="shared" si="92"/>
        <v>0</v>
      </c>
      <c r="I164" s="39">
        <f t="shared" ref="I164:S164" si="126">I165+I168</f>
        <v>0</v>
      </c>
      <c r="J164" s="39">
        <f t="shared" si="126"/>
        <v>0</v>
      </c>
      <c r="K164" s="39">
        <f t="shared" si="126"/>
        <v>0</v>
      </c>
      <c r="L164" s="39">
        <f t="shared" si="126"/>
        <v>0</v>
      </c>
      <c r="M164" s="39">
        <f t="shared" si="126"/>
        <v>0</v>
      </c>
      <c r="N164" s="39">
        <f t="shared" si="126"/>
        <v>0</v>
      </c>
      <c r="O164" s="39">
        <f t="shared" si="126"/>
        <v>0</v>
      </c>
      <c r="P164" s="39">
        <f t="shared" si="126"/>
        <v>0</v>
      </c>
      <c r="Q164" s="39">
        <f t="shared" si="126"/>
        <v>0</v>
      </c>
      <c r="R164" s="39">
        <f t="shared" si="126"/>
        <v>0</v>
      </c>
      <c r="S164" s="39">
        <f t="shared" si="126"/>
        <v>0</v>
      </c>
      <c r="T164" s="36">
        <f t="shared" si="91"/>
        <v>0</v>
      </c>
      <c r="U164" s="39">
        <f t="shared" ref="U164:AG164" si="127">U165+U168</f>
        <v>0</v>
      </c>
      <c r="V164" s="39">
        <f t="shared" si="127"/>
        <v>0</v>
      </c>
      <c r="W164" s="39">
        <f t="shared" si="127"/>
        <v>0</v>
      </c>
      <c r="X164" s="39">
        <f t="shared" si="127"/>
        <v>0</v>
      </c>
      <c r="Y164" s="39">
        <f t="shared" si="127"/>
        <v>0</v>
      </c>
      <c r="Z164" s="39">
        <f t="shared" si="127"/>
        <v>0</v>
      </c>
      <c r="AA164" s="39">
        <f t="shared" si="127"/>
        <v>0</v>
      </c>
      <c r="AB164" s="39">
        <f t="shared" si="127"/>
        <v>0</v>
      </c>
      <c r="AC164" s="39">
        <f t="shared" si="127"/>
        <v>0</v>
      </c>
      <c r="AD164" s="39">
        <f t="shared" si="127"/>
        <v>0</v>
      </c>
      <c r="AE164" s="39">
        <f t="shared" si="127"/>
        <v>0</v>
      </c>
      <c r="AF164" s="118">
        <f t="shared" si="127"/>
        <v>0</v>
      </c>
      <c r="AG164" s="39">
        <f t="shared" si="127"/>
        <v>0</v>
      </c>
    </row>
    <row r="165" spans="1:33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8">SUM(F166:F167)</f>
        <v>0</v>
      </c>
      <c r="G165" s="32">
        <f>SUM(G166:G167)</f>
        <v>0</v>
      </c>
      <c r="H165" s="36">
        <f t="shared" si="92"/>
        <v>0</v>
      </c>
      <c r="I165" s="36">
        <f t="shared" ref="I165:S165" si="129">SUM(I166:I167)</f>
        <v>0</v>
      </c>
      <c r="J165" s="36">
        <f t="shared" si="129"/>
        <v>0</v>
      </c>
      <c r="K165" s="36">
        <f t="shared" si="129"/>
        <v>0</v>
      </c>
      <c r="L165" s="36">
        <f t="shared" si="129"/>
        <v>0</v>
      </c>
      <c r="M165" s="36">
        <f t="shared" si="129"/>
        <v>0</v>
      </c>
      <c r="N165" s="36">
        <f t="shared" si="129"/>
        <v>0</v>
      </c>
      <c r="O165" s="36">
        <f t="shared" si="129"/>
        <v>0</v>
      </c>
      <c r="P165" s="36">
        <f t="shared" si="129"/>
        <v>0</v>
      </c>
      <c r="Q165" s="36">
        <f t="shared" si="129"/>
        <v>0</v>
      </c>
      <c r="R165" s="36">
        <f t="shared" si="129"/>
        <v>0</v>
      </c>
      <c r="S165" s="36">
        <f t="shared" si="129"/>
        <v>0</v>
      </c>
      <c r="T165" s="36">
        <f t="shared" si="91"/>
        <v>0</v>
      </c>
      <c r="U165" s="36">
        <f t="shared" ref="U165:AG165" si="130">SUM(U166:U167)</f>
        <v>0</v>
      </c>
      <c r="V165" s="36">
        <f t="shared" si="130"/>
        <v>0</v>
      </c>
      <c r="W165" s="36">
        <f t="shared" si="130"/>
        <v>0</v>
      </c>
      <c r="X165" s="36">
        <f t="shared" si="130"/>
        <v>0</v>
      </c>
      <c r="Y165" s="36">
        <f t="shared" si="130"/>
        <v>0</v>
      </c>
      <c r="Z165" s="36">
        <f t="shared" si="130"/>
        <v>0</v>
      </c>
      <c r="AA165" s="36">
        <f t="shared" si="130"/>
        <v>0</v>
      </c>
      <c r="AB165" s="36">
        <f t="shared" si="130"/>
        <v>0</v>
      </c>
      <c r="AC165" s="36">
        <f t="shared" si="130"/>
        <v>0</v>
      </c>
      <c r="AD165" s="36">
        <f t="shared" si="130"/>
        <v>0</v>
      </c>
      <c r="AE165" s="36">
        <f t="shared" si="130"/>
        <v>0</v>
      </c>
      <c r="AF165" s="116">
        <f t="shared" si="130"/>
        <v>0</v>
      </c>
      <c r="AG165" s="39">
        <f t="shared" si="130"/>
        <v>0</v>
      </c>
    </row>
    <row r="166" spans="1:33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2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36">
        <f t="shared" si="91"/>
        <v>0</v>
      </c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117"/>
      <c r="AG166" s="67"/>
    </row>
    <row r="167" spans="1:33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2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36">
        <f t="shared" si="91"/>
        <v>0</v>
      </c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117"/>
      <c r="AG167" s="67"/>
    </row>
    <row r="168" spans="1:33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31">SUM(F169:F170)</f>
        <v>0</v>
      </c>
      <c r="G168" s="32">
        <f>SUM(G169:G170)</f>
        <v>0</v>
      </c>
      <c r="H168" s="36">
        <f t="shared" si="92"/>
        <v>0</v>
      </c>
      <c r="I168" s="36">
        <f t="shared" ref="I168:S168" si="132">SUM(I169:I170)</f>
        <v>0</v>
      </c>
      <c r="J168" s="36">
        <f t="shared" si="132"/>
        <v>0</v>
      </c>
      <c r="K168" s="36">
        <f t="shared" si="132"/>
        <v>0</v>
      </c>
      <c r="L168" s="36">
        <f t="shared" si="132"/>
        <v>0</v>
      </c>
      <c r="M168" s="36">
        <f t="shared" si="132"/>
        <v>0</v>
      </c>
      <c r="N168" s="36">
        <f t="shared" si="132"/>
        <v>0</v>
      </c>
      <c r="O168" s="36">
        <f t="shared" si="132"/>
        <v>0</v>
      </c>
      <c r="P168" s="36">
        <f t="shared" si="132"/>
        <v>0</v>
      </c>
      <c r="Q168" s="36">
        <f t="shared" si="132"/>
        <v>0</v>
      </c>
      <c r="R168" s="36">
        <f t="shared" si="132"/>
        <v>0</v>
      </c>
      <c r="S168" s="36">
        <f t="shared" si="132"/>
        <v>0</v>
      </c>
      <c r="T168" s="36">
        <f t="shared" si="91"/>
        <v>0</v>
      </c>
      <c r="U168" s="36">
        <f t="shared" ref="U168:AG168" si="133">SUM(U169:U170)</f>
        <v>0</v>
      </c>
      <c r="V168" s="36">
        <f t="shared" si="133"/>
        <v>0</v>
      </c>
      <c r="W168" s="36">
        <f t="shared" si="133"/>
        <v>0</v>
      </c>
      <c r="X168" s="36">
        <f t="shared" si="133"/>
        <v>0</v>
      </c>
      <c r="Y168" s="36">
        <f t="shared" si="133"/>
        <v>0</v>
      </c>
      <c r="Z168" s="36">
        <f t="shared" si="133"/>
        <v>0</v>
      </c>
      <c r="AA168" s="36">
        <f t="shared" si="133"/>
        <v>0</v>
      </c>
      <c r="AB168" s="36">
        <f t="shared" si="133"/>
        <v>0</v>
      </c>
      <c r="AC168" s="36">
        <f t="shared" si="133"/>
        <v>0</v>
      </c>
      <c r="AD168" s="36">
        <f t="shared" si="133"/>
        <v>0</v>
      </c>
      <c r="AE168" s="36">
        <f t="shared" si="133"/>
        <v>0</v>
      </c>
      <c r="AF168" s="116">
        <f t="shared" si="133"/>
        <v>0</v>
      </c>
      <c r="AG168" s="39">
        <f t="shared" si="133"/>
        <v>0</v>
      </c>
    </row>
    <row r="169" spans="1:33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2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36">
        <f t="shared" si="91"/>
        <v>0</v>
      </c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117"/>
      <c r="AG169" s="67"/>
    </row>
    <row r="170" spans="1:33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2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36">
        <f t="shared" si="91"/>
        <v>0</v>
      </c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117"/>
      <c r="AG170" s="67"/>
    </row>
    <row r="171" spans="1:33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4">F172</f>
        <v>60</v>
      </c>
      <c r="G171" s="36">
        <f>G172</f>
        <v>160</v>
      </c>
      <c r="H171" s="36">
        <f t="shared" si="92"/>
        <v>180</v>
      </c>
      <c r="I171" s="36">
        <f t="shared" ref="I171:S171" si="135">I172</f>
        <v>180</v>
      </c>
      <c r="J171" s="36">
        <f t="shared" si="135"/>
        <v>0</v>
      </c>
      <c r="K171" s="36">
        <f t="shared" si="135"/>
        <v>0</v>
      </c>
      <c r="L171" s="36">
        <f t="shared" si="135"/>
        <v>0</v>
      </c>
      <c r="M171" s="36">
        <f t="shared" si="135"/>
        <v>0</v>
      </c>
      <c r="N171" s="36">
        <f t="shared" si="135"/>
        <v>0</v>
      </c>
      <c r="O171" s="36">
        <f t="shared" si="135"/>
        <v>0</v>
      </c>
      <c r="P171" s="36">
        <f t="shared" si="135"/>
        <v>0</v>
      </c>
      <c r="Q171" s="36">
        <f t="shared" si="135"/>
        <v>0</v>
      </c>
      <c r="R171" s="36">
        <f t="shared" si="135"/>
        <v>0</v>
      </c>
      <c r="S171" s="36">
        <f t="shared" si="135"/>
        <v>0</v>
      </c>
      <c r="T171" s="36">
        <f t="shared" si="91"/>
        <v>180</v>
      </c>
      <c r="U171" s="36">
        <f t="shared" ref="U171:AG171" si="136">U172</f>
        <v>180</v>
      </c>
      <c r="V171" s="36">
        <f t="shared" si="136"/>
        <v>0</v>
      </c>
      <c r="W171" s="36">
        <f t="shared" si="136"/>
        <v>0</v>
      </c>
      <c r="X171" s="36">
        <f t="shared" si="136"/>
        <v>0</v>
      </c>
      <c r="Y171" s="36">
        <f t="shared" si="136"/>
        <v>0</v>
      </c>
      <c r="Z171" s="36">
        <f t="shared" si="136"/>
        <v>0</v>
      </c>
      <c r="AA171" s="36">
        <f t="shared" si="136"/>
        <v>0</v>
      </c>
      <c r="AB171" s="36">
        <f t="shared" si="136"/>
        <v>0</v>
      </c>
      <c r="AC171" s="36">
        <f t="shared" si="136"/>
        <v>0</v>
      </c>
      <c r="AD171" s="36">
        <f t="shared" si="136"/>
        <v>0</v>
      </c>
      <c r="AE171" s="36">
        <f t="shared" si="136"/>
        <v>0</v>
      </c>
      <c r="AF171" s="116">
        <f t="shared" si="136"/>
        <v>300</v>
      </c>
      <c r="AG171" s="39">
        <f t="shared" si="136"/>
        <v>451</v>
      </c>
    </row>
    <row r="172" spans="1:33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60</v>
      </c>
      <c r="G172" s="36">
        <v>160</v>
      </c>
      <c r="H172" s="36">
        <f t="shared" si="92"/>
        <v>180</v>
      </c>
      <c r="I172" s="36">
        <v>180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>
        <f t="shared" si="91"/>
        <v>180</v>
      </c>
      <c r="U172" s="36">
        <v>180</v>
      </c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116">
        <v>300</v>
      </c>
      <c r="AG172" s="39">
        <v>451</v>
      </c>
    </row>
    <row r="173" spans="1:33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7">F174+F201</f>
        <v>650</v>
      </c>
      <c r="G173" s="36">
        <f>G174+G201</f>
        <v>0</v>
      </c>
      <c r="H173" s="36">
        <f t="shared" si="92"/>
        <v>0</v>
      </c>
      <c r="I173" s="36">
        <f t="shared" ref="I173:S174" si="138">I174+I201</f>
        <v>0</v>
      </c>
      <c r="J173" s="36">
        <f t="shared" si="138"/>
        <v>0</v>
      </c>
      <c r="K173" s="36">
        <f t="shared" si="138"/>
        <v>0</v>
      </c>
      <c r="L173" s="36">
        <f t="shared" si="138"/>
        <v>0</v>
      </c>
      <c r="M173" s="36">
        <f t="shared" si="138"/>
        <v>0</v>
      </c>
      <c r="N173" s="36">
        <f t="shared" si="138"/>
        <v>0</v>
      </c>
      <c r="O173" s="36">
        <f t="shared" si="138"/>
        <v>0</v>
      </c>
      <c r="P173" s="36">
        <f t="shared" si="138"/>
        <v>0</v>
      </c>
      <c r="Q173" s="36">
        <f t="shared" si="138"/>
        <v>0</v>
      </c>
      <c r="R173" s="36">
        <f t="shared" si="138"/>
        <v>0</v>
      </c>
      <c r="S173" s="36">
        <f t="shared" si="138"/>
        <v>0</v>
      </c>
      <c r="T173" s="36">
        <f t="shared" si="91"/>
        <v>203</v>
      </c>
      <c r="U173" s="36">
        <f t="shared" ref="U173:AG174" si="139">U174+U201</f>
        <v>203</v>
      </c>
      <c r="V173" s="36">
        <f t="shared" si="139"/>
        <v>0</v>
      </c>
      <c r="W173" s="36">
        <f t="shared" si="139"/>
        <v>0</v>
      </c>
      <c r="X173" s="36">
        <f t="shared" si="139"/>
        <v>0</v>
      </c>
      <c r="Y173" s="36">
        <f t="shared" si="139"/>
        <v>0</v>
      </c>
      <c r="Z173" s="36">
        <f t="shared" si="139"/>
        <v>0</v>
      </c>
      <c r="AA173" s="36">
        <f t="shared" si="139"/>
        <v>0</v>
      </c>
      <c r="AB173" s="36">
        <f t="shared" si="139"/>
        <v>0</v>
      </c>
      <c r="AC173" s="36">
        <f t="shared" si="139"/>
        <v>0</v>
      </c>
      <c r="AD173" s="36">
        <f t="shared" si="139"/>
        <v>0</v>
      </c>
      <c r="AE173" s="36">
        <f t="shared" si="139"/>
        <v>0</v>
      </c>
      <c r="AF173" s="116">
        <f t="shared" si="139"/>
        <v>95</v>
      </c>
      <c r="AG173" s="39">
        <f t="shared" si="139"/>
        <v>0</v>
      </c>
    </row>
    <row r="174" spans="1:33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7"/>
        <v>650</v>
      </c>
      <c r="G174" s="36">
        <f>G175+G202</f>
        <v>0</v>
      </c>
      <c r="H174" s="36">
        <f t="shared" si="92"/>
        <v>0</v>
      </c>
      <c r="I174" s="36">
        <f t="shared" si="138"/>
        <v>0</v>
      </c>
      <c r="J174" s="36">
        <f t="shared" si="138"/>
        <v>0</v>
      </c>
      <c r="K174" s="36">
        <f t="shared" si="138"/>
        <v>0</v>
      </c>
      <c r="L174" s="36">
        <f t="shared" si="138"/>
        <v>0</v>
      </c>
      <c r="M174" s="36">
        <f t="shared" si="138"/>
        <v>0</v>
      </c>
      <c r="N174" s="36">
        <f t="shared" si="138"/>
        <v>0</v>
      </c>
      <c r="O174" s="36">
        <f t="shared" si="138"/>
        <v>0</v>
      </c>
      <c r="P174" s="36">
        <f t="shared" si="138"/>
        <v>0</v>
      </c>
      <c r="Q174" s="36">
        <f t="shared" si="138"/>
        <v>0</v>
      </c>
      <c r="R174" s="36">
        <f t="shared" si="138"/>
        <v>0</v>
      </c>
      <c r="S174" s="36">
        <f t="shared" si="138"/>
        <v>0</v>
      </c>
      <c r="T174" s="36">
        <f t="shared" si="91"/>
        <v>203</v>
      </c>
      <c r="U174" s="36">
        <f t="shared" ref="U174:AE174" si="140">U175+U202</f>
        <v>203</v>
      </c>
      <c r="V174" s="36">
        <f t="shared" si="140"/>
        <v>0</v>
      </c>
      <c r="W174" s="36">
        <f t="shared" si="140"/>
        <v>0</v>
      </c>
      <c r="X174" s="36">
        <f t="shared" si="140"/>
        <v>0</v>
      </c>
      <c r="Y174" s="36">
        <f t="shared" si="140"/>
        <v>0</v>
      </c>
      <c r="Z174" s="36">
        <f t="shared" si="140"/>
        <v>0</v>
      </c>
      <c r="AA174" s="36">
        <f t="shared" si="140"/>
        <v>0</v>
      </c>
      <c r="AB174" s="36">
        <f t="shared" si="140"/>
        <v>0</v>
      </c>
      <c r="AC174" s="36">
        <f t="shared" si="140"/>
        <v>0</v>
      </c>
      <c r="AD174" s="36">
        <f t="shared" si="140"/>
        <v>0</v>
      </c>
      <c r="AE174" s="36">
        <f t="shared" si="140"/>
        <v>0</v>
      </c>
      <c r="AF174" s="116">
        <f t="shared" si="139"/>
        <v>95</v>
      </c>
      <c r="AG174" s="39">
        <f t="shared" si="139"/>
        <v>0</v>
      </c>
    </row>
    <row r="175" spans="1:33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41">F176+F179</f>
        <v>650</v>
      </c>
      <c r="G175" s="36">
        <f>G176+G179</f>
        <v>0</v>
      </c>
      <c r="H175" s="36">
        <f t="shared" si="92"/>
        <v>0</v>
      </c>
      <c r="I175" s="36">
        <f t="shared" ref="I175:S175" si="142">I176+I179</f>
        <v>0</v>
      </c>
      <c r="J175" s="36">
        <f t="shared" si="142"/>
        <v>0</v>
      </c>
      <c r="K175" s="36">
        <f t="shared" si="142"/>
        <v>0</v>
      </c>
      <c r="L175" s="36">
        <f t="shared" si="142"/>
        <v>0</v>
      </c>
      <c r="M175" s="36">
        <f t="shared" si="142"/>
        <v>0</v>
      </c>
      <c r="N175" s="36">
        <f t="shared" si="142"/>
        <v>0</v>
      </c>
      <c r="O175" s="36">
        <f t="shared" si="142"/>
        <v>0</v>
      </c>
      <c r="P175" s="36">
        <f t="shared" si="142"/>
        <v>0</v>
      </c>
      <c r="Q175" s="36">
        <f t="shared" si="142"/>
        <v>0</v>
      </c>
      <c r="R175" s="36">
        <f t="shared" si="142"/>
        <v>0</v>
      </c>
      <c r="S175" s="36">
        <f t="shared" si="142"/>
        <v>0</v>
      </c>
      <c r="T175" s="36">
        <f t="shared" si="91"/>
        <v>203</v>
      </c>
      <c r="U175" s="36">
        <f t="shared" ref="U175:AG175" si="143">U176+U179</f>
        <v>203</v>
      </c>
      <c r="V175" s="36">
        <f t="shared" si="143"/>
        <v>0</v>
      </c>
      <c r="W175" s="36">
        <f t="shared" si="143"/>
        <v>0</v>
      </c>
      <c r="X175" s="36">
        <f t="shared" si="143"/>
        <v>0</v>
      </c>
      <c r="Y175" s="36">
        <f t="shared" si="143"/>
        <v>0</v>
      </c>
      <c r="Z175" s="36">
        <f t="shared" si="143"/>
        <v>0</v>
      </c>
      <c r="AA175" s="36">
        <f t="shared" si="143"/>
        <v>0</v>
      </c>
      <c r="AB175" s="36">
        <f t="shared" si="143"/>
        <v>0</v>
      </c>
      <c r="AC175" s="36">
        <f t="shared" si="143"/>
        <v>0</v>
      </c>
      <c r="AD175" s="36">
        <f t="shared" si="143"/>
        <v>0</v>
      </c>
      <c r="AE175" s="36">
        <f t="shared" si="143"/>
        <v>0</v>
      </c>
      <c r="AF175" s="116">
        <f t="shared" si="143"/>
        <v>95</v>
      </c>
      <c r="AG175" s="39">
        <f t="shared" si="143"/>
        <v>0</v>
      </c>
    </row>
    <row r="176" spans="1:33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4">SUM(F177:F178)</f>
        <v>0</v>
      </c>
      <c r="G176" s="32">
        <f>SUM(G177:G178)</f>
        <v>0</v>
      </c>
      <c r="H176" s="36">
        <f t="shared" si="92"/>
        <v>0</v>
      </c>
      <c r="I176" s="36">
        <f t="shared" ref="I176:S176" si="145">SUM(I177:I178)</f>
        <v>0</v>
      </c>
      <c r="J176" s="36">
        <f t="shared" si="145"/>
        <v>0</v>
      </c>
      <c r="K176" s="36">
        <f t="shared" si="145"/>
        <v>0</v>
      </c>
      <c r="L176" s="36">
        <f t="shared" si="145"/>
        <v>0</v>
      </c>
      <c r="M176" s="36">
        <f t="shared" si="145"/>
        <v>0</v>
      </c>
      <c r="N176" s="36">
        <f t="shared" si="145"/>
        <v>0</v>
      </c>
      <c r="O176" s="36">
        <f t="shared" si="145"/>
        <v>0</v>
      </c>
      <c r="P176" s="36">
        <f t="shared" si="145"/>
        <v>0</v>
      </c>
      <c r="Q176" s="36">
        <f t="shared" si="145"/>
        <v>0</v>
      </c>
      <c r="R176" s="36">
        <f t="shared" si="145"/>
        <v>0</v>
      </c>
      <c r="S176" s="36">
        <f t="shared" si="145"/>
        <v>0</v>
      </c>
      <c r="T176" s="36">
        <f t="shared" si="91"/>
        <v>0</v>
      </c>
      <c r="U176" s="36">
        <f t="shared" ref="U176:AG176" si="146">SUM(U177:U178)</f>
        <v>0</v>
      </c>
      <c r="V176" s="36">
        <f t="shared" si="146"/>
        <v>0</v>
      </c>
      <c r="W176" s="36">
        <f t="shared" si="146"/>
        <v>0</v>
      </c>
      <c r="X176" s="36">
        <f t="shared" si="146"/>
        <v>0</v>
      </c>
      <c r="Y176" s="36">
        <f t="shared" si="146"/>
        <v>0</v>
      </c>
      <c r="Z176" s="36">
        <f t="shared" si="146"/>
        <v>0</v>
      </c>
      <c r="AA176" s="36">
        <f t="shared" si="146"/>
        <v>0</v>
      </c>
      <c r="AB176" s="36">
        <f t="shared" si="146"/>
        <v>0</v>
      </c>
      <c r="AC176" s="36">
        <f t="shared" si="146"/>
        <v>0</v>
      </c>
      <c r="AD176" s="36">
        <f t="shared" si="146"/>
        <v>0</v>
      </c>
      <c r="AE176" s="36">
        <f t="shared" si="146"/>
        <v>0</v>
      </c>
      <c r="AF176" s="116">
        <f t="shared" si="146"/>
        <v>0</v>
      </c>
      <c r="AG176" s="39">
        <f t="shared" si="146"/>
        <v>0</v>
      </c>
    </row>
    <row r="177" spans="1:33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2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36">
        <f t="shared" si="91"/>
        <v>0</v>
      </c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117"/>
      <c r="AG177" s="67"/>
    </row>
    <row r="178" spans="1:33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2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36">
        <f t="shared" si="91"/>
        <v>0</v>
      </c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117"/>
      <c r="AG178" s="67"/>
    </row>
    <row r="179" spans="1:33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7">SUM(F180:F182, F186, F191, F195)</f>
        <v>650</v>
      </c>
      <c r="G179" s="32">
        <f>SUM(G180:G182, G186, G191, G195)</f>
        <v>0</v>
      </c>
      <c r="H179" s="36">
        <f t="shared" si="92"/>
        <v>0</v>
      </c>
      <c r="I179" s="36">
        <f t="shared" ref="I179:S179" si="148">SUM(I180:I182, I186, I191, I195)</f>
        <v>0</v>
      </c>
      <c r="J179" s="36">
        <f t="shared" si="148"/>
        <v>0</v>
      </c>
      <c r="K179" s="36">
        <f t="shared" si="148"/>
        <v>0</v>
      </c>
      <c r="L179" s="36">
        <f t="shared" si="148"/>
        <v>0</v>
      </c>
      <c r="M179" s="36">
        <f t="shared" si="148"/>
        <v>0</v>
      </c>
      <c r="N179" s="36">
        <f t="shared" si="148"/>
        <v>0</v>
      </c>
      <c r="O179" s="36">
        <f t="shared" si="148"/>
        <v>0</v>
      </c>
      <c r="P179" s="36">
        <f t="shared" si="148"/>
        <v>0</v>
      </c>
      <c r="Q179" s="36">
        <f t="shared" si="148"/>
        <v>0</v>
      </c>
      <c r="R179" s="36">
        <f t="shared" si="148"/>
        <v>0</v>
      </c>
      <c r="S179" s="36">
        <f t="shared" si="148"/>
        <v>0</v>
      </c>
      <c r="T179" s="36">
        <f t="shared" si="91"/>
        <v>203</v>
      </c>
      <c r="U179" s="36">
        <f t="shared" ref="U179:AG179" si="149">SUM(U180:U182, U186, U191, U195)</f>
        <v>203</v>
      </c>
      <c r="V179" s="36">
        <f t="shared" si="149"/>
        <v>0</v>
      </c>
      <c r="W179" s="36">
        <f t="shared" si="149"/>
        <v>0</v>
      </c>
      <c r="X179" s="36">
        <f t="shared" si="149"/>
        <v>0</v>
      </c>
      <c r="Y179" s="36">
        <f t="shared" si="149"/>
        <v>0</v>
      </c>
      <c r="Z179" s="36">
        <f t="shared" si="149"/>
        <v>0</v>
      </c>
      <c r="AA179" s="36">
        <f t="shared" si="149"/>
        <v>0</v>
      </c>
      <c r="AB179" s="36">
        <f t="shared" si="149"/>
        <v>0</v>
      </c>
      <c r="AC179" s="36">
        <f t="shared" si="149"/>
        <v>0</v>
      </c>
      <c r="AD179" s="36">
        <f t="shared" si="149"/>
        <v>0</v>
      </c>
      <c r="AE179" s="36">
        <f t="shared" si="149"/>
        <v>0</v>
      </c>
      <c r="AF179" s="116">
        <f t="shared" si="149"/>
        <v>95</v>
      </c>
      <c r="AG179" s="39">
        <f t="shared" si="149"/>
        <v>0</v>
      </c>
    </row>
    <row r="180" spans="1:33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2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36">
        <f t="shared" si="91"/>
        <v>0</v>
      </c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117"/>
      <c r="AG180" s="67"/>
    </row>
    <row r="181" spans="1:33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2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36">
        <f t="shared" si="91"/>
        <v>0</v>
      </c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117"/>
      <c r="AG181" s="67"/>
    </row>
    <row r="182" spans="1:33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50">SUM(F183:F185)</f>
        <v>650</v>
      </c>
      <c r="G182" s="22">
        <f>SUM(G183:G185)</f>
        <v>0</v>
      </c>
      <c r="H182" s="36">
        <f t="shared" si="92"/>
        <v>0</v>
      </c>
      <c r="I182" s="46">
        <f t="shared" ref="I182:S182" si="151">SUM(I183:I185)</f>
        <v>0</v>
      </c>
      <c r="J182" s="46">
        <f t="shared" si="151"/>
        <v>0</v>
      </c>
      <c r="K182" s="46">
        <f t="shared" si="151"/>
        <v>0</v>
      </c>
      <c r="L182" s="46">
        <f t="shared" si="151"/>
        <v>0</v>
      </c>
      <c r="M182" s="46">
        <f t="shared" si="151"/>
        <v>0</v>
      </c>
      <c r="N182" s="46">
        <f t="shared" si="151"/>
        <v>0</v>
      </c>
      <c r="O182" s="46">
        <f t="shared" si="151"/>
        <v>0</v>
      </c>
      <c r="P182" s="46">
        <f t="shared" si="151"/>
        <v>0</v>
      </c>
      <c r="Q182" s="46">
        <f t="shared" si="151"/>
        <v>0</v>
      </c>
      <c r="R182" s="46">
        <f t="shared" si="151"/>
        <v>0</v>
      </c>
      <c r="S182" s="46">
        <f t="shared" si="151"/>
        <v>0</v>
      </c>
      <c r="T182" s="36">
        <f t="shared" si="91"/>
        <v>127.5</v>
      </c>
      <c r="U182" s="46">
        <f t="shared" ref="U182:AG182" si="152">SUM(U183:U185)</f>
        <v>127.5</v>
      </c>
      <c r="V182" s="46">
        <f t="shared" si="152"/>
        <v>0</v>
      </c>
      <c r="W182" s="46">
        <f t="shared" si="152"/>
        <v>0</v>
      </c>
      <c r="X182" s="46">
        <f t="shared" si="152"/>
        <v>0</v>
      </c>
      <c r="Y182" s="46">
        <f t="shared" si="152"/>
        <v>0</v>
      </c>
      <c r="Z182" s="46">
        <f t="shared" si="152"/>
        <v>0</v>
      </c>
      <c r="AA182" s="46">
        <f t="shared" si="152"/>
        <v>0</v>
      </c>
      <c r="AB182" s="46">
        <f t="shared" si="152"/>
        <v>0</v>
      </c>
      <c r="AC182" s="46">
        <f t="shared" si="152"/>
        <v>0</v>
      </c>
      <c r="AD182" s="46">
        <f t="shared" si="152"/>
        <v>0</v>
      </c>
      <c r="AE182" s="46">
        <f t="shared" si="152"/>
        <v>0</v>
      </c>
      <c r="AF182" s="117">
        <f t="shared" si="152"/>
        <v>0</v>
      </c>
      <c r="AG182" s="67">
        <f t="shared" si="152"/>
        <v>0</v>
      </c>
    </row>
    <row r="183" spans="1:33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>
        <v>650</v>
      </c>
      <c r="G183" s="22"/>
      <c r="H183" s="36">
        <f t="shared" si="92"/>
        <v>0</v>
      </c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36">
        <f t="shared" si="91"/>
        <v>0</v>
      </c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117"/>
      <c r="AG183" s="67"/>
    </row>
    <row r="184" spans="1:33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2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36">
        <f t="shared" si="91"/>
        <v>0</v>
      </c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117"/>
      <c r="AG184" s="67"/>
    </row>
    <row r="185" spans="1:33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/>
      <c r="H185" s="36">
        <f t="shared" si="92"/>
        <v>0</v>
      </c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36">
        <f t="shared" si="91"/>
        <v>127.5</v>
      </c>
      <c r="U185" s="46">
        <v>127.5</v>
      </c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117"/>
      <c r="AG185" s="67"/>
    </row>
    <row r="186" spans="1:33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3">SUM(F187:F190)</f>
        <v>0</v>
      </c>
      <c r="G186" s="22">
        <f>SUM(G187:G190)</f>
        <v>0</v>
      </c>
      <c r="H186" s="36">
        <f t="shared" si="92"/>
        <v>0</v>
      </c>
      <c r="I186" s="46">
        <f t="shared" ref="I186:S186" si="154">SUM(I187:I190)</f>
        <v>0</v>
      </c>
      <c r="J186" s="46">
        <f t="shared" si="154"/>
        <v>0</v>
      </c>
      <c r="K186" s="46">
        <f t="shared" si="154"/>
        <v>0</v>
      </c>
      <c r="L186" s="46">
        <f t="shared" si="154"/>
        <v>0</v>
      </c>
      <c r="M186" s="46">
        <f t="shared" si="154"/>
        <v>0</v>
      </c>
      <c r="N186" s="46">
        <f t="shared" si="154"/>
        <v>0</v>
      </c>
      <c r="O186" s="46">
        <f t="shared" si="154"/>
        <v>0</v>
      </c>
      <c r="P186" s="46">
        <f t="shared" si="154"/>
        <v>0</v>
      </c>
      <c r="Q186" s="46">
        <f t="shared" si="154"/>
        <v>0</v>
      </c>
      <c r="R186" s="46">
        <f t="shared" si="154"/>
        <v>0</v>
      </c>
      <c r="S186" s="46">
        <f t="shared" si="154"/>
        <v>0</v>
      </c>
      <c r="T186" s="36">
        <f t="shared" si="91"/>
        <v>75.5</v>
      </c>
      <c r="U186" s="46">
        <f t="shared" ref="U186:AG186" si="155">SUM(U187:U190)</f>
        <v>75.5</v>
      </c>
      <c r="V186" s="46">
        <f t="shared" si="155"/>
        <v>0</v>
      </c>
      <c r="W186" s="46">
        <f t="shared" si="155"/>
        <v>0</v>
      </c>
      <c r="X186" s="46">
        <f t="shared" si="155"/>
        <v>0</v>
      </c>
      <c r="Y186" s="46">
        <f t="shared" si="155"/>
        <v>0</v>
      </c>
      <c r="Z186" s="46">
        <f t="shared" si="155"/>
        <v>0</v>
      </c>
      <c r="AA186" s="46">
        <f t="shared" si="155"/>
        <v>0</v>
      </c>
      <c r="AB186" s="46">
        <f t="shared" si="155"/>
        <v>0</v>
      </c>
      <c r="AC186" s="46">
        <f t="shared" si="155"/>
        <v>0</v>
      </c>
      <c r="AD186" s="46">
        <f t="shared" si="155"/>
        <v>0</v>
      </c>
      <c r="AE186" s="46">
        <f t="shared" si="155"/>
        <v>0</v>
      </c>
      <c r="AF186" s="117">
        <f t="shared" si="155"/>
        <v>95</v>
      </c>
      <c r="AG186" s="67">
        <f t="shared" si="155"/>
        <v>0</v>
      </c>
    </row>
    <row r="187" spans="1:33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/>
      <c r="H187" s="36">
        <f t="shared" si="92"/>
        <v>0</v>
      </c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36">
        <f t="shared" si="91"/>
        <v>0</v>
      </c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117"/>
      <c r="AG187" s="67"/>
    </row>
    <row r="188" spans="1:33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/>
      <c r="H188" s="36">
        <f t="shared" si="92"/>
        <v>0</v>
      </c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36">
        <f t="shared" si="91"/>
        <v>75.5</v>
      </c>
      <c r="U188" s="46">
        <v>75.5</v>
      </c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117">
        <v>95</v>
      </c>
      <c r="AG188" s="67"/>
    </row>
    <row r="189" spans="1:33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2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36">
        <f t="shared" si="91"/>
        <v>0</v>
      </c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117"/>
      <c r="AG189" s="67"/>
    </row>
    <row r="190" spans="1:33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/>
      <c r="H190" s="36">
        <f t="shared" si="92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36">
        <f t="shared" si="91"/>
        <v>0</v>
      </c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117"/>
      <c r="AG190" s="67"/>
    </row>
    <row r="191" spans="1:33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6">SUM(F192:F194)</f>
        <v>0</v>
      </c>
      <c r="G191" s="22">
        <f>SUM(G192:G194)</f>
        <v>0</v>
      </c>
      <c r="H191" s="36">
        <f t="shared" si="92"/>
        <v>0</v>
      </c>
      <c r="I191" s="46">
        <f t="shared" ref="I191:S191" si="157">SUM(I192:I194)</f>
        <v>0</v>
      </c>
      <c r="J191" s="46">
        <f t="shared" si="157"/>
        <v>0</v>
      </c>
      <c r="K191" s="46">
        <f t="shared" si="157"/>
        <v>0</v>
      </c>
      <c r="L191" s="46">
        <f t="shared" si="157"/>
        <v>0</v>
      </c>
      <c r="M191" s="46">
        <f t="shared" si="157"/>
        <v>0</v>
      </c>
      <c r="N191" s="46">
        <f t="shared" si="157"/>
        <v>0</v>
      </c>
      <c r="O191" s="46">
        <f t="shared" si="157"/>
        <v>0</v>
      </c>
      <c r="P191" s="46">
        <f t="shared" si="157"/>
        <v>0</v>
      </c>
      <c r="Q191" s="46">
        <f t="shared" si="157"/>
        <v>0</v>
      </c>
      <c r="R191" s="46">
        <f t="shared" si="157"/>
        <v>0</v>
      </c>
      <c r="S191" s="46">
        <f t="shared" si="157"/>
        <v>0</v>
      </c>
      <c r="T191" s="36">
        <f t="shared" si="91"/>
        <v>0</v>
      </c>
      <c r="U191" s="46">
        <f t="shared" ref="U191:AG191" si="158">SUM(U192:U194)</f>
        <v>0</v>
      </c>
      <c r="V191" s="46">
        <f t="shared" si="158"/>
        <v>0</v>
      </c>
      <c r="W191" s="46">
        <f t="shared" si="158"/>
        <v>0</v>
      </c>
      <c r="X191" s="46">
        <f t="shared" si="158"/>
        <v>0</v>
      </c>
      <c r="Y191" s="46">
        <f t="shared" si="158"/>
        <v>0</v>
      </c>
      <c r="Z191" s="46">
        <f t="shared" si="158"/>
        <v>0</v>
      </c>
      <c r="AA191" s="46">
        <f t="shared" si="158"/>
        <v>0</v>
      </c>
      <c r="AB191" s="46">
        <f t="shared" si="158"/>
        <v>0</v>
      </c>
      <c r="AC191" s="46">
        <f t="shared" si="158"/>
        <v>0</v>
      </c>
      <c r="AD191" s="46">
        <f t="shared" si="158"/>
        <v>0</v>
      </c>
      <c r="AE191" s="46">
        <f t="shared" si="158"/>
        <v>0</v>
      </c>
      <c r="AF191" s="117">
        <f t="shared" si="158"/>
        <v>0</v>
      </c>
      <c r="AG191" s="67">
        <f t="shared" si="158"/>
        <v>0</v>
      </c>
    </row>
    <row r="192" spans="1:33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2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36">
        <f t="shared" si="91"/>
        <v>0</v>
      </c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117"/>
      <c r="AG192" s="67"/>
    </row>
    <row r="193" spans="1:33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2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36">
        <f t="shared" si="91"/>
        <v>0</v>
      </c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117"/>
      <c r="AG193" s="67"/>
    </row>
    <row r="194" spans="1:33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2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36">
        <f t="shared" si="91"/>
        <v>0</v>
      </c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117"/>
      <c r="AG194" s="67"/>
    </row>
    <row r="195" spans="1:33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9">SUM(F196:F200)</f>
        <v>0</v>
      </c>
      <c r="G195" s="22">
        <f>SUM(G196:G200)</f>
        <v>0</v>
      </c>
      <c r="H195" s="36">
        <f t="shared" si="92"/>
        <v>0</v>
      </c>
      <c r="I195" s="46">
        <f t="shared" ref="I195:S195" si="160">SUM(I196:I200)</f>
        <v>0</v>
      </c>
      <c r="J195" s="46">
        <f t="shared" si="160"/>
        <v>0</v>
      </c>
      <c r="K195" s="46">
        <f t="shared" si="160"/>
        <v>0</v>
      </c>
      <c r="L195" s="46">
        <f t="shared" si="160"/>
        <v>0</v>
      </c>
      <c r="M195" s="46">
        <f t="shared" si="160"/>
        <v>0</v>
      </c>
      <c r="N195" s="46">
        <f t="shared" si="160"/>
        <v>0</v>
      </c>
      <c r="O195" s="46">
        <f t="shared" si="160"/>
        <v>0</v>
      </c>
      <c r="P195" s="46">
        <f t="shared" si="160"/>
        <v>0</v>
      </c>
      <c r="Q195" s="46">
        <f t="shared" si="160"/>
        <v>0</v>
      </c>
      <c r="R195" s="46">
        <f t="shared" si="160"/>
        <v>0</v>
      </c>
      <c r="S195" s="46">
        <f t="shared" si="160"/>
        <v>0</v>
      </c>
      <c r="T195" s="36">
        <f t="shared" si="91"/>
        <v>0</v>
      </c>
      <c r="U195" s="46">
        <f t="shared" ref="U195:AG195" si="161">SUM(U196:U200)</f>
        <v>0</v>
      </c>
      <c r="V195" s="46">
        <f t="shared" si="161"/>
        <v>0</v>
      </c>
      <c r="W195" s="46">
        <f t="shared" si="161"/>
        <v>0</v>
      </c>
      <c r="X195" s="46">
        <f t="shared" si="161"/>
        <v>0</v>
      </c>
      <c r="Y195" s="46">
        <f t="shared" si="161"/>
        <v>0</v>
      </c>
      <c r="Z195" s="46">
        <f t="shared" si="161"/>
        <v>0</v>
      </c>
      <c r="AA195" s="46">
        <f t="shared" si="161"/>
        <v>0</v>
      </c>
      <c r="AB195" s="46">
        <f t="shared" si="161"/>
        <v>0</v>
      </c>
      <c r="AC195" s="46">
        <f t="shared" si="161"/>
        <v>0</v>
      </c>
      <c r="AD195" s="46">
        <f t="shared" si="161"/>
        <v>0</v>
      </c>
      <c r="AE195" s="46">
        <f t="shared" si="161"/>
        <v>0</v>
      </c>
      <c r="AF195" s="117">
        <f t="shared" si="161"/>
        <v>0</v>
      </c>
      <c r="AG195" s="67">
        <f t="shared" si="161"/>
        <v>0</v>
      </c>
    </row>
    <row r="196" spans="1:33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2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36">
        <f t="shared" si="91"/>
        <v>0</v>
      </c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117"/>
      <c r="AG196" s="67"/>
    </row>
    <row r="197" spans="1:33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2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36">
        <f t="shared" si="91"/>
        <v>0</v>
      </c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117"/>
      <c r="AG197" s="67"/>
    </row>
    <row r="198" spans="1:33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2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36">
        <f t="shared" si="91"/>
        <v>0</v>
      </c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117"/>
      <c r="AG198" s="67"/>
    </row>
    <row r="199" spans="1:33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2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36">
        <f t="shared" si="91"/>
        <v>0</v>
      </c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117"/>
      <c r="AG199" s="67"/>
    </row>
    <row r="200" spans="1:33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2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36">
        <f t="shared" ref="T200:T202" si="162">SUM(U200:AE200)</f>
        <v>0</v>
      </c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117"/>
      <c r="AG200" s="67"/>
    </row>
    <row r="201" spans="1:33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2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>
        <f t="shared" si="162"/>
        <v>0</v>
      </c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116"/>
      <c r="AG201" s="39"/>
    </row>
    <row r="202" spans="1:33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3">SUM(I202:S202)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>
        <f t="shared" si="162"/>
        <v>0</v>
      </c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116"/>
      <c r="AG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2"/>
  <sheetViews>
    <sheetView zoomScale="90" zoomScaleNormal="90" zoomScalePageLayoutView="90" workbookViewId="0">
      <pane xSplit="4" ySplit="7" topLeftCell="E197" activePane="bottomRight" state="frozen"/>
      <selection pane="topRight" activeCell="E1" sqref="E1"/>
      <selection pane="bottomLeft" activeCell="A8" sqref="A8"/>
      <selection pane="bottomRight" activeCell="R7" sqref="R7:R202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7" width="11.28515625" style="52" hidden="1" customWidth="1" outlineLevel="1"/>
    <col min="18" max="18" width="10.85546875" style="52" bestFit="1" customWidth="1" collapsed="1"/>
    <col min="19" max="27" width="11.28515625" style="52" hidden="1" customWidth="1" outlineLevel="1"/>
    <col min="28" max="28" width="11.28515625" style="119" customWidth="1" collapsed="1"/>
    <col min="29" max="29" width="11.28515625" style="52" customWidth="1"/>
    <col min="30" max="16384" width="8.85546875" style="4"/>
  </cols>
  <sheetData>
    <row r="1" spans="1:29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114"/>
      <c r="AC1" s="48"/>
    </row>
    <row r="2" spans="1:29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114"/>
      <c r="AC2" s="48"/>
    </row>
    <row r="3" spans="1:29" s="7" customFormat="1" ht="24.75" x14ac:dyDescent="0.75">
      <c r="A3" s="3" t="s">
        <v>8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114"/>
      <c r="AC3" s="48"/>
    </row>
    <row r="4" spans="1:29" s="7" customFormat="1" ht="24.75" x14ac:dyDescent="0.75">
      <c r="A4" s="6" t="s">
        <v>398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114"/>
      <c r="AC4" s="48"/>
    </row>
    <row r="5" spans="1:29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Q5" s="48"/>
      <c r="R5" s="63"/>
      <c r="S5" s="48"/>
      <c r="T5" s="48"/>
      <c r="U5" s="48"/>
      <c r="V5" s="48"/>
      <c r="W5" s="48"/>
      <c r="X5" s="48"/>
      <c r="Y5" s="48"/>
      <c r="Z5" s="48"/>
      <c r="AA5" s="48"/>
      <c r="AB5" s="115"/>
      <c r="AC5" s="48"/>
    </row>
    <row r="6" spans="1:29" ht="76.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516</v>
      </c>
      <c r="K6" s="64" t="s">
        <v>517</v>
      </c>
      <c r="L6" s="64" t="s">
        <v>518</v>
      </c>
      <c r="M6" s="64" t="s">
        <v>519</v>
      </c>
      <c r="N6" s="64" t="s">
        <v>520</v>
      </c>
      <c r="O6" s="64" t="s">
        <v>521</v>
      </c>
      <c r="P6" s="64" t="s">
        <v>522</v>
      </c>
      <c r="Q6" s="64" t="s">
        <v>523</v>
      </c>
      <c r="R6" s="2">
        <v>2012</v>
      </c>
      <c r="S6" s="64" t="s">
        <v>431</v>
      </c>
      <c r="T6" s="64" t="s">
        <v>516</v>
      </c>
      <c r="U6" s="64" t="s">
        <v>517</v>
      </c>
      <c r="V6" s="64" t="s">
        <v>518</v>
      </c>
      <c r="W6" s="64" t="s">
        <v>519</v>
      </c>
      <c r="X6" s="64" t="s">
        <v>520</v>
      </c>
      <c r="Y6" s="64" t="s">
        <v>521</v>
      </c>
      <c r="Z6" s="64" t="s">
        <v>522</v>
      </c>
      <c r="AA6" s="64" t="s">
        <v>523</v>
      </c>
      <c r="AB6" s="2">
        <v>2013</v>
      </c>
      <c r="AC6" s="2">
        <v>2014</v>
      </c>
    </row>
    <row r="7" spans="1:29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5244</v>
      </c>
      <c r="G7" s="36">
        <f>G8+G173</f>
        <v>8014</v>
      </c>
      <c r="H7" s="36">
        <f>SUM(I7:Q7)</f>
        <v>10731</v>
      </c>
      <c r="I7" s="36">
        <f t="shared" ref="I7:Q7" si="1">I8+I173</f>
        <v>9062.2000000000007</v>
      </c>
      <c r="J7" s="36">
        <f t="shared" si="1"/>
        <v>204.70000000000002</v>
      </c>
      <c r="K7" s="36">
        <f t="shared" si="1"/>
        <v>172.8</v>
      </c>
      <c r="L7" s="36">
        <f t="shared" si="1"/>
        <v>261.10000000000002</v>
      </c>
      <c r="M7" s="36">
        <f t="shared" si="1"/>
        <v>200.4</v>
      </c>
      <c r="N7" s="36">
        <f t="shared" si="1"/>
        <v>183.29999999999998</v>
      </c>
      <c r="O7" s="36">
        <f t="shared" si="1"/>
        <v>208.4</v>
      </c>
      <c r="P7" s="36">
        <f t="shared" si="1"/>
        <v>183.10000000000002</v>
      </c>
      <c r="Q7" s="36">
        <f t="shared" si="1"/>
        <v>255</v>
      </c>
      <c r="R7" s="36">
        <f>SUM(S7:AA7)</f>
        <v>10999</v>
      </c>
      <c r="S7" s="36">
        <f t="shared" ref="S7:AC7" si="2">S8+S173</f>
        <v>8879.7000000000007</v>
      </c>
      <c r="T7" s="36">
        <f t="shared" si="2"/>
        <v>266.60000000000002</v>
      </c>
      <c r="U7" s="36">
        <f t="shared" si="2"/>
        <v>221.7</v>
      </c>
      <c r="V7" s="36">
        <f t="shared" si="2"/>
        <v>320.09999999999997</v>
      </c>
      <c r="W7" s="36">
        <f t="shared" si="2"/>
        <v>262.3</v>
      </c>
      <c r="X7" s="36">
        <f t="shared" si="2"/>
        <v>216.3</v>
      </c>
      <c r="Y7" s="36">
        <f t="shared" si="2"/>
        <v>272.60000000000002</v>
      </c>
      <c r="Z7" s="36">
        <f t="shared" si="2"/>
        <v>248.8</v>
      </c>
      <c r="AA7" s="36">
        <f t="shared" si="2"/>
        <v>310.90000000000003</v>
      </c>
      <c r="AB7" s="116">
        <f t="shared" si="2"/>
        <v>9882</v>
      </c>
      <c r="AC7" s="36">
        <f t="shared" si="2"/>
        <v>10880</v>
      </c>
    </row>
    <row r="8" spans="1:29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3944</v>
      </c>
      <c r="G8" s="36">
        <f>G9+G163</f>
        <v>4214</v>
      </c>
      <c r="H8" s="36">
        <f t="shared" ref="H8:H71" si="4">SUM(I8:Q8)</f>
        <v>9770.9999999999982</v>
      </c>
      <c r="I8" s="36">
        <f t="shared" ref="I8:Q8" si="5">I9+I163</f>
        <v>8102.2</v>
      </c>
      <c r="J8" s="36">
        <f t="shared" si="5"/>
        <v>204.70000000000002</v>
      </c>
      <c r="K8" s="36">
        <f t="shared" si="5"/>
        <v>172.8</v>
      </c>
      <c r="L8" s="36">
        <f t="shared" si="5"/>
        <v>261.10000000000002</v>
      </c>
      <c r="M8" s="36">
        <f t="shared" si="5"/>
        <v>200.4</v>
      </c>
      <c r="N8" s="36">
        <f t="shared" si="5"/>
        <v>183.29999999999998</v>
      </c>
      <c r="O8" s="36">
        <f t="shared" si="5"/>
        <v>208.4</v>
      </c>
      <c r="P8" s="36">
        <f t="shared" si="5"/>
        <v>183.10000000000002</v>
      </c>
      <c r="Q8" s="36">
        <f t="shared" si="5"/>
        <v>255</v>
      </c>
      <c r="R8" s="36">
        <f t="shared" ref="R8:R71" si="6">SUM(S8:AA8)</f>
        <v>6649.0000000000009</v>
      </c>
      <c r="S8" s="36">
        <f t="shared" ref="S8:AC8" si="7">S9+S163</f>
        <v>4529.7</v>
      </c>
      <c r="T8" s="36">
        <f t="shared" si="7"/>
        <v>266.60000000000002</v>
      </c>
      <c r="U8" s="36">
        <f t="shared" si="7"/>
        <v>221.7</v>
      </c>
      <c r="V8" s="36">
        <f t="shared" si="7"/>
        <v>320.09999999999997</v>
      </c>
      <c r="W8" s="36">
        <f t="shared" si="7"/>
        <v>262.3</v>
      </c>
      <c r="X8" s="36">
        <f t="shared" si="7"/>
        <v>216.3</v>
      </c>
      <c r="Y8" s="36">
        <f t="shared" si="7"/>
        <v>272.60000000000002</v>
      </c>
      <c r="Z8" s="36">
        <f t="shared" si="7"/>
        <v>248.8</v>
      </c>
      <c r="AA8" s="36">
        <f t="shared" si="7"/>
        <v>310.90000000000003</v>
      </c>
      <c r="AB8" s="116">
        <f t="shared" si="7"/>
        <v>9882</v>
      </c>
      <c r="AC8" s="36">
        <f t="shared" si="7"/>
        <v>10880</v>
      </c>
    </row>
    <row r="9" spans="1:29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3814</v>
      </c>
      <c r="G9" s="36">
        <f>G10+G140+G142+G159</f>
        <v>4214</v>
      </c>
      <c r="H9" s="36">
        <f t="shared" si="4"/>
        <v>9470.9999999999982</v>
      </c>
      <c r="I9" s="36">
        <f t="shared" ref="I9:Q9" si="9">I10+I140+I142+I159</f>
        <v>7802.2</v>
      </c>
      <c r="J9" s="36">
        <f t="shared" si="9"/>
        <v>204.70000000000002</v>
      </c>
      <c r="K9" s="36">
        <f t="shared" si="9"/>
        <v>172.8</v>
      </c>
      <c r="L9" s="36">
        <f t="shared" si="9"/>
        <v>261.10000000000002</v>
      </c>
      <c r="M9" s="36">
        <f t="shared" si="9"/>
        <v>200.4</v>
      </c>
      <c r="N9" s="36">
        <f t="shared" si="9"/>
        <v>183.29999999999998</v>
      </c>
      <c r="O9" s="36">
        <f t="shared" si="9"/>
        <v>208.4</v>
      </c>
      <c r="P9" s="36">
        <f t="shared" si="9"/>
        <v>183.10000000000002</v>
      </c>
      <c r="Q9" s="36">
        <f t="shared" si="9"/>
        <v>255</v>
      </c>
      <c r="R9" s="36">
        <f t="shared" si="6"/>
        <v>6349.0000000000009</v>
      </c>
      <c r="S9" s="36">
        <f t="shared" ref="S9:AC9" si="10">S10+S140+S142+S159</f>
        <v>4229.7</v>
      </c>
      <c r="T9" s="36">
        <f t="shared" si="10"/>
        <v>266.60000000000002</v>
      </c>
      <c r="U9" s="36">
        <f t="shared" si="10"/>
        <v>221.7</v>
      </c>
      <c r="V9" s="36">
        <f t="shared" si="10"/>
        <v>320.09999999999997</v>
      </c>
      <c r="W9" s="36">
        <f t="shared" si="10"/>
        <v>262.3</v>
      </c>
      <c r="X9" s="36">
        <f t="shared" si="10"/>
        <v>216.3</v>
      </c>
      <c r="Y9" s="36">
        <f t="shared" si="10"/>
        <v>272.60000000000002</v>
      </c>
      <c r="Z9" s="36">
        <f t="shared" si="10"/>
        <v>248.8</v>
      </c>
      <c r="AA9" s="36">
        <f t="shared" si="10"/>
        <v>310.90000000000003</v>
      </c>
      <c r="AB9" s="116">
        <f t="shared" si="10"/>
        <v>9582</v>
      </c>
      <c r="AC9" s="36">
        <f t="shared" si="10"/>
        <v>10483</v>
      </c>
    </row>
    <row r="10" spans="1:29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3724</v>
      </c>
      <c r="G10" s="32">
        <f>G11+G47+G67+G98</f>
        <v>4114</v>
      </c>
      <c r="H10" s="36">
        <f t="shared" si="4"/>
        <v>9370.9999999999982</v>
      </c>
      <c r="I10" s="36">
        <f t="shared" ref="I10:Q10" si="12">I11+I47+I67+I98</f>
        <v>7702.2</v>
      </c>
      <c r="J10" s="36">
        <f t="shared" si="12"/>
        <v>204.70000000000002</v>
      </c>
      <c r="K10" s="36">
        <f t="shared" si="12"/>
        <v>172.8</v>
      </c>
      <c r="L10" s="36">
        <f t="shared" si="12"/>
        <v>261.10000000000002</v>
      </c>
      <c r="M10" s="36">
        <f t="shared" si="12"/>
        <v>200.4</v>
      </c>
      <c r="N10" s="36">
        <f t="shared" si="12"/>
        <v>183.29999999999998</v>
      </c>
      <c r="O10" s="36">
        <f t="shared" si="12"/>
        <v>208.4</v>
      </c>
      <c r="P10" s="36">
        <f t="shared" si="12"/>
        <v>183.10000000000002</v>
      </c>
      <c r="Q10" s="36">
        <f t="shared" si="12"/>
        <v>255</v>
      </c>
      <c r="R10" s="36">
        <f t="shared" si="6"/>
        <v>6249.0000000000009</v>
      </c>
      <c r="S10" s="36">
        <f t="shared" ref="S10:AC10" si="13">S11+S47+S67+S98</f>
        <v>4129.7</v>
      </c>
      <c r="T10" s="36">
        <f t="shared" si="13"/>
        <v>266.60000000000002</v>
      </c>
      <c r="U10" s="36">
        <f t="shared" si="13"/>
        <v>221.7</v>
      </c>
      <c r="V10" s="36">
        <f t="shared" si="13"/>
        <v>320.09999999999997</v>
      </c>
      <c r="W10" s="36">
        <f t="shared" si="13"/>
        <v>262.3</v>
      </c>
      <c r="X10" s="36">
        <f t="shared" si="13"/>
        <v>216.3</v>
      </c>
      <c r="Y10" s="36">
        <f t="shared" si="13"/>
        <v>272.60000000000002</v>
      </c>
      <c r="Z10" s="36">
        <f t="shared" si="13"/>
        <v>248.8</v>
      </c>
      <c r="AA10" s="36">
        <f t="shared" si="13"/>
        <v>310.90000000000003</v>
      </c>
      <c r="AB10" s="116">
        <f t="shared" si="13"/>
        <v>9482</v>
      </c>
      <c r="AC10" s="36">
        <f t="shared" si="13"/>
        <v>10373</v>
      </c>
    </row>
    <row r="11" spans="1:29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779</v>
      </c>
      <c r="G11" s="32">
        <f>G12+G19+G23+G30+G35+G41+G45+G46</f>
        <v>685</v>
      </c>
      <c r="H11" s="36">
        <f t="shared" si="4"/>
        <v>731</v>
      </c>
      <c r="I11" s="36">
        <f t="shared" ref="I11:Q11" si="15">I12+I19+I23+I30+I35+I41+I45+I46</f>
        <v>675.2</v>
      </c>
      <c r="J11" s="36">
        <f t="shared" si="15"/>
        <v>8.3000000000000007</v>
      </c>
      <c r="K11" s="36">
        <f t="shared" si="15"/>
        <v>8.3000000000000007</v>
      </c>
      <c r="L11" s="36">
        <f t="shared" si="15"/>
        <v>10.3</v>
      </c>
      <c r="M11" s="36">
        <f t="shared" si="15"/>
        <v>8.1999999999999993</v>
      </c>
      <c r="N11" s="36">
        <f t="shared" si="15"/>
        <v>3.5</v>
      </c>
      <c r="O11" s="36">
        <f t="shared" si="15"/>
        <v>8.1999999999999993</v>
      </c>
      <c r="P11" s="36">
        <f t="shared" si="15"/>
        <v>3.5</v>
      </c>
      <c r="Q11" s="36">
        <f t="shared" si="15"/>
        <v>5.5</v>
      </c>
      <c r="R11" s="36">
        <f t="shared" si="6"/>
        <v>770.00000000000034</v>
      </c>
      <c r="S11" s="36">
        <f t="shared" ref="S11:AC11" si="16">S12+S19+S23+S30+S35+S41+S45+S46</f>
        <v>695.5</v>
      </c>
      <c r="T11" s="36">
        <f t="shared" si="16"/>
        <v>10.100000000000001</v>
      </c>
      <c r="U11" s="36">
        <f t="shared" si="16"/>
        <v>9.1999999999999993</v>
      </c>
      <c r="V11" s="36">
        <f t="shared" si="16"/>
        <v>9.1999999999999993</v>
      </c>
      <c r="W11" s="36">
        <f t="shared" si="16"/>
        <v>9.1999999999999993</v>
      </c>
      <c r="X11" s="36">
        <f t="shared" si="16"/>
        <v>9.1999999999999993</v>
      </c>
      <c r="Y11" s="36">
        <f t="shared" si="16"/>
        <v>9.1999999999999993</v>
      </c>
      <c r="Z11" s="36">
        <f t="shared" si="16"/>
        <v>9.1999999999999993</v>
      </c>
      <c r="AA11" s="36">
        <f t="shared" si="16"/>
        <v>9.1999999999999993</v>
      </c>
      <c r="AB11" s="116">
        <f t="shared" si="16"/>
        <v>943</v>
      </c>
      <c r="AC11" s="36">
        <f t="shared" si="16"/>
        <v>966</v>
      </c>
    </row>
    <row r="12" spans="1:29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284</v>
      </c>
      <c r="G12" s="22">
        <f>SUM(G13:G18)</f>
        <v>336</v>
      </c>
      <c r="H12" s="36">
        <f t="shared" si="4"/>
        <v>325.00000000000017</v>
      </c>
      <c r="I12" s="46">
        <f>SUM(I13:I18)</f>
        <v>316.2</v>
      </c>
      <c r="J12" s="46">
        <f t="shared" ref="J12:Q12" si="18">SUM(J13:J18)</f>
        <v>1.1000000000000001</v>
      </c>
      <c r="K12" s="46">
        <f t="shared" si="18"/>
        <v>1.1000000000000001</v>
      </c>
      <c r="L12" s="46">
        <f t="shared" si="18"/>
        <v>1.1000000000000001</v>
      </c>
      <c r="M12" s="46">
        <f t="shared" si="18"/>
        <v>1.1000000000000001</v>
      </c>
      <c r="N12" s="46">
        <f t="shared" si="18"/>
        <v>1.1000000000000001</v>
      </c>
      <c r="O12" s="46">
        <f t="shared" si="18"/>
        <v>1.1000000000000001</v>
      </c>
      <c r="P12" s="46">
        <f t="shared" si="18"/>
        <v>1.1000000000000001</v>
      </c>
      <c r="Q12" s="46">
        <f t="shared" si="18"/>
        <v>1.1000000000000001</v>
      </c>
      <c r="R12" s="36">
        <f t="shared" si="6"/>
        <v>341.99999999999989</v>
      </c>
      <c r="S12" s="46">
        <f t="shared" ref="S12:AC12" si="19">SUM(S13:S18)</f>
        <v>324.39999999999998</v>
      </c>
      <c r="T12" s="46">
        <f t="shared" si="19"/>
        <v>2.2000000000000002</v>
      </c>
      <c r="U12" s="46">
        <f t="shared" si="19"/>
        <v>2.2000000000000002</v>
      </c>
      <c r="V12" s="46">
        <f t="shared" si="19"/>
        <v>2.2000000000000002</v>
      </c>
      <c r="W12" s="46">
        <f t="shared" si="19"/>
        <v>2.2000000000000002</v>
      </c>
      <c r="X12" s="46">
        <f t="shared" si="19"/>
        <v>2.2000000000000002</v>
      </c>
      <c r="Y12" s="46">
        <f t="shared" si="19"/>
        <v>2.2000000000000002</v>
      </c>
      <c r="Z12" s="46">
        <f t="shared" si="19"/>
        <v>2.2000000000000002</v>
      </c>
      <c r="AA12" s="46">
        <f t="shared" si="19"/>
        <v>2.2000000000000002</v>
      </c>
      <c r="AB12" s="117">
        <f t="shared" si="19"/>
        <v>312</v>
      </c>
      <c r="AC12" s="46">
        <f t="shared" si="19"/>
        <v>332</v>
      </c>
    </row>
    <row r="13" spans="1:29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12</v>
      </c>
      <c r="G13" s="22">
        <v>12</v>
      </c>
      <c r="H13" s="36">
        <f t="shared" si="4"/>
        <v>5.9999999999999973</v>
      </c>
      <c r="I13" s="46">
        <v>5.2</v>
      </c>
      <c r="J13" s="46">
        <v>0.1</v>
      </c>
      <c r="K13" s="46">
        <v>0.1</v>
      </c>
      <c r="L13" s="46">
        <v>0.1</v>
      </c>
      <c r="M13" s="46">
        <v>0.1</v>
      </c>
      <c r="N13" s="46">
        <v>0.1</v>
      </c>
      <c r="O13" s="46">
        <v>0.1</v>
      </c>
      <c r="P13" s="46">
        <v>0.1</v>
      </c>
      <c r="Q13" s="46">
        <v>0.1</v>
      </c>
      <c r="R13" s="36">
        <f t="shared" si="6"/>
        <v>6.0000000000000018</v>
      </c>
      <c r="S13" s="46">
        <v>4.4000000000000004</v>
      </c>
      <c r="T13" s="46">
        <v>0.2</v>
      </c>
      <c r="U13" s="46">
        <v>0.2</v>
      </c>
      <c r="V13" s="46">
        <v>0.2</v>
      </c>
      <c r="W13" s="46">
        <v>0.2</v>
      </c>
      <c r="X13" s="46">
        <v>0.2</v>
      </c>
      <c r="Y13" s="46">
        <v>0.2</v>
      </c>
      <c r="Z13" s="46">
        <v>0.2</v>
      </c>
      <c r="AA13" s="46">
        <v>0.2</v>
      </c>
      <c r="AB13" s="117">
        <v>6</v>
      </c>
      <c r="AC13" s="46">
        <v>6</v>
      </c>
    </row>
    <row r="14" spans="1:29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10</v>
      </c>
      <c r="G14" s="22">
        <v>12</v>
      </c>
      <c r="H14" s="36">
        <f t="shared" si="4"/>
        <v>6</v>
      </c>
      <c r="I14" s="46">
        <v>6</v>
      </c>
      <c r="J14" s="46"/>
      <c r="K14" s="46"/>
      <c r="L14" s="46"/>
      <c r="M14" s="46"/>
      <c r="N14" s="46"/>
      <c r="O14" s="46"/>
      <c r="P14" s="46"/>
      <c r="Q14" s="46"/>
      <c r="R14" s="36">
        <f t="shared" si="6"/>
        <v>6</v>
      </c>
      <c r="S14" s="46">
        <v>6</v>
      </c>
      <c r="T14" s="46"/>
      <c r="U14" s="46"/>
      <c r="V14" s="46"/>
      <c r="W14" s="46"/>
      <c r="X14" s="46"/>
      <c r="Y14" s="46"/>
      <c r="Z14" s="46"/>
      <c r="AA14" s="46"/>
      <c r="AB14" s="117">
        <v>6</v>
      </c>
      <c r="AC14" s="46">
        <v>6</v>
      </c>
    </row>
    <row r="15" spans="1:29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36">
        <f t="shared" si="6"/>
        <v>0</v>
      </c>
      <c r="S15" s="46"/>
      <c r="T15" s="46"/>
      <c r="U15" s="46"/>
      <c r="V15" s="46"/>
      <c r="W15" s="46"/>
      <c r="X15" s="46"/>
      <c r="Y15" s="46"/>
      <c r="Z15" s="46"/>
      <c r="AA15" s="46"/>
      <c r="AB15" s="117"/>
      <c r="AC15" s="46"/>
    </row>
    <row r="16" spans="1:29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12</v>
      </c>
      <c r="G16" s="22">
        <v>12</v>
      </c>
      <c r="H16" s="36">
        <f t="shared" si="4"/>
        <v>12</v>
      </c>
      <c r="I16" s="46">
        <v>12</v>
      </c>
      <c r="J16" s="46"/>
      <c r="K16" s="46"/>
      <c r="L16" s="46"/>
      <c r="M16" s="46"/>
      <c r="N16" s="46"/>
      <c r="O16" s="46"/>
      <c r="P16" s="46"/>
      <c r="Q16" s="46"/>
      <c r="R16" s="36">
        <f t="shared" si="6"/>
        <v>12</v>
      </c>
      <c r="S16" s="46">
        <v>12</v>
      </c>
      <c r="T16" s="46"/>
      <c r="U16" s="46"/>
      <c r="V16" s="46"/>
      <c r="W16" s="46"/>
      <c r="X16" s="46"/>
      <c r="Y16" s="46"/>
      <c r="Z16" s="46"/>
      <c r="AA16" s="46"/>
      <c r="AB16" s="117"/>
      <c r="AC16" s="46"/>
    </row>
    <row r="17" spans="1:29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250</v>
      </c>
      <c r="G17" s="22">
        <v>300</v>
      </c>
      <c r="H17" s="36">
        <f t="shared" si="4"/>
        <v>301</v>
      </c>
      <c r="I17" s="46">
        <v>293</v>
      </c>
      <c r="J17" s="46">
        <v>1</v>
      </c>
      <c r="K17" s="46">
        <v>1</v>
      </c>
      <c r="L17" s="46">
        <v>1</v>
      </c>
      <c r="M17" s="46">
        <v>1</v>
      </c>
      <c r="N17" s="46">
        <v>1</v>
      </c>
      <c r="O17" s="46">
        <v>1</v>
      </c>
      <c r="P17" s="46">
        <v>1</v>
      </c>
      <c r="Q17" s="46">
        <v>1</v>
      </c>
      <c r="R17" s="36">
        <f t="shared" si="6"/>
        <v>318</v>
      </c>
      <c r="S17" s="46">
        <v>302</v>
      </c>
      <c r="T17" s="46">
        <v>2</v>
      </c>
      <c r="U17" s="46">
        <v>2</v>
      </c>
      <c r="V17" s="46">
        <v>2</v>
      </c>
      <c r="W17" s="46">
        <v>2</v>
      </c>
      <c r="X17" s="46">
        <v>2</v>
      </c>
      <c r="Y17" s="46">
        <v>2</v>
      </c>
      <c r="Z17" s="46">
        <v>2</v>
      </c>
      <c r="AA17" s="46">
        <v>2</v>
      </c>
      <c r="AB17" s="117">
        <v>300</v>
      </c>
      <c r="AC17" s="46">
        <v>320</v>
      </c>
    </row>
    <row r="18" spans="1:29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36">
        <f t="shared" si="6"/>
        <v>0</v>
      </c>
      <c r="S18" s="46"/>
      <c r="T18" s="46"/>
      <c r="U18" s="46"/>
      <c r="V18" s="46"/>
      <c r="W18" s="46"/>
      <c r="X18" s="46"/>
      <c r="Y18" s="46"/>
      <c r="Z18" s="46"/>
      <c r="AA18" s="46"/>
      <c r="AB18" s="117"/>
      <c r="AC18" s="46"/>
    </row>
    <row r="19" spans="1:29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25</v>
      </c>
      <c r="G19" s="22">
        <f>SUM(G20:G22)</f>
        <v>48</v>
      </c>
      <c r="H19" s="36">
        <f t="shared" si="4"/>
        <v>47.999999999999986</v>
      </c>
      <c r="I19" s="46">
        <f t="shared" ref="I19:Q19" si="21">SUM(I20:I22)</f>
        <v>44.8</v>
      </c>
      <c r="J19" s="46">
        <f t="shared" si="21"/>
        <v>0.4</v>
      </c>
      <c r="K19" s="46">
        <f t="shared" si="21"/>
        <v>0.4</v>
      </c>
      <c r="L19" s="46">
        <f t="shared" si="21"/>
        <v>0.4</v>
      </c>
      <c r="M19" s="46">
        <f t="shared" si="21"/>
        <v>0.4</v>
      </c>
      <c r="N19" s="46">
        <f t="shared" si="21"/>
        <v>0.4</v>
      </c>
      <c r="O19" s="46">
        <f t="shared" si="21"/>
        <v>0.4</v>
      </c>
      <c r="P19" s="46">
        <f t="shared" si="21"/>
        <v>0.4</v>
      </c>
      <c r="Q19" s="46">
        <f t="shared" si="21"/>
        <v>0.4</v>
      </c>
      <c r="R19" s="36">
        <f t="shared" si="6"/>
        <v>66</v>
      </c>
      <c r="S19" s="46">
        <f t="shared" ref="S19:AC19" si="22">SUM(S20:S22)</f>
        <v>58</v>
      </c>
      <c r="T19" s="46">
        <f t="shared" si="22"/>
        <v>1</v>
      </c>
      <c r="U19" s="46">
        <f t="shared" si="22"/>
        <v>1</v>
      </c>
      <c r="V19" s="46">
        <f t="shared" si="22"/>
        <v>1</v>
      </c>
      <c r="W19" s="46">
        <f t="shared" si="22"/>
        <v>1</v>
      </c>
      <c r="X19" s="46">
        <f t="shared" si="22"/>
        <v>1</v>
      </c>
      <c r="Y19" s="46">
        <f t="shared" si="22"/>
        <v>1</v>
      </c>
      <c r="Z19" s="46">
        <f t="shared" si="22"/>
        <v>1</v>
      </c>
      <c r="AA19" s="46">
        <f t="shared" si="22"/>
        <v>1</v>
      </c>
      <c r="AB19" s="117">
        <f t="shared" si="22"/>
        <v>48</v>
      </c>
      <c r="AC19" s="46">
        <f t="shared" si="22"/>
        <v>50</v>
      </c>
    </row>
    <row r="20" spans="1:29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15</v>
      </c>
      <c r="G20" s="22">
        <v>30</v>
      </c>
      <c r="H20" s="36">
        <f t="shared" si="4"/>
        <v>29.999999999999989</v>
      </c>
      <c r="I20" s="46">
        <v>26.8</v>
      </c>
      <c r="J20" s="46">
        <v>0.4</v>
      </c>
      <c r="K20" s="46">
        <v>0.4</v>
      </c>
      <c r="L20" s="46">
        <v>0.4</v>
      </c>
      <c r="M20" s="46">
        <v>0.4</v>
      </c>
      <c r="N20" s="46">
        <v>0.4</v>
      </c>
      <c r="O20" s="46">
        <v>0.4</v>
      </c>
      <c r="P20" s="46">
        <v>0.4</v>
      </c>
      <c r="Q20" s="46">
        <v>0.4</v>
      </c>
      <c r="R20" s="36">
        <f t="shared" si="6"/>
        <v>48</v>
      </c>
      <c r="S20" s="46">
        <v>40</v>
      </c>
      <c r="T20" s="46">
        <v>1</v>
      </c>
      <c r="U20" s="46">
        <v>1</v>
      </c>
      <c r="V20" s="46">
        <v>1</v>
      </c>
      <c r="W20" s="46">
        <v>1</v>
      </c>
      <c r="X20" s="46">
        <v>1</v>
      </c>
      <c r="Y20" s="46">
        <v>1</v>
      </c>
      <c r="Z20" s="46">
        <v>1</v>
      </c>
      <c r="AA20" s="46">
        <v>1</v>
      </c>
      <c r="AB20" s="117">
        <v>48</v>
      </c>
      <c r="AC20" s="46">
        <v>50</v>
      </c>
    </row>
    <row r="21" spans="1:29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10</v>
      </c>
      <c r="G21" s="22">
        <v>12</v>
      </c>
      <c r="H21" s="36">
        <f t="shared" si="4"/>
        <v>12</v>
      </c>
      <c r="I21" s="46">
        <v>12</v>
      </c>
      <c r="J21" s="46"/>
      <c r="K21" s="46"/>
      <c r="L21" s="46"/>
      <c r="M21" s="46"/>
      <c r="N21" s="46"/>
      <c r="O21" s="46"/>
      <c r="P21" s="46"/>
      <c r="Q21" s="46"/>
      <c r="R21" s="36">
        <f t="shared" si="6"/>
        <v>12</v>
      </c>
      <c r="S21" s="46">
        <v>12</v>
      </c>
      <c r="T21" s="46"/>
      <c r="U21" s="46"/>
      <c r="V21" s="46"/>
      <c r="W21" s="46"/>
      <c r="X21" s="46"/>
      <c r="Y21" s="46"/>
      <c r="Z21" s="46"/>
      <c r="AA21" s="46"/>
      <c r="AB21" s="117"/>
      <c r="AC21" s="46"/>
    </row>
    <row r="22" spans="1:29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>
        <v>6</v>
      </c>
      <c r="H22" s="36">
        <f t="shared" si="4"/>
        <v>6</v>
      </c>
      <c r="I22" s="46">
        <v>6</v>
      </c>
      <c r="J22" s="46"/>
      <c r="K22" s="46"/>
      <c r="L22" s="46"/>
      <c r="M22" s="46"/>
      <c r="N22" s="46"/>
      <c r="O22" s="46"/>
      <c r="P22" s="46"/>
      <c r="Q22" s="46"/>
      <c r="R22" s="36">
        <f t="shared" si="6"/>
        <v>6</v>
      </c>
      <c r="S22" s="46">
        <v>6</v>
      </c>
      <c r="T22" s="46"/>
      <c r="U22" s="46"/>
      <c r="V22" s="46"/>
      <c r="W22" s="46"/>
      <c r="X22" s="46"/>
      <c r="Y22" s="46"/>
      <c r="Z22" s="46"/>
      <c r="AA22" s="46"/>
      <c r="AB22" s="117"/>
      <c r="AC22" s="46"/>
    </row>
    <row r="23" spans="1:29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0</v>
      </c>
      <c r="I23" s="46">
        <f t="shared" ref="I23:Q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46">
        <f t="shared" si="24"/>
        <v>0</v>
      </c>
      <c r="P23" s="46">
        <f t="shared" si="24"/>
        <v>0</v>
      </c>
      <c r="Q23" s="46">
        <f t="shared" si="24"/>
        <v>0</v>
      </c>
      <c r="R23" s="36">
        <f t="shared" si="6"/>
        <v>0</v>
      </c>
      <c r="S23" s="46">
        <f t="shared" ref="S23:AC23" si="25">SUM(S24:S29)</f>
        <v>0</v>
      </c>
      <c r="T23" s="46">
        <f t="shared" si="25"/>
        <v>0</v>
      </c>
      <c r="U23" s="46">
        <f t="shared" si="25"/>
        <v>0</v>
      </c>
      <c r="V23" s="46">
        <f t="shared" si="25"/>
        <v>0</v>
      </c>
      <c r="W23" s="46">
        <f t="shared" si="25"/>
        <v>0</v>
      </c>
      <c r="X23" s="46">
        <f t="shared" si="25"/>
        <v>0</v>
      </c>
      <c r="Y23" s="46">
        <f t="shared" si="25"/>
        <v>0</v>
      </c>
      <c r="Z23" s="46">
        <f t="shared" si="25"/>
        <v>0</v>
      </c>
      <c r="AA23" s="46">
        <f t="shared" si="25"/>
        <v>0</v>
      </c>
      <c r="AB23" s="117">
        <f t="shared" si="25"/>
        <v>0</v>
      </c>
      <c r="AC23" s="46">
        <f t="shared" si="25"/>
        <v>0</v>
      </c>
    </row>
    <row r="24" spans="1:29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46"/>
      <c r="O24" s="46"/>
      <c r="P24" s="46"/>
      <c r="Q24" s="46"/>
      <c r="R24" s="36">
        <f t="shared" si="6"/>
        <v>0</v>
      </c>
      <c r="S24" s="46"/>
      <c r="T24" s="46"/>
      <c r="U24" s="46"/>
      <c r="V24" s="46"/>
      <c r="W24" s="46"/>
      <c r="X24" s="46"/>
      <c r="Y24" s="46"/>
      <c r="Z24" s="46"/>
      <c r="AA24" s="46"/>
      <c r="AB24" s="117"/>
      <c r="AC24" s="46"/>
    </row>
    <row r="25" spans="1:29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36">
        <f t="shared" si="6"/>
        <v>0</v>
      </c>
      <c r="S25" s="46"/>
      <c r="T25" s="46"/>
      <c r="U25" s="46"/>
      <c r="V25" s="46"/>
      <c r="W25" s="46"/>
      <c r="X25" s="46"/>
      <c r="Y25" s="46"/>
      <c r="Z25" s="46"/>
      <c r="AA25" s="46"/>
      <c r="AB25" s="117"/>
      <c r="AC25" s="46"/>
    </row>
    <row r="26" spans="1:29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36">
        <f t="shared" si="6"/>
        <v>0</v>
      </c>
      <c r="S26" s="46"/>
      <c r="T26" s="46"/>
      <c r="U26" s="46"/>
      <c r="V26" s="46"/>
      <c r="W26" s="46"/>
      <c r="X26" s="46"/>
      <c r="Y26" s="46"/>
      <c r="Z26" s="46"/>
      <c r="AA26" s="46"/>
      <c r="AB26" s="117"/>
      <c r="AC26" s="46"/>
    </row>
    <row r="27" spans="1:29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36">
        <f t="shared" si="6"/>
        <v>0</v>
      </c>
      <c r="S27" s="46"/>
      <c r="T27" s="46"/>
      <c r="U27" s="46"/>
      <c r="V27" s="46"/>
      <c r="W27" s="46"/>
      <c r="X27" s="46"/>
      <c r="Y27" s="46"/>
      <c r="Z27" s="46"/>
      <c r="AA27" s="46"/>
      <c r="AB27" s="117"/>
      <c r="AC27" s="46"/>
    </row>
    <row r="28" spans="1:29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36">
        <f t="shared" si="6"/>
        <v>0</v>
      </c>
      <c r="S28" s="46"/>
      <c r="T28" s="46"/>
      <c r="U28" s="46"/>
      <c r="V28" s="46"/>
      <c r="W28" s="46"/>
      <c r="X28" s="46"/>
      <c r="Y28" s="46"/>
      <c r="Z28" s="46"/>
      <c r="AA28" s="46"/>
      <c r="AB28" s="117"/>
      <c r="AC28" s="46"/>
    </row>
    <row r="29" spans="1:29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36">
        <f t="shared" si="6"/>
        <v>0</v>
      </c>
      <c r="S29" s="46"/>
      <c r="T29" s="46"/>
      <c r="U29" s="46"/>
      <c r="V29" s="46"/>
      <c r="W29" s="46"/>
      <c r="X29" s="46"/>
      <c r="Y29" s="46"/>
      <c r="Z29" s="46"/>
      <c r="AA29" s="46"/>
      <c r="AB29" s="117"/>
      <c r="AC29" s="46"/>
    </row>
    <row r="30" spans="1:29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Q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46">
        <f t="shared" si="27"/>
        <v>0</v>
      </c>
      <c r="P30" s="46">
        <f t="shared" si="27"/>
        <v>0</v>
      </c>
      <c r="Q30" s="46">
        <f t="shared" si="27"/>
        <v>0</v>
      </c>
      <c r="R30" s="36">
        <f t="shared" si="6"/>
        <v>0</v>
      </c>
      <c r="S30" s="46">
        <f t="shared" ref="S30:AC30" si="28">SUM(S31:S34)</f>
        <v>0</v>
      </c>
      <c r="T30" s="46">
        <f t="shared" si="28"/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  <c r="X30" s="46">
        <f t="shared" si="28"/>
        <v>0</v>
      </c>
      <c r="Y30" s="46">
        <f t="shared" si="28"/>
        <v>0</v>
      </c>
      <c r="Z30" s="46">
        <f t="shared" si="28"/>
        <v>0</v>
      </c>
      <c r="AA30" s="46">
        <f t="shared" si="28"/>
        <v>0</v>
      </c>
      <c r="AB30" s="117">
        <f t="shared" si="28"/>
        <v>0</v>
      </c>
      <c r="AC30" s="46">
        <f t="shared" si="28"/>
        <v>0</v>
      </c>
    </row>
    <row r="31" spans="1:29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36">
        <f t="shared" si="6"/>
        <v>0</v>
      </c>
      <c r="S31" s="46"/>
      <c r="T31" s="46"/>
      <c r="U31" s="46"/>
      <c r="V31" s="46"/>
      <c r="W31" s="46"/>
      <c r="X31" s="46"/>
      <c r="Y31" s="46"/>
      <c r="Z31" s="46"/>
      <c r="AA31" s="46"/>
      <c r="AB31" s="117"/>
      <c r="AC31" s="46"/>
    </row>
    <row r="32" spans="1:29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36">
        <f t="shared" si="6"/>
        <v>0</v>
      </c>
      <c r="S32" s="46"/>
      <c r="T32" s="46"/>
      <c r="U32" s="46"/>
      <c r="V32" s="46"/>
      <c r="W32" s="46"/>
      <c r="X32" s="46"/>
      <c r="Y32" s="46"/>
      <c r="Z32" s="46"/>
      <c r="AA32" s="46"/>
      <c r="AB32" s="117"/>
      <c r="AC32" s="46"/>
    </row>
    <row r="33" spans="1:29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36">
        <f t="shared" si="6"/>
        <v>0</v>
      </c>
      <c r="S33" s="46"/>
      <c r="T33" s="46"/>
      <c r="U33" s="46"/>
      <c r="V33" s="46"/>
      <c r="W33" s="46"/>
      <c r="X33" s="46"/>
      <c r="Y33" s="46"/>
      <c r="Z33" s="46"/>
      <c r="AA33" s="46"/>
      <c r="AB33" s="117"/>
      <c r="AC33" s="46"/>
    </row>
    <row r="34" spans="1:29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36">
        <f t="shared" si="6"/>
        <v>0</v>
      </c>
      <c r="S34" s="46"/>
      <c r="T34" s="46"/>
      <c r="U34" s="46"/>
      <c r="V34" s="46"/>
      <c r="W34" s="46"/>
      <c r="X34" s="46"/>
      <c r="Y34" s="46"/>
      <c r="Z34" s="46"/>
      <c r="AA34" s="46"/>
      <c r="AB34" s="117"/>
      <c r="AC34" s="46"/>
    </row>
    <row r="35" spans="1:29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72.400000000000006</v>
      </c>
      <c r="G35" s="22">
        <f>SUM(G36:G40)</f>
        <v>61</v>
      </c>
      <c r="H35" s="36">
        <f t="shared" si="4"/>
        <v>86</v>
      </c>
      <c r="I35" s="46">
        <f t="shared" ref="I35:Q35" si="30">SUM(I36:I40)</f>
        <v>66</v>
      </c>
      <c r="J35" s="46">
        <f t="shared" si="30"/>
        <v>2</v>
      </c>
      <c r="K35" s="46">
        <f t="shared" si="30"/>
        <v>2</v>
      </c>
      <c r="L35" s="46">
        <f t="shared" si="30"/>
        <v>4</v>
      </c>
      <c r="M35" s="46">
        <f t="shared" si="30"/>
        <v>2</v>
      </c>
      <c r="N35" s="46">
        <f t="shared" si="30"/>
        <v>2</v>
      </c>
      <c r="O35" s="46">
        <f t="shared" si="30"/>
        <v>2</v>
      </c>
      <c r="P35" s="46">
        <f t="shared" si="30"/>
        <v>2</v>
      </c>
      <c r="Q35" s="46">
        <f t="shared" si="30"/>
        <v>4</v>
      </c>
      <c r="R35" s="36">
        <f t="shared" si="6"/>
        <v>90</v>
      </c>
      <c r="S35" s="46">
        <f t="shared" ref="S35:AC35" si="31">SUM(S36:S40)</f>
        <v>74</v>
      </c>
      <c r="T35" s="46">
        <f t="shared" si="31"/>
        <v>2</v>
      </c>
      <c r="U35" s="46">
        <f t="shared" si="31"/>
        <v>2</v>
      </c>
      <c r="V35" s="46">
        <f t="shared" si="31"/>
        <v>2</v>
      </c>
      <c r="W35" s="46">
        <f t="shared" si="31"/>
        <v>2</v>
      </c>
      <c r="X35" s="46">
        <f t="shared" si="31"/>
        <v>2</v>
      </c>
      <c r="Y35" s="46">
        <f t="shared" si="31"/>
        <v>2</v>
      </c>
      <c r="Z35" s="46">
        <f t="shared" si="31"/>
        <v>2</v>
      </c>
      <c r="AA35" s="46">
        <f t="shared" si="31"/>
        <v>2</v>
      </c>
      <c r="AB35" s="117">
        <f t="shared" si="31"/>
        <v>83</v>
      </c>
      <c r="AC35" s="46">
        <f t="shared" si="31"/>
        <v>100</v>
      </c>
    </row>
    <row r="36" spans="1:29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27</v>
      </c>
      <c r="G36" s="22">
        <v>27</v>
      </c>
      <c r="H36" s="36">
        <f t="shared" si="4"/>
        <v>46</v>
      </c>
      <c r="I36" s="46">
        <v>36</v>
      </c>
      <c r="J36" s="46">
        <v>1</v>
      </c>
      <c r="K36" s="46">
        <v>1</v>
      </c>
      <c r="L36" s="46">
        <v>2</v>
      </c>
      <c r="M36" s="46">
        <v>1</v>
      </c>
      <c r="N36" s="46">
        <v>1</v>
      </c>
      <c r="O36" s="46">
        <v>1</v>
      </c>
      <c r="P36" s="46">
        <v>1</v>
      </c>
      <c r="Q36" s="46">
        <v>2</v>
      </c>
      <c r="R36" s="36">
        <f t="shared" si="6"/>
        <v>46</v>
      </c>
      <c r="S36" s="46">
        <v>38</v>
      </c>
      <c r="T36" s="46">
        <v>1</v>
      </c>
      <c r="U36" s="46">
        <v>1</v>
      </c>
      <c r="V36" s="46">
        <v>1</v>
      </c>
      <c r="W36" s="46">
        <v>1</v>
      </c>
      <c r="X36" s="46">
        <v>1</v>
      </c>
      <c r="Y36" s="46">
        <v>1</v>
      </c>
      <c r="Z36" s="46">
        <v>1</v>
      </c>
      <c r="AA36" s="46">
        <v>1</v>
      </c>
      <c r="AB36" s="117">
        <v>43</v>
      </c>
      <c r="AC36" s="46">
        <v>60</v>
      </c>
    </row>
    <row r="37" spans="1:29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45.4</v>
      </c>
      <c r="G37" s="22">
        <v>34</v>
      </c>
      <c r="H37" s="36">
        <f t="shared" si="4"/>
        <v>40</v>
      </c>
      <c r="I37" s="46">
        <v>30</v>
      </c>
      <c r="J37" s="46">
        <v>1</v>
      </c>
      <c r="K37" s="46">
        <v>1</v>
      </c>
      <c r="L37" s="46">
        <v>2</v>
      </c>
      <c r="M37" s="46">
        <v>1</v>
      </c>
      <c r="N37" s="46">
        <v>1</v>
      </c>
      <c r="O37" s="46">
        <v>1</v>
      </c>
      <c r="P37" s="46">
        <v>1</v>
      </c>
      <c r="Q37" s="46">
        <v>2</v>
      </c>
      <c r="R37" s="36">
        <f t="shared" si="6"/>
        <v>44</v>
      </c>
      <c r="S37" s="46">
        <v>36</v>
      </c>
      <c r="T37" s="46">
        <v>1</v>
      </c>
      <c r="U37" s="46">
        <v>1</v>
      </c>
      <c r="V37" s="46">
        <v>1</v>
      </c>
      <c r="W37" s="46">
        <v>1</v>
      </c>
      <c r="X37" s="46">
        <v>1</v>
      </c>
      <c r="Y37" s="46">
        <v>1</v>
      </c>
      <c r="Z37" s="46">
        <v>1</v>
      </c>
      <c r="AA37" s="46">
        <v>1</v>
      </c>
      <c r="AB37" s="117">
        <v>40</v>
      </c>
      <c r="AC37" s="46">
        <v>40</v>
      </c>
    </row>
    <row r="38" spans="1:29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22"/>
      <c r="H38" s="36">
        <f t="shared" si="4"/>
        <v>0</v>
      </c>
      <c r="I38" s="46"/>
      <c r="J38" s="46"/>
      <c r="K38" s="46"/>
      <c r="L38" s="46"/>
      <c r="M38" s="46"/>
      <c r="N38" s="46"/>
      <c r="O38" s="46"/>
      <c r="P38" s="46"/>
      <c r="Q38" s="46"/>
      <c r="R38" s="36">
        <f t="shared" si="6"/>
        <v>0</v>
      </c>
      <c r="S38" s="46"/>
      <c r="T38" s="46"/>
      <c r="U38" s="46"/>
      <c r="V38" s="46"/>
      <c r="W38" s="46"/>
      <c r="X38" s="46"/>
      <c r="Y38" s="46"/>
      <c r="Z38" s="46"/>
      <c r="AA38" s="46"/>
      <c r="AB38" s="117"/>
      <c r="AC38" s="46"/>
    </row>
    <row r="39" spans="1:29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36">
        <f t="shared" si="6"/>
        <v>0</v>
      </c>
      <c r="S39" s="46"/>
      <c r="T39" s="46"/>
      <c r="U39" s="46"/>
      <c r="V39" s="46"/>
      <c r="W39" s="46"/>
      <c r="X39" s="46"/>
      <c r="Y39" s="46"/>
      <c r="Z39" s="46"/>
      <c r="AA39" s="46"/>
      <c r="AB39" s="117"/>
      <c r="AC39" s="46"/>
    </row>
    <row r="40" spans="1:29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36">
        <f t="shared" si="6"/>
        <v>0</v>
      </c>
      <c r="S40" s="46"/>
      <c r="T40" s="46"/>
      <c r="U40" s="46"/>
      <c r="V40" s="46"/>
      <c r="W40" s="46"/>
      <c r="X40" s="46"/>
      <c r="Y40" s="46"/>
      <c r="Z40" s="46"/>
      <c r="AA40" s="46"/>
      <c r="AB40" s="117"/>
      <c r="AC40" s="46"/>
    </row>
    <row r="41" spans="1:29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382.6</v>
      </c>
      <c r="G41" s="22">
        <f>SUM(G42:G44)</f>
        <v>220</v>
      </c>
      <c r="H41" s="36">
        <f t="shared" si="4"/>
        <v>262</v>
      </c>
      <c r="I41" s="46">
        <f t="shared" ref="I41:Q41" si="33">SUM(I42:I44)</f>
        <v>238.2</v>
      </c>
      <c r="J41" s="46">
        <f t="shared" si="33"/>
        <v>4.8</v>
      </c>
      <c r="K41" s="46">
        <f t="shared" si="33"/>
        <v>4.8</v>
      </c>
      <c r="L41" s="46">
        <f t="shared" si="33"/>
        <v>4.8</v>
      </c>
      <c r="M41" s="46">
        <f t="shared" si="33"/>
        <v>4.7</v>
      </c>
      <c r="N41" s="46">
        <f t="shared" si="33"/>
        <v>0</v>
      </c>
      <c r="O41" s="46">
        <f t="shared" si="33"/>
        <v>4.7</v>
      </c>
      <c r="P41" s="46">
        <f t="shared" si="33"/>
        <v>0</v>
      </c>
      <c r="Q41" s="46">
        <f t="shared" si="33"/>
        <v>0</v>
      </c>
      <c r="R41" s="36">
        <f t="shared" si="6"/>
        <v>262</v>
      </c>
      <c r="S41" s="46">
        <f t="shared" ref="S41:AC41" si="34">SUM(S42:S44)</f>
        <v>229.1</v>
      </c>
      <c r="T41" s="46">
        <f t="shared" si="34"/>
        <v>4.9000000000000004</v>
      </c>
      <c r="U41" s="46">
        <f t="shared" si="34"/>
        <v>4</v>
      </c>
      <c r="V41" s="46">
        <f t="shared" si="34"/>
        <v>4</v>
      </c>
      <c r="W41" s="46">
        <f t="shared" si="34"/>
        <v>4</v>
      </c>
      <c r="X41" s="46">
        <f t="shared" si="34"/>
        <v>4</v>
      </c>
      <c r="Y41" s="46">
        <f t="shared" si="34"/>
        <v>4</v>
      </c>
      <c r="Z41" s="46">
        <f t="shared" si="34"/>
        <v>4</v>
      </c>
      <c r="AA41" s="46">
        <f t="shared" si="34"/>
        <v>4</v>
      </c>
      <c r="AB41" s="117">
        <f t="shared" si="34"/>
        <v>490</v>
      </c>
      <c r="AC41" s="46">
        <f t="shared" si="34"/>
        <v>474</v>
      </c>
    </row>
    <row r="42" spans="1:29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366.6</v>
      </c>
      <c r="G42" s="22">
        <v>200</v>
      </c>
      <c r="H42" s="36">
        <f t="shared" si="4"/>
        <v>240.00000000000003</v>
      </c>
      <c r="I42" s="46">
        <v>220.5</v>
      </c>
      <c r="J42" s="46">
        <v>3.9</v>
      </c>
      <c r="K42" s="46">
        <v>3.9</v>
      </c>
      <c r="L42" s="46">
        <v>3.9</v>
      </c>
      <c r="M42" s="46">
        <v>3.9</v>
      </c>
      <c r="N42" s="46"/>
      <c r="O42" s="46">
        <v>3.9</v>
      </c>
      <c r="P42" s="46"/>
      <c r="Q42" s="46"/>
      <c r="R42" s="36">
        <f t="shared" si="6"/>
        <v>240</v>
      </c>
      <c r="S42" s="46">
        <v>208</v>
      </c>
      <c r="T42" s="46">
        <v>4</v>
      </c>
      <c r="U42" s="46">
        <v>4</v>
      </c>
      <c r="V42" s="46">
        <v>4</v>
      </c>
      <c r="W42" s="46">
        <v>4</v>
      </c>
      <c r="X42" s="46">
        <v>4</v>
      </c>
      <c r="Y42" s="46">
        <v>4</v>
      </c>
      <c r="Z42" s="46">
        <v>4</v>
      </c>
      <c r="AA42" s="46">
        <v>4</v>
      </c>
      <c r="AB42" s="117">
        <v>469</v>
      </c>
      <c r="AC42" s="46">
        <v>450</v>
      </c>
    </row>
    <row r="43" spans="1:29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16</v>
      </c>
      <c r="G43" s="22">
        <v>20</v>
      </c>
      <c r="H43" s="36">
        <f t="shared" si="4"/>
        <v>21.999999999999996</v>
      </c>
      <c r="I43" s="46">
        <v>17.7</v>
      </c>
      <c r="J43" s="46">
        <v>0.9</v>
      </c>
      <c r="K43" s="46">
        <v>0.9</v>
      </c>
      <c r="L43" s="46">
        <v>0.9</v>
      </c>
      <c r="M43" s="46">
        <v>0.8</v>
      </c>
      <c r="N43" s="46"/>
      <c r="O43" s="46">
        <v>0.8</v>
      </c>
      <c r="P43" s="46"/>
      <c r="Q43" s="46"/>
      <c r="R43" s="36">
        <f t="shared" si="6"/>
        <v>22</v>
      </c>
      <c r="S43" s="46">
        <v>21.1</v>
      </c>
      <c r="T43" s="46">
        <v>0.9</v>
      </c>
      <c r="U43" s="46"/>
      <c r="V43" s="46"/>
      <c r="W43" s="46"/>
      <c r="X43" s="46"/>
      <c r="Y43" s="46"/>
      <c r="Z43" s="46"/>
      <c r="AA43" s="46"/>
      <c r="AB43" s="117">
        <v>21</v>
      </c>
      <c r="AC43" s="46">
        <v>24</v>
      </c>
    </row>
    <row r="44" spans="1:29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36">
        <f t="shared" si="6"/>
        <v>0</v>
      </c>
      <c r="S44" s="46"/>
      <c r="T44" s="46"/>
      <c r="U44" s="46"/>
      <c r="V44" s="46"/>
      <c r="W44" s="46"/>
      <c r="X44" s="46"/>
      <c r="Y44" s="46"/>
      <c r="Z44" s="46"/>
      <c r="AA44" s="46"/>
      <c r="AB44" s="117"/>
      <c r="AC44" s="46"/>
    </row>
    <row r="45" spans="1:29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36">
        <f t="shared" si="6"/>
        <v>0</v>
      </c>
      <c r="S45" s="46"/>
      <c r="T45" s="46"/>
      <c r="U45" s="46"/>
      <c r="V45" s="46"/>
      <c r="W45" s="46"/>
      <c r="X45" s="46"/>
      <c r="Y45" s="46"/>
      <c r="Z45" s="46"/>
      <c r="AA45" s="46"/>
      <c r="AB45" s="117"/>
      <c r="AC45" s="46"/>
    </row>
    <row r="46" spans="1:29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>
        <v>15</v>
      </c>
      <c r="G46" s="22">
        <v>20</v>
      </c>
      <c r="H46" s="36">
        <f t="shared" si="4"/>
        <v>10</v>
      </c>
      <c r="I46" s="46">
        <v>10</v>
      </c>
      <c r="J46" s="46"/>
      <c r="K46" s="46"/>
      <c r="L46" s="46"/>
      <c r="M46" s="46"/>
      <c r="N46" s="46"/>
      <c r="O46" s="46"/>
      <c r="P46" s="46"/>
      <c r="Q46" s="46"/>
      <c r="R46" s="36">
        <f t="shared" si="6"/>
        <v>10</v>
      </c>
      <c r="S46" s="46">
        <v>10</v>
      </c>
      <c r="T46" s="46"/>
      <c r="U46" s="46"/>
      <c r="V46" s="46"/>
      <c r="W46" s="46"/>
      <c r="X46" s="46"/>
      <c r="Y46" s="46"/>
      <c r="Z46" s="46"/>
      <c r="AA46" s="46"/>
      <c r="AB46" s="117">
        <v>10</v>
      </c>
      <c r="AC46" s="46">
        <v>10</v>
      </c>
    </row>
    <row r="47" spans="1:29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1659</v>
      </c>
      <c r="G47" s="32">
        <f>SUM(G48:G52, G60, G61, G65)</f>
        <v>1255</v>
      </c>
      <c r="H47" s="36">
        <f t="shared" si="4"/>
        <v>6130</v>
      </c>
      <c r="I47" s="36">
        <f t="shared" ref="I47:Q47" si="36">SUM(I48:I52, I60, I61, I65)</f>
        <v>6080.8</v>
      </c>
      <c r="J47" s="36">
        <f t="shared" si="36"/>
        <v>3</v>
      </c>
      <c r="K47" s="36">
        <f t="shared" si="36"/>
        <v>28.2</v>
      </c>
      <c r="L47" s="36">
        <f t="shared" si="36"/>
        <v>3</v>
      </c>
      <c r="M47" s="36">
        <f t="shared" si="36"/>
        <v>3</v>
      </c>
      <c r="N47" s="36">
        <f t="shared" si="36"/>
        <v>3</v>
      </c>
      <c r="O47" s="36">
        <f t="shared" si="36"/>
        <v>3</v>
      </c>
      <c r="P47" s="36">
        <f t="shared" si="36"/>
        <v>3</v>
      </c>
      <c r="Q47" s="36">
        <f t="shared" si="36"/>
        <v>3</v>
      </c>
      <c r="R47" s="36">
        <f t="shared" si="6"/>
        <v>2725</v>
      </c>
      <c r="S47" s="36">
        <f t="shared" ref="S47:AC47" si="37">SUM(S48:S52, S60, S61, S65)</f>
        <v>2346</v>
      </c>
      <c r="T47" s="36">
        <f t="shared" si="37"/>
        <v>47</v>
      </c>
      <c r="U47" s="36">
        <f t="shared" si="37"/>
        <v>47</v>
      </c>
      <c r="V47" s="36">
        <f t="shared" si="37"/>
        <v>47</v>
      </c>
      <c r="W47" s="36">
        <f t="shared" si="37"/>
        <v>47</v>
      </c>
      <c r="X47" s="36">
        <f t="shared" si="37"/>
        <v>47</v>
      </c>
      <c r="Y47" s="36">
        <f t="shared" si="37"/>
        <v>48</v>
      </c>
      <c r="Z47" s="36">
        <f t="shared" si="37"/>
        <v>48</v>
      </c>
      <c r="AA47" s="36">
        <f t="shared" si="37"/>
        <v>48</v>
      </c>
      <c r="AB47" s="116">
        <f t="shared" si="37"/>
        <v>7245</v>
      </c>
      <c r="AC47" s="36">
        <f t="shared" si="37"/>
        <v>7896</v>
      </c>
    </row>
    <row r="48" spans="1:29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36">
        <f t="shared" si="6"/>
        <v>0</v>
      </c>
      <c r="S48" s="46"/>
      <c r="T48" s="46"/>
      <c r="U48" s="46"/>
      <c r="V48" s="46"/>
      <c r="W48" s="46"/>
      <c r="X48" s="46"/>
      <c r="Y48" s="46"/>
      <c r="Z48" s="46"/>
      <c r="AA48" s="46"/>
      <c r="AB48" s="117"/>
      <c r="AC48" s="46"/>
    </row>
    <row r="49" spans="1:29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/>
      <c r="G49" s="22"/>
      <c r="H49" s="36">
        <f t="shared" si="4"/>
        <v>0</v>
      </c>
      <c r="I49" s="46"/>
      <c r="J49" s="46"/>
      <c r="K49" s="46"/>
      <c r="L49" s="46"/>
      <c r="M49" s="46"/>
      <c r="N49" s="46"/>
      <c r="O49" s="46"/>
      <c r="P49" s="46"/>
      <c r="Q49" s="46"/>
      <c r="R49" s="36">
        <f t="shared" si="6"/>
        <v>0</v>
      </c>
      <c r="S49" s="46"/>
      <c r="T49" s="46"/>
      <c r="U49" s="46"/>
      <c r="V49" s="46"/>
      <c r="W49" s="46"/>
      <c r="X49" s="46"/>
      <c r="Y49" s="46"/>
      <c r="Z49" s="46"/>
      <c r="AA49" s="46"/>
      <c r="AB49" s="117"/>
      <c r="AC49" s="46"/>
    </row>
    <row r="50" spans="1:29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113.2</v>
      </c>
      <c r="G50" s="22">
        <v>25</v>
      </c>
      <c r="H50" s="36">
        <f t="shared" si="4"/>
        <v>25.2</v>
      </c>
      <c r="I50" s="46"/>
      <c r="J50" s="46"/>
      <c r="K50" s="46">
        <v>25.2</v>
      </c>
      <c r="L50" s="46"/>
      <c r="M50" s="46"/>
      <c r="N50" s="46"/>
      <c r="O50" s="46"/>
      <c r="P50" s="46"/>
      <c r="Q50" s="46"/>
      <c r="R50" s="36">
        <f t="shared" si="6"/>
        <v>0</v>
      </c>
      <c r="S50" s="46"/>
      <c r="T50" s="46"/>
      <c r="U50" s="46"/>
      <c r="V50" s="46"/>
      <c r="W50" s="46"/>
      <c r="X50" s="46"/>
      <c r="Y50" s="46"/>
      <c r="Z50" s="46"/>
      <c r="AA50" s="46"/>
      <c r="AB50" s="117"/>
      <c r="AC50" s="46"/>
    </row>
    <row r="51" spans="1:29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46"/>
      <c r="P51" s="46"/>
      <c r="Q51" s="46"/>
      <c r="R51" s="36">
        <f t="shared" si="6"/>
        <v>0</v>
      </c>
      <c r="S51" s="46"/>
      <c r="T51" s="46"/>
      <c r="U51" s="46"/>
      <c r="V51" s="46"/>
      <c r="W51" s="46"/>
      <c r="X51" s="46"/>
      <c r="Y51" s="46"/>
      <c r="Z51" s="46"/>
      <c r="AA51" s="46"/>
      <c r="AB51" s="117"/>
      <c r="AC51" s="46"/>
    </row>
    <row r="52" spans="1:29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1545.8</v>
      </c>
      <c r="G52" s="22">
        <f>SUM(G53:G59)</f>
        <v>1230</v>
      </c>
      <c r="H52" s="36">
        <f t="shared" si="4"/>
        <v>6104.8</v>
      </c>
      <c r="I52" s="46">
        <f t="shared" ref="I52:Q52" si="39">SUM(I53:I59)</f>
        <v>6080.8</v>
      </c>
      <c r="J52" s="46">
        <f t="shared" si="39"/>
        <v>3</v>
      </c>
      <c r="K52" s="46">
        <f t="shared" si="39"/>
        <v>3</v>
      </c>
      <c r="L52" s="46">
        <f t="shared" si="39"/>
        <v>3</v>
      </c>
      <c r="M52" s="46">
        <f t="shared" si="39"/>
        <v>3</v>
      </c>
      <c r="N52" s="46">
        <f t="shared" si="39"/>
        <v>3</v>
      </c>
      <c r="O52" s="46">
        <f t="shared" si="39"/>
        <v>3</v>
      </c>
      <c r="P52" s="46">
        <f t="shared" si="39"/>
        <v>3</v>
      </c>
      <c r="Q52" s="46">
        <f t="shared" si="39"/>
        <v>3</v>
      </c>
      <c r="R52" s="36">
        <f t="shared" si="6"/>
        <v>2725</v>
      </c>
      <c r="S52" s="46">
        <f t="shared" ref="S52:AC52" si="40">SUM(S53:S59)</f>
        <v>2346</v>
      </c>
      <c r="T52" s="46">
        <f t="shared" si="40"/>
        <v>47</v>
      </c>
      <c r="U52" s="46">
        <f t="shared" si="40"/>
        <v>47</v>
      </c>
      <c r="V52" s="46">
        <f t="shared" si="40"/>
        <v>47</v>
      </c>
      <c r="W52" s="46">
        <f t="shared" si="40"/>
        <v>47</v>
      </c>
      <c r="X52" s="46">
        <f t="shared" si="40"/>
        <v>47</v>
      </c>
      <c r="Y52" s="46">
        <f t="shared" si="40"/>
        <v>48</v>
      </c>
      <c r="Z52" s="46">
        <f t="shared" si="40"/>
        <v>48</v>
      </c>
      <c r="AA52" s="46">
        <f t="shared" si="40"/>
        <v>48</v>
      </c>
      <c r="AB52" s="117">
        <f t="shared" si="40"/>
        <v>7245</v>
      </c>
      <c r="AC52" s="46">
        <f t="shared" si="40"/>
        <v>7896</v>
      </c>
    </row>
    <row r="53" spans="1:29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/>
      <c r="G53" s="22"/>
      <c r="H53" s="36">
        <f t="shared" si="4"/>
        <v>0</v>
      </c>
      <c r="I53" s="46"/>
      <c r="J53" s="46"/>
      <c r="K53" s="46"/>
      <c r="L53" s="46"/>
      <c r="M53" s="46"/>
      <c r="N53" s="46"/>
      <c r="O53" s="46"/>
      <c r="P53" s="46"/>
      <c r="Q53" s="46"/>
      <c r="R53" s="36">
        <f t="shared" si="6"/>
        <v>0</v>
      </c>
      <c r="S53" s="46"/>
      <c r="T53" s="46"/>
      <c r="U53" s="46"/>
      <c r="V53" s="46"/>
      <c r="W53" s="46"/>
      <c r="X53" s="46"/>
      <c r="Y53" s="46"/>
      <c r="Z53" s="46"/>
      <c r="AA53" s="46"/>
      <c r="AB53" s="117"/>
      <c r="AC53" s="46"/>
    </row>
    <row r="54" spans="1:29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366</v>
      </c>
      <c r="G54" s="22">
        <v>916</v>
      </c>
      <c r="H54" s="36">
        <f t="shared" si="4"/>
        <v>106</v>
      </c>
      <c r="I54" s="46">
        <v>82</v>
      </c>
      <c r="J54" s="46">
        <v>3</v>
      </c>
      <c r="K54" s="46">
        <v>3</v>
      </c>
      <c r="L54" s="46">
        <v>3</v>
      </c>
      <c r="M54" s="46">
        <v>3</v>
      </c>
      <c r="N54" s="46">
        <v>3</v>
      </c>
      <c r="O54" s="46">
        <v>3</v>
      </c>
      <c r="P54" s="46">
        <v>3</v>
      </c>
      <c r="Q54" s="46">
        <v>3</v>
      </c>
      <c r="R54" s="36">
        <f t="shared" si="6"/>
        <v>300</v>
      </c>
      <c r="S54" s="46">
        <v>284</v>
      </c>
      <c r="T54" s="46">
        <v>2</v>
      </c>
      <c r="U54" s="46">
        <v>2</v>
      </c>
      <c r="V54" s="46">
        <v>2</v>
      </c>
      <c r="W54" s="46">
        <v>2</v>
      </c>
      <c r="X54" s="46">
        <v>2</v>
      </c>
      <c r="Y54" s="46">
        <v>2</v>
      </c>
      <c r="Z54" s="46">
        <v>2</v>
      </c>
      <c r="AA54" s="46">
        <v>2</v>
      </c>
      <c r="AB54" s="117">
        <v>243</v>
      </c>
      <c r="AC54" s="46">
        <v>350</v>
      </c>
    </row>
    <row r="55" spans="1:29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1167.8</v>
      </c>
      <c r="G55" s="22">
        <v>302</v>
      </c>
      <c r="H55" s="36">
        <f t="shared" si="4"/>
        <v>5989</v>
      </c>
      <c r="I55" s="46">
        <v>5989</v>
      </c>
      <c r="J55" s="46"/>
      <c r="K55" s="46"/>
      <c r="L55" s="46"/>
      <c r="M55" s="46"/>
      <c r="N55" s="46"/>
      <c r="O55" s="46"/>
      <c r="P55" s="46"/>
      <c r="Q55" s="46"/>
      <c r="R55" s="36">
        <f t="shared" si="6"/>
        <v>2415</v>
      </c>
      <c r="S55" s="46">
        <v>2052</v>
      </c>
      <c r="T55" s="46">
        <v>45</v>
      </c>
      <c r="U55" s="46">
        <v>45</v>
      </c>
      <c r="V55" s="46">
        <v>45</v>
      </c>
      <c r="W55" s="46">
        <v>45</v>
      </c>
      <c r="X55" s="46">
        <v>45</v>
      </c>
      <c r="Y55" s="46">
        <v>46</v>
      </c>
      <c r="Z55" s="46">
        <v>46</v>
      </c>
      <c r="AA55" s="46">
        <v>46</v>
      </c>
      <c r="AB55" s="117">
        <v>6847</v>
      </c>
      <c r="AC55" s="46">
        <v>7492</v>
      </c>
    </row>
    <row r="56" spans="1:29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/>
      <c r="G56" s="22"/>
      <c r="H56" s="36">
        <f t="shared" si="4"/>
        <v>0</v>
      </c>
      <c r="I56" s="46"/>
      <c r="J56" s="46"/>
      <c r="K56" s="46"/>
      <c r="L56" s="46"/>
      <c r="M56" s="46"/>
      <c r="N56" s="46"/>
      <c r="O56" s="46"/>
      <c r="P56" s="46"/>
      <c r="Q56" s="46"/>
      <c r="R56" s="36">
        <f t="shared" si="6"/>
        <v>0</v>
      </c>
      <c r="S56" s="46"/>
      <c r="T56" s="46"/>
      <c r="U56" s="46"/>
      <c r="V56" s="46"/>
      <c r="W56" s="46"/>
      <c r="X56" s="46"/>
      <c r="Y56" s="46"/>
      <c r="Z56" s="46"/>
      <c r="AA56" s="46"/>
      <c r="AB56" s="117">
        <v>133</v>
      </c>
      <c r="AC56" s="46">
        <v>30</v>
      </c>
    </row>
    <row r="57" spans="1:29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4"/>
        <v>0</v>
      </c>
      <c r="I57" s="46"/>
      <c r="J57" s="46"/>
      <c r="K57" s="46"/>
      <c r="L57" s="46"/>
      <c r="M57" s="46"/>
      <c r="N57" s="46"/>
      <c r="O57" s="46"/>
      <c r="P57" s="46"/>
      <c r="Q57" s="46"/>
      <c r="R57" s="36">
        <f t="shared" si="6"/>
        <v>0</v>
      </c>
      <c r="S57" s="46"/>
      <c r="T57" s="46"/>
      <c r="U57" s="46"/>
      <c r="V57" s="46"/>
      <c r="W57" s="46"/>
      <c r="X57" s="46"/>
      <c r="Y57" s="46"/>
      <c r="Z57" s="46"/>
      <c r="AA57" s="46"/>
      <c r="AB57" s="117">
        <v>10</v>
      </c>
      <c r="AC57" s="46">
        <v>12</v>
      </c>
    </row>
    <row r="58" spans="1:29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/>
      <c r="G58" s="22"/>
      <c r="H58" s="36">
        <f t="shared" si="4"/>
        <v>0</v>
      </c>
      <c r="I58" s="46"/>
      <c r="J58" s="46"/>
      <c r="K58" s="46"/>
      <c r="L58" s="46"/>
      <c r="M58" s="46"/>
      <c r="N58" s="46"/>
      <c r="O58" s="46"/>
      <c r="P58" s="46"/>
      <c r="Q58" s="46"/>
      <c r="R58" s="36">
        <f t="shared" si="6"/>
        <v>0</v>
      </c>
      <c r="S58" s="46"/>
      <c r="T58" s="46"/>
      <c r="U58" s="46"/>
      <c r="V58" s="46"/>
      <c r="W58" s="46"/>
      <c r="X58" s="46"/>
      <c r="Y58" s="46"/>
      <c r="Z58" s="46"/>
      <c r="AA58" s="46"/>
      <c r="AB58" s="117">
        <v>12</v>
      </c>
      <c r="AC58" s="46">
        <v>12</v>
      </c>
    </row>
    <row r="59" spans="1:29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>
        <v>12</v>
      </c>
      <c r="G59" s="22">
        <v>12</v>
      </c>
      <c r="H59" s="36">
        <f t="shared" si="4"/>
        <v>9.8000000000000007</v>
      </c>
      <c r="I59" s="46">
        <v>9.8000000000000007</v>
      </c>
      <c r="J59" s="46"/>
      <c r="K59" s="46"/>
      <c r="L59" s="46"/>
      <c r="M59" s="46"/>
      <c r="N59" s="46"/>
      <c r="O59" s="46"/>
      <c r="P59" s="46"/>
      <c r="Q59" s="46"/>
      <c r="R59" s="36">
        <f t="shared" si="6"/>
        <v>10</v>
      </c>
      <c r="S59" s="46">
        <v>10</v>
      </c>
      <c r="T59" s="46"/>
      <c r="U59" s="46"/>
      <c r="V59" s="46"/>
      <c r="W59" s="46"/>
      <c r="X59" s="46"/>
      <c r="Y59" s="46"/>
      <c r="Z59" s="46"/>
      <c r="AA59" s="46"/>
      <c r="AB59" s="117"/>
      <c r="AC59" s="46"/>
    </row>
    <row r="60" spans="1:29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36">
        <f t="shared" si="6"/>
        <v>0</v>
      </c>
      <c r="S60" s="46"/>
      <c r="T60" s="46"/>
      <c r="U60" s="46"/>
      <c r="V60" s="46"/>
      <c r="W60" s="46"/>
      <c r="X60" s="46"/>
      <c r="Y60" s="46"/>
      <c r="Z60" s="46"/>
      <c r="AA60" s="46"/>
      <c r="AB60" s="117"/>
      <c r="AC60" s="46"/>
    </row>
    <row r="61" spans="1:29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Q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46">
        <f t="shared" si="42"/>
        <v>0</v>
      </c>
      <c r="P61" s="46">
        <f t="shared" si="42"/>
        <v>0</v>
      </c>
      <c r="Q61" s="46">
        <f t="shared" si="42"/>
        <v>0</v>
      </c>
      <c r="R61" s="36">
        <f t="shared" si="6"/>
        <v>0</v>
      </c>
      <c r="S61" s="46">
        <f t="shared" ref="S61:AC61" si="43">SUM(S62:S64)</f>
        <v>0</v>
      </c>
      <c r="T61" s="46">
        <f t="shared" si="43"/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  <c r="X61" s="46">
        <f t="shared" si="43"/>
        <v>0</v>
      </c>
      <c r="Y61" s="46">
        <f t="shared" si="43"/>
        <v>0</v>
      </c>
      <c r="Z61" s="46">
        <f t="shared" si="43"/>
        <v>0</v>
      </c>
      <c r="AA61" s="46">
        <f t="shared" si="43"/>
        <v>0</v>
      </c>
      <c r="AB61" s="117">
        <f t="shared" si="43"/>
        <v>0</v>
      </c>
      <c r="AC61" s="46">
        <f t="shared" si="43"/>
        <v>0</v>
      </c>
    </row>
    <row r="62" spans="1:29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36">
        <f t="shared" si="6"/>
        <v>0</v>
      </c>
      <c r="S62" s="46"/>
      <c r="T62" s="46"/>
      <c r="U62" s="46"/>
      <c r="V62" s="46"/>
      <c r="W62" s="46"/>
      <c r="X62" s="46"/>
      <c r="Y62" s="46"/>
      <c r="Z62" s="46"/>
      <c r="AA62" s="46"/>
      <c r="AB62" s="117"/>
      <c r="AC62" s="46"/>
    </row>
    <row r="63" spans="1:29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36">
        <f t="shared" si="6"/>
        <v>0</v>
      </c>
      <c r="S63" s="46"/>
      <c r="T63" s="46"/>
      <c r="U63" s="46"/>
      <c r="V63" s="46"/>
      <c r="W63" s="46"/>
      <c r="X63" s="46"/>
      <c r="Y63" s="46"/>
      <c r="Z63" s="46"/>
      <c r="AA63" s="46"/>
      <c r="AB63" s="117"/>
      <c r="AC63" s="46"/>
    </row>
    <row r="64" spans="1:29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36">
        <f t="shared" si="6"/>
        <v>0</v>
      </c>
      <c r="S64" s="46"/>
      <c r="T64" s="46"/>
      <c r="U64" s="46"/>
      <c r="V64" s="46"/>
      <c r="W64" s="46"/>
      <c r="X64" s="46"/>
      <c r="Y64" s="46"/>
      <c r="Z64" s="46"/>
      <c r="AA64" s="46"/>
      <c r="AB64" s="117"/>
      <c r="AC64" s="46"/>
    </row>
    <row r="65" spans="1:29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22">
        <f>G66</f>
        <v>0</v>
      </c>
      <c r="H65" s="36">
        <f t="shared" si="4"/>
        <v>0</v>
      </c>
      <c r="I65" s="46">
        <f t="shared" ref="I65:Q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46">
        <f t="shared" si="45"/>
        <v>0</v>
      </c>
      <c r="Q65" s="46">
        <f t="shared" si="45"/>
        <v>0</v>
      </c>
      <c r="R65" s="36">
        <f t="shared" si="6"/>
        <v>0</v>
      </c>
      <c r="S65" s="46">
        <f t="shared" ref="S65:AC65" si="46">S66</f>
        <v>0</v>
      </c>
      <c r="T65" s="46">
        <f t="shared" si="46"/>
        <v>0</v>
      </c>
      <c r="U65" s="46">
        <f t="shared" si="46"/>
        <v>0</v>
      </c>
      <c r="V65" s="46">
        <f t="shared" si="46"/>
        <v>0</v>
      </c>
      <c r="W65" s="46">
        <f t="shared" si="46"/>
        <v>0</v>
      </c>
      <c r="X65" s="46">
        <f t="shared" si="46"/>
        <v>0</v>
      </c>
      <c r="Y65" s="46">
        <f t="shared" si="46"/>
        <v>0</v>
      </c>
      <c r="Z65" s="46">
        <f t="shared" si="46"/>
        <v>0</v>
      </c>
      <c r="AA65" s="46">
        <f t="shared" si="46"/>
        <v>0</v>
      </c>
      <c r="AB65" s="117">
        <f t="shared" si="46"/>
        <v>0</v>
      </c>
      <c r="AC65" s="46">
        <f t="shared" si="46"/>
        <v>0</v>
      </c>
    </row>
    <row r="66" spans="1:29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46"/>
      <c r="P66" s="46"/>
      <c r="Q66" s="46"/>
      <c r="R66" s="36">
        <f t="shared" si="6"/>
        <v>0</v>
      </c>
      <c r="S66" s="46"/>
      <c r="T66" s="46"/>
      <c r="U66" s="46"/>
      <c r="V66" s="46"/>
      <c r="W66" s="46"/>
      <c r="X66" s="46"/>
      <c r="Y66" s="46"/>
      <c r="Z66" s="46"/>
      <c r="AA66" s="46"/>
      <c r="AB66" s="117"/>
      <c r="AC66" s="46"/>
    </row>
    <row r="67" spans="1:29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7">SUM(F68, F72, F84:F85, F89, F93, F96:F97)</f>
        <v>344</v>
      </c>
      <c r="G67" s="32">
        <f>SUM(G68, G72, G84:G85, G89, G93, G96:G97)</f>
        <v>319</v>
      </c>
      <c r="H67" s="36">
        <f t="shared" si="4"/>
        <v>370</v>
      </c>
      <c r="I67" s="36">
        <f t="shared" ref="I67:Q67" si="48">SUM(I68, I72, I84:I85, I89, I93, I96:I97)</f>
        <v>359</v>
      </c>
      <c r="J67" s="36">
        <f t="shared" si="48"/>
        <v>2</v>
      </c>
      <c r="K67" s="36">
        <f t="shared" si="48"/>
        <v>1</v>
      </c>
      <c r="L67" s="36">
        <f t="shared" si="48"/>
        <v>2</v>
      </c>
      <c r="M67" s="36">
        <f t="shared" si="48"/>
        <v>1</v>
      </c>
      <c r="N67" s="36">
        <f t="shared" si="48"/>
        <v>1</v>
      </c>
      <c r="O67" s="36">
        <f t="shared" si="48"/>
        <v>1</v>
      </c>
      <c r="P67" s="36">
        <f t="shared" si="48"/>
        <v>1</v>
      </c>
      <c r="Q67" s="36">
        <f t="shared" si="48"/>
        <v>2</v>
      </c>
      <c r="R67" s="36">
        <f t="shared" si="6"/>
        <v>449</v>
      </c>
      <c r="S67" s="36">
        <f t="shared" ref="S67:AC67" si="49">SUM(S68, S72, S84:S85, S89, S93, S96:S97)</f>
        <v>417.6</v>
      </c>
      <c r="T67" s="36">
        <f t="shared" si="49"/>
        <v>3.9</v>
      </c>
      <c r="U67" s="36">
        <f t="shared" si="49"/>
        <v>6.5</v>
      </c>
      <c r="V67" s="36">
        <f t="shared" si="49"/>
        <v>3.5</v>
      </c>
      <c r="W67" s="36">
        <f t="shared" si="49"/>
        <v>3.5</v>
      </c>
      <c r="X67" s="36">
        <f t="shared" si="49"/>
        <v>3.5</v>
      </c>
      <c r="Y67" s="36">
        <f t="shared" si="49"/>
        <v>3.5</v>
      </c>
      <c r="Z67" s="36">
        <f t="shared" si="49"/>
        <v>3.5</v>
      </c>
      <c r="AA67" s="36">
        <f t="shared" si="49"/>
        <v>3.5</v>
      </c>
      <c r="AB67" s="116">
        <f t="shared" si="49"/>
        <v>452</v>
      </c>
      <c r="AC67" s="36">
        <f t="shared" si="49"/>
        <v>493</v>
      </c>
    </row>
    <row r="68" spans="1:29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0">SUM(F69:F71)</f>
        <v>0</v>
      </c>
      <c r="G68" s="22">
        <f>SUM(G69:G71)</f>
        <v>0</v>
      </c>
      <c r="H68" s="36">
        <f t="shared" si="4"/>
        <v>0</v>
      </c>
      <c r="I68" s="46">
        <f t="shared" ref="I68:Q68" si="51">SUM(I69:I71)</f>
        <v>0</v>
      </c>
      <c r="J68" s="46">
        <f t="shared" si="51"/>
        <v>0</v>
      </c>
      <c r="K68" s="46">
        <f t="shared" si="51"/>
        <v>0</v>
      </c>
      <c r="L68" s="46">
        <f t="shared" si="51"/>
        <v>0</v>
      </c>
      <c r="M68" s="46">
        <f t="shared" si="51"/>
        <v>0</v>
      </c>
      <c r="N68" s="46">
        <f t="shared" si="51"/>
        <v>0</v>
      </c>
      <c r="O68" s="46">
        <f t="shared" si="51"/>
        <v>0</v>
      </c>
      <c r="P68" s="46">
        <f t="shared" si="51"/>
        <v>0</v>
      </c>
      <c r="Q68" s="46">
        <f t="shared" si="51"/>
        <v>0</v>
      </c>
      <c r="R68" s="36">
        <f t="shared" si="6"/>
        <v>0</v>
      </c>
      <c r="S68" s="46">
        <f t="shared" ref="S68:AC68" si="52">SUM(S69:S71)</f>
        <v>0</v>
      </c>
      <c r="T68" s="46">
        <f t="shared" si="52"/>
        <v>0</v>
      </c>
      <c r="U68" s="46">
        <f t="shared" si="52"/>
        <v>0</v>
      </c>
      <c r="V68" s="46">
        <f t="shared" si="52"/>
        <v>0</v>
      </c>
      <c r="W68" s="46">
        <f t="shared" si="52"/>
        <v>0</v>
      </c>
      <c r="X68" s="46">
        <f t="shared" si="52"/>
        <v>0</v>
      </c>
      <c r="Y68" s="46">
        <f t="shared" si="52"/>
        <v>0</v>
      </c>
      <c r="Z68" s="46">
        <f t="shared" si="52"/>
        <v>0</v>
      </c>
      <c r="AA68" s="46">
        <f t="shared" si="52"/>
        <v>0</v>
      </c>
      <c r="AB68" s="117">
        <f t="shared" si="52"/>
        <v>0</v>
      </c>
      <c r="AC68" s="46">
        <f t="shared" si="52"/>
        <v>0</v>
      </c>
    </row>
    <row r="69" spans="1:29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36">
        <f t="shared" si="6"/>
        <v>0</v>
      </c>
      <c r="S69" s="46"/>
      <c r="T69" s="46"/>
      <c r="U69" s="46"/>
      <c r="V69" s="46"/>
      <c r="W69" s="46"/>
      <c r="X69" s="46"/>
      <c r="Y69" s="46"/>
      <c r="Z69" s="46"/>
      <c r="AA69" s="46"/>
      <c r="AB69" s="117"/>
      <c r="AC69" s="46"/>
    </row>
    <row r="70" spans="1:29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36">
        <f t="shared" si="6"/>
        <v>0</v>
      </c>
      <c r="S70" s="46"/>
      <c r="T70" s="46"/>
      <c r="U70" s="46"/>
      <c r="V70" s="46"/>
      <c r="W70" s="46"/>
      <c r="X70" s="46"/>
      <c r="Y70" s="46"/>
      <c r="Z70" s="46"/>
      <c r="AA70" s="46"/>
      <c r="AB70" s="117"/>
      <c r="AC70" s="46"/>
    </row>
    <row r="71" spans="1:29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36">
        <f t="shared" si="6"/>
        <v>0</v>
      </c>
      <c r="S71" s="46"/>
      <c r="T71" s="46"/>
      <c r="U71" s="46"/>
      <c r="V71" s="46"/>
      <c r="W71" s="46"/>
      <c r="X71" s="46"/>
      <c r="Y71" s="46"/>
      <c r="Z71" s="46"/>
      <c r="AA71" s="46"/>
      <c r="AB71" s="117"/>
      <c r="AC71" s="46"/>
    </row>
    <row r="72" spans="1:29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3">SUM(F73:F76, F81:F83)</f>
        <v>72</v>
      </c>
      <c r="G72" s="22">
        <f>SUM(G73:G76, G81:G83)</f>
        <v>76</v>
      </c>
      <c r="H72" s="36">
        <f t="shared" ref="H72:H136" si="54">SUM(I72:Q72)</f>
        <v>102</v>
      </c>
      <c r="I72" s="46">
        <f t="shared" ref="I72:Q72" si="55">SUM(I73:I76, I81:I83)</f>
        <v>102</v>
      </c>
      <c r="J72" s="46">
        <f t="shared" si="55"/>
        <v>0</v>
      </c>
      <c r="K72" s="46">
        <f t="shared" si="55"/>
        <v>0</v>
      </c>
      <c r="L72" s="46">
        <f t="shared" si="55"/>
        <v>0</v>
      </c>
      <c r="M72" s="46">
        <f t="shared" si="55"/>
        <v>0</v>
      </c>
      <c r="N72" s="46">
        <f t="shared" si="55"/>
        <v>0</v>
      </c>
      <c r="O72" s="46">
        <f t="shared" si="55"/>
        <v>0</v>
      </c>
      <c r="P72" s="46">
        <f t="shared" si="55"/>
        <v>0</v>
      </c>
      <c r="Q72" s="46">
        <f t="shared" si="55"/>
        <v>0</v>
      </c>
      <c r="R72" s="36">
        <f t="shared" ref="R72:R135" si="56">SUM(S72:AA72)</f>
        <v>109</v>
      </c>
      <c r="S72" s="46">
        <f t="shared" ref="S72:AC72" si="57">SUM(S73:S76, S81:S83)</f>
        <v>97</v>
      </c>
      <c r="T72" s="46">
        <f t="shared" si="57"/>
        <v>1.5</v>
      </c>
      <c r="U72" s="46">
        <f t="shared" si="57"/>
        <v>1.5</v>
      </c>
      <c r="V72" s="46">
        <f t="shared" si="57"/>
        <v>1.5</v>
      </c>
      <c r="W72" s="46">
        <f t="shared" si="57"/>
        <v>1.5</v>
      </c>
      <c r="X72" s="46">
        <f t="shared" si="57"/>
        <v>1.5</v>
      </c>
      <c r="Y72" s="46">
        <f t="shared" si="57"/>
        <v>1.5</v>
      </c>
      <c r="Z72" s="46">
        <f t="shared" si="57"/>
        <v>1.5</v>
      </c>
      <c r="AA72" s="46">
        <f t="shared" si="57"/>
        <v>1.5</v>
      </c>
      <c r="AB72" s="117">
        <f t="shared" si="57"/>
        <v>119</v>
      </c>
      <c r="AC72" s="46">
        <f t="shared" si="57"/>
        <v>141</v>
      </c>
    </row>
    <row r="73" spans="1:29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30</v>
      </c>
      <c r="G73" s="22">
        <v>30</v>
      </c>
      <c r="H73" s="36">
        <f t="shared" si="54"/>
        <v>40</v>
      </c>
      <c r="I73" s="46">
        <v>40</v>
      </c>
      <c r="J73" s="46"/>
      <c r="K73" s="46"/>
      <c r="L73" s="46"/>
      <c r="M73" s="46"/>
      <c r="N73" s="46"/>
      <c r="O73" s="46"/>
      <c r="P73" s="46"/>
      <c r="Q73" s="46"/>
      <c r="R73" s="36">
        <f t="shared" si="56"/>
        <v>40</v>
      </c>
      <c r="S73" s="46">
        <v>32</v>
      </c>
      <c r="T73" s="46">
        <v>1</v>
      </c>
      <c r="U73" s="46">
        <v>1</v>
      </c>
      <c r="V73" s="46">
        <v>1</v>
      </c>
      <c r="W73" s="46">
        <v>1</v>
      </c>
      <c r="X73" s="46">
        <v>1</v>
      </c>
      <c r="Y73" s="46">
        <v>1</v>
      </c>
      <c r="Z73" s="46">
        <v>1</v>
      </c>
      <c r="AA73" s="46">
        <v>1</v>
      </c>
      <c r="AB73" s="117">
        <v>36</v>
      </c>
      <c r="AC73" s="46">
        <v>48</v>
      </c>
    </row>
    <row r="74" spans="1:29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6</v>
      </c>
      <c r="G74" s="22">
        <v>6</v>
      </c>
      <c r="H74" s="36">
        <f t="shared" si="54"/>
        <v>6</v>
      </c>
      <c r="I74" s="46">
        <v>6</v>
      </c>
      <c r="J74" s="46"/>
      <c r="K74" s="46"/>
      <c r="L74" s="46"/>
      <c r="M74" s="46"/>
      <c r="N74" s="46"/>
      <c r="O74" s="46"/>
      <c r="P74" s="46"/>
      <c r="Q74" s="46"/>
      <c r="R74" s="36">
        <f t="shared" si="56"/>
        <v>6</v>
      </c>
      <c r="S74" s="46">
        <v>6</v>
      </c>
      <c r="T74" s="46"/>
      <c r="U74" s="46"/>
      <c r="V74" s="46"/>
      <c r="W74" s="46"/>
      <c r="X74" s="46"/>
      <c r="Y74" s="46"/>
      <c r="Z74" s="46"/>
      <c r="AA74" s="46"/>
      <c r="AB74" s="117">
        <v>6</v>
      </c>
      <c r="AC74" s="46">
        <v>6</v>
      </c>
    </row>
    <row r="75" spans="1:29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10</v>
      </c>
      <c r="G75" s="22">
        <v>10</v>
      </c>
      <c r="H75" s="36">
        <f t="shared" si="54"/>
        <v>20</v>
      </c>
      <c r="I75" s="46">
        <v>20</v>
      </c>
      <c r="J75" s="46"/>
      <c r="K75" s="46"/>
      <c r="L75" s="46"/>
      <c r="M75" s="46"/>
      <c r="N75" s="46"/>
      <c r="O75" s="46"/>
      <c r="P75" s="46"/>
      <c r="Q75" s="46"/>
      <c r="R75" s="36">
        <f t="shared" si="56"/>
        <v>25</v>
      </c>
      <c r="S75" s="46">
        <v>21</v>
      </c>
      <c r="T75" s="46">
        <v>0.5</v>
      </c>
      <c r="U75" s="46">
        <v>0.5</v>
      </c>
      <c r="V75" s="46">
        <v>0.5</v>
      </c>
      <c r="W75" s="46">
        <v>0.5</v>
      </c>
      <c r="X75" s="46">
        <v>0.5</v>
      </c>
      <c r="Y75" s="46">
        <v>0.5</v>
      </c>
      <c r="Z75" s="46">
        <v>0.5</v>
      </c>
      <c r="AA75" s="46">
        <v>0.5</v>
      </c>
      <c r="AB75" s="117">
        <v>25</v>
      </c>
      <c r="AC75" s="46">
        <v>25</v>
      </c>
    </row>
    <row r="76" spans="1:29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8">SUM(F77:F80)</f>
        <v>20</v>
      </c>
      <c r="G76" s="22">
        <f>SUM(G77:G80)</f>
        <v>20</v>
      </c>
      <c r="H76" s="36">
        <f t="shared" si="54"/>
        <v>28</v>
      </c>
      <c r="I76" s="46">
        <f t="shared" ref="I76:Q76" si="59">SUM(I77:I80)</f>
        <v>28</v>
      </c>
      <c r="J76" s="46">
        <f t="shared" si="59"/>
        <v>0</v>
      </c>
      <c r="K76" s="46">
        <f t="shared" si="59"/>
        <v>0</v>
      </c>
      <c r="L76" s="46">
        <f t="shared" si="59"/>
        <v>0</v>
      </c>
      <c r="M76" s="46">
        <f t="shared" si="59"/>
        <v>0</v>
      </c>
      <c r="N76" s="46">
        <f t="shared" si="59"/>
        <v>0</v>
      </c>
      <c r="O76" s="46">
        <f t="shared" si="59"/>
        <v>0</v>
      </c>
      <c r="P76" s="46">
        <f t="shared" si="59"/>
        <v>0</v>
      </c>
      <c r="Q76" s="46">
        <f t="shared" si="59"/>
        <v>0</v>
      </c>
      <c r="R76" s="36">
        <f t="shared" si="56"/>
        <v>30</v>
      </c>
      <c r="S76" s="46">
        <f t="shared" ref="S76:AC76" si="60">SUM(S77:S80)</f>
        <v>30</v>
      </c>
      <c r="T76" s="46">
        <f t="shared" si="60"/>
        <v>0</v>
      </c>
      <c r="U76" s="46">
        <f t="shared" si="60"/>
        <v>0</v>
      </c>
      <c r="V76" s="46">
        <f t="shared" si="60"/>
        <v>0</v>
      </c>
      <c r="W76" s="46">
        <f t="shared" si="60"/>
        <v>0</v>
      </c>
      <c r="X76" s="46">
        <f t="shared" si="60"/>
        <v>0</v>
      </c>
      <c r="Y76" s="46">
        <f t="shared" si="60"/>
        <v>0</v>
      </c>
      <c r="Z76" s="46">
        <f t="shared" si="60"/>
        <v>0</v>
      </c>
      <c r="AA76" s="46">
        <f t="shared" si="60"/>
        <v>0</v>
      </c>
      <c r="AB76" s="117">
        <f t="shared" si="60"/>
        <v>36</v>
      </c>
      <c r="AC76" s="46">
        <f t="shared" si="60"/>
        <v>40</v>
      </c>
    </row>
    <row r="77" spans="1:29" ht="24.75" x14ac:dyDescent="0.75">
      <c r="A77" s="12"/>
      <c r="B77" s="13"/>
      <c r="C77" s="25"/>
      <c r="D77" s="15" t="s">
        <v>83</v>
      </c>
      <c r="E77" s="9" t="s">
        <v>271</v>
      </c>
      <c r="F77" s="22">
        <v>20</v>
      </c>
      <c r="G77" s="22">
        <v>20</v>
      </c>
      <c r="H77" s="36">
        <f t="shared" si="54"/>
        <v>28</v>
      </c>
      <c r="I77" s="46">
        <v>28</v>
      </c>
      <c r="J77" s="46"/>
      <c r="K77" s="46"/>
      <c r="L77" s="46"/>
      <c r="M77" s="46"/>
      <c r="N77" s="46"/>
      <c r="O77" s="46"/>
      <c r="P77" s="46"/>
      <c r="Q77" s="46"/>
      <c r="R77" s="36">
        <f t="shared" si="56"/>
        <v>30</v>
      </c>
      <c r="S77" s="46">
        <v>30</v>
      </c>
      <c r="T77" s="46"/>
      <c r="U77" s="46"/>
      <c r="V77" s="46"/>
      <c r="W77" s="46"/>
      <c r="X77" s="46"/>
      <c r="Y77" s="46"/>
      <c r="Z77" s="46"/>
      <c r="AA77" s="46"/>
      <c r="AB77" s="117">
        <v>36</v>
      </c>
      <c r="AC77" s="46">
        <v>40</v>
      </c>
    </row>
    <row r="78" spans="1:29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4"/>
        <v>0</v>
      </c>
      <c r="I78" s="46"/>
      <c r="J78" s="46"/>
      <c r="K78" s="46"/>
      <c r="L78" s="46"/>
      <c r="M78" s="46"/>
      <c r="N78" s="46"/>
      <c r="O78" s="46"/>
      <c r="P78" s="46"/>
      <c r="Q78" s="46"/>
      <c r="R78" s="36">
        <f t="shared" si="56"/>
        <v>0</v>
      </c>
      <c r="S78" s="46"/>
      <c r="T78" s="46"/>
      <c r="U78" s="46"/>
      <c r="V78" s="46"/>
      <c r="W78" s="46"/>
      <c r="X78" s="46"/>
      <c r="Y78" s="46"/>
      <c r="Z78" s="46"/>
      <c r="AA78" s="46"/>
      <c r="AB78" s="117"/>
      <c r="AC78" s="46"/>
    </row>
    <row r="79" spans="1:29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4"/>
        <v>0</v>
      </c>
      <c r="I79" s="46"/>
      <c r="J79" s="46"/>
      <c r="K79" s="46"/>
      <c r="L79" s="46"/>
      <c r="M79" s="46"/>
      <c r="N79" s="46"/>
      <c r="O79" s="46"/>
      <c r="P79" s="46"/>
      <c r="Q79" s="46"/>
      <c r="R79" s="36">
        <f t="shared" si="56"/>
        <v>0</v>
      </c>
      <c r="S79" s="46"/>
      <c r="T79" s="46"/>
      <c r="U79" s="46"/>
      <c r="V79" s="46"/>
      <c r="W79" s="46"/>
      <c r="X79" s="46"/>
      <c r="Y79" s="46"/>
      <c r="Z79" s="46"/>
      <c r="AA79" s="46"/>
      <c r="AB79" s="117"/>
      <c r="AC79" s="46"/>
    </row>
    <row r="80" spans="1:29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4"/>
        <v>0</v>
      </c>
      <c r="I80" s="46"/>
      <c r="J80" s="46"/>
      <c r="K80" s="46"/>
      <c r="L80" s="46"/>
      <c r="M80" s="46"/>
      <c r="N80" s="46"/>
      <c r="O80" s="46"/>
      <c r="P80" s="46"/>
      <c r="Q80" s="46"/>
      <c r="R80" s="36">
        <f t="shared" si="56"/>
        <v>0</v>
      </c>
      <c r="S80" s="46"/>
      <c r="T80" s="46"/>
      <c r="U80" s="46"/>
      <c r="V80" s="46"/>
      <c r="W80" s="46"/>
      <c r="X80" s="46"/>
      <c r="Y80" s="46"/>
      <c r="Z80" s="46"/>
      <c r="AA80" s="46"/>
      <c r="AB80" s="117"/>
      <c r="AC80" s="46"/>
    </row>
    <row r="81" spans="1:29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6</v>
      </c>
      <c r="G81" s="22">
        <v>10</v>
      </c>
      <c r="H81" s="36">
        <f t="shared" si="54"/>
        <v>8</v>
      </c>
      <c r="I81" s="46">
        <v>8</v>
      </c>
      <c r="J81" s="46"/>
      <c r="K81" s="46"/>
      <c r="L81" s="46"/>
      <c r="M81" s="46"/>
      <c r="N81" s="46"/>
      <c r="O81" s="46"/>
      <c r="P81" s="46"/>
      <c r="Q81" s="46"/>
      <c r="R81" s="36">
        <f t="shared" si="56"/>
        <v>8</v>
      </c>
      <c r="S81" s="46">
        <v>8</v>
      </c>
      <c r="T81" s="46"/>
      <c r="U81" s="46"/>
      <c r="V81" s="46"/>
      <c r="W81" s="46"/>
      <c r="X81" s="46"/>
      <c r="Y81" s="46"/>
      <c r="Z81" s="46"/>
      <c r="AA81" s="46"/>
      <c r="AB81" s="117">
        <v>10</v>
      </c>
      <c r="AC81" s="46">
        <v>10</v>
      </c>
    </row>
    <row r="82" spans="1:29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/>
      <c r="H82" s="36">
        <f t="shared" si="54"/>
        <v>0</v>
      </c>
      <c r="I82" s="46"/>
      <c r="J82" s="46"/>
      <c r="K82" s="46"/>
      <c r="L82" s="46"/>
      <c r="M82" s="46"/>
      <c r="N82" s="46"/>
      <c r="O82" s="46"/>
      <c r="P82" s="46"/>
      <c r="Q82" s="46"/>
      <c r="R82" s="36">
        <f t="shared" si="56"/>
        <v>0</v>
      </c>
      <c r="S82" s="46"/>
      <c r="T82" s="46"/>
      <c r="U82" s="46"/>
      <c r="V82" s="46"/>
      <c r="W82" s="46"/>
      <c r="X82" s="46"/>
      <c r="Y82" s="46"/>
      <c r="Z82" s="46"/>
      <c r="AA82" s="46"/>
      <c r="AB82" s="117"/>
      <c r="AC82" s="46"/>
    </row>
    <row r="83" spans="1:29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4"/>
        <v>0</v>
      </c>
      <c r="I83" s="46"/>
      <c r="J83" s="46"/>
      <c r="K83" s="46"/>
      <c r="L83" s="46"/>
      <c r="M83" s="46"/>
      <c r="N83" s="46"/>
      <c r="O83" s="46"/>
      <c r="P83" s="46"/>
      <c r="Q83" s="46"/>
      <c r="R83" s="36">
        <f t="shared" si="56"/>
        <v>0</v>
      </c>
      <c r="S83" s="46"/>
      <c r="T83" s="46"/>
      <c r="U83" s="46"/>
      <c r="V83" s="46"/>
      <c r="W83" s="46"/>
      <c r="X83" s="46"/>
      <c r="Y83" s="46"/>
      <c r="Z83" s="46"/>
      <c r="AA83" s="46"/>
      <c r="AB83" s="117">
        <v>6</v>
      </c>
      <c r="AC83" s="46">
        <v>12</v>
      </c>
    </row>
    <row r="84" spans="1:29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/>
      <c r="G84" s="22"/>
      <c r="H84" s="36">
        <f t="shared" si="54"/>
        <v>0</v>
      </c>
      <c r="I84" s="46"/>
      <c r="J84" s="46"/>
      <c r="K84" s="46"/>
      <c r="L84" s="46"/>
      <c r="M84" s="46"/>
      <c r="N84" s="46"/>
      <c r="O84" s="46"/>
      <c r="P84" s="46"/>
      <c r="Q84" s="46"/>
      <c r="R84" s="36">
        <f t="shared" si="56"/>
        <v>0</v>
      </c>
      <c r="S84" s="46"/>
      <c r="T84" s="46"/>
      <c r="U84" s="46"/>
      <c r="V84" s="46"/>
      <c r="W84" s="46"/>
      <c r="X84" s="46"/>
      <c r="Y84" s="46"/>
      <c r="Z84" s="46"/>
      <c r="AA84" s="46"/>
      <c r="AB84" s="117">
        <v>10</v>
      </c>
      <c r="AC84" s="46">
        <v>10</v>
      </c>
    </row>
    <row r="85" spans="1:29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1">SUM(F86:F88)</f>
        <v>50</v>
      </c>
      <c r="G85" s="22">
        <f>SUM(G86:G88)</f>
        <v>50</v>
      </c>
      <c r="H85" s="36">
        <f t="shared" si="54"/>
        <v>75</v>
      </c>
      <c r="I85" s="46">
        <f t="shared" ref="I85:Q85" si="62">SUM(I86:I88)</f>
        <v>75</v>
      </c>
      <c r="J85" s="46">
        <f t="shared" si="62"/>
        <v>0</v>
      </c>
      <c r="K85" s="46">
        <f t="shared" si="62"/>
        <v>0</v>
      </c>
      <c r="L85" s="46">
        <f t="shared" si="62"/>
        <v>0</v>
      </c>
      <c r="M85" s="46">
        <f t="shared" si="62"/>
        <v>0</v>
      </c>
      <c r="N85" s="46">
        <f t="shared" si="62"/>
        <v>0</v>
      </c>
      <c r="O85" s="46">
        <f t="shared" si="62"/>
        <v>0</v>
      </c>
      <c r="P85" s="46">
        <f t="shared" si="62"/>
        <v>0</v>
      </c>
      <c r="Q85" s="46">
        <f t="shared" si="62"/>
        <v>0</v>
      </c>
      <c r="R85" s="36">
        <f t="shared" si="56"/>
        <v>75</v>
      </c>
      <c r="S85" s="46">
        <f t="shared" ref="S85:AC85" si="63">SUM(S86:S88)</f>
        <v>75</v>
      </c>
      <c r="T85" s="46">
        <f t="shared" si="63"/>
        <v>0</v>
      </c>
      <c r="U85" s="46">
        <f t="shared" si="63"/>
        <v>0</v>
      </c>
      <c r="V85" s="46">
        <f t="shared" si="63"/>
        <v>0</v>
      </c>
      <c r="W85" s="46">
        <f t="shared" si="63"/>
        <v>0</v>
      </c>
      <c r="X85" s="46">
        <f t="shared" si="63"/>
        <v>0</v>
      </c>
      <c r="Y85" s="46">
        <f t="shared" si="63"/>
        <v>0</v>
      </c>
      <c r="Z85" s="46">
        <f t="shared" si="63"/>
        <v>0</v>
      </c>
      <c r="AA85" s="46">
        <f t="shared" si="63"/>
        <v>0</v>
      </c>
      <c r="AB85" s="117">
        <f t="shared" si="63"/>
        <v>73</v>
      </c>
      <c r="AC85" s="46">
        <f t="shared" si="63"/>
        <v>86</v>
      </c>
    </row>
    <row r="86" spans="1:29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2</v>
      </c>
      <c r="G86" s="22">
        <v>1</v>
      </c>
      <c r="H86" s="36">
        <f t="shared" si="54"/>
        <v>1</v>
      </c>
      <c r="I86" s="46">
        <v>1</v>
      </c>
      <c r="J86" s="46"/>
      <c r="K86" s="46"/>
      <c r="L86" s="46"/>
      <c r="M86" s="46"/>
      <c r="N86" s="46"/>
      <c r="O86" s="46"/>
      <c r="P86" s="46"/>
      <c r="Q86" s="46"/>
      <c r="R86" s="36">
        <f t="shared" si="56"/>
        <v>1</v>
      </c>
      <c r="S86" s="46">
        <v>1</v>
      </c>
      <c r="T86" s="46"/>
      <c r="U86" s="46"/>
      <c r="V86" s="46"/>
      <c r="W86" s="46"/>
      <c r="X86" s="46"/>
      <c r="Y86" s="46"/>
      <c r="Z86" s="46"/>
      <c r="AA86" s="46"/>
      <c r="AB86" s="117">
        <v>1</v>
      </c>
      <c r="AC86" s="46">
        <v>2</v>
      </c>
    </row>
    <row r="87" spans="1:29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21</v>
      </c>
      <c r="G87" s="22">
        <v>15</v>
      </c>
      <c r="H87" s="36">
        <f t="shared" si="54"/>
        <v>24</v>
      </c>
      <c r="I87" s="46">
        <v>24</v>
      </c>
      <c r="J87" s="46"/>
      <c r="K87" s="46"/>
      <c r="L87" s="46"/>
      <c r="M87" s="46"/>
      <c r="N87" s="46"/>
      <c r="O87" s="46"/>
      <c r="P87" s="46"/>
      <c r="Q87" s="46"/>
      <c r="R87" s="36">
        <f t="shared" si="56"/>
        <v>24</v>
      </c>
      <c r="S87" s="46">
        <v>24</v>
      </c>
      <c r="T87" s="46"/>
      <c r="U87" s="46"/>
      <c r="V87" s="46"/>
      <c r="W87" s="46"/>
      <c r="X87" s="46"/>
      <c r="Y87" s="46"/>
      <c r="Z87" s="46"/>
      <c r="AA87" s="46"/>
      <c r="AB87" s="117">
        <v>24</v>
      </c>
      <c r="AC87" s="46">
        <v>30</v>
      </c>
    </row>
    <row r="88" spans="1:29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27</v>
      </c>
      <c r="G88" s="22">
        <v>34</v>
      </c>
      <c r="H88" s="36">
        <f t="shared" si="54"/>
        <v>50</v>
      </c>
      <c r="I88" s="46">
        <v>50</v>
      </c>
      <c r="J88" s="46"/>
      <c r="K88" s="46"/>
      <c r="L88" s="46"/>
      <c r="M88" s="46"/>
      <c r="N88" s="46"/>
      <c r="O88" s="46"/>
      <c r="P88" s="46"/>
      <c r="Q88" s="46"/>
      <c r="R88" s="36">
        <f t="shared" si="56"/>
        <v>50</v>
      </c>
      <c r="S88" s="46">
        <v>50</v>
      </c>
      <c r="T88" s="46"/>
      <c r="U88" s="46"/>
      <c r="V88" s="46"/>
      <c r="W88" s="46"/>
      <c r="X88" s="46"/>
      <c r="Y88" s="46"/>
      <c r="Z88" s="46"/>
      <c r="AA88" s="46"/>
      <c r="AB88" s="117">
        <v>48</v>
      </c>
      <c r="AC88" s="46">
        <v>54</v>
      </c>
    </row>
    <row r="89" spans="1:29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4">SUM(F90:F92)</f>
        <v>0</v>
      </c>
      <c r="G89" s="22">
        <f>SUM(G90:G92)</f>
        <v>0</v>
      </c>
      <c r="H89" s="36">
        <f t="shared" si="54"/>
        <v>0</v>
      </c>
      <c r="I89" s="46">
        <f t="shared" ref="I89:Q89" si="65">SUM(I90:I92)</f>
        <v>0</v>
      </c>
      <c r="J89" s="46">
        <f t="shared" si="65"/>
        <v>0</v>
      </c>
      <c r="K89" s="46">
        <f t="shared" si="65"/>
        <v>0</v>
      </c>
      <c r="L89" s="46">
        <f t="shared" si="65"/>
        <v>0</v>
      </c>
      <c r="M89" s="46">
        <f t="shared" si="65"/>
        <v>0</v>
      </c>
      <c r="N89" s="46">
        <f t="shared" si="65"/>
        <v>0</v>
      </c>
      <c r="O89" s="46">
        <f t="shared" si="65"/>
        <v>0</v>
      </c>
      <c r="P89" s="46">
        <f t="shared" si="65"/>
        <v>0</v>
      </c>
      <c r="Q89" s="46">
        <f t="shared" si="65"/>
        <v>0</v>
      </c>
      <c r="R89" s="36">
        <f t="shared" si="56"/>
        <v>0</v>
      </c>
      <c r="S89" s="46">
        <f t="shared" ref="S89:AC89" si="66">SUM(S90:S92)</f>
        <v>0</v>
      </c>
      <c r="T89" s="46">
        <f t="shared" si="66"/>
        <v>0</v>
      </c>
      <c r="U89" s="46">
        <f t="shared" si="66"/>
        <v>0</v>
      </c>
      <c r="V89" s="46">
        <f t="shared" si="66"/>
        <v>0</v>
      </c>
      <c r="W89" s="46">
        <f t="shared" si="66"/>
        <v>0</v>
      </c>
      <c r="X89" s="46">
        <f t="shared" si="66"/>
        <v>0</v>
      </c>
      <c r="Y89" s="46">
        <f t="shared" si="66"/>
        <v>0</v>
      </c>
      <c r="Z89" s="46">
        <f t="shared" si="66"/>
        <v>0</v>
      </c>
      <c r="AA89" s="46">
        <f t="shared" si="66"/>
        <v>0</v>
      </c>
      <c r="AB89" s="117">
        <f t="shared" si="66"/>
        <v>0</v>
      </c>
      <c r="AC89" s="46">
        <f t="shared" si="66"/>
        <v>0</v>
      </c>
    </row>
    <row r="90" spans="1:29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4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36">
        <f t="shared" si="56"/>
        <v>0</v>
      </c>
      <c r="S90" s="46"/>
      <c r="T90" s="46"/>
      <c r="U90" s="46"/>
      <c r="V90" s="46"/>
      <c r="W90" s="46"/>
      <c r="X90" s="46"/>
      <c r="Y90" s="46"/>
      <c r="Z90" s="46"/>
      <c r="AA90" s="46"/>
      <c r="AB90" s="117"/>
      <c r="AC90" s="46"/>
    </row>
    <row r="91" spans="1:29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4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36">
        <f t="shared" si="56"/>
        <v>0</v>
      </c>
      <c r="S91" s="46"/>
      <c r="T91" s="46"/>
      <c r="U91" s="46"/>
      <c r="V91" s="46"/>
      <c r="W91" s="46"/>
      <c r="X91" s="46"/>
      <c r="Y91" s="46"/>
      <c r="Z91" s="46"/>
      <c r="AA91" s="46"/>
      <c r="AB91" s="117"/>
      <c r="AC91" s="46"/>
    </row>
    <row r="92" spans="1:29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4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36">
        <f t="shared" si="56"/>
        <v>0</v>
      </c>
      <c r="S92" s="46"/>
      <c r="T92" s="46"/>
      <c r="U92" s="46"/>
      <c r="V92" s="46"/>
      <c r="W92" s="46"/>
      <c r="X92" s="46"/>
      <c r="Y92" s="46"/>
      <c r="Z92" s="46"/>
      <c r="AA92" s="46"/>
      <c r="AB92" s="117"/>
      <c r="AC92" s="46"/>
    </row>
    <row r="93" spans="1:29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7">SUM(F94:F95)</f>
        <v>22</v>
      </c>
      <c r="G93" s="22">
        <f>SUM(G94:G95)</f>
        <v>23</v>
      </c>
      <c r="H93" s="36">
        <f t="shared" si="54"/>
        <v>28</v>
      </c>
      <c r="I93" s="46">
        <f t="shared" ref="I93:Q93" si="68">SUM(I94:I95)</f>
        <v>27</v>
      </c>
      <c r="J93" s="46">
        <f t="shared" si="68"/>
        <v>1</v>
      </c>
      <c r="K93" s="46">
        <f t="shared" si="68"/>
        <v>0</v>
      </c>
      <c r="L93" s="46">
        <f t="shared" si="68"/>
        <v>0</v>
      </c>
      <c r="M93" s="46">
        <f t="shared" si="68"/>
        <v>0</v>
      </c>
      <c r="N93" s="46">
        <f t="shared" si="68"/>
        <v>0</v>
      </c>
      <c r="O93" s="46">
        <f t="shared" si="68"/>
        <v>0</v>
      </c>
      <c r="P93" s="46">
        <f t="shared" si="68"/>
        <v>0</v>
      </c>
      <c r="Q93" s="46">
        <f t="shared" si="68"/>
        <v>0</v>
      </c>
      <c r="R93" s="36">
        <f t="shared" si="56"/>
        <v>29</v>
      </c>
      <c r="S93" s="46">
        <f t="shared" ref="S93:AC93" si="69">SUM(S94:S95)</f>
        <v>29</v>
      </c>
      <c r="T93" s="46">
        <f t="shared" si="69"/>
        <v>0</v>
      </c>
      <c r="U93" s="46">
        <f t="shared" si="69"/>
        <v>0</v>
      </c>
      <c r="V93" s="46">
        <f t="shared" si="69"/>
        <v>0</v>
      </c>
      <c r="W93" s="46">
        <f t="shared" si="69"/>
        <v>0</v>
      </c>
      <c r="X93" s="46">
        <f t="shared" si="69"/>
        <v>0</v>
      </c>
      <c r="Y93" s="46">
        <f t="shared" si="69"/>
        <v>0</v>
      </c>
      <c r="Z93" s="46">
        <f t="shared" si="69"/>
        <v>0</v>
      </c>
      <c r="AA93" s="46">
        <f t="shared" si="69"/>
        <v>0</v>
      </c>
      <c r="AB93" s="117">
        <f t="shared" si="69"/>
        <v>30</v>
      </c>
      <c r="AC93" s="46">
        <f t="shared" si="69"/>
        <v>16</v>
      </c>
    </row>
    <row r="94" spans="1:29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>
        <v>1.2</v>
      </c>
      <c r="G94" s="22">
        <v>1.6</v>
      </c>
      <c r="H94" s="36">
        <f t="shared" si="54"/>
        <v>1.5</v>
      </c>
      <c r="I94" s="46">
        <v>1.5</v>
      </c>
      <c r="J94" s="46"/>
      <c r="K94" s="46"/>
      <c r="L94" s="46"/>
      <c r="M94" s="46"/>
      <c r="N94" s="46"/>
      <c r="O94" s="46"/>
      <c r="P94" s="46"/>
      <c r="Q94" s="46"/>
      <c r="R94" s="36">
        <f t="shared" si="56"/>
        <v>3</v>
      </c>
      <c r="S94" s="46">
        <v>3</v>
      </c>
      <c r="T94" s="46"/>
      <c r="U94" s="46"/>
      <c r="V94" s="46"/>
      <c r="W94" s="46"/>
      <c r="X94" s="46"/>
      <c r="Y94" s="46"/>
      <c r="Z94" s="46"/>
      <c r="AA94" s="46"/>
      <c r="AB94" s="117">
        <v>3</v>
      </c>
      <c r="AC94" s="46">
        <v>4</v>
      </c>
    </row>
    <row r="95" spans="1:29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20.8</v>
      </c>
      <c r="G95" s="22">
        <v>21.4</v>
      </c>
      <c r="H95" s="36">
        <f t="shared" si="54"/>
        <v>26.5</v>
      </c>
      <c r="I95" s="46">
        <v>25.5</v>
      </c>
      <c r="J95" s="46">
        <v>1</v>
      </c>
      <c r="K95" s="46"/>
      <c r="L95" s="46"/>
      <c r="M95" s="46"/>
      <c r="N95" s="46"/>
      <c r="O95" s="46"/>
      <c r="P95" s="46"/>
      <c r="Q95" s="46"/>
      <c r="R95" s="36">
        <f t="shared" si="56"/>
        <v>26</v>
      </c>
      <c r="S95" s="46">
        <v>26</v>
      </c>
      <c r="T95" s="46"/>
      <c r="U95" s="46"/>
      <c r="V95" s="46"/>
      <c r="W95" s="46"/>
      <c r="X95" s="46"/>
      <c r="Y95" s="46"/>
      <c r="Z95" s="46"/>
      <c r="AA95" s="46"/>
      <c r="AB95" s="117">
        <v>27</v>
      </c>
      <c r="AC95" s="46">
        <v>12</v>
      </c>
    </row>
    <row r="96" spans="1:29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4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36">
        <f t="shared" si="56"/>
        <v>0</v>
      </c>
      <c r="S96" s="46"/>
      <c r="T96" s="46"/>
      <c r="U96" s="46"/>
      <c r="V96" s="46"/>
      <c r="W96" s="46"/>
      <c r="X96" s="46"/>
      <c r="Y96" s="46"/>
      <c r="Z96" s="46"/>
      <c r="AA96" s="46"/>
      <c r="AB96" s="117"/>
      <c r="AC96" s="46"/>
    </row>
    <row r="97" spans="1:29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200</v>
      </c>
      <c r="G97" s="22">
        <v>170</v>
      </c>
      <c r="H97" s="36">
        <f t="shared" si="54"/>
        <v>165</v>
      </c>
      <c r="I97" s="46">
        <v>155</v>
      </c>
      <c r="J97" s="46">
        <v>1</v>
      </c>
      <c r="K97" s="46">
        <v>1</v>
      </c>
      <c r="L97" s="46">
        <v>2</v>
      </c>
      <c r="M97" s="46">
        <v>1</v>
      </c>
      <c r="N97" s="46">
        <v>1</v>
      </c>
      <c r="O97" s="46">
        <v>1</v>
      </c>
      <c r="P97" s="46">
        <v>1</v>
      </c>
      <c r="Q97" s="46">
        <v>2</v>
      </c>
      <c r="R97" s="36">
        <f t="shared" si="56"/>
        <v>236</v>
      </c>
      <c r="S97" s="46">
        <v>216.6</v>
      </c>
      <c r="T97" s="46">
        <v>2.4</v>
      </c>
      <c r="U97" s="46">
        <v>5</v>
      </c>
      <c r="V97" s="46">
        <v>2</v>
      </c>
      <c r="W97" s="46">
        <v>2</v>
      </c>
      <c r="X97" s="46">
        <v>2</v>
      </c>
      <c r="Y97" s="46">
        <v>2</v>
      </c>
      <c r="Z97" s="46">
        <v>2</v>
      </c>
      <c r="AA97" s="46">
        <v>2</v>
      </c>
      <c r="AB97" s="117">
        <v>220</v>
      </c>
      <c r="AC97" s="46">
        <v>240</v>
      </c>
    </row>
    <row r="98" spans="1:29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0">SUM(F99, F105, F113, F120,F127,)</f>
        <v>942</v>
      </c>
      <c r="G98" s="32">
        <f>SUM(G99, G105, G113, G120,G127,)</f>
        <v>1855</v>
      </c>
      <c r="H98" s="36">
        <f t="shared" si="54"/>
        <v>2140</v>
      </c>
      <c r="I98" s="36">
        <f t="shared" ref="I98:Q98" si="71">SUM(I99, I105, I113, I120,I127,)</f>
        <v>587.19999999999993</v>
      </c>
      <c r="J98" s="36">
        <f t="shared" si="71"/>
        <v>191.4</v>
      </c>
      <c r="K98" s="36">
        <f t="shared" si="71"/>
        <v>135.30000000000001</v>
      </c>
      <c r="L98" s="36">
        <f t="shared" si="71"/>
        <v>245.8</v>
      </c>
      <c r="M98" s="36">
        <f t="shared" si="71"/>
        <v>188.20000000000002</v>
      </c>
      <c r="N98" s="36">
        <f t="shared" si="71"/>
        <v>175.79999999999998</v>
      </c>
      <c r="O98" s="36">
        <f t="shared" si="71"/>
        <v>196.20000000000002</v>
      </c>
      <c r="P98" s="36">
        <f t="shared" si="71"/>
        <v>175.60000000000002</v>
      </c>
      <c r="Q98" s="36">
        <f t="shared" si="71"/>
        <v>244.5</v>
      </c>
      <c r="R98" s="36">
        <f t="shared" si="56"/>
        <v>2304.9999999999995</v>
      </c>
      <c r="S98" s="36">
        <f t="shared" ref="S98:AC98" si="72">SUM(S99, S105, S113, S120,S127,)</f>
        <v>670.6</v>
      </c>
      <c r="T98" s="36">
        <f t="shared" si="72"/>
        <v>205.6</v>
      </c>
      <c r="U98" s="36">
        <f t="shared" si="72"/>
        <v>159</v>
      </c>
      <c r="V98" s="36">
        <f t="shared" si="72"/>
        <v>260.39999999999998</v>
      </c>
      <c r="W98" s="36">
        <f t="shared" si="72"/>
        <v>202.60000000000002</v>
      </c>
      <c r="X98" s="36">
        <f t="shared" si="72"/>
        <v>156.6</v>
      </c>
      <c r="Y98" s="36">
        <f t="shared" si="72"/>
        <v>211.9</v>
      </c>
      <c r="Z98" s="36">
        <f t="shared" si="72"/>
        <v>188.1</v>
      </c>
      <c r="AA98" s="36">
        <f t="shared" si="72"/>
        <v>250.20000000000002</v>
      </c>
      <c r="AB98" s="116">
        <f t="shared" si="72"/>
        <v>842.00000000000011</v>
      </c>
      <c r="AC98" s="36">
        <f t="shared" si="72"/>
        <v>1018</v>
      </c>
    </row>
    <row r="99" spans="1:29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3">SUM(F100:F104)</f>
        <v>106.60000000000001</v>
      </c>
      <c r="G99" s="22">
        <f>SUM(G100:G104)</f>
        <v>70.399999999999991</v>
      </c>
      <c r="H99" s="36">
        <f t="shared" si="54"/>
        <v>78.5</v>
      </c>
      <c r="I99" s="46">
        <f t="shared" ref="I99:Q99" si="74">SUM(I100:I104)</f>
        <v>78.5</v>
      </c>
      <c r="J99" s="46">
        <f t="shared" si="74"/>
        <v>0</v>
      </c>
      <c r="K99" s="46">
        <f t="shared" si="74"/>
        <v>0</v>
      </c>
      <c r="L99" s="46">
        <f t="shared" si="74"/>
        <v>0</v>
      </c>
      <c r="M99" s="46">
        <f t="shared" si="74"/>
        <v>0</v>
      </c>
      <c r="N99" s="46">
        <f t="shared" si="74"/>
        <v>0</v>
      </c>
      <c r="O99" s="46">
        <f t="shared" si="74"/>
        <v>0</v>
      </c>
      <c r="P99" s="46">
        <f t="shared" si="74"/>
        <v>0</v>
      </c>
      <c r="Q99" s="46">
        <f t="shared" si="74"/>
        <v>0</v>
      </c>
      <c r="R99" s="36">
        <f t="shared" si="56"/>
        <v>99</v>
      </c>
      <c r="S99" s="46">
        <f t="shared" ref="S99:AC99" si="75">SUM(S100:S104)</f>
        <v>99</v>
      </c>
      <c r="T99" s="46">
        <f t="shared" si="75"/>
        <v>0</v>
      </c>
      <c r="U99" s="46">
        <f t="shared" si="75"/>
        <v>0</v>
      </c>
      <c r="V99" s="46">
        <f t="shared" si="75"/>
        <v>0</v>
      </c>
      <c r="W99" s="46">
        <f t="shared" si="75"/>
        <v>0</v>
      </c>
      <c r="X99" s="46">
        <f t="shared" si="75"/>
        <v>0</v>
      </c>
      <c r="Y99" s="46">
        <f t="shared" si="75"/>
        <v>0</v>
      </c>
      <c r="Z99" s="46">
        <f t="shared" si="75"/>
        <v>0</v>
      </c>
      <c r="AA99" s="46">
        <f t="shared" si="75"/>
        <v>0</v>
      </c>
      <c r="AB99" s="117">
        <f t="shared" si="75"/>
        <v>108.5</v>
      </c>
      <c r="AC99" s="46">
        <f t="shared" si="75"/>
        <v>55.2</v>
      </c>
    </row>
    <row r="100" spans="1:29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14.4</v>
      </c>
      <c r="G100" s="22">
        <v>5.8</v>
      </c>
      <c r="H100" s="36">
        <f t="shared" si="54"/>
        <v>16.5</v>
      </c>
      <c r="I100" s="46">
        <v>16.5</v>
      </c>
      <c r="J100" s="46"/>
      <c r="K100" s="46"/>
      <c r="L100" s="46"/>
      <c r="M100" s="46"/>
      <c r="N100" s="46"/>
      <c r="O100" s="46"/>
      <c r="P100" s="46"/>
      <c r="Q100" s="46"/>
      <c r="R100" s="36">
        <f t="shared" si="56"/>
        <v>18</v>
      </c>
      <c r="S100" s="46">
        <v>18</v>
      </c>
      <c r="T100" s="46"/>
      <c r="U100" s="46"/>
      <c r="V100" s="46"/>
      <c r="W100" s="46"/>
      <c r="X100" s="46"/>
      <c r="Y100" s="46"/>
      <c r="Z100" s="46"/>
      <c r="AA100" s="46"/>
      <c r="AB100" s="117">
        <v>19.5</v>
      </c>
      <c r="AC100" s="46">
        <v>9.6</v>
      </c>
    </row>
    <row r="101" spans="1:29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92.2</v>
      </c>
      <c r="G101" s="22">
        <v>64.599999999999994</v>
      </c>
      <c r="H101" s="36">
        <f t="shared" si="54"/>
        <v>62</v>
      </c>
      <c r="I101" s="46">
        <v>62</v>
      </c>
      <c r="J101" s="46"/>
      <c r="K101" s="46"/>
      <c r="L101" s="46"/>
      <c r="M101" s="46"/>
      <c r="N101" s="46"/>
      <c r="O101" s="46"/>
      <c r="P101" s="46"/>
      <c r="Q101" s="46"/>
      <c r="R101" s="36">
        <f t="shared" si="56"/>
        <v>81</v>
      </c>
      <c r="S101" s="46">
        <v>81</v>
      </c>
      <c r="T101" s="46"/>
      <c r="U101" s="46"/>
      <c r="V101" s="46"/>
      <c r="W101" s="46"/>
      <c r="X101" s="46"/>
      <c r="Y101" s="46"/>
      <c r="Z101" s="46"/>
      <c r="AA101" s="46"/>
      <c r="AB101" s="117">
        <v>89</v>
      </c>
      <c r="AC101" s="46">
        <v>45.6</v>
      </c>
    </row>
    <row r="102" spans="1:29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4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36">
        <f t="shared" si="56"/>
        <v>0</v>
      </c>
      <c r="S102" s="46"/>
      <c r="T102" s="46"/>
      <c r="U102" s="46"/>
      <c r="V102" s="46"/>
      <c r="W102" s="46"/>
      <c r="X102" s="46"/>
      <c r="Y102" s="46"/>
      <c r="Z102" s="46"/>
      <c r="AA102" s="46"/>
      <c r="AB102" s="117"/>
      <c r="AC102" s="46"/>
    </row>
    <row r="103" spans="1:29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4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36">
        <f t="shared" si="56"/>
        <v>0</v>
      </c>
      <c r="S103" s="46"/>
      <c r="T103" s="46"/>
      <c r="U103" s="46"/>
      <c r="V103" s="46"/>
      <c r="W103" s="46"/>
      <c r="X103" s="46"/>
      <c r="Y103" s="46"/>
      <c r="Z103" s="46"/>
      <c r="AA103" s="46"/>
      <c r="AB103" s="117"/>
      <c r="AC103" s="46"/>
    </row>
    <row r="104" spans="1:29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4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36">
        <f t="shared" si="56"/>
        <v>0</v>
      </c>
      <c r="S104" s="46"/>
      <c r="T104" s="46"/>
      <c r="U104" s="46"/>
      <c r="V104" s="46"/>
      <c r="W104" s="46"/>
      <c r="X104" s="46"/>
      <c r="Y104" s="46"/>
      <c r="Z104" s="46"/>
      <c r="AA104" s="46"/>
      <c r="AB104" s="117"/>
      <c r="AC104" s="46"/>
    </row>
    <row r="105" spans="1:29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6">SUM(F106:F112)</f>
        <v>753.3</v>
      </c>
      <c r="G105" s="22">
        <f>SUM(G106:G112)</f>
        <v>967.6</v>
      </c>
      <c r="H105" s="36">
        <f t="shared" si="54"/>
        <v>1065.9999999999998</v>
      </c>
      <c r="I105" s="46">
        <f t="shared" ref="I105:Q105" si="77">SUM(I106:I112)</f>
        <v>323.2</v>
      </c>
      <c r="J105" s="46">
        <f t="shared" si="77"/>
        <v>92.6</v>
      </c>
      <c r="K105" s="46">
        <f t="shared" si="77"/>
        <v>61.7</v>
      </c>
      <c r="L105" s="46">
        <f t="shared" si="77"/>
        <v>118.1</v>
      </c>
      <c r="M105" s="46">
        <f t="shared" si="77"/>
        <v>91</v>
      </c>
      <c r="N105" s="46">
        <f t="shared" si="77"/>
        <v>89.8</v>
      </c>
      <c r="O105" s="46">
        <f t="shared" si="77"/>
        <v>97.300000000000011</v>
      </c>
      <c r="P105" s="46">
        <f t="shared" si="77"/>
        <v>75.900000000000006</v>
      </c>
      <c r="Q105" s="46">
        <f t="shared" si="77"/>
        <v>116.39999999999999</v>
      </c>
      <c r="R105" s="36">
        <f t="shared" si="56"/>
        <v>1209.5999999999999</v>
      </c>
      <c r="S105" s="46">
        <f t="shared" ref="S105:AC105" si="78">SUM(S106:S112)</f>
        <v>373.5</v>
      </c>
      <c r="T105" s="46">
        <f t="shared" si="78"/>
        <v>106.69999999999999</v>
      </c>
      <c r="U105" s="46">
        <f t="shared" si="78"/>
        <v>84.9</v>
      </c>
      <c r="V105" s="46">
        <f t="shared" si="78"/>
        <v>136.6</v>
      </c>
      <c r="W105" s="46">
        <f t="shared" si="78"/>
        <v>107.30000000000001</v>
      </c>
      <c r="X105" s="46">
        <f t="shared" si="78"/>
        <v>71.5</v>
      </c>
      <c r="Y105" s="46">
        <f t="shared" si="78"/>
        <v>108.6</v>
      </c>
      <c r="Z105" s="46">
        <f t="shared" si="78"/>
        <v>91</v>
      </c>
      <c r="AA105" s="46">
        <f t="shared" si="78"/>
        <v>129.5</v>
      </c>
      <c r="AB105" s="117">
        <f t="shared" si="78"/>
        <v>503.2</v>
      </c>
      <c r="AC105" s="46">
        <f t="shared" si="78"/>
        <v>731.8</v>
      </c>
    </row>
    <row r="106" spans="1:29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578.29999999999995</v>
      </c>
      <c r="G106" s="22">
        <v>737.6</v>
      </c>
      <c r="H106" s="36">
        <f t="shared" si="54"/>
        <v>850</v>
      </c>
      <c r="I106" s="46">
        <v>262</v>
      </c>
      <c r="J106" s="46">
        <v>72.2</v>
      </c>
      <c r="K106" s="46">
        <v>48.5</v>
      </c>
      <c r="L106" s="46">
        <v>94.1</v>
      </c>
      <c r="M106" s="46">
        <v>74.2</v>
      </c>
      <c r="N106" s="46">
        <v>71.8</v>
      </c>
      <c r="O106" s="46">
        <v>75.7</v>
      </c>
      <c r="P106" s="46">
        <v>57.9</v>
      </c>
      <c r="Q106" s="46">
        <v>93.6</v>
      </c>
      <c r="R106" s="36">
        <f t="shared" si="56"/>
        <v>996</v>
      </c>
      <c r="S106" s="46">
        <v>318</v>
      </c>
      <c r="T106" s="46">
        <v>85.6</v>
      </c>
      <c r="U106" s="46">
        <v>67.7</v>
      </c>
      <c r="V106" s="46">
        <v>113.5</v>
      </c>
      <c r="W106" s="46">
        <v>89.4</v>
      </c>
      <c r="X106" s="46">
        <v>54.4</v>
      </c>
      <c r="Y106" s="46">
        <v>88.2</v>
      </c>
      <c r="Z106" s="46">
        <v>73.2</v>
      </c>
      <c r="AA106" s="46">
        <v>106</v>
      </c>
      <c r="AB106" s="117">
        <v>419</v>
      </c>
      <c r="AC106" s="46">
        <v>643</v>
      </c>
    </row>
    <row r="107" spans="1:29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175</v>
      </c>
      <c r="G107" s="22">
        <v>230</v>
      </c>
      <c r="H107" s="36">
        <f t="shared" si="54"/>
        <v>216</v>
      </c>
      <c r="I107" s="46">
        <v>61.2</v>
      </c>
      <c r="J107" s="46">
        <v>20.399999999999999</v>
      </c>
      <c r="K107" s="46">
        <v>13.2</v>
      </c>
      <c r="L107" s="46">
        <v>24</v>
      </c>
      <c r="M107" s="46">
        <v>16.8</v>
      </c>
      <c r="N107" s="46">
        <v>18</v>
      </c>
      <c r="O107" s="46">
        <v>21.6</v>
      </c>
      <c r="P107" s="46">
        <v>18</v>
      </c>
      <c r="Q107" s="46">
        <v>22.8</v>
      </c>
      <c r="R107" s="36">
        <f t="shared" si="56"/>
        <v>213.60000000000002</v>
      </c>
      <c r="S107" s="46">
        <v>55.5</v>
      </c>
      <c r="T107" s="46">
        <v>21.1</v>
      </c>
      <c r="U107" s="46">
        <v>17.2</v>
      </c>
      <c r="V107" s="46">
        <v>23.1</v>
      </c>
      <c r="W107" s="46">
        <v>17.899999999999999</v>
      </c>
      <c r="X107" s="46">
        <v>17.100000000000001</v>
      </c>
      <c r="Y107" s="46">
        <v>20.399999999999999</v>
      </c>
      <c r="Z107" s="46">
        <v>17.8</v>
      </c>
      <c r="AA107" s="46">
        <v>23.5</v>
      </c>
      <c r="AB107" s="117">
        <v>84.2</v>
      </c>
      <c r="AC107" s="46">
        <v>88.8</v>
      </c>
    </row>
    <row r="108" spans="1:29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4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36">
        <f t="shared" si="56"/>
        <v>0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117"/>
      <c r="AC108" s="46"/>
    </row>
    <row r="109" spans="1:29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/>
      <c r="G109" s="22"/>
      <c r="H109" s="36">
        <f t="shared" si="54"/>
        <v>0</v>
      </c>
      <c r="I109" s="46"/>
      <c r="J109" s="46"/>
      <c r="K109" s="46"/>
      <c r="L109" s="46"/>
      <c r="M109" s="46"/>
      <c r="N109" s="46"/>
      <c r="O109" s="46"/>
      <c r="P109" s="46"/>
      <c r="Q109" s="46"/>
      <c r="R109" s="36">
        <f t="shared" si="56"/>
        <v>0</v>
      </c>
      <c r="S109" s="46"/>
      <c r="T109" s="46"/>
      <c r="U109" s="46"/>
      <c r="V109" s="46"/>
      <c r="W109" s="46"/>
      <c r="X109" s="46"/>
      <c r="Y109" s="46"/>
      <c r="Z109" s="46"/>
      <c r="AA109" s="46"/>
      <c r="AB109" s="117"/>
      <c r="AC109" s="46"/>
    </row>
    <row r="110" spans="1:29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4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36">
        <f t="shared" si="56"/>
        <v>0</v>
      </c>
      <c r="S110" s="46"/>
      <c r="T110" s="46"/>
      <c r="U110" s="46"/>
      <c r="V110" s="46"/>
      <c r="W110" s="46"/>
      <c r="X110" s="46"/>
      <c r="Y110" s="46"/>
      <c r="Z110" s="46"/>
      <c r="AA110" s="46"/>
      <c r="AB110" s="117"/>
      <c r="AC110" s="46"/>
    </row>
    <row r="111" spans="1:29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4"/>
        <v>0</v>
      </c>
      <c r="I111" s="46"/>
      <c r="J111" s="46"/>
      <c r="K111" s="46"/>
      <c r="L111" s="46"/>
      <c r="M111" s="46"/>
      <c r="N111" s="46"/>
      <c r="O111" s="46"/>
      <c r="P111" s="46"/>
      <c r="Q111" s="46"/>
      <c r="R111" s="36">
        <f t="shared" si="56"/>
        <v>0</v>
      </c>
      <c r="S111" s="46"/>
      <c r="T111" s="46"/>
      <c r="U111" s="46"/>
      <c r="V111" s="46"/>
      <c r="W111" s="46"/>
      <c r="X111" s="46"/>
      <c r="Y111" s="46"/>
      <c r="Z111" s="46"/>
      <c r="AA111" s="46"/>
      <c r="AB111" s="117"/>
      <c r="AC111" s="46"/>
    </row>
    <row r="112" spans="1:29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4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36">
        <f t="shared" si="56"/>
        <v>0</v>
      </c>
      <c r="S112" s="46"/>
      <c r="T112" s="46"/>
      <c r="U112" s="46"/>
      <c r="V112" s="46"/>
      <c r="W112" s="46"/>
      <c r="X112" s="46"/>
      <c r="Y112" s="46"/>
      <c r="Z112" s="46"/>
      <c r="AA112" s="46"/>
      <c r="AB112" s="117"/>
      <c r="AC112" s="46"/>
    </row>
    <row r="113" spans="1:29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9">SUM(F114:F119)</f>
        <v>0</v>
      </c>
      <c r="G113" s="22">
        <f>SUM(G114:G119)</f>
        <v>0</v>
      </c>
      <c r="H113" s="36">
        <f t="shared" si="54"/>
        <v>0</v>
      </c>
      <c r="I113" s="46">
        <f t="shared" ref="I113:Q113" si="80">SUM(I114:I119)</f>
        <v>0</v>
      </c>
      <c r="J113" s="46">
        <f t="shared" si="80"/>
        <v>0</v>
      </c>
      <c r="K113" s="46">
        <f t="shared" si="80"/>
        <v>0</v>
      </c>
      <c r="L113" s="46">
        <f t="shared" si="80"/>
        <v>0</v>
      </c>
      <c r="M113" s="46">
        <f t="shared" si="80"/>
        <v>0</v>
      </c>
      <c r="N113" s="46">
        <f t="shared" si="80"/>
        <v>0</v>
      </c>
      <c r="O113" s="46">
        <f t="shared" si="80"/>
        <v>0</v>
      </c>
      <c r="P113" s="46">
        <f t="shared" si="80"/>
        <v>0</v>
      </c>
      <c r="Q113" s="46">
        <f t="shared" si="80"/>
        <v>0</v>
      </c>
      <c r="R113" s="36">
        <f t="shared" si="56"/>
        <v>0</v>
      </c>
      <c r="S113" s="46">
        <f t="shared" ref="S113:AC113" si="81">SUM(S114:S119)</f>
        <v>0</v>
      </c>
      <c r="T113" s="46">
        <f t="shared" si="81"/>
        <v>0</v>
      </c>
      <c r="U113" s="46">
        <f t="shared" si="81"/>
        <v>0</v>
      </c>
      <c r="V113" s="46">
        <f t="shared" si="81"/>
        <v>0</v>
      </c>
      <c r="W113" s="46">
        <f t="shared" si="81"/>
        <v>0</v>
      </c>
      <c r="X113" s="46">
        <f t="shared" si="81"/>
        <v>0</v>
      </c>
      <c r="Y113" s="46">
        <f t="shared" si="81"/>
        <v>0</v>
      </c>
      <c r="Z113" s="46">
        <f t="shared" si="81"/>
        <v>0</v>
      </c>
      <c r="AA113" s="46">
        <f t="shared" si="81"/>
        <v>0</v>
      </c>
      <c r="AB113" s="117">
        <f t="shared" si="81"/>
        <v>0</v>
      </c>
      <c r="AC113" s="46">
        <f t="shared" si="81"/>
        <v>0</v>
      </c>
    </row>
    <row r="114" spans="1:29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4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36">
        <f t="shared" si="56"/>
        <v>0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117"/>
      <c r="AC114" s="46"/>
    </row>
    <row r="115" spans="1:29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4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36">
        <f t="shared" si="56"/>
        <v>0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117"/>
      <c r="AC115" s="46"/>
    </row>
    <row r="116" spans="1:29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4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36">
        <f t="shared" si="56"/>
        <v>0</v>
      </c>
      <c r="S116" s="46"/>
      <c r="T116" s="46"/>
      <c r="U116" s="46"/>
      <c r="V116" s="46"/>
      <c r="W116" s="46"/>
      <c r="X116" s="46"/>
      <c r="Y116" s="46"/>
      <c r="Z116" s="46"/>
      <c r="AA116" s="46"/>
      <c r="AB116" s="117"/>
      <c r="AC116" s="46"/>
    </row>
    <row r="117" spans="1:29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4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36">
        <f t="shared" si="56"/>
        <v>0</v>
      </c>
      <c r="S117" s="46"/>
      <c r="T117" s="46"/>
      <c r="U117" s="46"/>
      <c r="V117" s="46"/>
      <c r="W117" s="46"/>
      <c r="X117" s="46"/>
      <c r="Y117" s="46"/>
      <c r="Z117" s="46"/>
      <c r="AA117" s="46"/>
      <c r="AB117" s="117"/>
      <c r="AC117" s="46"/>
    </row>
    <row r="118" spans="1:29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4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36">
        <f t="shared" si="56"/>
        <v>0</v>
      </c>
      <c r="S118" s="46"/>
      <c r="T118" s="46"/>
      <c r="U118" s="46"/>
      <c r="V118" s="46"/>
      <c r="W118" s="46"/>
      <c r="X118" s="46"/>
      <c r="Y118" s="46"/>
      <c r="Z118" s="46"/>
      <c r="AA118" s="46"/>
      <c r="AB118" s="117"/>
      <c r="AC118" s="46"/>
    </row>
    <row r="119" spans="1:29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4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36">
        <f t="shared" si="56"/>
        <v>0</v>
      </c>
      <c r="S119" s="46"/>
      <c r="T119" s="46"/>
      <c r="U119" s="46"/>
      <c r="V119" s="46"/>
      <c r="W119" s="46"/>
      <c r="X119" s="46"/>
      <c r="Y119" s="46"/>
      <c r="Z119" s="46"/>
      <c r="AA119" s="46"/>
      <c r="AB119" s="117"/>
      <c r="AC119" s="46"/>
    </row>
    <row r="120" spans="1:29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2">SUM(F121:F126)</f>
        <v>5.0999999999999996</v>
      </c>
      <c r="G120" s="22">
        <f>SUM(G121:G126)</f>
        <v>743.2</v>
      </c>
      <c r="H120" s="36">
        <f t="shared" si="54"/>
        <v>910.79999999999984</v>
      </c>
      <c r="I120" s="46">
        <f t="shared" ref="I120:Q120" si="83">SUM(I121:I126)</f>
        <v>159.6</v>
      </c>
      <c r="J120" s="46">
        <f t="shared" si="83"/>
        <v>92.4</v>
      </c>
      <c r="K120" s="46">
        <f t="shared" si="83"/>
        <v>68.400000000000006</v>
      </c>
      <c r="L120" s="46">
        <f t="shared" si="83"/>
        <v>116.4</v>
      </c>
      <c r="M120" s="46">
        <f t="shared" si="83"/>
        <v>92.4</v>
      </c>
      <c r="N120" s="46">
        <f t="shared" si="83"/>
        <v>80.400000000000006</v>
      </c>
      <c r="O120" s="46">
        <f t="shared" si="83"/>
        <v>92.4</v>
      </c>
      <c r="P120" s="46">
        <f t="shared" si="83"/>
        <v>92.4</v>
      </c>
      <c r="Q120" s="46">
        <f t="shared" si="83"/>
        <v>116.4</v>
      </c>
      <c r="R120" s="36">
        <f t="shared" si="56"/>
        <v>910.79999999999984</v>
      </c>
      <c r="S120" s="46">
        <f t="shared" ref="S120:AC120" si="84">SUM(S121:S126)</f>
        <v>159.6</v>
      </c>
      <c r="T120" s="46">
        <f t="shared" si="84"/>
        <v>92.4</v>
      </c>
      <c r="U120" s="46">
        <f t="shared" si="84"/>
        <v>68.400000000000006</v>
      </c>
      <c r="V120" s="46">
        <f t="shared" si="84"/>
        <v>116.4</v>
      </c>
      <c r="W120" s="46">
        <f t="shared" si="84"/>
        <v>92.4</v>
      </c>
      <c r="X120" s="46">
        <f t="shared" si="84"/>
        <v>80.400000000000006</v>
      </c>
      <c r="Y120" s="46">
        <f t="shared" si="84"/>
        <v>92.4</v>
      </c>
      <c r="Z120" s="46">
        <f t="shared" si="84"/>
        <v>92.4</v>
      </c>
      <c r="AA120" s="46">
        <f t="shared" si="84"/>
        <v>116.4</v>
      </c>
      <c r="AB120" s="117">
        <f t="shared" si="84"/>
        <v>200.70000000000002</v>
      </c>
      <c r="AC120" s="46">
        <f t="shared" si="84"/>
        <v>203.39999999999998</v>
      </c>
    </row>
    <row r="121" spans="1:29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/>
      <c r="G121" s="22"/>
      <c r="H121" s="36">
        <f t="shared" si="54"/>
        <v>0</v>
      </c>
      <c r="I121" s="46"/>
      <c r="J121" s="46"/>
      <c r="K121" s="46"/>
      <c r="L121" s="46"/>
      <c r="M121" s="46"/>
      <c r="N121" s="46"/>
      <c r="O121" s="46"/>
      <c r="P121" s="46"/>
      <c r="Q121" s="46"/>
      <c r="R121" s="36">
        <f t="shared" si="56"/>
        <v>0</v>
      </c>
      <c r="S121" s="46"/>
      <c r="T121" s="46"/>
      <c r="U121" s="46"/>
      <c r="V121" s="46"/>
      <c r="W121" s="46"/>
      <c r="X121" s="46"/>
      <c r="Y121" s="46"/>
      <c r="Z121" s="46"/>
      <c r="AA121" s="46"/>
      <c r="AB121" s="117">
        <v>16.8</v>
      </c>
      <c r="AC121" s="46">
        <v>19.2</v>
      </c>
    </row>
    <row r="122" spans="1:29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733.2</v>
      </c>
      <c r="H122" s="36">
        <f t="shared" si="54"/>
        <v>897.59999999999991</v>
      </c>
      <c r="I122" s="46">
        <v>146.4</v>
      </c>
      <c r="J122" s="46">
        <v>92.4</v>
      </c>
      <c r="K122" s="46">
        <v>68.400000000000006</v>
      </c>
      <c r="L122" s="46">
        <v>116.4</v>
      </c>
      <c r="M122" s="46">
        <v>92.4</v>
      </c>
      <c r="N122" s="46">
        <v>80.400000000000006</v>
      </c>
      <c r="O122" s="46">
        <v>92.4</v>
      </c>
      <c r="P122" s="46">
        <v>92.4</v>
      </c>
      <c r="Q122" s="46">
        <v>116.4</v>
      </c>
      <c r="R122" s="36">
        <f t="shared" si="56"/>
        <v>897.59999999999991</v>
      </c>
      <c r="S122" s="46">
        <v>146.4</v>
      </c>
      <c r="T122" s="46">
        <v>92.4</v>
      </c>
      <c r="U122" s="46">
        <v>68.400000000000006</v>
      </c>
      <c r="V122" s="46">
        <v>116.4</v>
      </c>
      <c r="W122" s="46">
        <v>92.4</v>
      </c>
      <c r="X122" s="46">
        <v>80.400000000000006</v>
      </c>
      <c r="Y122" s="46">
        <v>92.4</v>
      </c>
      <c r="Z122" s="46">
        <v>92.4</v>
      </c>
      <c r="AA122" s="46">
        <v>116.4</v>
      </c>
      <c r="AB122" s="117">
        <v>146.4</v>
      </c>
      <c r="AC122" s="46">
        <v>146.4</v>
      </c>
    </row>
    <row r="123" spans="1:29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5.0999999999999996</v>
      </c>
      <c r="G123" s="22">
        <v>10</v>
      </c>
      <c r="H123" s="36">
        <f t="shared" si="54"/>
        <v>13.2</v>
      </c>
      <c r="I123" s="46">
        <v>13.2</v>
      </c>
      <c r="J123" s="46"/>
      <c r="K123" s="46"/>
      <c r="L123" s="46"/>
      <c r="M123" s="46"/>
      <c r="N123" s="46"/>
      <c r="O123" s="46"/>
      <c r="P123" s="46"/>
      <c r="Q123" s="46"/>
      <c r="R123" s="36">
        <f t="shared" si="56"/>
        <v>13.2</v>
      </c>
      <c r="S123" s="46">
        <v>13.2</v>
      </c>
      <c r="T123" s="46"/>
      <c r="U123" s="46"/>
      <c r="V123" s="46"/>
      <c r="W123" s="46"/>
      <c r="X123" s="46"/>
      <c r="Y123" s="46"/>
      <c r="Z123" s="46"/>
      <c r="AA123" s="46"/>
      <c r="AB123" s="117">
        <v>37.5</v>
      </c>
      <c r="AC123" s="46">
        <v>37.799999999999997</v>
      </c>
    </row>
    <row r="124" spans="1:29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4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36">
        <f t="shared" si="56"/>
        <v>0</v>
      </c>
      <c r="S124" s="46"/>
      <c r="T124" s="46"/>
      <c r="U124" s="46"/>
      <c r="V124" s="46"/>
      <c r="W124" s="46"/>
      <c r="X124" s="46"/>
      <c r="Y124" s="46"/>
      <c r="Z124" s="46"/>
      <c r="AA124" s="46"/>
      <c r="AB124" s="117"/>
      <c r="AC124" s="46"/>
    </row>
    <row r="125" spans="1:29" s="52" customFormat="1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36">
        <f t="shared" si="56"/>
        <v>0</v>
      </c>
      <c r="S125" s="46"/>
      <c r="T125" s="46"/>
      <c r="U125" s="36"/>
      <c r="V125" s="46"/>
      <c r="W125" s="46"/>
      <c r="X125" s="46"/>
      <c r="Y125" s="46"/>
      <c r="Z125" s="46"/>
      <c r="AA125" s="46"/>
      <c r="AB125" s="46"/>
      <c r="AC125" s="46"/>
    </row>
    <row r="126" spans="1:29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4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36">
        <f t="shared" si="56"/>
        <v>0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117"/>
      <c r="AC126" s="46"/>
    </row>
    <row r="127" spans="1:29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5">SUM(F128, F132:F139)</f>
        <v>77</v>
      </c>
      <c r="G127" s="22">
        <f>SUM(G128, G132:G139)</f>
        <v>73.8</v>
      </c>
      <c r="H127" s="36">
        <f t="shared" si="54"/>
        <v>84.699999999999989</v>
      </c>
      <c r="I127" s="46">
        <f t="shared" ref="I127:Q127" si="86">SUM(I128, I132:I139)</f>
        <v>25.9</v>
      </c>
      <c r="J127" s="46">
        <f t="shared" si="86"/>
        <v>6.4</v>
      </c>
      <c r="K127" s="46">
        <f t="shared" si="86"/>
        <v>5.2</v>
      </c>
      <c r="L127" s="46">
        <f t="shared" si="86"/>
        <v>11.3</v>
      </c>
      <c r="M127" s="46">
        <f t="shared" si="86"/>
        <v>4.8</v>
      </c>
      <c r="N127" s="46">
        <f t="shared" si="86"/>
        <v>5.6</v>
      </c>
      <c r="O127" s="46">
        <f t="shared" si="86"/>
        <v>6.5</v>
      </c>
      <c r="P127" s="46">
        <f t="shared" si="86"/>
        <v>7.3</v>
      </c>
      <c r="Q127" s="46">
        <f t="shared" si="86"/>
        <v>11.7</v>
      </c>
      <c r="R127" s="36">
        <f t="shared" si="56"/>
        <v>85.600000000000009</v>
      </c>
      <c r="S127" s="46">
        <f t="shared" ref="S127:AC127" si="87">SUM(S128, S132:S139)</f>
        <v>38.5</v>
      </c>
      <c r="T127" s="46">
        <f t="shared" si="87"/>
        <v>6.5</v>
      </c>
      <c r="U127" s="46">
        <f t="shared" si="87"/>
        <v>5.7</v>
      </c>
      <c r="V127" s="46">
        <f t="shared" si="87"/>
        <v>7.4</v>
      </c>
      <c r="W127" s="46">
        <f t="shared" si="87"/>
        <v>2.9000000000000004</v>
      </c>
      <c r="X127" s="46">
        <f t="shared" si="87"/>
        <v>4.7</v>
      </c>
      <c r="Y127" s="46">
        <f t="shared" si="87"/>
        <v>10.9</v>
      </c>
      <c r="Z127" s="46">
        <f t="shared" si="87"/>
        <v>4.7</v>
      </c>
      <c r="AA127" s="46">
        <f t="shared" si="87"/>
        <v>4.3</v>
      </c>
      <c r="AB127" s="117">
        <f t="shared" si="87"/>
        <v>29.6</v>
      </c>
      <c r="AC127" s="46">
        <f t="shared" si="87"/>
        <v>27.6</v>
      </c>
    </row>
    <row r="128" spans="1:29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8">SUM(F129:F131)</f>
        <v>41</v>
      </c>
      <c r="G128" s="22">
        <f>SUM(G129:G131)</f>
        <v>34.799999999999997</v>
      </c>
      <c r="H128" s="36">
        <f t="shared" si="54"/>
        <v>39</v>
      </c>
      <c r="I128" s="46">
        <f t="shared" ref="I128:Q128" si="89">SUM(I129:I131)</f>
        <v>8.4</v>
      </c>
      <c r="J128" s="46">
        <f t="shared" si="89"/>
        <v>3.5</v>
      </c>
      <c r="K128" s="46">
        <v>2.5</v>
      </c>
      <c r="L128" s="46">
        <f t="shared" si="89"/>
        <v>4.8</v>
      </c>
      <c r="M128" s="46">
        <f t="shared" si="89"/>
        <v>3.5</v>
      </c>
      <c r="N128" s="46">
        <f t="shared" si="89"/>
        <v>3</v>
      </c>
      <c r="O128" s="46">
        <f t="shared" si="89"/>
        <v>4.4000000000000004</v>
      </c>
      <c r="P128" s="46">
        <f t="shared" si="89"/>
        <v>3.5999999999999996</v>
      </c>
      <c r="Q128" s="46">
        <f t="shared" si="89"/>
        <v>5.3</v>
      </c>
      <c r="R128" s="36">
        <f t="shared" si="56"/>
        <v>30.6</v>
      </c>
      <c r="S128" s="46">
        <f t="shared" ref="S128:AC128" si="90">SUM(S129:S131)</f>
        <v>6.5</v>
      </c>
      <c r="T128" s="46">
        <f t="shared" si="90"/>
        <v>2.9</v>
      </c>
      <c r="U128" s="46">
        <f t="shared" si="90"/>
        <v>2</v>
      </c>
      <c r="V128" s="46">
        <f t="shared" si="90"/>
        <v>3.8000000000000003</v>
      </c>
      <c r="W128" s="46">
        <f t="shared" si="90"/>
        <v>2.9000000000000004</v>
      </c>
      <c r="X128" s="46">
        <f t="shared" si="90"/>
        <v>2</v>
      </c>
      <c r="Y128" s="46">
        <f t="shared" si="90"/>
        <v>4.2</v>
      </c>
      <c r="Z128" s="46">
        <f t="shared" si="90"/>
        <v>2</v>
      </c>
      <c r="AA128" s="46">
        <f t="shared" si="90"/>
        <v>4.3</v>
      </c>
      <c r="AB128" s="117">
        <f t="shared" si="90"/>
        <v>10</v>
      </c>
      <c r="AC128" s="46">
        <f t="shared" si="90"/>
        <v>9.6000000000000014</v>
      </c>
    </row>
    <row r="129" spans="1:29" ht="24.75" x14ac:dyDescent="0.75">
      <c r="A129" s="12"/>
      <c r="B129" s="13"/>
      <c r="C129" s="25"/>
      <c r="D129" s="15" t="s">
        <v>124</v>
      </c>
      <c r="E129" s="9" t="s">
        <v>312</v>
      </c>
      <c r="F129" s="22">
        <v>19.2</v>
      </c>
      <c r="G129" s="22">
        <v>14.4</v>
      </c>
      <c r="H129" s="36">
        <f t="shared" si="54"/>
        <v>16.5</v>
      </c>
      <c r="I129" s="46">
        <v>3</v>
      </c>
      <c r="J129" s="46">
        <v>0.9</v>
      </c>
      <c r="K129" s="46">
        <v>5</v>
      </c>
      <c r="L129" s="46">
        <v>1.5</v>
      </c>
      <c r="M129" s="46">
        <v>1.1000000000000001</v>
      </c>
      <c r="N129" s="46">
        <v>1</v>
      </c>
      <c r="O129" s="46">
        <v>1.4</v>
      </c>
      <c r="P129" s="46">
        <v>1</v>
      </c>
      <c r="Q129" s="46">
        <v>1.6</v>
      </c>
      <c r="R129" s="36">
        <f t="shared" si="56"/>
        <v>12.4</v>
      </c>
      <c r="S129" s="46">
        <v>2.7</v>
      </c>
      <c r="T129" s="46">
        <v>1.4</v>
      </c>
      <c r="U129" s="46">
        <v>0.9</v>
      </c>
      <c r="V129" s="46">
        <v>1.7</v>
      </c>
      <c r="W129" s="46">
        <v>0.4</v>
      </c>
      <c r="X129" s="46">
        <v>0.6</v>
      </c>
      <c r="Y129" s="46">
        <v>1.8</v>
      </c>
      <c r="Z129" s="46">
        <v>0.8</v>
      </c>
      <c r="AA129" s="46">
        <v>2.1</v>
      </c>
      <c r="AB129" s="117">
        <v>4.2</v>
      </c>
      <c r="AC129" s="46">
        <v>3.6</v>
      </c>
    </row>
    <row r="130" spans="1:29" ht="24.75" x14ac:dyDescent="0.75">
      <c r="A130" s="12"/>
      <c r="B130" s="13"/>
      <c r="C130" s="25"/>
      <c r="D130" s="15" t="s">
        <v>125</v>
      </c>
      <c r="E130" s="9" t="s">
        <v>313</v>
      </c>
      <c r="F130" s="22">
        <v>6</v>
      </c>
      <c r="G130" s="22">
        <v>6</v>
      </c>
      <c r="H130" s="36">
        <f t="shared" si="54"/>
        <v>5.4000000000000012</v>
      </c>
      <c r="I130" s="46">
        <v>1.5</v>
      </c>
      <c r="J130" s="46">
        <v>0.4</v>
      </c>
      <c r="K130" s="46">
        <v>0.2</v>
      </c>
      <c r="L130" s="46">
        <v>0.8</v>
      </c>
      <c r="M130" s="46">
        <v>0.2</v>
      </c>
      <c r="N130" s="46">
        <v>0.2</v>
      </c>
      <c r="O130" s="46">
        <v>1</v>
      </c>
      <c r="P130" s="46">
        <v>0.2</v>
      </c>
      <c r="Q130" s="46">
        <v>0.9</v>
      </c>
      <c r="R130" s="36">
        <f t="shared" si="56"/>
        <v>4.8</v>
      </c>
      <c r="S130" s="46">
        <v>0.8</v>
      </c>
      <c r="T130" s="46">
        <v>0.4</v>
      </c>
      <c r="U130" s="46">
        <v>0.3</v>
      </c>
      <c r="V130" s="46">
        <v>0.5</v>
      </c>
      <c r="W130" s="46">
        <v>0.9</v>
      </c>
      <c r="X130" s="46">
        <v>0.4</v>
      </c>
      <c r="Y130" s="46">
        <v>0.6</v>
      </c>
      <c r="Z130" s="46">
        <v>0.2</v>
      </c>
      <c r="AA130" s="46">
        <v>0.7</v>
      </c>
      <c r="AB130" s="117">
        <v>1.5</v>
      </c>
      <c r="AC130" s="46">
        <v>1.8</v>
      </c>
    </row>
    <row r="131" spans="1:29" ht="24.75" x14ac:dyDescent="0.75">
      <c r="A131" s="12"/>
      <c r="B131" s="13"/>
      <c r="C131" s="25"/>
      <c r="D131" s="15" t="s">
        <v>126</v>
      </c>
      <c r="E131" s="9" t="s">
        <v>314</v>
      </c>
      <c r="F131" s="22">
        <v>15.8</v>
      </c>
      <c r="G131" s="22">
        <v>14.4</v>
      </c>
      <c r="H131" s="36">
        <f t="shared" si="54"/>
        <v>21.599999999999998</v>
      </c>
      <c r="I131" s="46">
        <v>3.9</v>
      </c>
      <c r="J131" s="46">
        <v>2.2000000000000002</v>
      </c>
      <c r="K131" s="46">
        <v>1.8</v>
      </c>
      <c r="L131" s="46">
        <v>2.5</v>
      </c>
      <c r="M131" s="46">
        <v>2.2000000000000002</v>
      </c>
      <c r="N131" s="46">
        <v>1.8</v>
      </c>
      <c r="O131" s="46">
        <v>2</v>
      </c>
      <c r="P131" s="46">
        <v>2.4</v>
      </c>
      <c r="Q131" s="46">
        <v>2.8</v>
      </c>
      <c r="R131" s="36">
        <f t="shared" si="56"/>
        <v>13.4</v>
      </c>
      <c r="S131" s="46">
        <v>3</v>
      </c>
      <c r="T131" s="46">
        <v>1.1000000000000001</v>
      </c>
      <c r="U131" s="46">
        <v>0.8</v>
      </c>
      <c r="V131" s="46">
        <v>1.6</v>
      </c>
      <c r="W131" s="46">
        <v>1.6</v>
      </c>
      <c r="X131" s="46">
        <v>1</v>
      </c>
      <c r="Y131" s="46">
        <v>1.8</v>
      </c>
      <c r="Z131" s="46">
        <v>1</v>
      </c>
      <c r="AA131" s="46">
        <v>1.5</v>
      </c>
      <c r="AB131" s="117">
        <v>4.3</v>
      </c>
      <c r="AC131" s="46">
        <v>4.2</v>
      </c>
    </row>
    <row r="132" spans="1:29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10</v>
      </c>
      <c r="G132" s="22">
        <v>10</v>
      </c>
      <c r="H132" s="36">
        <f t="shared" si="54"/>
        <v>10</v>
      </c>
      <c r="I132" s="46">
        <v>10</v>
      </c>
      <c r="J132" s="46"/>
      <c r="K132" s="46"/>
      <c r="L132" s="46"/>
      <c r="M132" s="46"/>
      <c r="N132" s="46"/>
      <c r="O132" s="46"/>
      <c r="P132" s="46"/>
      <c r="Q132" s="46"/>
      <c r="R132" s="36">
        <f t="shared" si="56"/>
        <v>10</v>
      </c>
      <c r="S132" s="46">
        <v>10</v>
      </c>
      <c r="T132" s="46"/>
      <c r="U132" s="46"/>
      <c r="V132" s="46"/>
      <c r="W132" s="46"/>
      <c r="X132" s="46"/>
      <c r="Y132" s="46"/>
      <c r="Z132" s="46"/>
      <c r="AA132" s="46"/>
      <c r="AB132" s="117">
        <v>15</v>
      </c>
      <c r="AC132" s="46">
        <v>15</v>
      </c>
    </row>
    <row r="133" spans="1:29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4</v>
      </c>
      <c r="G133" s="22">
        <v>4</v>
      </c>
      <c r="H133" s="36">
        <f t="shared" si="54"/>
        <v>4</v>
      </c>
      <c r="I133" s="46">
        <v>4</v>
      </c>
      <c r="J133" s="46"/>
      <c r="K133" s="46"/>
      <c r="L133" s="46"/>
      <c r="M133" s="46"/>
      <c r="N133" s="46"/>
      <c r="O133" s="46"/>
      <c r="P133" s="46"/>
      <c r="Q133" s="46"/>
      <c r="R133" s="36">
        <f t="shared" si="56"/>
        <v>0</v>
      </c>
      <c r="S133" s="46"/>
      <c r="T133" s="46"/>
      <c r="U133" s="46"/>
      <c r="V133" s="46"/>
      <c r="W133" s="46"/>
      <c r="X133" s="46"/>
      <c r="Y133" s="46"/>
      <c r="Z133" s="46"/>
      <c r="AA133" s="46"/>
      <c r="AB133" s="117"/>
      <c r="AC133" s="46"/>
    </row>
    <row r="134" spans="1:29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22</v>
      </c>
      <c r="G134" s="22">
        <v>25</v>
      </c>
      <c r="H134" s="36">
        <f t="shared" si="54"/>
        <v>31.700000000000003</v>
      </c>
      <c r="I134" s="46">
        <v>3.5</v>
      </c>
      <c r="J134" s="46">
        <v>2.9</v>
      </c>
      <c r="K134" s="46">
        <v>2.7</v>
      </c>
      <c r="L134" s="46">
        <v>6.5</v>
      </c>
      <c r="M134" s="46">
        <v>1.3</v>
      </c>
      <c r="N134" s="46">
        <v>2.6</v>
      </c>
      <c r="O134" s="46">
        <v>2.1</v>
      </c>
      <c r="P134" s="46">
        <v>3.7</v>
      </c>
      <c r="Q134" s="46">
        <v>6.4</v>
      </c>
      <c r="R134" s="36">
        <f t="shared" si="56"/>
        <v>45.000000000000007</v>
      </c>
      <c r="S134" s="46">
        <v>22</v>
      </c>
      <c r="T134" s="46">
        <v>3.6</v>
      </c>
      <c r="U134" s="46">
        <v>3.7</v>
      </c>
      <c r="V134" s="46">
        <v>3.6</v>
      </c>
      <c r="W134" s="46"/>
      <c r="X134" s="46">
        <v>2.7</v>
      </c>
      <c r="Y134" s="46">
        <v>6.7</v>
      </c>
      <c r="Z134" s="46">
        <v>2.7</v>
      </c>
      <c r="AA134" s="46"/>
      <c r="AB134" s="117">
        <v>4.5999999999999996</v>
      </c>
      <c r="AC134" s="46">
        <v>3</v>
      </c>
    </row>
    <row r="135" spans="1:29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4"/>
        <v>0</v>
      </c>
      <c r="I135" s="46"/>
      <c r="J135" s="46"/>
      <c r="K135" s="46"/>
      <c r="L135" s="46"/>
      <c r="M135" s="46"/>
      <c r="N135" s="46"/>
      <c r="O135" s="46"/>
      <c r="P135" s="46"/>
      <c r="Q135" s="46"/>
      <c r="R135" s="36">
        <f t="shared" si="56"/>
        <v>0</v>
      </c>
      <c r="S135" s="46"/>
      <c r="T135" s="46"/>
      <c r="U135" s="46"/>
      <c r="V135" s="46"/>
      <c r="W135" s="46"/>
      <c r="X135" s="46"/>
      <c r="Y135" s="46"/>
      <c r="Z135" s="46"/>
      <c r="AA135" s="46"/>
      <c r="AB135" s="117"/>
      <c r="AC135" s="46"/>
    </row>
    <row r="136" spans="1:29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4"/>
        <v>0</v>
      </c>
      <c r="I136" s="46"/>
      <c r="J136" s="46"/>
      <c r="K136" s="46"/>
      <c r="L136" s="46"/>
      <c r="M136" s="46"/>
      <c r="N136" s="46"/>
      <c r="O136" s="46"/>
      <c r="P136" s="46"/>
      <c r="Q136" s="46"/>
      <c r="R136" s="36">
        <f t="shared" ref="R136:R199" si="91">SUM(S136:AA136)</f>
        <v>0</v>
      </c>
      <c r="S136" s="46"/>
      <c r="T136" s="46"/>
      <c r="U136" s="46"/>
      <c r="V136" s="46"/>
      <c r="W136" s="46"/>
      <c r="X136" s="46"/>
      <c r="Y136" s="46"/>
      <c r="Z136" s="46"/>
      <c r="AA136" s="46"/>
      <c r="AB136" s="117"/>
      <c r="AC136" s="46"/>
    </row>
    <row r="137" spans="1:29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2">SUM(I137:Q137)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36">
        <f t="shared" si="91"/>
        <v>0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117"/>
      <c r="AC137" s="46"/>
    </row>
    <row r="138" spans="1:29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2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36">
        <f t="shared" si="91"/>
        <v>0</v>
      </c>
      <c r="S138" s="46"/>
      <c r="T138" s="46"/>
      <c r="U138" s="46"/>
      <c r="V138" s="46"/>
      <c r="W138" s="46"/>
      <c r="X138" s="46"/>
      <c r="Y138" s="46"/>
      <c r="Z138" s="46"/>
      <c r="AA138" s="46"/>
      <c r="AB138" s="117"/>
      <c r="AC138" s="46"/>
    </row>
    <row r="139" spans="1:29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2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36">
        <f t="shared" si="91"/>
        <v>0</v>
      </c>
      <c r="S139" s="46"/>
      <c r="T139" s="46"/>
      <c r="U139" s="46"/>
      <c r="V139" s="46"/>
      <c r="W139" s="46"/>
      <c r="X139" s="46"/>
      <c r="Y139" s="46"/>
      <c r="Z139" s="46"/>
      <c r="AA139" s="46"/>
      <c r="AB139" s="117"/>
      <c r="AC139" s="46"/>
    </row>
    <row r="140" spans="1:29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3">F141</f>
        <v>0</v>
      </c>
      <c r="G140" s="32">
        <f>G141</f>
        <v>0</v>
      </c>
      <c r="H140" s="36">
        <f t="shared" si="92"/>
        <v>0</v>
      </c>
      <c r="I140" s="36">
        <f t="shared" ref="I140:Q140" si="94">I141</f>
        <v>0</v>
      </c>
      <c r="J140" s="36">
        <f t="shared" si="94"/>
        <v>0</v>
      </c>
      <c r="K140" s="36">
        <f t="shared" si="94"/>
        <v>0</v>
      </c>
      <c r="L140" s="36">
        <f t="shared" si="94"/>
        <v>0</v>
      </c>
      <c r="M140" s="36">
        <f t="shared" si="94"/>
        <v>0</v>
      </c>
      <c r="N140" s="36">
        <f t="shared" si="94"/>
        <v>0</v>
      </c>
      <c r="O140" s="36">
        <f t="shared" si="94"/>
        <v>0</v>
      </c>
      <c r="P140" s="36">
        <f t="shared" si="94"/>
        <v>0</v>
      </c>
      <c r="Q140" s="36">
        <f t="shared" si="94"/>
        <v>0</v>
      </c>
      <c r="R140" s="36">
        <f t="shared" si="91"/>
        <v>0</v>
      </c>
      <c r="S140" s="36">
        <f t="shared" ref="S140:AC140" si="95">S141</f>
        <v>0</v>
      </c>
      <c r="T140" s="36">
        <f t="shared" si="95"/>
        <v>0</v>
      </c>
      <c r="U140" s="36">
        <f t="shared" si="95"/>
        <v>0</v>
      </c>
      <c r="V140" s="36">
        <f t="shared" si="95"/>
        <v>0</v>
      </c>
      <c r="W140" s="36">
        <f t="shared" si="95"/>
        <v>0</v>
      </c>
      <c r="X140" s="36">
        <f t="shared" si="95"/>
        <v>0</v>
      </c>
      <c r="Y140" s="36">
        <f t="shared" si="95"/>
        <v>0</v>
      </c>
      <c r="Z140" s="36">
        <f t="shared" si="95"/>
        <v>0</v>
      </c>
      <c r="AA140" s="36">
        <f t="shared" si="95"/>
        <v>0</v>
      </c>
      <c r="AB140" s="116">
        <f t="shared" si="95"/>
        <v>0</v>
      </c>
      <c r="AC140" s="36">
        <f t="shared" si="95"/>
        <v>0</v>
      </c>
    </row>
    <row r="141" spans="1:29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2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>
        <f t="shared" si="91"/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116"/>
      <c r="AC141" s="36"/>
    </row>
    <row r="142" spans="1:29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6">F143</f>
        <v>90</v>
      </c>
      <c r="G142" s="32">
        <f>G143</f>
        <v>100</v>
      </c>
      <c r="H142" s="36">
        <f t="shared" si="92"/>
        <v>100</v>
      </c>
      <c r="I142" s="36">
        <f t="shared" ref="I142:Q142" si="97">I143</f>
        <v>100</v>
      </c>
      <c r="J142" s="36">
        <f t="shared" si="97"/>
        <v>0</v>
      </c>
      <c r="K142" s="36">
        <f t="shared" si="97"/>
        <v>0</v>
      </c>
      <c r="L142" s="36">
        <f t="shared" si="97"/>
        <v>0</v>
      </c>
      <c r="M142" s="36">
        <f t="shared" si="97"/>
        <v>0</v>
      </c>
      <c r="N142" s="36">
        <f t="shared" si="97"/>
        <v>0</v>
      </c>
      <c r="O142" s="36">
        <f t="shared" si="97"/>
        <v>0</v>
      </c>
      <c r="P142" s="36">
        <f t="shared" si="97"/>
        <v>0</v>
      </c>
      <c r="Q142" s="36">
        <f t="shared" si="97"/>
        <v>0</v>
      </c>
      <c r="R142" s="36">
        <f t="shared" si="91"/>
        <v>100</v>
      </c>
      <c r="S142" s="36">
        <f t="shared" ref="S142:AC142" si="98">S143</f>
        <v>100</v>
      </c>
      <c r="T142" s="36">
        <f t="shared" si="98"/>
        <v>0</v>
      </c>
      <c r="U142" s="36">
        <f t="shared" si="98"/>
        <v>0</v>
      </c>
      <c r="V142" s="36">
        <f t="shared" si="98"/>
        <v>0</v>
      </c>
      <c r="W142" s="36">
        <f t="shared" si="98"/>
        <v>0</v>
      </c>
      <c r="X142" s="36">
        <f t="shared" si="98"/>
        <v>0</v>
      </c>
      <c r="Y142" s="36">
        <f t="shared" si="98"/>
        <v>0</v>
      </c>
      <c r="Z142" s="36">
        <f t="shared" si="98"/>
        <v>0</v>
      </c>
      <c r="AA142" s="36">
        <f t="shared" si="98"/>
        <v>0</v>
      </c>
      <c r="AB142" s="116">
        <f t="shared" si="98"/>
        <v>100</v>
      </c>
      <c r="AC142" s="36">
        <f t="shared" si="98"/>
        <v>110</v>
      </c>
    </row>
    <row r="143" spans="1:29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9">F144+F148+F152+F157</f>
        <v>90</v>
      </c>
      <c r="G143" s="32">
        <f>G144+G148+G152+G157</f>
        <v>100</v>
      </c>
      <c r="H143" s="36">
        <f t="shared" si="92"/>
        <v>100</v>
      </c>
      <c r="I143" s="36">
        <f t="shared" ref="I143:Q143" si="100">I144+I148+I152+I157</f>
        <v>100</v>
      </c>
      <c r="J143" s="36">
        <f t="shared" si="100"/>
        <v>0</v>
      </c>
      <c r="K143" s="36">
        <f t="shared" si="100"/>
        <v>0</v>
      </c>
      <c r="L143" s="36">
        <f t="shared" si="100"/>
        <v>0</v>
      </c>
      <c r="M143" s="36">
        <f t="shared" si="100"/>
        <v>0</v>
      </c>
      <c r="N143" s="36">
        <f t="shared" si="100"/>
        <v>0</v>
      </c>
      <c r="O143" s="36">
        <f t="shared" si="100"/>
        <v>0</v>
      </c>
      <c r="P143" s="36">
        <f t="shared" si="100"/>
        <v>0</v>
      </c>
      <c r="Q143" s="36">
        <f t="shared" si="100"/>
        <v>0</v>
      </c>
      <c r="R143" s="36">
        <f t="shared" si="91"/>
        <v>100</v>
      </c>
      <c r="S143" s="36">
        <f t="shared" ref="S143:AC143" si="101">S144+S148+S152+S157</f>
        <v>100</v>
      </c>
      <c r="T143" s="36">
        <f t="shared" si="101"/>
        <v>0</v>
      </c>
      <c r="U143" s="36">
        <f t="shared" si="101"/>
        <v>0</v>
      </c>
      <c r="V143" s="36">
        <f t="shared" si="101"/>
        <v>0</v>
      </c>
      <c r="W143" s="36">
        <f t="shared" si="101"/>
        <v>0</v>
      </c>
      <c r="X143" s="36">
        <f t="shared" si="101"/>
        <v>0</v>
      </c>
      <c r="Y143" s="36">
        <f t="shared" si="101"/>
        <v>0</v>
      </c>
      <c r="Z143" s="36">
        <f t="shared" si="101"/>
        <v>0</v>
      </c>
      <c r="AA143" s="36">
        <f t="shared" si="101"/>
        <v>0</v>
      </c>
      <c r="AB143" s="116">
        <f t="shared" si="101"/>
        <v>100</v>
      </c>
      <c r="AC143" s="36">
        <f t="shared" si="101"/>
        <v>110</v>
      </c>
    </row>
    <row r="144" spans="1:29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2">SUM(F145:F147)</f>
        <v>0</v>
      </c>
      <c r="G144" s="22">
        <f>SUM(G145:G147)</f>
        <v>0</v>
      </c>
      <c r="H144" s="36">
        <f t="shared" si="92"/>
        <v>0</v>
      </c>
      <c r="I144" s="46">
        <f t="shared" ref="I144:Q144" si="103">SUM(I145:I147)</f>
        <v>0</v>
      </c>
      <c r="J144" s="46">
        <f t="shared" si="103"/>
        <v>0</v>
      </c>
      <c r="K144" s="46">
        <f t="shared" si="103"/>
        <v>0</v>
      </c>
      <c r="L144" s="46">
        <f t="shared" si="103"/>
        <v>0</v>
      </c>
      <c r="M144" s="46">
        <f t="shared" si="103"/>
        <v>0</v>
      </c>
      <c r="N144" s="46">
        <f t="shared" si="103"/>
        <v>0</v>
      </c>
      <c r="O144" s="46">
        <f t="shared" si="103"/>
        <v>0</v>
      </c>
      <c r="P144" s="46">
        <f t="shared" si="103"/>
        <v>0</v>
      </c>
      <c r="Q144" s="46">
        <f t="shared" si="103"/>
        <v>0</v>
      </c>
      <c r="R144" s="36">
        <f t="shared" si="91"/>
        <v>0</v>
      </c>
      <c r="S144" s="46">
        <f t="shared" ref="S144:AC144" si="104">SUM(S145:S147)</f>
        <v>0</v>
      </c>
      <c r="T144" s="46">
        <f t="shared" si="104"/>
        <v>0</v>
      </c>
      <c r="U144" s="46">
        <f t="shared" si="104"/>
        <v>0</v>
      </c>
      <c r="V144" s="46">
        <f t="shared" si="104"/>
        <v>0</v>
      </c>
      <c r="W144" s="46">
        <f t="shared" si="104"/>
        <v>0</v>
      </c>
      <c r="X144" s="46">
        <f t="shared" si="104"/>
        <v>0</v>
      </c>
      <c r="Y144" s="46">
        <f t="shared" si="104"/>
        <v>0</v>
      </c>
      <c r="Z144" s="46">
        <f t="shared" si="104"/>
        <v>0</v>
      </c>
      <c r="AA144" s="46">
        <f t="shared" si="104"/>
        <v>0</v>
      </c>
      <c r="AB144" s="117">
        <f t="shared" si="104"/>
        <v>0</v>
      </c>
      <c r="AC144" s="46">
        <f t="shared" si="104"/>
        <v>0</v>
      </c>
    </row>
    <row r="145" spans="1:29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2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36">
        <f t="shared" si="91"/>
        <v>0</v>
      </c>
      <c r="S145" s="46"/>
      <c r="T145" s="46"/>
      <c r="U145" s="46"/>
      <c r="V145" s="46"/>
      <c r="W145" s="46"/>
      <c r="X145" s="46"/>
      <c r="Y145" s="46"/>
      <c r="Z145" s="46"/>
      <c r="AA145" s="46"/>
      <c r="AB145" s="117"/>
      <c r="AC145" s="46"/>
    </row>
    <row r="146" spans="1:29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2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36">
        <f t="shared" si="91"/>
        <v>0</v>
      </c>
      <c r="S146" s="46"/>
      <c r="T146" s="46"/>
      <c r="U146" s="46"/>
      <c r="V146" s="46"/>
      <c r="W146" s="46"/>
      <c r="X146" s="46"/>
      <c r="Y146" s="46"/>
      <c r="Z146" s="46"/>
      <c r="AA146" s="46"/>
      <c r="AB146" s="117"/>
      <c r="AC146" s="46"/>
    </row>
    <row r="147" spans="1:29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2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36">
        <f t="shared" si="91"/>
        <v>0</v>
      </c>
      <c r="S147" s="46"/>
      <c r="T147" s="46"/>
      <c r="U147" s="46"/>
      <c r="V147" s="46"/>
      <c r="W147" s="46"/>
      <c r="X147" s="46"/>
      <c r="Y147" s="46"/>
      <c r="Z147" s="46"/>
      <c r="AA147" s="46"/>
      <c r="AB147" s="117"/>
      <c r="AC147" s="46"/>
    </row>
    <row r="148" spans="1:29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5">SUM(F149:F151)</f>
        <v>50</v>
      </c>
      <c r="G148" s="22">
        <f>SUM(G149:G151)</f>
        <v>60</v>
      </c>
      <c r="H148" s="36">
        <f t="shared" si="92"/>
        <v>60</v>
      </c>
      <c r="I148" s="46">
        <f t="shared" ref="I148:Q148" si="106">SUM(I149:I151)</f>
        <v>60</v>
      </c>
      <c r="J148" s="46">
        <f t="shared" si="106"/>
        <v>0</v>
      </c>
      <c r="K148" s="46">
        <f t="shared" si="106"/>
        <v>0</v>
      </c>
      <c r="L148" s="46">
        <f t="shared" si="106"/>
        <v>0</v>
      </c>
      <c r="M148" s="46">
        <f t="shared" si="106"/>
        <v>0</v>
      </c>
      <c r="N148" s="46">
        <f t="shared" si="106"/>
        <v>0</v>
      </c>
      <c r="O148" s="46">
        <f t="shared" si="106"/>
        <v>0</v>
      </c>
      <c r="P148" s="46">
        <f t="shared" si="106"/>
        <v>0</v>
      </c>
      <c r="Q148" s="46">
        <f t="shared" si="106"/>
        <v>0</v>
      </c>
      <c r="R148" s="36">
        <f t="shared" si="91"/>
        <v>60</v>
      </c>
      <c r="S148" s="46">
        <f t="shared" ref="S148:AC148" si="107">SUM(S149:S151)</f>
        <v>60</v>
      </c>
      <c r="T148" s="46">
        <f t="shared" si="107"/>
        <v>0</v>
      </c>
      <c r="U148" s="46">
        <f t="shared" si="107"/>
        <v>0</v>
      </c>
      <c r="V148" s="46">
        <f t="shared" si="107"/>
        <v>0</v>
      </c>
      <c r="W148" s="46">
        <f t="shared" si="107"/>
        <v>0</v>
      </c>
      <c r="X148" s="46">
        <f t="shared" si="107"/>
        <v>0</v>
      </c>
      <c r="Y148" s="46">
        <f t="shared" si="107"/>
        <v>0</v>
      </c>
      <c r="Z148" s="46">
        <f t="shared" si="107"/>
        <v>0</v>
      </c>
      <c r="AA148" s="46">
        <f t="shared" si="107"/>
        <v>0</v>
      </c>
      <c r="AB148" s="117">
        <f t="shared" si="107"/>
        <v>50</v>
      </c>
      <c r="AC148" s="46">
        <f t="shared" si="107"/>
        <v>50</v>
      </c>
    </row>
    <row r="149" spans="1:29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20</v>
      </c>
      <c r="G149" s="22">
        <v>30</v>
      </c>
      <c r="H149" s="36">
        <f t="shared" si="92"/>
        <v>20</v>
      </c>
      <c r="I149" s="46">
        <v>20</v>
      </c>
      <c r="J149" s="46"/>
      <c r="K149" s="46"/>
      <c r="L149" s="46"/>
      <c r="M149" s="46"/>
      <c r="N149" s="46"/>
      <c r="O149" s="46"/>
      <c r="P149" s="46"/>
      <c r="Q149" s="46"/>
      <c r="R149" s="36">
        <f t="shared" si="91"/>
        <v>20</v>
      </c>
      <c r="S149" s="46">
        <v>20</v>
      </c>
      <c r="T149" s="46"/>
      <c r="U149" s="46"/>
      <c r="V149" s="46"/>
      <c r="W149" s="46"/>
      <c r="X149" s="46"/>
      <c r="Y149" s="46"/>
      <c r="Z149" s="46"/>
      <c r="AA149" s="46"/>
      <c r="AB149" s="117">
        <v>10</v>
      </c>
      <c r="AC149" s="46">
        <v>10</v>
      </c>
    </row>
    <row r="150" spans="1:29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/>
      <c r="G150" s="22"/>
      <c r="H150" s="36">
        <f t="shared" si="92"/>
        <v>0</v>
      </c>
      <c r="I150" s="46"/>
      <c r="J150" s="46"/>
      <c r="K150" s="46"/>
      <c r="L150" s="46"/>
      <c r="M150" s="46"/>
      <c r="N150" s="46"/>
      <c r="O150" s="46"/>
      <c r="P150" s="46"/>
      <c r="Q150" s="46"/>
      <c r="R150" s="36">
        <f t="shared" si="91"/>
        <v>0</v>
      </c>
      <c r="S150" s="46"/>
      <c r="T150" s="46"/>
      <c r="U150" s="46"/>
      <c r="V150" s="46"/>
      <c r="W150" s="46"/>
      <c r="X150" s="46"/>
      <c r="Y150" s="46"/>
      <c r="Z150" s="46"/>
      <c r="AA150" s="46"/>
      <c r="AB150" s="117"/>
      <c r="AC150" s="46"/>
    </row>
    <row r="151" spans="1:29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30</v>
      </c>
      <c r="G151" s="22">
        <v>30</v>
      </c>
      <c r="H151" s="36">
        <f t="shared" si="92"/>
        <v>40</v>
      </c>
      <c r="I151" s="46">
        <v>40</v>
      </c>
      <c r="J151" s="46"/>
      <c r="K151" s="46"/>
      <c r="L151" s="46"/>
      <c r="M151" s="46"/>
      <c r="N151" s="46"/>
      <c r="O151" s="46"/>
      <c r="P151" s="46"/>
      <c r="Q151" s="46"/>
      <c r="R151" s="36">
        <f t="shared" si="91"/>
        <v>40</v>
      </c>
      <c r="S151" s="46">
        <v>40</v>
      </c>
      <c r="T151" s="46"/>
      <c r="U151" s="46"/>
      <c r="V151" s="46"/>
      <c r="W151" s="46"/>
      <c r="X151" s="46"/>
      <c r="Y151" s="46"/>
      <c r="Z151" s="46"/>
      <c r="AA151" s="46"/>
      <c r="AB151" s="117">
        <v>40</v>
      </c>
      <c r="AC151" s="46">
        <v>40</v>
      </c>
    </row>
    <row r="152" spans="1:29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8">SUM(F153:F155)</f>
        <v>40</v>
      </c>
      <c r="G152" s="22">
        <f>SUM(G153:G155)</f>
        <v>40</v>
      </c>
      <c r="H152" s="36">
        <f t="shared" si="92"/>
        <v>40</v>
      </c>
      <c r="I152" s="46">
        <f t="shared" ref="I152:Q152" si="109">SUM(I153:I155)</f>
        <v>40</v>
      </c>
      <c r="J152" s="46">
        <f t="shared" si="109"/>
        <v>0</v>
      </c>
      <c r="K152" s="46">
        <f t="shared" si="109"/>
        <v>0</v>
      </c>
      <c r="L152" s="46">
        <f t="shared" si="109"/>
        <v>0</v>
      </c>
      <c r="M152" s="46">
        <f t="shared" si="109"/>
        <v>0</v>
      </c>
      <c r="N152" s="46">
        <f t="shared" si="109"/>
        <v>0</v>
      </c>
      <c r="O152" s="46">
        <f t="shared" si="109"/>
        <v>0</v>
      </c>
      <c r="P152" s="46">
        <f t="shared" si="109"/>
        <v>0</v>
      </c>
      <c r="Q152" s="46">
        <f t="shared" si="109"/>
        <v>0</v>
      </c>
      <c r="R152" s="36">
        <f t="shared" si="91"/>
        <v>40</v>
      </c>
      <c r="S152" s="46">
        <f t="shared" ref="S152:AB152" si="110">SUM(S153:S155)</f>
        <v>40</v>
      </c>
      <c r="T152" s="46">
        <f t="shared" si="110"/>
        <v>0</v>
      </c>
      <c r="U152" s="46">
        <f t="shared" si="110"/>
        <v>0</v>
      </c>
      <c r="V152" s="46">
        <f t="shared" si="110"/>
        <v>0</v>
      </c>
      <c r="W152" s="46">
        <f t="shared" si="110"/>
        <v>0</v>
      </c>
      <c r="X152" s="46">
        <f t="shared" si="110"/>
        <v>0</v>
      </c>
      <c r="Y152" s="46">
        <f t="shared" si="110"/>
        <v>0</v>
      </c>
      <c r="Z152" s="46">
        <f t="shared" si="110"/>
        <v>0</v>
      </c>
      <c r="AA152" s="46">
        <f t="shared" si="110"/>
        <v>0</v>
      </c>
      <c r="AB152" s="117">
        <f t="shared" si="110"/>
        <v>50</v>
      </c>
      <c r="AC152" s="46">
        <f>SUM(AC153:AC156)</f>
        <v>60</v>
      </c>
    </row>
    <row r="153" spans="1:29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2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36">
        <f t="shared" si="91"/>
        <v>0</v>
      </c>
      <c r="S153" s="46"/>
      <c r="T153" s="46"/>
      <c r="U153" s="46"/>
      <c r="V153" s="46"/>
      <c r="W153" s="46"/>
      <c r="X153" s="46"/>
      <c r="Y153" s="46"/>
      <c r="Z153" s="46"/>
      <c r="AA153" s="46"/>
      <c r="AB153" s="117"/>
      <c r="AC153" s="46"/>
    </row>
    <row r="154" spans="1:29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40</v>
      </c>
      <c r="G154" s="22">
        <v>40</v>
      </c>
      <c r="H154" s="36">
        <f t="shared" si="92"/>
        <v>40</v>
      </c>
      <c r="I154" s="46">
        <v>40</v>
      </c>
      <c r="J154" s="46"/>
      <c r="K154" s="46"/>
      <c r="L154" s="46"/>
      <c r="M154" s="46"/>
      <c r="N154" s="46"/>
      <c r="O154" s="46"/>
      <c r="P154" s="46"/>
      <c r="Q154" s="46"/>
      <c r="R154" s="36">
        <f t="shared" si="91"/>
        <v>40</v>
      </c>
      <c r="S154" s="46">
        <v>40</v>
      </c>
      <c r="T154" s="46"/>
      <c r="U154" s="46"/>
      <c r="V154" s="46"/>
      <c r="W154" s="46"/>
      <c r="X154" s="46"/>
      <c r="Y154" s="46"/>
      <c r="Z154" s="46"/>
      <c r="AA154" s="46"/>
      <c r="AB154" s="117">
        <v>50</v>
      </c>
      <c r="AC154" s="46">
        <v>50</v>
      </c>
    </row>
    <row r="155" spans="1:29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2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36">
        <f t="shared" si="91"/>
        <v>0</v>
      </c>
      <c r="S155" s="46"/>
      <c r="T155" s="46"/>
      <c r="U155" s="46"/>
      <c r="V155" s="46"/>
      <c r="W155" s="46"/>
      <c r="X155" s="46"/>
      <c r="Y155" s="46"/>
      <c r="Z155" s="46"/>
      <c r="AA155" s="46"/>
      <c r="AB155" s="117"/>
      <c r="AC155" s="46"/>
    </row>
    <row r="156" spans="1:29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36">
        <f t="shared" si="91"/>
        <v>0</v>
      </c>
      <c r="S156" s="46"/>
      <c r="T156" s="46"/>
      <c r="U156" s="36"/>
      <c r="V156" s="46"/>
      <c r="W156" s="46"/>
      <c r="X156" s="46"/>
      <c r="Y156" s="46"/>
      <c r="Z156" s="46"/>
      <c r="AA156" s="46"/>
      <c r="AB156" s="117"/>
      <c r="AC156" s="46">
        <v>10</v>
      </c>
    </row>
    <row r="157" spans="1:29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1">F158</f>
        <v>0</v>
      </c>
      <c r="G157" s="22">
        <f>G158</f>
        <v>0</v>
      </c>
      <c r="H157" s="36">
        <f t="shared" si="92"/>
        <v>0</v>
      </c>
      <c r="I157" s="46">
        <f t="shared" ref="I157:Q157" si="112">I158</f>
        <v>0</v>
      </c>
      <c r="J157" s="46">
        <f t="shared" si="112"/>
        <v>0</v>
      </c>
      <c r="K157" s="46">
        <f t="shared" si="112"/>
        <v>0</v>
      </c>
      <c r="L157" s="46">
        <f t="shared" si="112"/>
        <v>0</v>
      </c>
      <c r="M157" s="46">
        <f t="shared" si="112"/>
        <v>0</v>
      </c>
      <c r="N157" s="46">
        <f t="shared" si="112"/>
        <v>0</v>
      </c>
      <c r="O157" s="46">
        <f t="shared" si="112"/>
        <v>0</v>
      </c>
      <c r="P157" s="46">
        <f t="shared" si="112"/>
        <v>0</v>
      </c>
      <c r="Q157" s="46">
        <f t="shared" si="112"/>
        <v>0</v>
      </c>
      <c r="R157" s="36">
        <f t="shared" si="91"/>
        <v>0</v>
      </c>
      <c r="S157" s="46">
        <f t="shared" ref="S157:AC157" si="113">S158</f>
        <v>0</v>
      </c>
      <c r="T157" s="46">
        <f t="shared" si="113"/>
        <v>0</v>
      </c>
      <c r="U157" s="46">
        <f t="shared" si="113"/>
        <v>0</v>
      </c>
      <c r="V157" s="46">
        <f t="shared" si="113"/>
        <v>0</v>
      </c>
      <c r="W157" s="46">
        <f t="shared" si="113"/>
        <v>0</v>
      </c>
      <c r="X157" s="46">
        <f t="shared" si="113"/>
        <v>0</v>
      </c>
      <c r="Y157" s="46">
        <f t="shared" si="113"/>
        <v>0</v>
      </c>
      <c r="Z157" s="46">
        <f t="shared" si="113"/>
        <v>0</v>
      </c>
      <c r="AA157" s="46">
        <f t="shared" si="113"/>
        <v>0</v>
      </c>
      <c r="AB157" s="117">
        <f t="shared" si="113"/>
        <v>0</v>
      </c>
      <c r="AC157" s="46">
        <f t="shared" si="113"/>
        <v>0</v>
      </c>
    </row>
    <row r="158" spans="1:29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2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36">
        <f t="shared" si="91"/>
        <v>0</v>
      </c>
      <c r="S158" s="46"/>
      <c r="T158" s="46"/>
      <c r="U158" s="46"/>
      <c r="V158" s="46"/>
      <c r="W158" s="46"/>
      <c r="X158" s="46"/>
      <c r="Y158" s="46"/>
      <c r="Z158" s="46"/>
      <c r="AA158" s="46"/>
      <c r="AB158" s="117"/>
      <c r="AC158" s="46"/>
    </row>
    <row r="159" spans="1:29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4">F160</f>
        <v>0</v>
      </c>
      <c r="G159" s="32">
        <f>G160</f>
        <v>0</v>
      </c>
      <c r="H159" s="36">
        <f t="shared" si="92"/>
        <v>0</v>
      </c>
      <c r="I159" s="36">
        <f t="shared" ref="I159:Q159" si="115">I160</f>
        <v>0</v>
      </c>
      <c r="J159" s="36">
        <f t="shared" si="115"/>
        <v>0</v>
      </c>
      <c r="K159" s="36">
        <f t="shared" si="115"/>
        <v>0</v>
      </c>
      <c r="L159" s="36">
        <f t="shared" si="115"/>
        <v>0</v>
      </c>
      <c r="M159" s="36">
        <f t="shared" si="115"/>
        <v>0</v>
      </c>
      <c r="N159" s="36">
        <f t="shared" si="115"/>
        <v>0</v>
      </c>
      <c r="O159" s="36">
        <f t="shared" si="115"/>
        <v>0</v>
      </c>
      <c r="P159" s="36">
        <f t="shared" si="115"/>
        <v>0</v>
      </c>
      <c r="Q159" s="36">
        <f t="shared" si="115"/>
        <v>0</v>
      </c>
      <c r="R159" s="36">
        <f t="shared" si="91"/>
        <v>0</v>
      </c>
      <c r="S159" s="36">
        <f t="shared" ref="S159:AC159" si="116">S160</f>
        <v>0</v>
      </c>
      <c r="T159" s="36">
        <f t="shared" si="116"/>
        <v>0</v>
      </c>
      <c r="U159" s="36">
        <f t="shared" si="116"/>
        <v>0</v>
      </c>
      <c r="V159" s="36">
        <f t="shared" si="116"/>
        <v>0</v>
      </c>
      <c r="W159" s="36">
        <f t="shared" si="116"/>
        <v>0</v>
      </c>
      <c r="X159" s="36">
        <f t="shared" si="116"/>
        <v>0</v>
      </c>
      <c r="Y159" s="36">
        <f t="shared" si="116"/>
        <v>0</v>
      </c>
      <c r="Z159" s="36">
        <f t="shared" si="116"/>
        <v>0</v>
      </c>
      <c r="AA159" s="36">
        <f t="shared" si="116"/>
        <v>0</v>
      </c>
      <c r="AB159" s="116">
        <f t="shared" si="116"/>
        <v>0</v>
      </c>
      <c r="AC159" s="36">
        <f t="shared" si="116"/>
        <v>0</v>
      </c>
    </row>
    <row r="160" spans="1:29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7">SUM(F161:F162)</f>
        <v>0</v>
      </c>
      <c r="G160" s="32">
        <f>SUM(G161:G162)</f>
        <v>0</v>
      </c>
      <c r="H160" s="36">
        <f t="shared" si="92"/>
        <v>0</v>
      </c>
      <c r="I160" s="36">
        <f t="shared" ref="I160:Q160" si="118">SUM(I161:I162)</f>
        <v>0</v>
      </c>
      <c r="J160" s="36">
        <f t="shared" si="118"/>
        <v>0</v>
      </c>
      <c r="K160" s="36">
        <f t="shared" si="118"/>
        <v>0</v>
      </c>
      <c r="L160" s="36">
        <f t="shared" si="118"/>
        <v>0</v>
      </c>
      <c r="M160" s="36">
        <f t="shared" si="118"/>
        <v>0</v>
      </c>
      <c r="N160" s="36">
        <f t="shared" si="118"/>
        <v>0</v>
      </c>
      <c r="O160" s="36">
        <f t="shared" si="118"/>
        <v>0</v>
      </c>
      <c r="P160" s="36">
        <f t="shared" si="118"/>
        <v>0</v>
      </c>
      <c r="Q160" s="36">
        <f t="shared" si="118"/>
        <v>0</v>
      </c>
      <c r="R160" s="36">
        <f t="shared" si="91"/>
        <v>0</v>
      </c>
      <c r="S160" s="36">
        <f t="shared" ref="S160:AC160" si="119">SUM(S161:S162)</f>
        <v>0</v>
      </c>
      <c r="T160" s="36">
        <f t="shared" si="119"/>
        <v>0</v>
      </c>
      <c r="U160" s="36">
        <f t="shared" si="119"/>
        <v>0</v>
      </c>
      <c r="V160" s="36">
        <f t="shared" si="119"/>
        <v>0</v>
      </c>
      <c r="W160" s="36">
        <f t="shared" si="119"/>
        <v>0</v>
      </c>
      <c r="X160" s="36">
        <f t="shared" si="119"/>
        <v>0</v>
      </c>
      <c r="Y160" s="36">
        <f t="shared" si="119"/>
        <v>0</v>
      </c>
      <c r="Z160" s="36">
        <f t="shared" si="119"/>
        <v>0</v>
      </c>
      <c r="AA160" s="36">
        <f t="shared" si="119"/>
        <v>0</v>
      </c>
      <c r="AB160" s="116">
        <f t="shared" si="119"/>
        <v>0</v>
      </c>
      <c r="AC160" s="36">
        <f t="shared" si="119"/>
        <v>0</v>
      </c>
    </row>
    <row r="161" spans="1:29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2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36">
        <f t="shared" si="91"/>
        <v>0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117"/>
      <c r="AC161" s="46"/>
    </row>
    <row r="162" spans="1:29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2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36">
        <f t="shared" si="91"/>
        <v>0</v>
      </c>
      <c r="S162" s="46"/>
      <c r="T162" s="46"/>
      <c r="U162" s="46"/>
      <c r="V162" s="46"/>
      <c r="W162" s="46"/>
      <c r="X162" s="46"/>
      <c r="Y162" s="46"/>
      <c r="Z162" s="46"/>
      <c r="AA162" s="46"/>
      <c r="AB162" s="117"/>
      <c r="AC162" s="46"/>
    </row>
    <row r="163" spans="1:29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0">F164+F171</f>
        <v>130</v>
      </c>
      <c r="G163" s="39">
        <f>G164+G171</f>
        <v>0</v>
      </c>
      <c r="H163" s="36">
        <f t="shared" si="92"/>
        <v>300</v>
      </c>
      <c r="I163" s="39">
        <f t="shared" ref="I163:Q163" si="121">I164+I171</f>
        <v>300</v>
      </c>
      <c r="J163" s="39">
        <f t="shared" si="121"/>
        <v>0</v>
      </c>
      <c r="K163" s="39">
        <f t="shared" si="121"/>
        <v>0</v>
      </c>
      <c r="L163" s="39">
        <f t="shared" si="121"/>
        <v>0</v>
      </c>
      <c r="M163" s="39">
        <f t="shared" si="121"/>
        <v>0</v>
      </c>
      <c r="N163" s="39">
        <f t="shared" si="121"/>
        <v>0</v>
      </c>
      <c r="O163" s="39">
        <f t="shared" si="121"/>
        <v>0</v>
      </c>
      <c r="P163" s="39">
        <f t="shared" si="121"/>
        <v>0</v>
      </c>
      <c r="Q163" s="39">
        <f t="shared" si="121"/>
        <v>0</v>
      </c>
      <c r="R163" s="36">
        <f t="shared" si="91"/>
        <v>300</v>
      </c>
      <c r="S163" s="39">
        <f t="shared" ref="S163:AC163" si="122">S164+S171</f>
        <v>300</v>
      </c>
      <c r="T163" s="39">
        <f t="shared" si="122"/>
        <v>0</v>
      </c>
      <c r="U163" s="39">
        <f t="shared" si="122"/>
        <v>0</v>
      </c>
      <c r="V163" s="39">
        <f t="shared" si="122"/>
        <v>0</v>
      </c>
      <c r="W163" s="39">
        <f t="shared" si="122"/>
        <v>0</v>
      </c>
      <c r="X163" s="39">
        <f t="shared" si="122"/>
        <v>0</v>
      </c>
      <c r="Y163" s="39">
        <f t="shared" si="122"/>
        <v>0</v>
      </c>
      <c r="Z163" s="39">
        <f t="shared" si="122"/>
        <v>0</v>
      </c>
      <c r="AA163" s="39">
        <f t="shared" si="122"/>
        <v>0</v>
      </c>
      <c r="AB163" s="118">
        <f t="shared" si="122"/>
        <v>300</v>
      </c>
      <c r="AC163" s="39">
        <f t="shared" si="122"/>
        <v>397</v>
      </c>
    </row>
    <row r="164" spans="1:29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3">F165+F168</f>
        <v>0</v>
      </c>
      <c r="G164" s="39">
        <f>G165+G168</f>
        <v>0</v>
      </c>
      <c r="H164" s="36">
        <f t="shared" si="92"/>
        <v>0</v>
      </c>
      <c r="I164" s="39">
        <f t="shared" ref="I164:Q164" si="124">I165+I168</f>
        <v>0</v>
      </c>
      <c r="J164" s="39">
        <f t="shared" si="124"/>
        <v>0</v>
      </c>
      <c r="K164" s="39">
        <f t="shared" si="124"/>
        <v>0</v>
      </c>
      <c r="L164" s="39">
        <f t="shared" si="124"/>
        <v>0</v>
      </c>
      <c r="M164" s="39">
        <f t="shared" si="124"/>
        <v>0</v>
      </c>
      <c r="N164" s="39">
        <f t="shared" si="124"/>
        <v>0</v>
      </c>
      <c r="O164" s="39">
        <f t="shared" si="124"/>
        <v>0</v>
      </c>
      <c r="P164" s="39">
        <f t="shared" si="124"/>
        <v>0</v>
      </c>
      <c r="Q164" s="39">
        <f t="shared" si="124"/>
        <v>0</v>
      </c>
      <c r="R164" s="36">
        <f t="shared" si="91"/>
        <v>0</v>
      </c>
      <c r="S164" s="39">
        <f t="shared" ref="S164:AC164" si="125">S165+S168</f>
        <v>0</v>
      </c>
      <c r="T164" s="39">
        <f t="shared" si="125"/>
        <v>0</v>
      </c>
      <c r="U164" s="39">
        <f t="shared" si="125"/>
        <v>0</v>
      </c>
      <c r="V164" s="39">
        <f t="shared" si="125"/>
        <v>0</v>
      </c>
      <c r="W164" s="39">
        <f t="shared" si="125"/>
        <v>0</v>
      </c>
      <c r="X164" s="39">
        <f t="shared" si="125"/>
        <v>0</v>
      </c>
      <c r="Y164" s="39">
        <f t="shared" si="125"/>
        <v>0</v>
      </c>
      <c r="Z164" s="39">
        <f t="shared" si="125"/>
        <v>0</v>
      </c>
      <c r="AA164" s="39">
        <f t="shared" si="125"/>
        <v>0</v>
      </c>
      <c r="AB164" s="118">
        <f t="shared" si="125"/>
        <v>0</v>
      </c>
      <c r="AC164" s="39">
        <f t="shared" si="125"/>
        <v>0</v>
      </c>
    </row>
    <row r="165" spans="1:29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6">SUM(F166:F167)</f>
        <v>0</v>
      </c>
      <c r="G165" s="32">
        <f>SUM(G166:G167)</f>
        <v>0</v>
      </c>
      <c r="H165" s="36">
        <f t="shared" si="92"/>
        <v>0</v>
      </c>
      <c r="I165" s="36">
        <f t="shared" ref="I165:Q165" si="127">SUM(I166:I167)</f>
        <v>0</v>
      </c>
      <c r="J165" s="36">
        <f t="shared" si="127"/>
        <v>0</v>
      </c>
      <c r="K165" s="36">
        <f t="shared" si="127"/>
        <v>0</v>
      </c>
      <c r="L165" s="36">
        <f t="shared" si="127"/>
        <v>0</v>
      </c>
      <c r="M165" s="36">
        <f t="shared" si="127"/>
        <v>0</v>
      </c>
      <c r="N165" s="36">
        <f t="shared" si="127"/>
        <v>0</v>
      </c>
      <c r="O165" s="36">
        <f t="shared" si="127"/>
        <v>0</v>
      </c>
      <c r="P165" s="36">
        <f t="shared" si="127"/>
        <v>0</v>
      </c>
      <c r="Q165" s="36">
        <f t="shared" si="127"/>
        <v>0</v>
      </c>
      <c r="R165" s="36">
        <f t="shared" si="91"/>
        <v>0</v>
      </c>
      <c r="S165" s="36">
        <f t="shared" ref="S165:AC165" si="128">SUM(S166:S167)</f>
        <v>0</v>
      </c>
      <c r="T165" s="36">
        <f t="shared" si="128"/>
        <v>0</v>
      </c>
      <c r="U165" s="36">
        <f t="shared" si="128"/>
        <v>0</v>
      </c>
      <c r="V165" s="36">
        <f t="shared" si="128"/>
        <v>0</v>
      </c>
      <c r="W165" s="36">
        <f t="shared" si="128"/>
        <v>0</v>
      </c>
      <c r="X165" s="36">
        <f t="shared" si="128"/>
        <v>0</v>
      </c>
      <c r="Y165" s="36">
        <f t="shared" si="128"/>
        <v>0</v>
      </c>
      <c r="Z165" s="36">
        <f t="shared" si="128"/>
        <v>0</v>
      </c>
      <c r="AA165" s="36">
        <f t="shared" si="128"/>
        <v>0</v>
      </c>
      <c r="AB165" s="116">
        <f t="shared" si="128"/>
        <v>0</v>
      </c>
      <c r="AC165" s="36">
        <f t="shared" si="128"/>
        <v>0</v>
      </c>
    </row>
    <row r="166" spans="1:29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2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36">
        <f t="shared" si="91"/>
        <v>0</v>
      </c>
      <c r="S166" s="46"/>
      <c r="T166" s="46"/>
      <c r="U166" s="46"/>
      <c r="V166" s="46"/>
      <c r="W166" s="46"/>
      <c r="X166" s="46"/>
      <c r="Y166" s="46"/>
      <c r="Z166" s="46"/>
      <c r="AA166" s="46"/>
      <c r="AB166" s="117"/>
      <c r="AC166" s="46"/>
    </row>
    <row r="167" spans="1:29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2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36">
        <f t="shared" si="91"/>
        <v>0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117"/>
      <c r="AC167" s="46"/>
    </row>
    <row r="168" spans="1:29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9">SUM(F169:F170)</f>
        <v>0</v>
      </c>
      <c r="G168" s="32">
        <f>SUM(G169:G170)</f>
        <v>0</v>
      </c>
      <c r="H168" s="36">
        <f t="shared" si="92"/>
        <v>0</v>
      </c>
      <c r="I168" s="36">
        <f t="shared" ref="I168:Q168" si="130">SUM(I169:I170)</f>
        <v>0</v>
      </c>
      <c r="J168" s="36">
        <f t="shared" si="130"/>
        <v>0</v>
      </c>
      <c r="K168" s="36">
        <f t="shared" si="130"/>
        <v>0</v>
      </c>
      <c r="L168" s="36">
        <f t="shared" si="130"/>
        <v>0</v>
      </c>
      <c r="M168" s="36">
        <f t="shared" si="130"/>
        <v>0</v>
      </c>
      <c r="N168" s="36">
        <f t="shared" si="130"/>
        <v>0</v>
      </c>
      <c r="O168" s="36">
        <f t="shared" si="130"/>
        <v>0</v>
      </c>
      <c r="P168" s="36">
        <f t="shared" si="130"/>
        <v>0</v>
      </c>
      <c r="Q168" s="36">
        <f t="shared" si="130"/>
        <v>0</v>
      </c>
      <c r="R168" s="36">
        <f t="shared" si="91"/>
        <v>0</v>
      </c>
      <c r="S168" s="36">
        <f t="shared" ref="S168:AA168" si="131">SUM(S169:S170)</f>
        <v>0</v>
      </c>
      <c r="T168" s="36">
        <f t="shared" si="131"/>
        <v>0</v>
      </c>
      <c r="U168" s="36">
        <f t="shared" si="131"/>
        <v>0</v>
      </c>
      <c r="V168" s="36">
        <f t="shared" si="131"/>
        <v>0</v>
      </c>
      <c r="W168" s="36">
        <f t="shared" si="131"/>
        <v>0</v>
      </c>
      <c r="X168" s="36">
        <f t="shared" si="131"/>
        <v>0</v>
      </c>
      <c r="Y168" s="36">
        <f t="shared" si="131"/>
        <v>0</v>
      </c>
      <c r="Z168" s="36">
        <f t="shared" si="131"/>
        <v>0</v>
      </c>
      <c r="AA168" s="36">
        <f t="shared" si="131"/>
        <v>0</v>
      </c>
      <c r="AB168" s="116">
        <f t="shared" ref="AB168:AC168" si="132">SUM(AB169:AB170)</f>
        <v>0</v>
      </c>
      <c r="AC168" s="36">
        <f t="shared" si="132"/>
        <v>0</v>
      </c>
    </row>
    <row r="169" spans="1:29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2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36">
        <f t="shared" si="91"/>
        <v>0</v>
      </c>
      <c r="S169" s="46"/>
      <c r="T169" s="46"/>
      <c r="U169" s="46"/>
      <c r="V169" s="46"/>
      <c r="W169" s="46"/>
      <c r="X169" s="46"/>
      <c r="Y169" s="46"/>
      <c r="Z169" s="46"/>
      <c r="AA169" s="46"/>
      <c r="AB169" s="117"/>
      <c r="AC169" s="46"/>
    </row>
    <row r="170" spans="1:29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2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36">
        <f t="shared" si="91"/>
        <v>0</v>
      </c>
      <c r="S170" s="46"/>
      <c r="T170" s="46"/>
      <c r="U170" s="46"/>
      <c r="V170" s="46"/>
      <c r="W170" s="46"/>
      <c r="X170" s="46"/>
      <c r="Y170" s="46"/>
      <c r="Z170" s="46"/>
      <c r="AA170" s="46"/>
      <c r="AB170" s="117"/>
      <c r="AC170" s="46"/>
    </row>
    <row r="171" spans="1:29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3">F172</f>
        <v>130</v>
      </c>
      <c r="G171" s="36">
        <f>G172</f>
        <v>0</v>
      </c>
      <c r="H171" s="36">
        <f t="shared" si="92"/>
        <v>300</v>
      </c>
      <c r="I171" s="36">
        <f t="shared" ref="I171:Q171" si="134">I172</f>
        <v>300</v>
      </c>
      <c r="J171" s="36">
        <f t="shared" si="134"/>
        <v>0</v>
      </c>
      <c r="K171" s="36">
        <f t="shared" si="134"/>
        <v>0</v>
      </c>
      <c r="L171" s="36">
        <f t="shared" si="134"/>
        <v>0</v>
      </c>
      <c r="M171" s="36">
        <f t="shared" si="134"/>
        <v>0</v>
      </c>
      <c r="N171" s="36">
        <f t="shared" si="134"/>
        <v>0</v>
      </c>
      <c r="O171" s="36">
        <f t="shared" si="134"/>
        <v>0</v>
      </c>
      <c r="P171" s="36">
        <f t="shared" si="134"/>
        <v>0</v>
      </c>
      <c r="Q171" s="36">
        <f t="shared" si="134"/>
        <v>0</v>
      </c>
      <c r="R171" s="36">
        <f t="shared" si="91"/>
        <v>300</v>
      </c>
      <c r="S171" s="36">
        <f t="shared" ref="S171:AC171" si="135">S172</f>
        <v>300</v>
      </c>
      <c r="T171" s="36">
        <f t="shared" si="135"/>
        <v>0</v>
      </c>
      <c r="U171" s="36">
        <f t="shared" si="135"/>
        <v>0</v>
      </c>
      <c r="V171" s="36">
        <f t="shared" si="135"/>
        <v>0</v>
      </c>
      <c r="W171" s="36">
        <f t="shared" si="135"/>
        <v>0</v>
      </c>
      <c r="X171" s="36">
        <f t="shared" si="135"/>
        <v>0</v>
      </c>
      <c r="Y171" s="36">
        <f t="shared" si="135"/>
        <v>0</v>
      </c>
      <c r="Z171" s="36">
        <f t="shared" si="135"/>
        <v>0</v>
      </c>
      <c r="AA171" s="36">
        <f t="shared" si="135"/>
        <v>0</v>
      </c>
      <c r="AB171" s="116">
        <f t="shared" si="135"/>
        <v>300</v>
      </c>
      <c r="AC171" s="36">
        <f t="shared" si="135"/>
        <v>397</v>
      </c>
    </row>
    <row r="172" spans="1:29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130</v>
      </c>
      <c r="G172" s="36"/>
      <c r="H172" s="36">
        <f t="shared" si="92"/>
        <v>300</v>
      </c>
      <c r="I172" s="36">
        <v>300</v>
      </c>
      <c r="J172" s="36"/>
      <c r="K172" s="36"/>
      <c r="L172" s="36"/>
      <c r="M172" s="36"/>
      <c r="N172" s="36"/>
      <c r="O172" s="36"/>
      <c r="P172" s="36"/>
      <c r="Q172" s="36"/>
      <c r="R172" s="36">
        <f t="shared" si="91"/>
        <v>300</v>
      </c>
      <c r="S172" s="36">
        <v>300</v>
      </c>
      <c r="T172" s="36"/>
      <c r="U172" s="36"/>
      <c r="V172" s="36"/>
      <c r="W172" s="36"/>
      <c r="X172" s="36"/>
      <c r="Y172" s="36"/>
      <c r="Z172" s="36"/>
      <c r="AA172" s="36"/>
      <c r="AB172" s="116">
        <v>300</v>
      </c>
      <c r="AC172" s="36">
        <v>397</v>
      </c>
    </row>
    <row r="173" spans="1:29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6">F174+F201</f>
        <v>1300</v>
      </c>
      <c r="G173" s="36">
        <f>G174+G201</f>
        <v>3800</v>
      </c>
      <c r="H173" s="36">
        <f t="shared" si="92"/>
        <v>960</v>
      </c>
      <c r="I173" s="36">
        <f t="shared" ref="I173:Q174" si="137">I174+I201</f>
        <v>960</v>
      </c>
      <c r="J173" s="36">
        <f t="shared" si="137"/>
        <v>0</v>
      </c>
      <c r="K173" s="36">
        <f t="shared" si="137"/>
        <v>0</v>
      </c>
      <c r="L173" s="36">
        <f t="shared" si="137"/>
        <v>0</v>
      </c>
      <c r="M173" s="36">
        <f t="shared" si="137"/>
        <v>0</v>
      </c>
      <c r="N173" s="36">
        <f t="shared" si="137"/>
        <v>0</v>
      </c>
      <c r="O173" s="36">
        <f t="shared" si="137"/>
        <v>0</v>
      </c>
      <c r="P173" s="36">
        <f t="shared" si="137"/>
        <v>0</v>
      </c>
      <c r="Q173" s="36">
        <f t="shared" si="137"/>
        <v>0</v>
      </c>
      <c r="R173" s="36">
        <f t="shared" si="91"/>
        <v>4350</v>
      </c>
      <c r="S173" s="36">
        <f t="shared" ref="S173:AC174" si="138">S174+S201</f>
        <v>4350</v>
      </c>
      <c r="T173" s="36">
        <f t="shared" si="138"/>
        <v>0</v>
      </c>
      <c r="U173" s="36">
        <f t="shared" si="138"/>
        <v>0</v>
      </c>
      <c r="V173" s="36">
        <f t="shared" si="138"/>
        <v>0</v>
      </c>
      <c r="W173" s="36">
        <f t="shared" si="138"/>
        <v>0</v>
      </c>
      <c r="X173" s="36">
        <f t="shared" si="138"/>
        <v>0</v>
      </c>
      <c r="Y173" s="36">
        <f t="shared" si="138"/>
        <v>0</v>
      </c>
      <c r="Z173" s="36">
        <f t="shared" si="138"/>
        <v>0</v>
      </c>
      <c r="AA173" s="36">
        <f t="shared" si="138"/>
        <v>0</v>
      </c>
      <c r="AB173" s="116">
        <f t="shared" si="138"/>
        <v>0</v>
      </c>
      <c r="AC173" s="36">
        <f t="shared" si="138"/>
        <v>0</v>
      </c>
    </row>
    <row r="174" spans="1:29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6"/>
        <v>1300</v>
      </c>
      <c r="G174" s="36">
        <f>G175+G202</f>
        <v>3800</v>
      </c>
      <c r="H174" s="36">
        <f t="shared" si="92"/>
        <v>960</v>
      </c>
      <c r="I174" s="36">
        <f t="shared" si="137"/>
        <v>960</v>
      </c>
      <c r="J174" s="36">
        <f t="shared" si="137"/>
        <v>0</v>
      </c>
      <c r="K174" s="36">
        <f t="shared" si="137"/>
        <v>0</v>
      </c>
      <c r="L174" s="36">
        <f t="shared" si="137"/>
        <v>0</v>
      </c>
      <c r="M174" s="36">
        <f t="shared" si="137"/>
        <v>0</v>
      </c>
      <c r="N174" s="36">
        <f t="shared" si="137"/>
        <v>0</v>
      </c>
      <c r="O174" s="36">
        <f t="shared" si="137"/>
        <v>0</v>
      </c>
      <c r="P174" s="36">
        <f t="shared" si="137"/>
        <v>0</v>
      </c>
      <c r="Q174" s="36">
        <f t="shared" si="137"/>
        <v>0</v>
      </c>
      <c r="R174" s="36">
        <f t="shared" si="91"/>
        <v>4350</v>
      </c>
      <c r="S174" s="36">
        <f t="shared" ref="S174:AA174" si="139">S175+S202</f>
        <v>4350</v>
      </c>
      <c r="T174" s="36">
        <f t="shared" si="139"/>
        <v>0</v>
      </c>
      <c r="U174" s="36">
        <f t="shared" si="139"/>
        <v>0</v>
      </c>
      <c r="V174" s="36">
        <f t="shared" si="139"/>
        <v>0</v>
      </c>
      <c r="W174" s="36">
        <f t="shared" si="139"/>
        <v>0</v>
      </c>
      <c r="X174" s="36">
        <f t="shared" si="139"/>
        <v>0</v>
      </c>
      <c r="Y174" s="36">
        <f t="shared" si="139"/>
        <v>0</v>
      </c>
      <c r="Z174" s="36">
        <f t="shared" si="139"/>
        <v>0</v>
      </c>
      <c r="AA174" s="36">
        <f t="shared" si="139"/>
        <v>0</v>
      </c>
      <c r="AB174" s="116">
        <f t="shared" si="138"/>
        <v>0</v>
      </c>
      <c r="AC174" s="36">
        <f t="shared" si="138"/>
        <v>0</v>
      </c>
    </row>
    <row r="175" spans="1:29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40">F176+F179</f>
        <v>1300</v>
      </c>
      <c r="G175" s="36">
        <f>G176+G179</f>
        <v>3800</v>
      </c>
      <c r="H175" s="36">
        <f t="shared" si="92"/>
        <v>960</v>
      </c>
      <c r="I175" s="36">
        <f t="shared" ref="I175:Q175" si="141">I176+I179</f>
        <v>960</v>
      </c>
      <c r="J175" s="36">
        <f t="shared" si="141"/>
        <v>0</v>
      </c>
      <c r="K175" s="36">
        <f t="shared" si="141"/>
        <v>0</v>
      </c>
      <c r="L175" s="36">
        <f t="shared" si="141"/>
        <v>0</v>
      </c>
      <c r="M175" s="36">
        <f t="shared" si="141"/>
        <v>0</v>
      </c>
      <c r="N175" s="36">
        <f t="shared" si="141"/>
        <v>0</v>
      </c>
      <c r="O175" s="36">
        <f t="shared" si="141"/>
        <v>0</v>
      </c>
      <c r="P175" s="36">
        <f t="shared" si="141"/>
        <v>0</v>
      </c>
      <c r="Q175" s="36">
        <f t="shared" si="141"/>
        <v>0</v>
      </c>
      <c r="R175" s="36">
        <f t="shared" si="91"/>
        <v>4350</v>
      </c>
      <c r="S175" s="36">
        <f t="shared" ref="S175:AC175" si="142">S176+S179</f>
        <v>4350</v>
      </c>
      <c r="T175" s="36">
        <f t="shared" si="142"/>
        <v>0</v>
      </c>
      <c r="U175" s="36">
        <f t="shared" si="142"/>
        <v>0</v>
      </c>
      <c r="V175" s="36">
        <f t="shared" si="142"/>
        <v>0</v>
      </c>
      <c r="W175" s="36">
        <f t="shared" si="142"/>
        <v>0</v>
      </c>
      <c r="X175" s="36">
        <f t="shared" si="142"/>
        <v>0</v>
      </c>
      <c r="Y175" s="36">
        <f t="shared" si="142"/>
        <v>0</v>
      </c>
      <c r="Z175" s="36">
        <f t="shared" si="142"/>
        <v>0</v>
      </c>
      <c r="AA175" s="36">
        <f t="shared" si="142"/>
        <v>0</v>
      </c>
      <c r="AB175" s="116">
        <f t="shared" si="142"/>
        <v>0</v>
      </c>
      <c r="AC175" s="36">
        <f t="shared" si="142"/>
        <v>0</v>
      </c>
    </row>
    <row r="176" spans="1:29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3">SUM(F177:F178)</f>
        <v>0</v>
      </c>
      <c r="G176" s="32">
        <f>SUM(G177:G178)</f>
        <v>0</v>
      </c>
      <c r="H176" s="36">
        <f t="shared" si="92"/>
        <v>0</v>
      </c>
      <c r="I176" s="36">
        <f t="shared" ref="I176:Q176" si="144">SUM(I177:I178)</f>
        <v>0</v>
      </c>
      <c r="J176" s="36">
        <f t="shared" si="144"/>
        <v>0</v>
      </c>
      <c r="K176" s="36">
        <f t="shared" si="144"/>
        <v>0</v>
      </c>
      <c r="L176" s="36">
        <f t="shared" si="144"/>
        <v>0</v>
      </c>
      <c r="M176" s="36">
        <f t="shared" si="144"/>
        <v>0</v>
      </c>
      <c r="N176" s="36">
        <f t="shared" si="144"/>
        <v>0</v>
      </c>
      <c r="O176" s="36">
        <f t="shared" si="144"/>
        <v>0</v>
      </c>
      <c r="P176" s="36">
        <f t="shared" si="144"/>
        <v>0</v>
      </c>
      <c r="Q176" s="36">
        <f t="shared" si="144"/>
        <v>0</v>
      </c>
      <c r="R176" s="36">
        <f t="shared" si="91"/>
        <v>0</v>
      </c>
      <c r="S176" s="36">
        <f t="shared" ref="S176:AA176" si="145">SUM(S177:S178)</f>
        <v>0</v>
      </c>
      <c r="T176" s="36">
        <f t="shared" si="145"/>
        <v>0</v>
      </c>
      <c r="U176" s="36">
        <f t="shared" si="145"/>
        <v>0</v>
      </c>
      <c r="V176" s="36">
        <f t="shared" si="145"/>
        <v>0</v>
      </c>
      <c r="W176" s="36">
        <f t="shared" si="145"/>
        <v>0</v>
      </c>
      <c r="X176" s="36">
        <f t="shared" si="145"/>
        <v>0</v>
      </c>
      <c r="Y176" s="36">
        <f t="shared" si="145"/>
        <v>0</v>
      </c>
      <c r="Z176" s="36">
        <f t="shared" si="145"/>
        <v>0</v>
      </c>
      <c r="AA176" s="36">
        <f t="shared" si="145"/>
        <v>0</v>
      </c>
      <c r="AB176" s="116">
        <f t="shared" ref="AB176:AC176" si="146">SUM(AB177:AB178)</f>
        <v>0</v>
      </c>
      <c r="AC176" s="36">
        <f t="shared" si="146"/>
        <v>0</v>
      </c>
    </row>
    <row r="177" spans="1:29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2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36">
        <f t="shared" si="91"/>
        <v>0</v>
      </c>
      <c r="S177" s="46"/>
      <c r="T177" s="46"/>
      <c r="U177" s="46"/>
      <c r="V177" s="46"/>
      <c r="W177" s="46"/>
      <c r="X177" s="46"/>
      <c r="Y177" s="46"/>
      <c r="Z177" s="46"/>
      <c r="AA177" s="46"/>
      <c r="AB177" s="117"/>
      <c r="AC177" s="46"/>
    </row>
    <row r="178" spans="1:29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2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36">
        <f t="shared" si="91"/>
        <v>0</v>
      </c>
      <c r="S178" s="46"/>
      <c r="T178" s="46"/>
      <c r="U178" s="46"/>
      <c r="V178" s="46"/>
      <c r="W178" s="46"/>
      <c r="X178" s="46"/>
      <c r="Y178" s="46"/>
      <c r="Z178" s="46"/>
      <c r="AA178" s="46"/>
      <c r="AB178" s="117"/>
      <c r="AC178" s="46"/>
    </row>
    <row r="179" spans="1:29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7">SUM(F180:F182, F186, F191, F195)</f>
        <v>1300</v>
      </c>
      <c r="G179" s="32">
        <f>SUM(G180:G182, G186, G191, G195)</f>
        <v>3800</v>
      </c>
      <c r="H179" s="36">
        <f t="shared" si="92"/>
        <v>960</v>
      </c>
      <c r="I179" s="36">
        <f t="shared" ref="I179:Q179" si="148">SUM(I180:I182, I186, I191, I195)</f>
        <v>960</v>
      </c>
      <c r="J179" s="36">
        <f t="shared" si="148"/>
        <v>0</v>
      </c>
      <c r="K179" s="36">
        <f t="shared" si="148"/>
        <v>0</v>
      </c>
      <c r="L179" s="36">
        <f t="shared" si="148"/>
        <v>0</v>
      </c>
      <c r="M179" s="36">
        <f t="shared" si="148"/>
        <v>0</v>
      </c>
      <c r="N179" s="36">
        <f t="shared" si="148"/>
        <v>0</v>
      </c>
      <c r="O179" s="36">
        <f t="shared" si="148"/>
        <v>0</v>
      </c>
      <c r="P179" s="36">
        <f t="shared" si="148"/>
        <v>0</v>
      </c>
      <c r="Q179" s="36">
        <f t="shared" si="148"/>
        <v>0</v>
      </c>
      <c r="R179" s="36">
        <f t="shared" si="91"/>
        <v>4350</v>
      </c>
      <c r="S179" s="36">
        <f t="shared" ref="S179:AC179" si="149">SUM(S180:S182, S186, S191, S195)</f>
        <v>4350</v>
      </c>
      <c r="T179" s="36">
        <f t="shared" si="149"/>
        <v>0</v>
      </c>
      <c r="U179" s="36">
        <f t="shared" si="149"/>
        <v>0</v>
      </c>
      <c r="V179" s="36">
        <f t="shared" si="149"/>
        <v>0</v>
      </c>
      <c r="W179" s="36">
        <f t="shared" si="149"/>
        <v>0</v>
      </c>
      <c r="X179" s="36">
        <f t="shared" si="149"/>
        <v>0</v>
      </c>
      <c r="Y179" s="36">
        <f t="shared" si="149"/>
        <v>0</v>
      </c>
      <c r="Z179" s="36">
        <f t="shared" si="149"/>
        <v>0</v>
      </c>
      <c r="AA179" s="36">
        <f t="shared" si="149"/>
        <v>0</v>
      </c>
      <c r="AB179" s="116">
        <f t="shared" si="149"/>
        <v>0</v>
      </c>
      <c r="AC179" s="36">
        <f t="shared" si="149"/>
        <v>0</v>
      </c>
    </row>
    <row r="180" spans="1:29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2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36">
        <f t="shared" si="91"/>
        <v>0</v>
      </c>
      <c r="S180" s="46"/>
      <c r="T180" s="46"/>
      <c r="U180" s="46"/>
      <c r="V180" s="46"/>
      <c r="W180" s="46"/>
      <c r="X180" s="46"/>
      <c r="Y180" s="46"/>
      <c r="Z180" s="46"/>
      <c r="AA180" s="46"/>
      <c r="AB180" s="117"/>
      <c r="AC180" s="46"/>
    </row>
    <row r="181" spans="1:29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2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36">
        <f t="shared" si="91"/>
        <v>0</v>
      </c>
      <c r="S181" s="46"/>
      <c r="T181" s="46"/>
      <c r="U181" s="46"/>
      <c r="V181" s="46"/>
      <c r="W181" s="46"/>
      <c r="X181" s="46"/>
      <c r="Y181" s="46"/>
      <c r="Z181" s="46"/>
      <c r="AA181" s="46"/>
      <c r="AB181" s="117"/>
      <c r="AC181" s="46"/>
    </row>
    <row r="182" spans="1:29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50">SUM(F183:F185)</f>
        <v>0</v>
      </c>
      <c r="G182" s="22">
        <f>SUM(G183:G185)</f>
        <v>0</v>
      </c>
      <c r="H182" s="36">
        <f t="shared" si="92"/>
        <v>810</v>
      </c>
      <c r="I182" s="46">
        <f t="shared" ref="I182:Q182" si="151">SUM(I183:I185)</f>
        <v>810</v>
      </c>
      <c r="J182" s="46">
        <f t="shared" si="151"/>
        <v>0</v>
      </c>
      <c r="K182" s="46">
        <f t="shared" si="151"/>
        <v>0</v>
      </c>
      <c r="L182" s="46">
        <f t="shared" si="151"/>
        <v>0</v>
      </c>
      <c r="M182" s="46">
        <f t="shared" si="151"/>
        <v>0</v>
      </c>
      <c r="N182" s="46">
        <f t="shared" si="151"/>
        <v>0</v>
      </c>
      <c r="O182" s="46">
        <f t="shared" si="151"/>
        <v>0</v>
      </c>
      <c r="P182" s="46">
        <f t="shared" si="151"/>
        <v>0</v>
      </c>
      <c r="Q182" s="46">
        <f t="shared" si="151"/>
        <v>0</v>
      </c>
      <c r="R182" s="36">
        <f t="shared" si="91"/>
        <v>0</v>
      </c>
      <c r="S182" s="46">
        <f t="shared" ref="S182:AC182" si="152">SUM(S183:S185)</f>
        <v>0</v>
      </c>
      <c r="T182" s="46">
        <f t="shared" si="152"/>
        <v>0</v>
      </c>
      <c r="U182" s="46">
        <f t="shared" si="152"/>
        <v>0</v>
      </c>
      <c r="V182" s="46">
        <f t="shared" si="152"/>
        <v>0</v>
      </c>
      <c r="W182" s="46">
        <f t="shared" si="152"/>
        <v>0</v>
      </c>
      <c r="X182" s="46">
        <f t="shared" si="152"/>
        <v>0</v>
      </c>
      <c r="Y182" s="46">
        <f t="shared" si="152"/>
        <v>0</v>
      </c>
      <c r="Z182" s="46">
        <f t="shared" si="152"/>
        <v>0</v>
      </c>
      <c r="AA182" s="46">
        <f t="shared" si="152"/>
        <v>0</v>
      </c>
      <c r="AB182" s="117">
        <f t="shared" si="152"/>
        <v>0</v>
      </c>
      <c r="AC182" s="46">
        <f t="shared" si="152"/>
        <v>0</v>
      </c>
    </row>
    <row r="183" spans="1:29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2"/>
        <v>810</v>
      </c>
      <c r="I183" s="46">
        <v>810</v>
      </c>
      <c r="J183" s="46"/>
      <c r="K183" s="46"/>
      <c r="L183" s="46"/>
      <c r="M183" s="46"/>
      <c r="N183" s="46"/>
      <c r="O183" s="46"/>
      <c r="P183" s="46"/>
      <c r="Q183" s="46"/>
      <c r="R183" s="36">
        <f t="shared" si="91"/>
        <v>0</v>
      </c>
      <c r="S183" s="46"/>
      <c r="T183" s="46"/>
      <c r="U183" s="46"/>
      <c r="V183" s="46"/>
      <c r="W183" s="46"/>
      <c r="X183" s="46"/>
      <c r="Y183" s="46"/>
      <c r="Z183" s="46"/>
      <c r="AA183" s="46"/>
      <c r="AB183" s="117"/>
      <c r="AC183" s="46"/>
    </row>
    <row r="184" spans="1:29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2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36">
        <f t="shared" si="91"/>
        <v>0</v>
      </c>
      <c r="S184" s="46"/>
      <c r="T184" s="46"/>
      <c r="U184" s="46"/>
      <c r="V184" s="46"/>
      <c r="W184" s="46"/>
      <c r="X184" s="46"/>
      <c r="Y184" s="46"/>
      <c r="Z184" s="46"/>
      <c r="AA184" s="46"/>
      <c r="AB184" s="117"/>
      <c r="AC184" s="46"/>
    </row>
    <row r="185" spans="1:29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/>
      <c r="H185" s="36">
        <f t="shared" si="92"/>
        <v>0</v>
      </c>
      <c r="I185" s="46"/>
      <c r="J185" s="46"/>
      <c r="K185" s="46"/>
      <c r="L185" s="46"/>
      <c r="M185" s="46"/>
      <c r="N185" s="46"/>
      <c r="O185" s="46"/>
      <c r="P185" s="46"/>
      <c r="Q185" s="46"/>
      <c r="R185" s="36">
        <f t="shared" si="91"/>
        <v>0</v>
      </c>
      <c r="S185" s="46"/>
      <c r="T185" s="46"/>
      <c r="U185" s="46"/>
      <c r="V185" s="46"/>
      <c r="W185" s="46"/>
      <c r="X185" s="46"/>
      <c r="Y185" s="46"/>
      <c r="Z185" s="46"/>
      <c r="AA185" s="46"/>
      <c r="AB185" s="117"/>
      <c r="AC185" s="46"/>
    </row>
    <row r="186" spans="1:29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3">SUM(F187:F190)</f>
        <v>1300</v>
      </c>
      <c r="G186" s="22">
        <f>SUM(G187:G190)</f>
        <v>3800</v>
      </c>
      <c r="H186" s="36">
        <f t="shared" si="92"/>
        <v>150</v>
      </c>
      <c r="I186" s="46">
        <f t="shared" ref="I186:Q186" si="154">SUM(I187:I190)</f>
        <v>150</v>
      </c>
      <c r="J186" s="46">
        <f t="shared" si="154"/>
        <v>0</v>
      </c>
      <c r="K186" s="46">
        <f t="shared" si="154"/>
        <v>0</v>
      </c>
      <c r="L186" s="46">
        <f t="shared" si="154"/>
        <v>0</v>
      </c>
      <c r="M186" s="46">
        <f t="shared" si="154"/>
        <v>0</v>
      </c>
      <c r="N186" s="46">
        <f t="shared" si="154"/>
        <v>0</v>
      </c>
      <c r="O186" s="46">
        <f t="shared" si="154"/>
        <v>0</v>
      </c>
      <c r="P186" s="46">
        <f t="shared" si="154"/>
        <v>0</v>
      </c>
      <c r="Q186" s="46">
        <f t="shared" si="154"/>
        <v>0</v>
      </c>
      <c r="R186" s="36">
        <f t="shared" si="91"/>
        <v>4350</v>
      </c>
      <c r="S186" s="46">
        <f t="shared" ref="S186:AC186" si="155">SUM(S187:S190)</f>
        <v>4350</v>
      </c>
      <c r="T186" s="46">
        <f t="shared" si="155"/>
        <v>0</v>
      </c>
      <c r="U186" s="46">
        <f t="shared" si="155"/>
        <v>0</v>
      </c>
      <c r="V186" s="46">
        <f t="shared" si="155"/>
        <v>0</v>
      </c>
      <c r="W186" s="46">
        <f t="shared" si="155"/>
        <v>0</v>
      </c>
      <c r="X186" s="46">
        <f t="shared" si="155"/>
        <v>0</v>
      </c>
      <c r="Y186" s="46">
        <f t="shared" si="155"/>
        <v>0</v>
      </c>
      <c r="Z186" s="46">
        <f t="shared" si="155"/>
        <v>0</v>
      </c>
      <c r="AA186" s="46">
        <f t="shared" si="155"/>
        <v>0</v>
      </c>
      <c r="AB186" s="117">
        <f t="shared" si="155"/>
        <v>0</v>
      </c>
      <c r="AC186" s="46">
        <f t="shared" si="155"/>
        <v>0</v>
      </c>
    </row>
    <row r="187" spans="1:29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/>
      <c r="H187" s="36">
        <f t="shared" si="92"/>
        <v>0</v>
      </c>
      <c r="I187" s="46"/>
      <c r="J187" s="46"/>
      <c r="K187" s="46"/>
      <c r="L187" s="46"/>
      <c r="M187" s="46"/>
      <c r="N187" s="46"/>
      <c r="O187" s="46"/>
      <c r="P187" s="46"/>
      <c r="Q187" s="46"/>
      <c r="R187" s="36">
        <f t="shared" si="91"/>
        <v>0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117"/>
      <c r="AC187" s="46"/>
    </row>
    <row r="188" spans="1:29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>
        <v>300</v>
      </c>
      <c r="G188" s="22">
        <v>300</v>
      </c>
      <c r="H188" s="36">
        <f t="shared" si="92"/>
        <v>150</v>
      </c>
      <c r="I188" s="46">
        <v>150</v>
      </c>
      <c r="J188" s="46"/>
      <c r="K188" s="46"/>
      <c r="L188" s="46"/>
      <c r="M188" s="46"/>
      <c r="N188" s="46"/>
      <c r="O188" s="46"/>
      <c r="P188" s="46"/>
      <c r="Q188" s="46"/>
      <c r="R188" s="36">
        <f t="shared" si="91"/>
        <v>150</v>
      </c>
      <c r="S188" s="46">
        <v>150</v>
      </c>
      <c r="T188" s="46"/>
      <c r="U188" s="46"/>
      <c r="V188" s="46"/>
      <c r="W188" s="46"/>
      <c r="X188" s="46"/>
      <c r="Y188" s="46"/>
      <c r="Z188" s="46"/>
      <c r="AA188" s="46"/>
      <c r="AB188" s="117"/>
      <c r="AC188" s="46"/>
    </row>
    <row r="189" spans="1:29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2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36">
        <f t="shared" si="91"/>
        <v>0</v>
      </c>
      <c r="S189" s="46"/>
      <c r="T189" s="46"/>
      <c r="U189" s="46"/>
      <c r="V189" s="46"/>
      <c r="W189" s="46"/>
      <c r="X189" s="46"/>
      <c r="Y189" s="46"/>
      <c r="Z189" s="46"/>
      <c r="AA189" s="46"/>
      <c r="AB189" s="117"/>
      <c r="AC189" s="46"/>
    </row>
    <row r="190" spans="1:29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1000</v>
      </c>
      <c r="G190" s="22">
        <v>3500</v>
      </c>
      <c r="H190" s="36">
        <f t="shared" si="92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36">
        <f t="shared" si="91"/>
        <v>4200</v>
      </c>
      <c r="S190" s="46">
        <v>4200</v>
      </c>
      <c r="T190" s="46"/>
      <c r="U190" s="46"/>
      <c r="V190" s="46"/>
      <c r="W190" s="46"/>
      <c r="X190" s="46"/>
      <c r="Y190" s="46"/>
      <c r="Z190" s="46"/>
      <c r="AA190" s="46"/>
      <c r="AB190" s="117"/>
      <c r="AC190" s="46"/>
    </row>
    <row r="191" spans="1:29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6">SUM(F192:F194)</f>
        <v>0</v>
      </c>
      <c r="G191" s="22">
        <f>SUM(G192:G194)</f>
        <v>0</v>
      </c>
      <c r="H191" s="36">
        <f t="shared" si="92"/>
        <v>0</v>
      </c>
      <c r="I191" s="46">
        <f t="shared" ref="I191:Q191" si="157">SUM(I192:I194)</f>
        <v>0</v>
      </c>
      <c r="J191" s="46">
        <f t="shared" si="157"/>
        <v>0</v>
      </c>
      <c r="K191" s="46">
        <f t="shared" si="157"/>
        <v>0</v>
      </c>
      <c r="L191" s="46">
        <f t="shared" si="157"/>
        <v>0</v>
      </c>
      <c r="M191" s="46">
        <f t="shared" si="157"/>
        <v>0</v>
      </c>
      <c r="N191" s="46">
        <f t="shared" si="157"/>
        <v>0</v>
      </c>
      <c r="O191" s="46">
        <f t="shared" si="157"/>
        <v>0</v>
      </c>
      <c r="P191" s="46">
        <f t="shared" si="157"/>
        <v>0</v>
      </c>
      <c r="Q191" s="46">
        <f t="shared" si="157"/>
        <v>0</v>
      </c>
      <c r="R191" s="36">
        <f t="shared" si="91"/>
        <v>0</v>
      </c>
      <c r="S191" s="46">
        <f t="shared" ref="S191:AC191" si="158">SUM(S192:S194)</f>
        <v>0</v>
      </c>
      <c r="T191" s="46">
        <f t="shared" si="158"/>
        <v>0</v>
      </c>
      <c r="U191" s="46">
        <f t="shared" si="158"/>
        <v>0</v>
      </c>
      <c r="V191" s="46">
        <f t="shared" si="158"/>
        <v>0</v>
      </c>
      <c r="W191" s="46">
        <f t="shared" si="158"/>
        <v>0</v>
      </c>
      <c r="X191" s="46">
        <f t="shared" si="158"/>
        <v>0</v>
      </c>
      <c r="Y191" s="46">
        <f t="shared" si="158"/>
        <v>0</v>
      </c>
      <c r="Z191" s="46">
        <f t="shared" si="158"/>
        <v>0</v>
      </c>
      <c r="AA191" s="46">
        <f t="shared" si="158"/>
        <v>0</v>
      </c>
      <c r="AB191" s="117">
        <f t="shared" si="158"/>
        <v>0</v>
      </c>
      <c r="AC191" s="46">
        <f t="shared" si="158"/>
        <v>0</v>
      </c>
    </row>
    <row r="192" spans="1:29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2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36">
        <f t="shared" si="91"/>
        <v>0</v>
      </c>
      <c r="S192" s="46"/>
      <c r="T192" s="46"/>
      <c r="U192" s="46"/>
      <c r="V192" s="46"/>
      <c r="W192" s="46"/>
      <c r="X192" s="46"/>
      <c r="Y192" s="46"/>
      <c r="Z192" s="46"/>
      <c r="AA192" s="46"/>
      <c r="AB192" s="117"/>
      <c r="AC192" s="46"/>
    </row>
    <row r="193" spans="1:29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2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36">
        <f t="shared" si="91"/>
        <v>0</v>
      </c>
      <c r="S193" s="46"/>
      <c r="T193" s="46"/>
      <c r="U193" s="46"/>
      <c r="V193" s="46"/>
      <c r="W193" s="46"/>
      <c r="X193" s="46"/>
      <c r="Y193" s="46"/>
      <c r="Z193" s="46"/>
      <c r="AA193" s="46"/>
      <c r="AB193" s="117"/>
      <c r="AC193" s="46"/>
    </row>
    <row r="194" spans="1:29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2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36">
        <f t="shared" si="91"/>
        <v>0</v>
      </c>
      <c r="S194" s="46"/>
      <c r="T194" s="46"/>
      <c r="U194" s="46"/>
      <c r="V194" s="46"/>
      <c r="W194" s="46"/>
      <c r="X194" s="46"/>
      <c r="Y194" s="46"/>
      <c r="Z194" s="46"/>
      <c r="AA194" s="46"/>
      <c r="AB194" s="117"/>
      <c r="AC194" s="46"/>
    </row>
    <row r="195" spans="1:29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9">SUM(F196:F200)</f>
        <v>0</v>
      </c>
      <c r="G195" s="22">
        <f>SUM(G196:G200)</f>
        <v>0</v>
      </c>
      <c r="H195" s="36">
        <f t="shared" si="92"/>
        <v>0</v>
      </c>
      <c r="I195" s="46">
        <f t="shared" ref="I195:Q195" si="160">SUM(I196:I200)</f>
        <v>0</v>
      </c>
      <c r="J195" s="46">
        <f t="shared" si="160"/>
        <v>0</v>
      </c>
      <c r="K195" s="46">
        <f t="shared" si="160"/>
        <v>0</v>
      </c>
      <c r="L195" s="46">
        <f t="shared" si="160"/>
        <v>0</v>
      </c>
      <c r="M195" s="46">
        <f t="shared" si="160"/>
        <v>0</v>
      </c>
      <c r="N195" s="46">
        <f t="shared" si="160"/>
        <v>0</v>
      </c>
      <c r="O195" s="46">
        <f t="shared" si="160"/>
        <v>0</v>
      </c>
      <c r="P195" s="46">
        <f t="shared" si="160"/>
        <v>0</v>
      </c>
      <c r="Q195" s="46">
        <f t="shared" si="160"/>
        <v>0</v>
      </c>
      <c r="R195" s="36">
        <f t="shared" si="91"/>
        <v>0</v>
      </c>
      <c r="S195" s="46">
        <f t="shared" ref="S195:AC195" si="161">SUM(S196:S200)</f>
        <v>0</v>
      </c>
      <c r="T195" s="46">
        <f t="shared" si="161"/>
        <v>0</v>
      </c>
      <c r="U195" s="46">
        <f t="shared" si="161"/>
        <v>0</v>
      </c>
      <c r="V195" s="46">
        <f t="shared" si="161"/>
        <v>0</v>
      </c>
      <c r="W195" s="46">
        <f t="shared" si="161"/>
        <v>0</v>
      </c>
      <c r="X195" s="46">
        <f t="shared" si="161"/>
        <v>0</v>
      </c>
      <c r="Y195" s="46">
        <f t="shared" si="161"/>
        <v>0</v>
      </c>
      <c r="Z195" s="46">
        <f t="shared" si="161"/>
        <v>0</v>
      </c>
      <c r="AA195" s="46">
        <f t="shared" si="161"/>
        <v>0</v>
      </c>
      <c r="AB195" s="117">
        <f t="shared" si="161"/>
        <v>0</v>
      </c>
      <c r="AC195" s="46">
        <f t="shared" si="161"/>
        <v>0</v>
      </c>
    </row>
    <row r="196" spans="1:29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2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36">
        <f t="shared" si="91"/>
        <v>0</v>
      </c>
      <c r="S196" s="46"/>
      <c r="T196" s="46"/>
      <c r="U196" s="46"/>
      <c r="V196" s="46"/>
      <c r="W196" s="46"/>
      <c r="X196" s="46"/>
      <c r="Y196" s="46"/>
      <c r="Z196" s="46"/>
      <c r="AA196" s="46"/>
      <c r="AB196" s="117"/>
      <c r="AC196" s="46"/>
    </row>
    <row r="197" spans="1:29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2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36">
        <f t="shared" si="91"/>
        <v>0</v>
      </c>
      <c r="S197" s="46"/>
      <c r="T197" s="46"/>
      <c r="U197" s="46"/>
      <c r="V197" s="46"/>
      <c r="W197" s="46"/>
      <c r="X197" s="46"/>
      <c r="Y197" s="46"/>
      <c r="Z197" s="46"/>
      <c r="AA197" s="46"/>
      <c r="AB197" s="117"/>
      <c r="AC197" s="46"/>
    </row>
    <row r="198" spans="1:29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2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36">
        <f t="shared" si="91"/>
        <v>0</v>
      </c>
      <c r="S198" s="46"/>
      <c r="T198" s="46"/>
      <c r="U198" s="46"/>
      <c r="V198" s="46"/>
      <c r="W198" s="46"/>
      <c r="X198" s="46"/>
      <c r="Y198" s="46"/>
      <c r="Z198" s="46"/>
      <c r="AA198" s="46"/>
      <c r="AB198" s="117"/>
      <c r="AC198" s="46"/>
    </row>
    <row r="199" spans="1:29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2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36">
        <f t="shared" si="91"/>
        <v>0</v>
      </c>
      <c r="S199" s="46"/>
      <c r="T199" s="46"/>
      <c r="U199" s="46"/>
      <c r="V199" s="46"/>
      <c r="W199" s="46"/>
      <c r="X199" s="46"/>
      <c r="Y199" s="46"/>
      <c r="Z199" s="46"/>
      <c r="AA199" s="46"/>
      <c r="AB199" s="117"/>
      <c r="AC199" s="46"/>
    </row>
    <row r="200" spans="1:29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2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36">
        <f t="shared" ref="R200:R202" si="162">SUM(S200:AA200)</f>
        <v>0</v>
      </c>
      <c r="S200" s="46"/>
      <c r="T200" s="46"/>
      <c r="U200" s="46"/>
      <c r="V200" s="46"/>
      <c r="W200" s="46"/>
      <c r="X200" s="46"/>
      <c r="Y200" s="46"/>
      <c r="Z200" s="46"/>
      <c r="AA200" s="46"/>
      <c r="AB200" s="117"/>
      <c r="AC200" s="46"/>
    </row>
    <row r="201" spans="1:29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2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>
        <f t="shared" si="162"/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116"/>
      <c r="AC201" s="36"/>
    </row>
    <row r="202" spans="1:29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3">SUM(I202:Q202)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>
        <f t="shared" si="162"/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116"/>
      <c r="AC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2"/>
  <sheetViews>
    <sheetView zoomScale="90" zoomScaleNormal="90" zoomScalePageLayoutView="90" workbookViewId="0">
      <pane xSplit="4" ySplit="8" topLeftCell="E199" activePane="bottomRight" state="frozen"/>
      <selection pane="topRight" activeCell="E1" sqref="E1"/>
      <selection pane="bottomLeft" activeCell="A9" sqref="A9"/>
      <selection pane="bottomRight" activeCell="P7" sqref="P7:P202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5" width="11.28515625" style="52" hidden="1" customWidth="1" outlineLevel="1"/>
    <col min="16" max="16" width="10.85546875" style="52" bestFit="1" customWidth="1" collapsed="1"/>
    <col min="17" max="23" width="11.28515625" style="52" hidden="1" customWidth="1" outlineLevel="1"/>
    <col min="24" max="24" width="11.28515625" style="123" customWidth="1" collapsed="1"/>
    <col min="25" max="25" width="11.28515625" style="62" customWidth="1"/>
    <col min="26" max="16384" width="8.85546875" style="4"/>
  </cols>
  <sheetData>
    <row r="1" spans="1:25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120"/>
      <c r="Y1" s="49"/>
    </row>
    <row r="2" spans="1:25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120"/>
      <c r="Y2" s="49"/>
    </row>
    <row r="3" spans="1:25" s="7" customFormat="1" ht="24.75" x14ac:dyDescent="0.75">
      <c r="A3" s="3" t="s">
        <v>9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120"/>
      <c r="Y3" s="49"/>
    </row>
    <row r="4" spans="1:25" s="7" customFormat="1" ht="24.75" x14ac:dyDescent="0.75">
      <c r="A4" s="6" t="s">
        <v>399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120"/>
      <c r="Y4" s="49"/>
    </row>
    <row r="5" spans="1:25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63"/>
      <c r="Q5" s="48"/>
      <c r="R5" s="48"/>
      <c r="S5" s="48"/>
      <c r="T5" s="48"/>
      <c r="U5" s="48"/>
      <c r="V5" s="48"/>
      <c r="W5" s="48"/>
      <c r="X5" s="121"/>
      <c r="Y5" s="49"/>
    </row>
    <row r="6" spans="1:25" ht="84.7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524</v>
      </c>
      <c r="K6" s="64" t="s">
        <v>525</v>
      </c>
      <c r="L6" s="64" t="s">
        <v>526</v>
      </c>
      <c r="M6" s="64" t="s">
        <v>527</v>
      </c>
      <c r="N6" s="64" t="s">
        <v>528</v>
      </c>
      <c r="O6" s="64" t="s">
        <v>529</v>
      </c>
      <c r="P6" s="2">
        <v>2012</v>
      </c>
      <c r="Q6" s="64" t="s">
        <v>431</v>
      </c>
      <c r="R6" s="64" t="s">
        <v>524</v>
      </c>
      <c r="S6" s="64" t="s">
        <v>525</v>
      </c>
      <c r="T6" s="64" t="s">
        <v>526</v>
      </c>
      <c r="U6" s="64" t="s">
        <v>527</v>
      </c>
      <c r="V6" s="64" t="s">
        <v>528</v>
      </c>
      <c r="W6" s="64" t="s">
        <v>529</v>
      </c>
      <c r="X6" s="2">
        <v>2013</v>
      </c>
      <c r="Y6" s="2">
        <v>2014</v>
      </c>
    </row>
    <row r="7" spans="1:25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3599</v>
      </c>
      <c r="G7" s="36">
        <f>G8+G173</f>
        <v>6480</v>
      </c>
      <c r="H7" s="36">
        <f>SUM(I7:O7)</f>
        <v>6800.9999999999991</v>
      </c>
      <c r="I7" s="36">
        <f t="shared" ref="I7:O7" si="1">I8+I173</f>
        <v>5568.9</v>
      </c>
      <c r="J7" s="36">
        <f t="shared" si="1"/>
        <v>230.60000000000002</v>
      </c>
      <c r="K7" s="36">
        <f t="shared" si="1"/>
        <v>213.90000000000003</v>
      </c>
      <c r="L7" s="36">
        <f t="shared" si="1"/>
        <v>202.70000000000002</v>
      </c>
      <c r="M7" s="36">
        <f t="shared" si="1"/>
        <v>223.7</v>
      </c>
      <c r="N7" s="36">
        <f t="shared" si="1"/>
        <v>205.5</v>
      </c>
      <c r="O7" s="36">
        <f t="shared" si="1"/>
        <v>155.69999999999999</v>
      </c>
      <c r="P7" s="36">
        <f>SUM(Q7:W7)</f>
        <v>8881</v>
      </c>
      <c r="Q7" s="36">
        <f t="shared" ref="Q7:Y7" si="2">Q8+Q173</f>
        <v>7347.9</v>
      </c>
      <c r="R7" s="36">
        <f t="shared" si="2"/>
        <v>265.40000000000003</v>
      </c>
      <c r="S7" s="36">
        <f t="shared" si="2"/>
        <v>275.10000000000002</v>
      </c>
      <c r="T7" s="36">
        <f t="shared" si="2"/>
        <v>253.9</v>
      </c>
      <c r="U7" s="36">
        <f t="shared" si="2"/>
        <v>284.09999999999997</v>
      </c>
      <c r="V7" s="36">
        <f t="shared" si="2"/>
        <v>251.9</v>
      </c>
      <c r="W7" s="36">
        <f t="shared" si="2"/>
        <v>202.7</v>
      </c>
      <c r="X7" s="118">
        <f t="shared" si="2"/>
        <v>7879</v>
      </c>
      <c r="Y7" s="39">
        <f t="shared" si="2"/>
        <v>7733</v>
      </c>
    </row>
    <row r="8" spans="1:25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3599</v>
      </c>
      <c r="G8" s="36">
        <f>G9+G163</f>
        <v>5107</v>
      </c>
      <c r="H8" s="36">
        <f t="shared" ref="H8:H71" si="4">SUM(I8:O8)</f>
        <v>4343.9999999999991</v>
      </c>
      <c r="I8" s="36">
        <f t="shared" ref="I8:O8" si="5">I9+I163</f>
        <v>3111.9</v>
      </c>
      <c r="J8" s="36">
        <f t="shared" si="5"/>
        <v>230.60000000000002</v>
      </c>
      <c r="K8" s="36">
        <f t="shared" si="5"/>
        <v>213.90000000000003</v>
      </c>
      <c r="L8" s="36">
        <f t="shared" si="5"/>
        <v>202.70000000000002</v>
      </c>
      <c r="M8" s="36">
        <f t="shared" si="5"/>
        <v>223.7</v>
      </c>
      <c r="N8" s="36">
        <f t="shared" si="5"/>
        <v>205.5</v>
      </c>
      <c r="O8" s="36">
        <f t="shared" si="5"/>
        <v>155.69999999999999</v>
      </c>
      <c r="P8" s="36">
        <f t="shared" ref="P8:P71" si="6">SUM(Q8:W8)</f>
        <v>8881</v>
      </c>
      <c r="Q8" s="36">
        <f t="shared" ref="Q8:Y8" si="7">Q9+Q163</f>
        <v>7347.9</v>
      </c>
      <c r="R8" s="36">
        <f t="shared" si="7"/>
        <v>265.40000000000003</v>
      </c>
      <c r="S8" s="36">
        <f t="shared" si="7"/>
        <v>275.10000000000002</v>
      </c>
      <c r="T8" s="36">
        <f t="shared" si="7"/>
        <v>253.9</v>
      </c>
      <c r="U8" s="36">
        <f t="shared" si="7"/>
        <v>284.09999999999997</v>
      </c>
      <c r="V8" s="36">
        <f t="shared" si="7"/>
        <v>251.9</v>
      </c>
      <c r="W8" s="36">
        <f t="shared" si="7"/>
        <v>202.7</v>
      </c>
      <c r="X8" s="118">
        <f t="shared" si="7"/>
        <v>5303</v>
      </c>
      <c r="Y8" s="39">
        <f t="shared" si="7"/>
        <v>5633</v>
      </c>
    </row>
    <row r="9" spans="1:25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3549</v>
      </c>
      <c r="G9" s="36">
        <f>G10+G140+G142+G159</f>
        <v>4937</v>
      </c>
      <c r="H9" s="36">
        <f t="shared" si="4"/>
        <v>4144</v>
      </c>
      <c r="I9" s="36">
        <f t="shared" ref="I9:O9" si="9">I10+I140+I142+I159</f>
        <v>2911.9</v>
      </c>
      <c r="J9" s="36">
        <f t="shared" si="9"/>
        <v>230.60000000000002</v>
      </c>
      <c r="K9" s="36">
        <f t="shared" si="9"/>
        <v>213.90000000000003</v>
      </c>
      <c r="L9" s="36">
        <f t="shared" si="9"/>
        <v>202.70000000000002</v>
      </c>
      <c r="M9" s="36">
        <f t="shared" si="9"/>
        <v>223.7</v>
      </c>
      <c r="N9" s="36">
        <f t="shared" si="9"/>
        <v>205.5</v>
      </c>
      <c r="O9" s="36">
        <f t="shared" si="9"/>
        <v>155.69999999999999</v>
      </c>
      <c r="P9" s="36">
        <f t="shared" si="6"/>
        <v>8681</v>
      </c>
      <c r="Q9" s="36">
        <f t="shared" ref="Q9:Y9" si="10">Q10+Q140+Q142+Q159</f>
        <v>7147.9</v>
      </c>
      <c r="R9" s="36">
        <f t="shared" si="10"/>
        <v>265.40000000000003</v>
      </c>
      <c r="S9" s="36">
        <f t="shared" si="10"/>
        <v>275.10000000000002</v>
      </c>
      <c r="T9" s="36">
        <f t="shared" si="10"/>
        <v>253.9</v>
      </c>
      <c r="U9" s="36">
        <f t="shared" si="10"/>
        <v>284.09999999999997</v>
      </c>
      <c r="V9" s="36">
        <f t="shared" si="10"/>
        <v>251.9</v>
      </c>
      <c r="W9" s="36">
        <f t="shared" si="10"/>
        <v>202.7</v>
      </c>
      <c r="X9" s="118">
        <f t="shared" si="10"/>
        <v>5023</v>
      </c>
      <c r="Y9" s="39">
        <f t="shared" si="10"/>
        <v>5267</v>
      </c>
    </row>
    <row r="10" spans="1:25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3417</v>
      </c>
      <c r="G10" s="32">
        <f>G11+G47+G67+G98</f>
        <v>4857</v>
      </c>
      <c r="H10" s="36">
        <f t="shared" si="4"/>
        <v>4018.9999999999995</v>
      </c>
      <c r="I10" s="36">
        <f t="shared" ref="I10:O10" si="12">I11+I47+I67+I98</f>
        <v>2786.9</v>
      </c>
      <c r="J10" s="36">
        <f t="shared" si="12"/>
        <v>230.60000000000002</v>
      </c>
      <c r="K10" s="36">
        <f t="shared" si="12"/>
        <v>213.90000000000003</v>
      </c>
      <c r="L10" s="36">
        <f t="shared" si="12"/>
        <v>202.70000000000002</v>
      </c>
      <c r="M10" s="36">
        <f t="shared" si="12"/>
        <v>223.7</v>
      </c>
      <c r="N10" s="36">
        <f t="shared" si="12"/>
        <v>205.5</v>
      </c>
      <c r="O10" s="36">
        <f t="shared" si="12"/>
        <v>155.69999999999999</v>
      </c>
      <c r="P10" s="36">
        <f t="shared" si="6"/>
        <v>8554</v>
      </c>
      <c r="Q10" s="36">
        <f t="shared" ref="Q10:Y10" si="13">Q11+Q47+Q67+Q98</f>
        <v>7020.9</v>
      </c>
      <c r="R10" s="36">
        <f t="shared" si="13"/>
        <v>265.40000000000003</v>
      </c>
      <c r="S10" s="36">
        <f t="shared" si="13"/>
        <v>275.10000000000002</v>
      </c>
      <c r="T10" s="36">
        <f t="shared" si="13"/>
        <v>253.9</v>
      </c>
      <c r="U10" s="36">
        <f t="shared" si="13"/>
        <v>284.09999999999997</v>
      </c>
      <c r="V10" s="36">
        <f t="shared" si="13"/>
        <v>251.9</v>
      </c>
      <c r="W10" s="36">
        <f t="shared" si="13"/>
        <v>202.7</v>
      </c>
      <c r="X10" s="118">
        <f t="shared" si="13"/>
        <v>4878</v>
      </c>
      <c r="Y10" s="39">
        <f t="shared" si="13"/>
        <v>5114</v>
      </c>
    </row>
    <row r="11" spans="1:25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571</v>
      </c>
      <c r="G11" s="32">
        <f>G12+G19+G23+G30+G35+G41+G45+G46</f>
        <v>624</v>
      </c>
      <c r="H11" s="36">
        <f t="shared" si="4"/>
        <v>696.99999999999989</v>
      </c>
      <c r="I11" s="36">
        <f t="shared" ref="I11:O11" si="15">I12+I19+I23+I30+I35+I41+I45+I46</f>
        <v>647.4</v>
      </c>
      <c r="J11" s="36">
        <f t="shared" si="15"/>
        <v>8.3000000000000007</v>
      </c>
      <c r="K11" s="36">
        <f t="shared" si="15"/>
        <v>8.3000000000000007</v>
      </c>
      <c r="L11" s="36">
        <f t="shared" si="15"/>
        <v>8.3000000000000007</v>
      </c>
      <c r="M11" s="36">
        <f t="shared" si="15"/>
        <v>8.3000000000000007</v>
      </c>
      <c r="N11" s="36">
        <f t="shared" si="15"/>
        <v>8.2000000000000011</v>
      </c>
      <c r="O11" s="36">
        <f t="shared" si="15"/>
        <v>8.2000000000000011</v>
      </c>
      <c r="P11" s="36">
        <f t="shared" si="6"/>
        <v>796.99999999999989</v>
      </c>
      <c r="Q11" s="36">
        <f t="shared" ref="Q11:Y11" si="16">Q12+Q19+Q23+Q30+Q35+Q41+Q45+Q46</f>
        <v>737.2</v>
      </c>
      <c r="R11" s="36">
        <f t="shared" si="16"/>
        <v>10.3</v>
      </c>
      <c r="S11" s="36">
        <f t="shared" si="16"/>
        <v>9.9</v>
      </c>
      <c r="T11" s="36">
        <f t="shared" si="16"/>
        <v>9.9</v>
      </c>
      <c r="U11" s="36">
        <f t="shared" si="16"/>
        <v>9.9</v>
      </c>
      <c r="V11" s="36">
        <f t="shared" si="16"/>
        <v>9.9</v>
      </c>
      <c r="W11" s="36">
        <f t="shared" si="16"/>
        <v>9.9</v>
      </c>
      <c r="X11" s="118">
        <f t="shared" si="16"/>
        <v>900</v>
      </c>
      <c r="Y11" s="39">
        <f t="shared" si="16"/>
        <v>1020</v>
      </c>
    </row>
    <row r="12" spans="1:25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220.2</v>
      </c>
      <c r="G12" s="22">
        <f>SUM(G13:G18)</f>
        <v>264</v>
      </c>
      <c r="H12" s="36">
        <f t="shared" si="4"/>
        <v>323.00000000000011</v>
      </c>
      <c r="I12" s="46">
        <f t="shared" ref="I12:O12" si="18">SUM(I13:I18)</f>
        <v>304.39999999999998</v>
      </c>
      <c r="J12" s="46">
        <f t="shared" si="18"/>
        <v>3.1</v>
      </c>
      <c r="K12" s="46">
        <f t="shared" si="18"/>
        <v>3.1</v>
      </c>
      <c r="L12" s="46">
        <f t="shared" si="18"/>
        <v>3.1</v>
      </c>
      <c r="M12" s="46">
        <f t="shared" si="18"/>
        <v>3.1</v>
      </c>
      <c r="N12" s="46">
        <f t="shared" si="18"/>
        <v>3.1</v>
      </c>
      <c r="O12" s="46">
        <f t="shared" si="18"/>
        <v>3.1</v>
      </c>
      <c r="P12" s="36">
        <f t="shared" si="6"/>
        <v>387.00000000000006</v>
      </c>
      <c r="Q12" s="46">
        <f t="shared" ref="Q12:Y12" si="19">SUM(Q13:Q18)</f>
        <v>361.2</v>
      </c>
      <c r="R12" s="46">
        <f t="shared" si="19"/>
        <v>4.3</v>
      </c>
      <c r="S12" s="46">
        <f t="shared" si="19"/>
        <v>4.3</v>
      </c>
      <c r="T12" s="46">
        <f t="shared" si="19"/>
        <v>4.3</v>
      </c>
      <c r="U12" s="46">
        <f t="shared" si="19"/>
        <v>4.3</v>
      </c>
      <c r="V12" s="46">
        <f t="shared" si="19"/>
        <v>4.3</v>
      </c>
      <c r="W12" s="46">
        <f t="shared" si="19"/>
        <v>4.3</v>
      </c>
      <c r="X12" s="122">
        <f t="shared" si="19"/>
        <v>439</v>
      </c>
      <c r="Y12" s="67">
        <f t="shared" si="19"/>
        <v>489</v>
      </c>
    </row>
    <row r="13" spans="1:25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4.2</v>
      </c>
      <c r="G13" s="22">
        <v>4</v>
      </c>
      <c r="H13" s="36">
        <f t="shared" si="4"/>
        <v>7.9999999999999982</v>
      </c>
      <c r="I13" s="46">
        <v>7.4</v>
      </c>
      <c r="J13" s="46">
        <v>0.1</v>
      </c>
      <c r="K13" s="46">
        <v>0.1</v>
      </c>
      <c r="L13" s="46">
        <v>0.1</v>
      </c>
      <c r="M13" s="46">
        <v>0.1</v>
      </c>
      <c r="N13" s="46">
        <v>0.1</v>
      </c>
      <c r="O13" s="46">
        <v>0.1</v>
      </c>
      <c r="P13" s="36">
        <f t="shared" si="6"/>
        <v>9</v>
      </c>
      <c r="Q13" s="46">
        <v>6</v>
      </c>
      <c r="R13" s="46">
        <v>0.5</v>
      </c>
      <c r="S13" s="46">
        <v>0.5</v>
      </c>
      <c r="T13" s="46">
        <v>0.5</v>
      </c>
      <c r="U13" s="46">
        <v>0.5</v>
      </c>
      <c r="V13" s="46">
        <v>0.5</v>
      </c>
      <c r="W13" s="46">
        <v>0.5</v>
      </c>
      <c r="X13" s="122">
        <v>8</v>
      </c>
      <c r="Y13" s="67">
        <v>8</v>
      </c>
    </row>
    <row r="14" spans="1:25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13</v>
      </c>
      <c r="G14" s="22"/>
      <c r="H14" s="36">
        <f t="shared" si="4"/>
        <v>0</v>
      </c>
      <c r="I14" s="46"/>
      <c r="J14" s="46"/>
      <c r="K14" s="46"/>
      <c r="L14" s="46"/>
      <c r="M14" s="46"/>
      <c r="N14" s="46"/>
      <c r="O14" s="46"/>
      <c r="P14" s="36">
        <f t="shared" si="6"/>
        <v>17</v>
      </c>
      <c r="Q14" s="46">
        <v>14</v>
      </c>
      <c r="R14" s="46">
        <v>0.5</v>
      </c>
      <c r="S14" s="46">
        <v>0.5</v>
      </c>
      <c r="T14" s="46">
        <v>0.5</v>
      </c>
      <c r="U14" s="46">
        <v>0.5</v>
      </c>
      <c r="V14" s="46">
        <v>0.5</v>
      </c>
      <c r="W14" s="46">
        <v>0.5</v>
      </c>
      <c r="X14" s="122">
        <v>16</v>
      </c>
      <c r="Y14" s="67">
        <v>16</v>
      </c>
    </row>
    <row r="15" spans="1:25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46"/>
      <c r="P15" s="36">
        <f t="shared" si="6"/>
        <v>0</v>
      </c>
      <c r="Q15" s="46"/>
      <c r="R15" s="46"/>
      <c r="S15" s="46"/>
      <c r="T15" s="46"/>
      <c r="U15" s="46"/>
      <c r="V15" s="46"/>
      <c r="W15" s="46"/>
      <c r="X15" s="122"/>
      <c r="Y15" s="67"/>
    </row>
    <row r="16" spans="1:25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10</v>
      </c>
      <c r="G16" s="22">
        <v>10</v>
      </c>
      <c r="H16" s="36">
        <f t="shared" si="4"/>
        <v>15</v>
      </c>
      <c r="I16" s="46">
        <v>15</v>
      </c>
      <c r="J16" s="46"/>
      <c r="K16" s="46"/>
      <c r="L16" s="46"/>
      <c r="M16" s="46"/>
      <c r="N16" s="46"/>
      <c r="O16" s="46"/>
      <c r="P16" s="36">
        <f t="shared" si="6"/>
        <v>14</v>
      </c>
      <c r="Q16" s="46">
        <v>14</v>
      </c>
      <c r="R16" s="46"/>
      <c r="S16" s="46"/>
      <c r="T16" s="46"/>
      <c r="U16" s="46"/>
      <c r="V16" s="46"/>
      <c r="W16" s="46"/>
      <c r="X16" s="122">
        <v>15</v>
      </c>
      <c r="Y16" s="67">
        <v>15</v>
      </c>
    </row>
    <row r="17" spans="1:25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193</v>
      </c>
      <c r="G17" s="22">
        <v>250</v>
      </c>
      <c r="H17" s="36">
        <f t="shared" si="4"/>
        <v>300</v>
      </c>
      <c r="I17" s="46">
        <v>282</v>
      </c>
      <c r="J17" s="46">
        <v>3</v>
      </c>
      <c r="K17" s="46">
        <v>3</v>
      </c>
      <c r="L17" s="46">
        <v>3</v>
      </c>
      <c r="M17" s="46">
        <v>3</v>
      </c>
      <c r="N17" s="46">
        <v>3</v>
      </c>
      <c r="O17" s="46">
        <v>3</v>
      </c>
      <c r="P17" s="36">
        <f t="shared" si="6"/>
        <v>347.00000000000006</v>
      </c>
      <c r="Q17" s="46">
        <v>327.2</v>
      </c>
      <c r="R17" s="46">
        <v>3.3</v>
      </c>
      <c r="S17" s="46">
        <v>3.3</v>
      </c>
      <c r="T17" s="46">
        <v>3.3</v>
      </c>
      <c r="U17" s="46">
        <v>3.3</v>
      </c>
      <c r="V17" s="46">
        <v>3.3</v>
      </c>
      <c r="W17" s="46">
        <v>3.3</v>
      </c>
      <c r="X17" s="122">
        <v>400</v>
      </c>
      <c r="Y17" s="67">
        <v>450</v>
      </c>
    </row>
    <row r="18" spans="1:25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46"/>
      <c r="P18" s="36">
        <f t="shared" si="6"/>
        <v>0</v>
      </c>
      <c r="Q18" s="46"/>
      <c r="R18" s="46"/>
      <c r="S18" s="46"/>
      <c r="T18" s="46"/>
      <c r="U18" s="46"/>
      <c r="V18" s="46"/>
      <c r="W18" s="46"/>
      <c r="X18" s="122"/>
      <c r="Y18" s="67"/>
    </row>
    <row r="19" spans="1:25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41</v>
      </c>
      <c r="G19" s="22">
        <f>SUM(G20:G22)</f>
        <v>39</v>
      </c>
      <c r="H19" s="36">
        <f t="shared" si="4"/>
        <v>52.999999999999986</v>
      </c>
      <c r="I19" s="46">
        <f t="shared" ref="I19:O19" si="21">SUM(I20:I22)</f>
        <v>42.2</v>
      </c>
      <c r="J19" s="46">
        <f t="shared" si="21"/>
        <v>1.8</v>
      </c>
      <c r="K19" s="46">
        <f t="shared" si="21"/>
        <v>1.8</v>
      </c>
      <c r="L19" s="46">
        <f t="shared" si="21"/>
        <v>1.8</v>
      </c>
      <c r="M19" s="46">
        <f t="shared" si="21"/>
        <v>1.8</v>
      </c>
      <c r="N19" s="46">
        <f t="shared" si="21"/>
        <v>1.8</v>
      </c>
      <c r="O19" s="46">
        <f t="shared" si="21"/>
        <v>1.8</v>
      </c>
      <c r="P19" s="36">
        <f t="shared" si="6"/>
        <v>62.999999999999986</v>
      </c>
      <c r="Q19" s="46">
        <f t="shared" ref="Q19:Y19" si="22">SUM(Q20:Q22)</f>
        <v>49</v>
      </c>
      <c r="R19" s="46">
        <f t="shared" si="22"/>
        <v>2.5</v>
      </c>
      <c r="S19" s="46">
        <f t="shared" si="22"/>
        <v>2.2999999999999998</v>
      </c>
      <c r="T19" s="46">
        <f t="shared" si="22"/>
        <v>2.2999999999999998</v>
      </c>
      <c r="U19" s="46">
        <f t="shared" si="22"/>
        <v>2.2999999999999998</v>
      </c>
      <c r="V19" s="46">
        <f t="shared" si="22"/>
        <v>2.2999999999999998</v>
      </c>
      <c r="W19" s="46">
        <f t="shared" si="22"/>
        <v>2.2999999999999998</v>
      </c>
      <c r="X19" s="122">
        <f t="shared" si="22"/>
        <v>55</v>
      </c>
      <c r="Y19" s="67">
        <f t="shared" si="22"/>
        <v>60</v>
      </c>
    </row>
    <row r="20" spans="1:25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39</v>
      </c>
      <c r="G20" s="22">
        <v>39</v>
      </c>
      <c r="H20" s="36">
        <f t="shared" si="4"/>
        <v>52.999999999999986</v>
      </c>
      <c r="I20" s="46">
        <v>42.2</v>
      </c>
      <c r="J20" s="46">
        <v>1.8</v>
      </c>
      <c r="K20" s="46">
        <v>1.8</v>
      </c>
      <c r="L20" s="46">
        <v>1.8</v>
      </c>
      <c r="M20" s="46">
        <v>1.8</v>
      </c>
      <c r="N20" s="46">
        <v>1.8</v>
      </c>
      <c r="O20" s="46">
        <v>1.8</v>
      </c>
      <c r="P20" s="36">
        <f t="shared" si="6"/>
        <v>62.999999999999986</v>
      </c>
      <c r="Q20" s="46">
        <v>49</v>
      </c>
      <c r="R20" s="46">
        <v>2.5</v>
      </c>
      <c r="S20" s="46">
        <v>2.2999999999999998</v>
      </c>
      <c r="T20" s="46">
        <v>2.2999999999999998</v>
      </c>
      <c r="U20" s="46">
        <v>2.2999999999999998</v>
      </c>
      <c r="V20" s="46">
        <v>2.2999999999999998</v>
      </c>
      <c r="W20" s="46">
        <v>2.2999999999999998</v>
      </c>
      <c r="X20" s="122">
        <v>55</v>
      </c>
      <c r="Y20" s="67">
        <v>60</v>
      </c>
    </row>
    <row r="21" spans="1:25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2</v>
      </c>
      <c r="G21" s="22"/>
      <c r="H21" s="36">
        <f t="shared" si="4"/>
        <v>0</v>
      </c>
      <c r="I21" s="46"/>
      <c r="J21" s="46"/>
      <c r="K21" s="46"/>
      <c r="L21" s="46"/>
      <c r="M21" s="46"/>
      <c r="N21" s="46"/>
      <c r="O21" s="46"/>
      <c r="P21" s="36">
        <f t="shared" si="6"/>
        <v>0</v>
      </c>
      <c r="Q21" s="46"/>
      <c r="R21" s="46"/>
      <c r="S21" s="46"/>
      <c r="T21" s="46"/>
      <c r="U21" s="46"/>
      <c r="V21" s="46"/>
      <c r="W21" s="46"/>
      <c r="X21" s="122"/>
      <c r="Y21" s="67"/>
    </row>
    <row r="22" spans="1:25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46"/>
      <c r="P22" s="36">
        <f t="shared" si="6"/>
        <v>0</v>
      </c>
      <c r="Q22" s="46"/>
      <c r="R22" s="46"/>
      <c r="S22" s="46"/>
      <c r="T22" s="46"/>
      <c r="U22" s="46"/>
      <c r="V22" s="46"/>
      <c r="W22" s="46"/>
      <c r="X22" s="122"/>
      <c r="Y22" s="67"/>
    </row>
    <row r="23" spans="1:25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29</v>
      </c>
      <c r="G23" s="22">
        <f>SUM(G24:G29)</f>
        <v>29</v>
      </c>
      <c r="H23" s="36">
        <f t="shared" si="4"/>
        <v>29.999999999999996</v>
      </c>
      <c r="I23" s="46">
        <f t="shared" ref="I23:O23" si="24">SUM(I24:I29)</f>
        <v>22.8</v>
      </c>
      <c r="J23" s="46">
        <f t="shared" si="24"/>
        <v>1.2</v>
      </c>
      <c r="K23" s="46">
        <f t="shared" si="24"/>
        <v>1.2</v>
      </c>
      <c r="L23" s="46">
        <f t="shared" si="24"/>
        <v>1.2</v>
      </c>
      <c r="M23" s="46">
        <f t="shared" si="24"/>
        <v>1.2</v>
      </c>
      <c r="N23" s="46">
        <f t="shared" si="24"/>
        <v>1.2</v>
      </c>
      <c r="O23" s="46">
        <f t="shared" si="24"/>
        <v>1.2</v>
      </c>
      <c r="P23" s="36">
        <f t="shared" si="6"/>
        <v>43.000000000000014</v>
      </c>
      <c r="Q23" s="46">
        <f t="shared" ref="Q23:Y23" si="25">SUM(Q24:Q29)</f>
        <v>35.799999999999997</v>
      </c>
      <c r="R23" s="46">
        <f t="shared" si="25"/>
        <v>1.2</v>
      </c>
      <c r="S23" s="46">
        <f t="shared" si="25"/>
        <v>1.2</v>
      </c>
      <c r="T23" s="46">
        <f t="shared" si="25"/>
        <v>1.2</v>
      </c>
      <c r="U23" s="46">
        <f t="shared" si="25"/>
        <v>1.2</v>
      </c>
      <c r="V23" s="46">
        <f t="shared" si="25"/>
        <v>1.2</v>
      </c>
      <c r="W23" s="46">
        <f t="shared" si="25"/>
        <v>1.2</v>
      </c>
      <c r="X23" s="122">
        <f t="shared" si="25"/>
        <v>42</v>
      </c>
      <c r="Y23" s="67">
        <f t="shared" si="25"/>
        <v>43</v>
      </c>
    </row>
    <row r="24" spans="1:25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>
        <v>29</v>
      </c>
      <c r="G24" s="22">
        <v>29</v>
      </c>
      <c r="H24" s="36">
        <f t="shared" si="4"/>
        <v>29.999999999999996</v>
      </c>
      <c r="I24" s="46">
        <v>22.8</v>
      </c>
      <c r="J24" s="46">
        <v>1.2</v>
      </c>
      <c r="K24" s="46">
        <v>1.2</v>
      </c>
      <c r="L24" s="46">
        <v>1.2</v>
      </c>
      <c r="M24" s="46">
        <v>1.2</v>
      </c>
      <c r="N24" s="46">
        <v>1.2</v>
      </c>
      <c r="O24" s="46">
        <v>1.2</v>
      </c>
      <c r="P24" s="36">
        <f t="shared" si="6"/>
        <v>43.000000000000014</v>
      </c>
      <c r="Q24" s="46">
        <v>35.799999999999997</v>
      </c>
      <c r="R24" s="46">
        <v>1.2</v>
      </c>
      <c r="S24" s="46">
        <v>1.2</v>
      </c>
      <c r="T24" s="46">
        <v>1.2</v>
      </c>
      <c r="U24" s="46">
        <v>1.2</v>
      </c>
      <c r="V24" s="46">
        <v>1.2</v>
      </c>
      <c r="W24" s="46">
        <v>1.2</v>
      </c>
      <c r="X24" s="122">
        <v>42</v>
      </c>
      <c r="Y24" s="67">
        <v>43</v>
      </c>
    </row>
    <row r="25" spans="1:25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46"/>
      <c r="P25" s="36">
        <f t="shared" si="6"/>
        <v>0</v>
      </c>
      <c r="Q25" s="46"/>
      <c r="R25" s="46"/>
      <c r="S25" s="46"/>
      <c r="T25" s="46"/>
      <c r="U25" s="46"/>
      <c r="V25" s="46"/>
      <c r="W25" s="46"/>
      <c r="X25" s="122"/>
      <c r="Y25" s="67"/>
    </row>
    <row r="26" spans="1:25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46"/>
      <c r="P26" s="36">
        <f t="shared" si="6"/>
        <v>0</v>
      </c>
      <c r="Q26" s="46"/>
      <c r="R26" s="46"/>
      <c r="S26" s="46"/>
      <c r="T26" s="46"/>
      <c r="U26" s="46"/>
      <c r="V26" s="46"/>
      <c r="W26" s="46"/>
      <c r="X26" s="122"/>
      <c r="Y26" s="67"/>
    </row>
    <row r="27" spans="1:25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46"/>
      <c r="P27" s="36">
        <f t="shared" si="6"/>
        <v>0</v>
      </c>
      <c r="Q27" s="46"/>
      <c r="R27" s="46"/>
      <c r="S27" s="46"/>
      <c r="T27" s="46"/>
      <c r="U27" s="46"/>
      <c r="V27" s="46"/>
      <c r="W27" s="46"/>
      <c r="X27" s="122"/>
      <c r="Y27" s="67"/>
    </row>
    <row r="28" spans="1:25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46"/>
      <c r="P28" s="36">
        <f t="shared" si="6"/>
        <v>0</v>
      </c>
      <c r="Q28" s="46"/>
      <c r="R28" s="46"/>
      <c r="S28" s="46"/>
      <c r="T28" s="46"/>
      <c r="U28" s="46"/>
      <c r="V28" s="46"/>
      <c r="W28" s="46"/>
      <c r="X28" s="122"/>
      <c r="Y28" s="67"/>
    </row>
    <row r="29" spans="1:25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46"/>
      <c r="P29" s="36">
        <f t="shared" si="6"/>
        <v>0</v>
      </c>
      <c r="Q29" s="46"/>
      <c r="R29" s="46"/>
      <c r="S29" s="46"/>
      <c r="T29" s="46"/>
      <c r="U29" s="46"/>
      <c r="V29" s="46"/>
      <c r="W29" s="46"/>
      <c r="X29" s="122"/>
      <c r="Y29" s="67"/>
    </row>
    <row r="30" spans="1:25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O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46">
        <f t="shared" si="27"/>
        <v>0</v>
      </c>
      <c r="P30" s="36">
        <f t="shared" si="6"/>
        <v>0</v>
      </c>
      <c r="Q30" s="46">
        <f t="shared" ref="Q30:Y30" si="28">SUM(Q31:Q34)</f>
        <v>0</v>
      </c>
      <c r="R30" s="46">
        <f t="shared" si="28"/>
        <v>0</v>
      </c>
      <c r="S30" s="46">
        <f t="shared" si="28"/>
        <v>0</v>
      </c>
      <c r="T30" s="46">
        <f t="shared" si="28"/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  <c r="X30" s="122">
        <f t="shared" si="28"/>
        <v>0</v>
      </c>
      <c r="Y30" s="67">
        <f t="shared" si="28"/>
        <v>0</v>
      </c>
    </row>
    <row r="31" spans="1:25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46"/>
      <c r="P31" s="36">
        <f t="shared" si="6"/>
        <v>0</v>
      </c>
      <c r="Q31" s="46"/>
      <c r="R31" s="46"/>
      <c r="S31" s="46"/>
      <c r="T31" s="46"/>
      <c r="U31" s="46"/>
      <c r="V31" s="46"/>
      <c r="W31" s="46"/>
      <c r="X31" s="122"/>
      <c r="Y31" s="67"/>
    </row>
    <row r="32" spans="1:25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46"/>
      <c r="P32" s="36">
        <f t="shared" si="6"/>
        <v>0</v>
      </c>
      <c r="Q32" s="46"/>
      <c r="R32" s="46"/>
      <c r="S32" s="46"/>
      <c r="T32" s="46"/>
      <c r="U32" s="46"/>
      <c r="V32" s="46"/>
      <c r="W32" s="46"/>
      <c r="X32" s="122"/>
      <c r="Y32" s="67"/>
    </row>
    <row r="33" spans="1:25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46"/>
      <c r="P33" s="36">
        <f t="shared" si="6"/>
        <v>0</v>
      </c>
      <c r="Q33" s="46"/>
      <c r="R33" s="46"/>
      <c r="S33" s="46"/>
      <c r="T33" s="46"/>
      <c r="U33" s="46"/>
      <c r="V33" s="46"/>
      <c r="W33" s="46"/>
      <c r="X33" s="122"/>
      <c r="Y33" s="67"/>
    </row>
    <row r="34" spans="1:25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46"/>
      <c r="P34" s="36">
        <f t="shared" si="6"/>
        <v>0</v>
      </c>
      <c r="Q34" s="46"/>
      <c r="R34" s="46"/>
      <c r="S34" s="46"/>
      <c r="T34" s="46"/>
      <c r="U34" s="46"/>
      <c r="V34" s="46"/>
      <c r="W34" s="46"/>
      <c r="X34" s="122"/>
      <c r="Y34" s="67"/>
    </row>
    <row r="35" spans="1:25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45.8</v>
      </c>
      <c r="G35" s="22">
        <f>SUM(G36:G40)</f>
        <v>28</v>
      </c>
      <c r="H35" s="36">
        <f t="shared" si="4"/>
        <v>27</v>
      </c>
      <c r="I35" s="46">
        <f t="shared" ref="I35:O35" si="30">SUM(I36:I40)</f>
        <v>27</v>
      </c>
      <c r="J35" s="46">
        <f t="shared" si="30"/>
        <v>0</v>
      </c>
      <c r="K35" s="46">
        <f t="shared" si="30"/>
        <v>0</v>
      </c>
      <c r="L35" s="46">
        <f t="shared" si="30"/>
        <v>0</v>
      </c>
      <c r="M35" s="46">
        <f t="shared" si="30"/>
        <v>0</v>
      </c>
      <c r="N35" s="46">
        <f t="shared" si="30"/>
        <v>0</v>
      </c>
      <c r="O35" s="46">
        <f t="shared" si="30"/>
        <v>0</v>
      </c>
      <c r="P35" s="36">
        <f t="shared" si="6"/>
        <v>31</v>
      </c>
      <c r="Q35" s="46">
        <f t="shared" ref="Q35:Y35" si="31">SUM(Q36:Q40)</f>
        <v>31</v>
      </c>
      <c r="R35" s="46">
        <f t="shared" si="31"/>
        <v>0</v>
      </c>
      <c r="S35" s="46">
        <f t="shared" si="31"/>
        <v>0</v>
      </c>
      <c r="T35" s="46">
        <f t="shared" si="31"/>
        <v>0</v>
      </c>
      <c r="U35" s="46">
        <f t="shared" si="31"/>
        <v>0</v>
      </c>
      <c r="V35" s="46">
        <f t="shared" si="31"/>
        <v>0</v>
      </c>
      <c r="W35" s="46">
        <f t="shared" si="31"/>
        <v>0</v>
      </c>
      <c r="X35" s="122">
        <f t="shared" si="31"/>
        <v>36</v>
      </c>
      <c r="Y35" s="67">
        <f t="shared" si="31"/>
        <v>78</v>
      </c>
    </row>
    <row r="36" spans="1:25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21.8</v>
      </c>
      <c r="G36" s="22">
        <v>18</v>
      </c>
      <c r="H36" s="36">
        <f t="shared" si="4"/>
        <v>15</v>
      </c>
      <c r="I36" s="46">
        <v>15</v>
      </c>
      <c r="J36" s="46"/>
      <c r="K36" s="46"/>
      <c r="L36" s="46"/>
      <c r="M36" s="46"/>
      <c r="N36" s="46"/>
      <c r="O36" s="46"/>
      <c r="P36" s="36">
        <f t="shared" si="6"/>
        <v>10</v>
      </c>
      <c r="Q36" s="46">
        <v>10</v>
      </c>
      <c r="R36" s="46"/>
      <c r="S36" s="46"/>
      <c r="T36" s="46"/>
      <c r="U36" s="46"/>
      <c r="V36" s="46"/>
      <c r="W36" s="46"/>
      <c r="X36" s="122">
        <v>12</v>
      </c>
      <c r="Y36" s="67">
        <v>34</v>
      </c>
    </row>
    <row r="37" spans="1:25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12</v>
      </c>
      <c r="G37" s="22"/>
      <c r="H37" s="36">
        <f t="shared" si="4"/>
        <v>0</v>
      </c>
      <c r="I37" s="46"/>
      <c r="J37" s="46"/>
      <c r="K37" s="46"/>
      <c r="L37" s="46"/>
      <c r="M37" s="46"/>
      <c r="N37" s="46"/>
      <c r="O37" s="46"/>
      <c r="P37" s="36">
        <f t="shared" si="6"/>
        <v>15</v>
      </c>
      <c r="Q37" s="46">
        <v>15</v>
      </c>
      <c r="R37" s="46"/>
      <c r="S37" s="46"/>
      <c r="T37" s="46"/>
      <c r="U37" s="46"/>
      <c r="V37" s="46"/>
      <c r="W37" s="46"/>
      <c r="X37" s="122">
        <v>16</v>
      </c>
      <c r="Y37" s="67">
        <v>34</v>
      </c>
    </row>
    <row r="38" spans="1:25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12</v>
      </c>
      <c r="G38" s="22">
        <v>10</v>
      </c>
      <c r="H38" s="36">
        <f t="shared" si="4"/>
        <v>12</v>
      </c>
      <c r="I38" s="46">
        <v>12</v>
      </c>
      <c r="J38" s="46"/>
      <c r="K38" s="46"/>
      <c r="L38" s="46"/>
      <c r="M38" s="46"/>
      <c r="N38" s="46"/>
      <c r="O38" s="46"/>
      <c r="P38" s="36">
        <f t="shared" si="6"/>
        <v>6</v>
      </c>
      <c r="Q38" s="46">
        <v>6</v>
      </c>
      <c r="R38" s="46"/>
      <c r="S38" s="46"/>
      <c r="T38" s="46"/>
      <c r="U38" s="46"/>
      <c r="V38" s="46"/>
      <c r="W38" s="46"/>
      <c r="X38" s="122">
        <v>8</v>
      </c>
      <c r="Y38" s="67">
        <v>10</v>
      </c>
    </row>
    <row r="39" spans="1:25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46"/>
      <c r="P39" s="36">
        <f t="shared" si="6"/>
        <v>0</v>
      </c>
      <c r="Q39" s="46"/>
      <c r="R39" s="46"/>
      <c r="S39" s="46"/>
      <c r="T39" s="46"/>
      <c r="U39" s="46"/>
      <c r="V39" s="46"/>
      <c r="W39" s="46"/>
      <c r="X39" s="122"/>
      <c r="Y39" s="67"/>
    </row>
    <row r="40" spans="1:25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46"/>
      <c r="P40" s="36">
        <f t="shared" si="6"/>
        <v>0</v>
      </c>
      <c r="Q40" s="46"/>
      <c r="R40" s="46"/>
      <c r="S40" s="46"/>
      <c r="T40" s="46"/>
      <c r="U40" s="46"/>
      <c r="V40" s="46"/>
      <c r="W40" s="46"/>
      <c r="X40" s="122"/>
      <c r="Y40" s="67"/>
    </row>
    <row r="41" spans="1:25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235</v>
      </c>
      <c r="G41" s="22">
        <f>SUM(G42:G44)</f>
        <v>264</v>
      </c>
      <c r="H41" s="36">
        <f t="shared" si="4"/>
        <v>264</v>
      </c>
      <c r="I41" s="46">
        <f t="shared" ref="I41:O41" si="33">SUM(I42:I44)</f>
        <v>251</v>
      </c>
      <c r="J41" s="46">
        <f t="shared" si="33"/>
        <v>2.2000000000000002</v>
      </c>
      <c r="K41" s="46">
        <f t="shared" si="33"/>
        <v>2.2000000000000002</v>
      </c>
      <c r="L41" s="46">
        <f t="shared" si="33"/>
        <v>2.2000000000000002</v>
      </c>
      <c r="M41" s="46">
        <f t="shared" si="33"/>
        <v>2.2000000000000002</v>
      </c>
      <c r="N41" s="46">
        <f t="shared" si="33"/>
        <v>2.1</v>
      </c>
      <c r="O41" s="46">
        <f t="shared" si="33"/>
        <v>2.1</v>
      </c>
      <c r="P41" s="36">
        <f t="shared" si="6"/>
        <v>273.00000000000011</v>
      </c>
      <c r="Q41" s="46">
        <f t="shared" ref="Q41:Y41" si="34">SUM(Q42:Q44)</f>
        <v>260.2</v>
      </c>
      <c r="R41" s="46">
        <f t="shared" si="34"/>
        <v>2.2999999999999998</v>
      </c>
      <c r="S41" s="46">
        <f t="shared" si="34"/>
        <v>2.1</v>
      </c>
      <c r="T41" s="46">
        <f t="shared" si="34"/>
        <v>2.1</v>
      </c>
      <c r="U41" s="46">
        <f t="shared" si="34"/>
        <v>2.1</v>
      </c>
      <c r="V41" s="46">
        <f t="shared" si="34"/>
        <v>2.1</v>
      </c>
      <c r="W41" s="46">
        <f t="shared" si="34"/>
        <v>2.1</v>
      </c>
      <c r="X41" s="122">
        <f t="shared" si="34"/>
        <v>328</v>
      </c>
      <c r="Y41" s="67">
        <f t="shared" si="34"/>
        <v>350</v>
      </c>
    </row>
    <row r="42" spans="1:25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223.9</v>
      </c>
      <c r="G42" s="22">
        <v>254</v>
      </c>
      <c r="H42" s="36">
        <f t="shared" si="4"/>
        <v>253.99999999999994</v>
      </c>
      <c r="I42" s="46">
        <v>241</v>
      </c>
      <c r="J42" s="46">
        <v>2.2000000000000002</v>
      </c>
      <c r="K42" s="46">
        <v>2.2000000000000002</v>
      </c>
      <c r="L42" s="46">
        <v>2.2000000000000002</v>
      </c>
      <c r="M42" s="46">
        <v>2.2000000000000002</v>
      </c>
      <c r="N42" s="46">
        <v>2.1</v>
      </c>
      <c r="O42" s="46">
        <v>2.1</v>
      </c>
      <c r="P42" s="36">
        <f t="shared" si="6"/>
        <v>253.99999999999997</v>
      </c>
      <c r="Q42" s="46">
        <v>241.2</v>
      </c>
      <c r="R42" s="46">
        <v>2.2999999999999998</v>
      </c>
      <c r="S42" s="46">
        <v>2.1</v>
      </c>
      <c r="T42" s="46">
        <v>2.1</v>
      </c>
      <c r="U42" s="46">
        <v>2.1</v>
      </c>
      <c r="V42" s="46">
        <v>2.1</v>
      </c>
      <c r="W42" s="46">
        <v>2.1</v>
      </c>
      <c r="X42" s="122">
        <v>300</v>
      </c>
      <c r="Y42" s="67">
        <v>320</v>
      </c>
    </row>
    <row r="43" spans="1:25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11.1</v>
      </c>
      <c r="G43" s="22">
        <v>10</v>
      </c>
      <c r="H43" s="36">
        <f t="shared" si="4"/>
        <v>10</v>
      </c>
      <c r="I43" s="46">
        <v>10</v>
      </c>
      <c r="J43" s="46"/>
      <c r="K43" s="46"/>
      <c r="L43" s="46"/>
      <c r="M43" s="46"/>
      <c r="N43" s="46"/>
      <c r="O43" s="46"/>
      <c r="P43" s="36">
        <f t="shared" si="6"/>
        <v>19</v>
      </c>
      <c r="Q43" s="46">
        <v>19</v>
      </c>
      <c r="R43" s="46"/>
      <c r="S43" s="46"/>
      <c r="T43" s="46"/>
      <c r="U43" s="46"/>
      <c r="V43" s="46"/>
      <c r="W43" s="46"/>
      <c r="X43" s="122">
        <v>28</v>
      </c>
      <c r="Y43" s="67">
        <v>30</v>
      </c>
    </row>
    <row r="44" spans="1:25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46"/>
      <c r="P44" s="36">
        <f t="shared" si="6"/>
        <v>0</v>
      </c>
      <c r="Q44" s="46"/>
      <c r="R44" s="46"/>
      <c r="S44" s="46"/>
      <c r="T44" s="46"/>
      <c r="U44" s="46"/>
      <c r="V44" s="46"/>
      <c r="W44" s="46"/>
      <c r="X44" s="122"/>
      <c r="Y44" s="67"/>
    </row>
    <row r="45" spans="1:25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46"/>
      <c r="P45" s="36">
        <f t="shared" si="6"/>
        <v>0</v>
      </c>
      <c r="Q45" s="46"/>
      <c r="R45" s="46"/>
      <c r="S45" s="46"/>
      <c r="T45" s="46"/>
      <c r="U45" s="46"/>
      <c r="V45" s="46"/>
      <c r="W45" s="46"/>
      <c r="X45" s="122"/>
      <c r="Y45" s="67"/>
    </row>
    <row r="46" spans="1:25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46"/>
      <c r="P46" s="36">
        <f t="shared" si="6"/>
        <v>0</v>
      </c>
      <c r="Q46" s="46"/>
      <c r="R46" s="46"/>
      <c r="S46" s="46"/>
      <c r="T46" s="46"/>
      <c r="U46" s="46"/>
      <c r="V46" s="46"/>
      <c r="W46" s="46"/>
      <c r="X46" s="122"/>
      <c r="Y46" s="67"/>
    </row>
    <row r="47" spans="1:25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1500</v>
      </c>
      <c r="G47" s="32">
        <f>SUM(G48:G52, G60, G61, G65)</f>
        <v>2081</v>
      </c>
      <c r="H47" s="36">
        <f t="shared" si="4"/>
        <v>1043</v>
      </c>
      <c r="I47" s="36">
        <f t="shared" ref="I47:O47" si="36">SUM(I48:I52, I60, I61, I65)</f>
        <v>1043</v>
      </c>
      <c r="J47" s="36">
        <f t="shared" si="36"/>
        <v>0</v>
      </c>
      <c r="K47" s="36">
        <f t="shared" si="36"/>
        <v>0</v>
      </c>
      <c r="L47" s="36">
        <f t="shared" si="36"/>
        <v>0</v>
      </c>
      <c r="M47" s="36">
        <f t="shared" si="36"/>
        <v>0</v>
      </c>
      <c r="N47" s="36">
        <f t="shared" si="36"/>
        <v>0</v>
      </c>
      <c r="O47" s="36">
        <f t="shared" si="36"/>
        <v>0</v>
      </c>
      <c r="P47" s="36">
        <f t="shared" si="6"/>
        <v>5289</v>
      </c>
      <c r="Q47" s="36">
        <f t="shared" ref="Q47:Y47" si="37">SUM(Q48:Q52, Q60, Q61, Q65)</f>
        <v>5017</v>
      </c>
      <c r="R47" s="36">
        <f t="shared" si="37"/>
        <v>45</v>
      </c>
      <c r="S47" s="36">
        <f t="shared" si="37"/>
        <v>45</v>
      </c>
      <c r="T47" s="36">
        <f t="shared" si="37"/>
        <v>46</v>
      </c>
      <c r="U47" s="36">
        <f t="shared" si="37"/>
        <v>45</v>
      </c>
      <c r="V47" s="36">
        <f t="shared" si="37"/>
        <v>46</v>
      </c>
      <c r="W47" s="36">
        <f t="shared" si="37"/>
        <v>45</v>
      </c>
      <c r="X47" s="118">
        <f t="shared" si="37"/>
        <v>2618</v>
      </c>
      <c r="Y47" s="39">
        <f t="shared" si="37"/>
        <v>2635</v>
      </c>
    </row>
    <row r="48" spans="1:25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46"/>
      <c r="P48" s="36">
        <f t="shared" si="6"/>
        <v>0</v>
      </c>
      <c r="Q48" s="46"/>
      <c r="R48" s="46"/>
      <c r="S48" s="46"/>
      <c r="T48" s="46"/>
      <c r="U48" s="46"/>
      <c r="V48" s="46"/>
      <c r="W48" s="46"/>
      <c r="X48" s="122"/>
      <c r="Y48" s="67"/>
    </row>
    <row r="49" spans="1:25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/>
      <c r="G49" s="22"/>
      <c r="H49" s="36">
        <f t="shared" si="4"/>
        <v>0</v>
      </c>
      <c r="I49" s="46"/>
      <c r="J49" s="46"/>
      <c r="K49" s="46"/>
      <c r="L49" s="46"/>
      <c r="M49" s="46"/>
      <c r="N49" s="46"/>
      <c r="O49" s="46"/>
      <c r="P49" s="36">
        <f t="shared" si="6"/>
        <v>0</v>
      </c>
      <c r="Q49" s="46"/>
      <c r="R49" s="46"/>
      <c r="S49" s="46"/>
      <c r="T49" s="46"/>
      <c r="U49" s="46"/>
      <c r="V49" s="46"/>
      <c r="W49" s="46"/>
      <c r="X49" s="122"/>
      <c r="Y49" s="67"/>
    </row>
    <row r="50" spans="1:25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83</v>
      </c>
      <c r="G50" s="22"/>
      <c r="H50" s="36">
        <f t="shared" si="4"/>
        <v>0</v>
      </c>
      <c r="I50" s="46"/>
      <c r="J50" s="46"/>
      <c r="K50" s="46"/>
      <c r="L50" s="46"/>
      <c r="M50" s="46"/>
      <c r="N50" s="46"/>
      <c r="O50" s="46"/>
      <c r="P50" s="36">
        <f t="shared" si="6"/>
        <v>0</v>
      </c>
      <c r="Q50" s="46"/>
      <c r="R50" s="46"/>
      <c r="S50" s="46"/>
      <c r="T50" s="46"/>
      <c r="U50" s="46"/>
      <c r="V50" s="46"/>
      <c r="W50" s="46"/>
      <c r="X50" s="122"/>
      <c r="Y50" s="67"/>
    </row>
    <row r="51" spans="1:25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46"/>
      <c r="P51" s="36">
        <f t="shared" si="6"/>
        <v>0</v>
      </c>
      <c r="Q51" s="46"/>
      <c r="R51" s="46"/>
      <c r="S51" s="46"/>
      <c r="T51" s="46"/>
      <c r="U51" s="46"/>
      <c r="V51" s="46"/>
      <c r="W51" s="46"/>
      <c r="X51" s="122"/>
      <c r="Y51" s="67"/>
    </row>
    <row r="52" spans="1:25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1417</v>
      </c>
      <c r="G52" s="22">
        <f>SUM(G53:G59)</f>
        <v>2081</v>
      </c>
      <c r="H52" s="36">
        <f t="shared" si="4"/>
        <v>1043</v>
      </c>
      <c r="I52" s="46">
        <f t="shared" ref="I52:O52" si="39">SUM(I53:I59)</f>
        <v>1043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46">
        <f t="shared" si="39"/>
        <v>0</v>
      </c>
      <c r="O52" s="46">
        <f t="shared" si="39"/>
        <v>0</v>
      </c>
      <c r="P52" s="36">
        <f t="shared" si="6"/>
        <v>5289</v>
      </c>
      <c r="Q52" s="46">
        <f t="shared" ref="Q52:Y52" si="40">SUM(Q53:Q59)</f>
        <v>5017</v>
      </c>
      <c r="R52" s="46">
        <f t="shared" si="40"/>
        <v>45</v>
      </c>
      <c r="S52" s="46">
        <f t="shared" si="40"/>
        <v>45</v>
      </c>
      <c r="T52" s="46">
        <f t="shared" si="40"/>
        <v>46</v>
      </c>
      <c r="U52" s="46">
        <f t="shared" si="40"/>
        <v>45</v>
      </c>
      <c r="V52" s="46">
        <f t="shared" si="40"/>
        <v>46</v>
      </c>
      <c r="W52" s="46">
        <f t="shared" si="40"/>
        <v>45</v>
      </c>
      <c r="X52" s="122">
        <f t="shared" si="40"/>
        <v>2618</v>
      </c>
      <c r="Y52" s="67">
        <f t="shared" si="40"/>
        <v>2635</v>
      </c>
    </row>
    <row r="53" spans="1:25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822.3</v>
      </c>
      <c r="G53" s="22">
        <v>290</v>
      </c>
      <c r="H53" s="36">
        <f t="shared" si="4"/>
        <v>0</v>
      </c>
      <c r="I53" s="46"/>
      <c r="J53" s="46"/>
      <c r="K53" s="46"/>
      <c r="L53" s="46"/>
      <c r="M53" s="46"/>
      <c r="N53" s="46"/>
      <c r="O53" s="46"/>
      <c r="P53" s="36">
        <f t="shared" si="6"/>
        <v>0</v>
      </c>
      <c r="Q53" s="46"/>
      <c r="R53" s="46"/>
      <c r="S53" s="46"/>
      <c r="T53" s="46"/>
      <c r="U53" s="46"/>
      <c r="V53" s="46"/>
      <c r="W53" s="46"/>
      <c r="X53" s="122">
        <v>534</v>
      </c>
      <c r="Y53" s="67"/>
    </row>
    <row r="54" spans="1:25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/>
      <c r="G54" s="22"/>
      <c r="H54" s="36">
        <f t="shared" si="4"/>
        <v>0</v>
      </c>
      <c r="I54" s="46"/>
      <c r="J54" s="46"/>
      <c r="K54" s="46"/>
      <c r="L54" s="46"/>
      <c r="M54" s="46"/>
      <c r="N54" s="46"/>
      <c r="O54" s="46"/>
      <c r="P54" s="36">
        <f t="shared" si="6"/>
        <v>602.20000000000005</v>
      </c>
      <c r="Q54" s="46">
        <v>602.20000000000005</v>
      </c>
      <c r="R54" s="46"/>
      <c r="S54" s="46"/>
      <c r="T54" s="46"/>
      <c r="U54" s="46"/>
      <c r="V54" s="46"/>
      <c r="W54" s="46"/>
      <c r="X54" s="122"/>
      <c r="Y54" s="67"/>
    </row>
    <row r="55" spans="1:25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589.70000000000005</v>
      </c>
      <c r="G55" s="22">
        <v>1787</v>
      </c>
      <c r="H55" s="36">
        <f t="shared" si="4"/>
        <v>1037</v>
      </c>
      <c r="I55" s="46">
        <v>1037</v>
      </c>
      <c r="J55" s="46"/>
      <c r="K55" s="46"/>
      <c r="L55" s="46"/>
      <c r="M55" s="46"/>
      <c r="N55" s="46"/>
      <c r="O55" s="46"/>
      <c r="P55" s="36">
        <f t="shared" si="6"/>
        <v>3892.1</v>
      </c>
      <c r="Q55" s="46">
        <v>3620.1</v>
      </c>
      <c r="R55" s="46">
        <v>45</v>
      </c>
      <c r="S55" s="46">
        <v>45</v>
      </c>
      <c r="T55" s="46">
        <v>46</v>
      </c>
      <c r="U55" s="46">
        <v>45</v>
      </c>
      <c r="V55" s="46">
        <v>46</v>
      </c>
      <c r="W55" s="46">
        <v>45</v>
      </c>
      <c r="X55" s="122">
        <v>2064</v>
      </c>
      <c r="Y55" s="67">
        <v>1391.7</v>
      </c>
    </row>
    <row r="56" spans="1:25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/>
      <c r="G56" s="22"/>
      <c r="H56" s="36">
        <f t="shared" si="4"/>
        <v>0</v>
      </c>
      <c r="I56" s="46"/>
      <c r="J56" s="46"/>
      <c r="K56" s="46"/>
      <c r="L56" s="46"/>
      <c r="M56" s="46"/>
      <c r="N56" s="46"/>
      <c r="O56" s="46"/>
      <c r="P56" s="36">
        <f t="shared" si="6"/>
        <v>784.7</v>
      </c>
      <c r="Q56" s="46">
        <v>784.7</v>
      </c>
      <c r="R56" s="46"/>
      <c r="S56" s="46"/>
      <c r="T56" s="46"/>
      <c r="U56" s="46"/>
      <c r="V56" s="46"/>
      <c r="W56" s="46"/>
      <c r="X56" s="122"/>
      <c r="Y56" s="67">
        <v>1223.3</v>
      </c>
    </row>
    <row r="57" spans="1:25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5</v>
      </c>
      <c r="G57" s="22">
        <v>4</v>
      </c>
      <c r="H57" s="36">
        <f t="shared" si="4"/>
        <v>6</v>
      </c>
      <c r="I57" s="46">
        <v>6</v>
      </c>
      <c r="J57" s="46"/>
      <c r="K57" s="46"/>
      <c r="L57" s="46"/>
      <c r="M57" s="46"/>
      <c r="N57" s="46"/>
      <c r="O57" s="46"/>
      <c r="P57" s="36">
        <f t="shared" si="6"/>
        <v>10</v>
      </c>
      <c r="Q57" s="46">
        <v>10</v>
      </c>
      <c r="R57" s="46"/>
      <c r="S57" s="46"/>
      <c r="T57" s="46"/>
      <c r="U57" s="46"/>
      <c r="V57" s="46"/>
      <c r="W57" s="46"/>
      <c r="X57" s="122">
        <v>20</v>
      </c>
      <c r="Y57" s="67">
        <v>20</v>
      </c>
    </row>
    <row r="58" spans="1:25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/>
      <c r="G58" s="22"/>
      <c r="H58" s="36">
        <f t="shared" si="4"/>
        <v>0</v>
      </c>
      <c r="I58" s="46"/>
      <c r="J58" s="46"/>
      <c r="K58" s="46"/>
      <c r="L58" s="46"/>
      <c r="M58" s="46"/>
      <c r="N58" s="46"/>
      <c r="O58" s="46"/>
      <c r="P58" s="36">
        <f t="shared" si="6"/>
        <v>0</v>
      </c>
      <c r="Q58" s="46"/>
      <c r="R58" s="46"/>
      <c r="S58" s="46"/>
      <c r="T58" s="46"/>
      <c r="U58" s="46"/>
      <c r="V58" s="46"/>
      <c r="W58" s="46"/>
      <c r="X58" s="122"/>
      <c r="Y58" s="67"/>
    </row>
    <row r="59" spans="1:25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0</v>
      </c>
      <c r="I59" s="46"/>
      <c r="J59" s="46"/>
      <c r="K59" s="46"/>
      <c r="L59" s="46"/>
      <c r="M59" s="46"/>
      <c r="N59" s="46"/>
      <c r="O59" s="46"/>
      <c r="P59" s="36">
        <f t="shared" si="6"/>
        <v>0</v>
      </c>
      <c r="Q59" s="46"/>
      <c r="R59" s="46"/>
      <c r="S59" s="46"/>
      <c r="T59" s="46"/>
      <c r="U59" s="46"/>
      <c r="V59" s="46"/>
      <c r="W59" s="46"/>
      <c r="X59" s="122"/>
      <c r="Y59" s="67"/>
    </row>
    <row r="60" spans="1:25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46"/>
      <c r="P60" s="36">
        <f t="shared" si="6"/>
        <v>0</v>
      </c>
      <c r="Q60" s="46"/>
      <c r="R60" s="46"/>
      <c r="S60" s="46"/>
      <c r="T60" s="46"/>
      <c r="U60" s="46"/>
      <c r="V60" s="46"/>
      <c r="W60" s="46"/>
      <c r="X60" s="122"/>
      <c r="Y60" s="67"/>
    </row>
    <row r="61" spans="1:25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O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46">
        <f t="shared" si="42"/>
        <v>0</v>
      </c>
      <c r="P61" s="36">
        <f t="shared" si="6"/>
        <v>0</v>
      </c>
      <c r="Q61" s="46">
        <f t="shared" ref="Q61:Y61" si="43">SUM(Q62:Q64)</f>
        <v>0</v>
      </c>
      <c r="R61" s="46">
        <f t="shared" si="43"/>
        <v>0</v>
      </c>
      <c r="S61" s="46">
        <f t="shared" si="43"/>
        <v>0</v>
      </c>
      <c r="T61" s="46">
        <f t="shared" si="43"/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  <c r="X61" s="122">
        <f t="shared" si="43"/>
        <v>0</v>
      </c>
      <c r="Y61" s="67">
        <f t="shared" si="43"/>
        <v>0</v>
      </c>
    </row>
    <row r="62" spans="1:25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46"/>
      <c r="P62" s="36">
        <f t="shared" si="6"/>
        <v>0</v>
      </c>
      <c r="Q62" s="46"/>
      <c r="R62" s="46"/>
      <c r="S62" s="46"/>
      <c r="T62" s="46"/>
      <c r="U62" s="46"/>
      <c r="V62" s="46"/>
      <c r="W62" s="46"/>
      <c r="X62" s="122"/>
      <c r="Y62" s="67"/>
    </row>
    <row r="63" spans="1:25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46"/>
      <c r="P63" s="36">
        <f t="shared" si="6"/>
        <v>0</v>
      </c>
      <c r="Q63" s="46"/>
      <c r="R63" s="46"/>
      <c r="S63" s="46"/>
      <c r="T63" s="46"/>
      <c r="U63" s="46"/>
      <c r="V63" s="46"/>
      <c r="W63" s="46"/>
      <c r="X63" s="122"/>
      <c r="Y63" s="67"/>
    </row>
    <row r="64" spans="1:25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46"/>
      <c r="P64" s="36">
        <f t="shared" si="6"/>
        <v>0</v>
      </c>
      <c r="Q64" s="46"/>
      <c r="R64" s="46"/>
      <c r="S64" s="46"/>
      <c r="T64" s="46"/>
      <c r="U64" s="46"/>
      <c r="V64" s="46"/>
      <c r="W64" s="46"/>
      <c r="X64" s="122"/>
      <c r="Y64" s="67"/>
    </row>
    <row r="65" spans="1:25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22">
        <f>G66</f>
        <v>0</v>
      </c>
      <c r="H65" s="36">
        <f t="shared" si="4"/>
        <v>0</v>
      </c>
      <c r="I65" s="46">
        <f t="shared" ref="I65:O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36">
        <f t="shared" si="6"/>
        <v>0</v>
      </c>
      <c r="Q65" s="46">
        <f t="shared" ref="Q65:Y65" si="46">Q66</f>
        <v>0</v>
      </c>
      <c r="R65" s="46">
        <f t="shared" si="46"/>
        <v>0</v>
      </c>
      <c r="S65" s="46">
        <f t="shared" si="46"/>
        <v>0</v>
      </c>
      <c r="T65" s="46">
        <f t="shared" si="46"/>
        <v>0</v>
      </c>
      <c r="U65" s="46">
        <f t="shared" si="46"/>
        <v>0</v>
      </c>
      <c r="V65" s="46">
        <f t="shared" si="46"/>
        <v>0</v>
      </c>
      <c r="W65" s="46">
        <f t="shared" si="46"/>
        <v>0</v>
      </c>
      <c r="X65" s="122">
        <f t="shared" si="46"/>
        <v>0</v>
      </c>
      <c r="Y65" s="67">
        <f t="shared" si="46"/>
        <v>0</v>
      </c>
    </row>
    <row r="66" spans="1:25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46"/>
      <c r="P66" s="36">
        <f t="shared" si="6"/>
        <v>0</v>
      </c>
      <c r="Q66" s="46"/>
      <c r="R66" s="46"/>
      <c r="S66" s="46"/>
      <c r="T66" s="46"/>
      <c r="U66" s="46"/>
      <c r="V66" s="46"/>
      <c r="W66" s="46"/>
      <c r="X66" s="122"/>
      <c r="Y66" s="67"/>
    </row>
    <row r="67" spans="1:25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7">SUM(F68, F72, F84:F85, F89, F93, F96:F97)</f>
        <v>370</v>
      </c>
      <c r="G67" s="32">
        <f>SUM(G68, G72, G84:G85, G89, G93, G96:G97)</f>
        <v>321</v>
      </c>
      <c r="H67" s="36">
        <f t="shared" si="4"/>
        <v>384</v>
      </c>
      <c r="I67" s="36">
        <f t="shared" ref="I67:O67" si="48">SUM(I68, I72, I84:I85, I89, I93, I96:I97)</f>
        <v>384</v>
      </c>
      <c r="J67" s="36">
        <f t="shared" si="48"/>
        <v>0</v>
      </c>
      <c r="K67" s="36">
        <f t="shared" si="48"/>
        <v>0</v>
      </c>
      <c r="L67" s="36">
        <f t="shared" si="48"/>
        <v>0</v>
      </c>
      <c r="M67" s="36">
        <f t="shared" si="48"/>
        <v>0</v>
      </c>
      <c r="N67" s="36">
        <f t="shared" si="48"/>
        <v>0</v>
      </c>
      <c r="O67" s="36">
        <f t="shared" si="48"/>
        <v>0</v>
      </c>
      <c r="P67" s="36">
        <f t="shared" si="6"/>
        <v>400</v>
      </c>
      <c r="Q67" s="36">
        <f t="shared" ref="Q67:Y67" si="49">SUM(Q68, Q72, Q84:Q85, Q89, Q93, Q96:Q97)</f>
        <v>400</v>
      </c>
      <c r="R67" s="36">
        <f t="shared" si="49"/>
        <v>0</v>
      </c>
      <c r="S67" s="36">
        <f t="shared" si="49"/>
        <v>0</v>
      </c>
      <c r="T67" s="36">
        <f t="shared" si="49"/>
        <v>0</v>
      </c>
      <c r="U67" s="36">
        <f t="shared" si="49"/>
        <v>0</v>
      </c>
      <c r="V67" s="36">
        <f t="shared" si="49"/>
        <v>0</v>
      </c>
      <c r="W67" s="36">
        <f t="shared" si="49"/>
        <v>0</v>
      </c>
      <c r="X67" s="118">
        <f t="shared" si="49"/>
        <v>444</v>
      </c>
      <c r="Y67" s="39">
        <f t="shared" si="49"/>
        <v>490</v>
      </c>
    </row>
    <row r="68" spans="1:25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0">SUM(F69:F71)</f>
        <v>0</v>
      </c>
      <c r="G68" s="22">
        <f>SUM(G69:G71)</f>
        <v>0</v>
      </c>
      <c r="H68" s="36">
        <f t="shared" si="4"/>
        <v>0</v>
      </c>
      <c r="I68" s="46">
        <f t="shared" ref="I68:O68" si="51">SUM(I69:I71)</f>
        <v>0</v>
      </c>
      <c r="J68" s="46">
        <f t="shared" si="51"/>
        <v>0</v>
      </c>
      <c r="K68" s="46">
        <f t="shared" si="51"/>
        <v>0</v>
      </c>
      <c r="L68" s="46">
        <f t="shared" si="51"/>
        <v>0</v>
      </c>
      <c r="M68" s="46">
        <f t="shared" si="51"/>
        <v>0</v>
      </c>
      <c r="N68" s="46">
        <f t="shared" si="51"/>
        <v>0</v>
      </c>
      <c r="O68" s="46">
        <f t="shared" si="51"/>
        <v>0</v>
      </c>
      <c r="P68" s="36">
        <f t="shared" si="6"/>
        <v>0</v>
      </c>
      <c r="Q68" s="46">
        <f t="shared" ref="Q68:Y68" si="52">SUM(Q69:Q71)</f>
        <v>0</v>
      </c>
      <c r="R68" s="46">
        <f t="shared" si="52"/>
        <v>0</v>
      </c>
      <c r="S68" s="46">
        <f t="shared" si="52"/>
        <v>0</v>
      </c>
      <c r="T68" s="46">
        <f t="shared" si="52"/>
        <v>0</v>
      </c>
      <c r="U68" s="46">
        <f t="shared" si="52"/>
        <v>0</v>
      </c>
      <c r="V68" s="46">
        <f t="shared" si="52"/>
        <v>0</v>
      </c>
      <c r="W68" s="46">
        <f t="shared" si="52"/>
        <v>0</v>
      </c>
      <c r="X68" s="122">
        <f t="shared" si="52"/>
        <v>0</v>
      </c>
      <c r="Y68" s="67">
        <f t="shared" si="52"/>
        <v>0</v>
      </c>
    </row>
    <row r="69" spans="1:25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46"/>
      <c r="P69" s="36">
        <f t="shared" si="6"/>
        <v>0</v>
      </c>
      <c r="Q69" s="46"/>
      <c r="R69" s="46"/>
      <c r="S69" s="46"/>
      <c r="T69" s="46"/>
      <c r="U69" s="46"/>
      <c r="V69" s="46"/>
      <c r="W69" s="46"/>
      <c r="X69" s="122"/>
      <c r="Y69" s="67"/>
    </row>
    <row r="70" spans="1:25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46"/>
      <c r="P70" s="36">
        <f t="shared" si="6"/>
        <v>0</v>
      </c>
      <c r="Q70" s="46"/>
      <c r="R70" s="46"/>
      <c r="S70" s="46"/>
      <c r="T70" s="46"/>
      <c r="U70" s="46"/>
      <c r="V70" s="46"/>
      <c r="W70" s="46"/>
      <c r="X70" s="122"/>
      <c r="Y70" s="67"/>
    </row>
    <row r="71" spans="1:25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46"/>
      <c r="P71" s="36">
        <f t="shared" si="6"/>
        <v>0</v>
      </c>
      <c r="Q71" s="46"/>
      <c r="R71" s="46"/>
      <c r="S71" s="46"/>
      <c r="T71" s="46"/>
      <c r="U71" s="46"/>
      <c r="V71" s="46"/>
      <c r="W71" s="46"/>
      <c r="X71" s="122"/>
      <c r="Y71" s="67"/>
    </row>
    <row r="72" spans="1:25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3">SUM(F73:F76, F81:F83)</f>
        <v>151</v>
      </c>
      <c r="G72" s="22">
        <f>SUM(G73:G76, G81:G83)</f>
        <v>105</v>
      </c>
      <c r="H72" s="36">
        <f t="shared" ref="H72:H136" si="54">SUM(I72:O72)</f>
        <v>105</v>
      </c>
      <c r="I72" s="46">
        <f t="shared" ref="I72:O72" si="55">SUM(I73:I76, I81:I83)</f>
        <v>105</v>
      </c>
      <c r="J72" s="46">
        <f t="shared" si="55"/>
        <v>0</v>
      </c>
      <c r="K72" s="46">
        <f t="shared" si="55"/>
        <v>0</v>
      </c>
      <c r="L72" s="46">
        <f t="shared" si="55"/>
        <v>0</v>
      </c>
      <c r="M72" s="46">
        <f t="shared" si="55"/>
        <v>0</v>
      </c>
      <c r="N72" s="46">
        <f t="shared" si="55"/>
        <v>0</v>
      </c>
      <c r="O72" s="46">
        <f t="shared" si="55"/>
        <v>0</v>
      </c>
      <c r="P72" s="36">
        <f t="shared" ref="P72:P124" si="56">SUM(Q72:W72)</f>
        <v>125</v>
      </c>
      <c r="Q72" s="46">
        <f t="shared" ref="Q72:Y72" si="57">SUM(Q73:Q76, Q81:Q83)</f>
        <v>125</v>
      </c>
      <c r="R72" s="46">
        <f t="shared" si="57"/>
        <v>0</v>
      </c>
      <c r="S72" s="46">
        <f t="shared" si="57"/>
        <v>0</v>
      </c>
      <c r="T72" s="46">
        <f t="shared" si="57"/>
        <v>0</v>
      </c>
      <c r="U72" s="46">
        <f t="shared" si="57"/>
        <v>0</v>
      </c>
      <c r="V72" s="46">
        <f t="shared" si="57"/>
        <v>0</v>
      </c>
      <c r="W72" s="46">
        <f t="shared" si="57"/>
        <v>0</v>
      </c>
      <c r="X72" s="122">
        <f t="shared" si="57"/>
        <v>157</v>
      </c>
      <c r="Y72" s="67">
        <f t="shared" si="57"/>
        <v>157</v>
      </c>
    </row>
    <row r="73" spans="1:25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80</v>
      </c>
      <c r="G73" s="22">
        <v>50</v>
      </c>
      <c r="H73" s="36">
        <f t="shared" si="54"/>
        <v>50</v>
      </c>
      <c r="I73" s="46">
        <v>50</v>
      </c>
      <c r="J73" s="46"/>
      <c r="K73" s="46"/>
      <c r="L73" s="46"/>
      <c r="M73" s="46"/>
      <c r="N73" s="46"/>
      <c r="O73" s="46"/>
      <c r="P73" s="36">
        <f t="shared" si="56"/>
        <v>46</v>
      </c>
      <c r="Q73" s="46">
        <v>46</v>
      </c>
      <c r="R73" s="46"/>
      <c r="S73" s="46"/>
      <c r="T73" s="46"/>
      <c r="U73" s="46"/>
      <c r="V73" s="46"/>
      <c r="W73" s="46"/>
      <c r="X73" s="122">
        <v>60</v>
      </c>
      <c r="Y73" s="67">
        <v>60</v>
      </c>
    </row>
    <row r="74" spans="1:25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8</v>
      </c>
      <c r="G74" s="22">
        <v>5</v>
      </c>
      <c r="H74" s="36">
        <f t="shared" si="54"/>
        <v>5</v>
      </c>
      <c r="I74" s="46">
        <v>5</v>
      </c>
      <c r="J74" s="46"/>
      <c r="K74" s="46"/>
      <c r="L74" s="46"/>
      <c r="M74" s="46"/>
      <c r="N74" s="46"/>
      <c r="O74" s="46"/>
      <c r="P74" s="36">
        <f t="shared" si="56"/>
        <v>15</v>
      </c>
      <c r="Q74" s="46">
        <v>15</v>
      </c>
      <c r="R74" s="46"/>
      <c r="S74" s="46"/>
      <c r="T74" s="46"/>
      <c r="U74" s="46"/>
      <c r="V74" s="46"/>
      <c r="W74" s="46"/>
      <c r="X74" s="122">
        <v>17</v>
      </c>
      <c r="Y74" s="67">
        <v>17</v>
      </c>
    </row>
    <row r="75" spans="1:25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35</v>
      </c>
      <c r="G75" s="22">
        <v>30</v>
      </c>
      <c r="H75" s="36">
        <f t="shared" si="54"/>
        <v>30</v>
      </c>
      <c r="I75" s="46">
        <v>30</v>
      </c>
      <c r="J75" s="46"/>
      <c r="K75" s="46"/>
      <c r="L75" s="46"/>
      <c r="M75" s="46"/>
      <c r="N75" s="46"/>
      <c r="O75" s="46"/>
      <c r="P75" s="36">
        <f t="shared" si="56"/>
        <v>34</v>
      </c>
      <c r="Q75" s="46">
        <v>34</v>
      </c>
      <c r="R75" s="46"/>
      <c r="S75" s="46"/>
      <c r="T75" s="46"/>
      <c r="U75" s="46"/>
      <c r="V75" s="46"/>
      <c r="W75" s="46"/>
      <c r="X75" s="122">
        <v>40</v>
      </c>
      <c r="Y75" s="67">
        <v>40</v>
      </c>
    </row>
    <row r="76" spans="1:25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8">SUM(F77:F80)</f>
        <v>22</v>
      </c>
      <c r="G76" s="22">
        <f>SUM(G77:G80)</f>
        <v>20</v>
      </c>
      <c r="H76" s="36">
        <f t="shared" si="54"/>
        <v>20</v>
      </c>
      <c r="I76" s="46">
        <f t="shared" ref="I76:O76" si="59">SUM(I77:I80)</f>
        <v>20</v>
      </c>
      <c r="J76" s="46">
        <f t="shared" si="59"/>
        <v>0</v>
      </c>
      <c r="K76" s="46">
        <f t="shared" si="59"/>
        <v>0</v>
      </c>
      <c r="L76" s="46">
        <f t="shared" si="59"/>
        <v>0</v>
      </c>
      <c r="M76" s="46">
        <f t="shared" si="59"/>
        <v>0</v>
      </c>
      <c r="N76" s="46">
        <f t="shared" si="59"/>
        <v>0</v>
      </c>
      <c r="O76" s="46">
        <f t="shared" si="59"/>
        <v>0</v>
      </c>
      <c r="P76" s="36">
        <f t="shared" si="56"/>
        <v>30</v>
      </c>
      <c r="Q76" s="46">
        <f t="shared" ref="Q76:Y76" si="60">SUM(Q77:Q80)</f>
        <v>30</v>
      </c>
      <c r="R76" s="46">
        <f t="shared" si="60"/>
        <v>0</v>
      </c>
      <c r="S76" s="46">
        <f t="shared" si="60"/>
        <v>0</v>
      </c>
      <c r="T76" s="46">
        <f t="shared" si="60"/>
        <v>0</v>
      </c>
      <c r="U76" s="46">
        <f t="shared" si="60"/>
        <v>0</v>
      </c>
      <c r="V76" s="46">
        <f t="shared" si="60"/>
        <v>0</v>
      </c>
      <c r="W76" s="46">
        <f t="shared" si="60"/>
        <v>0</v>
      </c>
      <c r="X76" s="122">
        <f t="shared" si="60"/>
        <v>40</v>
      </c>
      <c r="Y76" s="67">
        <f t="shared" si="60"/>
        <v>40</v>
      </c>
    </row>
    <row r="77" spans="1:25" ht="24.75" x14ac:dyDescent="0.75">
      <c r="A77" s="12"/>
      <c r="B77" s="13"/>
      <c r="C77" s="25"/>
      <c r="D77" s="15" t="s">
        <v>83</v>
      </c>
      <c r="E77" s="9" t="s">
        <v>271</v>
      </c>
      <c r="F77" s="22">
        <v>22</v>
      </c>
      <c r="G77" s="22">
        <v>20</v>
      </c>
      <c r="H77" s="36">
        <f t="shared" si="54"/>
        <v>12</v>
      </c>
      <c r="I77" s="46">
        <v>12</v>
      </c>
      <c r="J77" s="46"/>
      <c r="K77" s="46"/>
      <c r="L77" s="46"/>
      <c r="M77" s="46"/>
      <c r="N77" s="46"/>
      <c r="O77" s="46"/>
      <c r="P77" s="36">
        <f t="shared" si="56"/>
        <v>15</v>
      </c>
      <c r="Q77" s="46">
        <v>15</v>
      </c>
      <c r="R77" s="46"/>
      <c r="S77" s="46"/>
      <c r="T77" s="46"/>
      <c r="U77" s="46"/>
      <c r="V77" s="46"/>
      <c r="W77" s="46"/>
      <c r="X77" s="122">
        <v>20</v>
      </c>
      <c r="Y77" s="67">
        <v>20</v>
      </c>
    </row>
    <row r="78" spans="1:25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4"/>
        <v>0</v>
      </c>
      <c r="I78" s="46"/>
      <c r="J78" s="46"/>
      <c r="K78" s="46"/>
      <c r="L78" s="46"/>
      <c r="M78" s="46"/>
      <c r="N78" s="46"/>
      <c r="O78" s="46"/>
      <c r="P78" s="36">
        <f t="shared" si="56"/>
        <v>0</v>
      </c>
      <c r="Q78" s="46"/>
      <c r="R78" s="46"/>
      <c r="S78" s="46"/>
      <c r="T78" s="46"/>
      <c r="U78" s="46"/>
      <c r="V78" s="46"/>
      <c r="W78" s="46"/>
      <c r="X78" s="122"/>
      <c r="Y78" s="67"/>
    </row>
    <row r="79" spans="1:25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4"/>
        <v>0</v>
      </c>
      <c r="I79" s="46"/>
      <c r="J79" s="46"/>
      <c r="K79" s="46"/>
      <c r="L79" s="46"/>
      <c r="M79" s="46"/>
      <c r="N79" s="46"/>
      <c r="O79" s="46"/>
      <c r="P79" s="36">
        <f t="shared" si="56"/>
        <v>0</v>
      </c>
      <c r="Q79" s="46"/>
      <c r="R79" s="46"/>
      <c r="S79" s="46"/>
      <c r="T79" s="46"/>
      <c r="U79" s="46"/>
      <c r="V79" s="46"/>
      <c r="W79" s="46"/>
      <c r="X79" s="122"/>
      <c r="Y79" s="67"/>
    </row>
    <row r="80" spans="1:25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4"/>
        <v>8</v>
      </c>
      <c r="I80" s="46">
        <v>8</v>
      </c>
      <c r="J80" s="46"/>
      <c r="K80" s="46"/>
      <c r="L80" s="46"/>
      <c r="M80" s="46"/>
      <c r="N80" s="46"/>
      <c r="O80" s="46"/>
      <c r="P80" s="36">
        <f t="shared" si="56"/>
        <v>15</v>
      </c>
      <c r="Q80" s="46">
        <v>15</v>
      </c>
      <c r="R80" s="46"/>
      <c r="S80" s="46"/>
      <c r="T80" s="46"/>
      <c r="U80" s="46"/>
      <c r="V80" s="46"/>
      <c r="W80" s="46"/>
      <c r="X80" s="122">
        <v>20</v>
      </c>
      <c r="Y80" s="67">
        <v>20</v>
      </c>
    </row>
    <row r="81" spans="1:25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3</v>
      </c>
      <c r="G81" s="22"/>
      <c r="H81" s="36">
        <f t="shared" si="54"/>
        <v>0</v>
      </c>
      <c r="I81" s="46"/>
      <c r="J81" s="46"/>
      <c r="K81" s="46"/>
      <c r="L81" s="46"/>
      <c r="M81" s="46"/>
      <c r="N81" s="46"/>
      <c r="O81" s="46"/>
      <c r="P81" s="36">
        <f t="shared" si="56"/>
        <v>0</v>
      </c>
      <c r="Q81" s="46"/>
      <c r="R81" s="46"/>
      <c r="S81" s="46"/>
      <c r="T81" s="46"/>
      <c r="U81" s="46"/>
      <c r="V81" s="46"/>
      <c r="W81" s="46"/>
      <c r="X81" s="122"/>
      <c r="Y81" s="67"/>
    </row>
    <row r="82" spans="1:25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3</v>
      </c>
      <c r="G82" s="22"/>
      <c r="H82" s="36">
        <f t="shared" si="54"/>
        <v>0</v>
      </c>
      <c r="I82" s="46"/>
      <c r="J82" s="46"/>
      <c r="K82" s="46"/>
      <c r="L82" s="46"/>
      <c r="M82" s="46"/>
      <c r="N82" s="46"/>
      <c r="O82" s="46"/>
      <c r="P82" s="36">
        <f t="shared" si="56"/>
        <v>0</v>
      </c>
      <c r="Q82" s="46"/>
      <c r="R82" s="46"/>
      <c r="S82" s="46"/>
      <c r="T82" s="46"/>
      <c r="U82" s="46"/>
      <c r="V82" s="46"/>
      <c r="W82" s="46"/>
      <c r="X82" s="122"/>
      <c r="Y82" s="67"/>
    </row>
    <row r="83" spans="1:25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4"/>
        <v>0</v>
      </c>
      <c r="I83" s="46"/>
      <c r="J83" s="46"/>
      <c r="K83" s="46"/>
      <c r="L83" s="46"/>
      <c r="M83" s="46"/>
      <c r="N83" s="46"/>
      <c r="O83" s="46"/>
      <c r="P83" s="36">
        <f t="shared" si="56"/>
        <v>0</v>
      </c>
      <c r="Q83" s="46"/>
      <c r="R83" s="46"/>
      <c r="S83" s="46"/>
      <c r="T83" s="46"/>
      <c r="U83" s="46"/>
      <c r="V83" s="46"/>
      <c r="W83" s="46"/>
      <c r="X83" s="122"/>
      <c r="Y83" s="67"/>
    </row>
    <row r="84" spans="1:25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4</v>
      </c>
      <c r="G84" s="22"/>
      <c r="H84" s="36">
        <f t="shared" si="54"/>
        <v>0</v>
      </c>
      <c r="I84" s="46"/>
      <c r="J84" s="46"/>
      <c r="K84" s="46"/>
      <c r="L84" s="46"/>
      <c r="M84" s="46"/>
      <c r="N84" s="46"/>
      <c r="O84" s="46"/>
      <c r="P84" s="36">
        <f t="shared" si="56"/>
        <v>0</v>
      </c>
      <c r="Q84" s="46"/>
      <c r="R84" s="46"/>
      <c r="S84" s="46"/>
      <c r="T84" s="46"/>
      <c r="U84" s="46"/>
      <c r="V84" s="46"/>
      <c r="W84" s="46"/>
      <c r="X84" s="122"/>
      <c r="Y84" s="67"/>
    </row>
    <row r="85" spans="1:25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1">SUM(F86:F88)</f>
        <v>106</v>
      </c>
      <c r="G85" s="22">
        <f>SUM(G86:G88)</f>
        <v>126</v>
      </c>
      <c r="H85" s="36">
        <f t="shared" si="54"/>
        <v>126</v>
      </c>
      <c r="I85" s="46">
        <f t="shared" ref="I85:O85" si="62">SUM(I86:I88)</f>
        <v>126</v>
      </c>
      <c r="J85" s="46">
        <f t="shared" si="62"/>
        <v>0</v>
      </c>
      <c r="K85" s="46">
        <f t="shared" si="62"/>
        <v>0</v>
      </c>
      <c r="L85" s="46">
        <f t="shared" si="62"/>
        <v>0</v>
      </c>
      <c r="M85" s="46">
        <f t="shared" si="62"/>
        <v>0</v>
      </c>
      <c r="N85" s="46">
        <f t="shared" si="62"/>
        <v>0</v>
      </c>
      <c r="O85" s="46">
        <f t="shared" si="62"/>
        <v>0</v>
      </c>
      <c r="P85" s="36">
        <f t="shared" si="56"/>
        <v>121</v>
      </c>
      <c r="Q85" s="46">
        <f t="shared" ref="Q85:Y85" si="63">SUM(Q86:Q88)</f>
        <v>121</v>
      </c>
      <c r="R85" s="46">
        <f t="shared" si="63"/>
        <v>0</v>
      </c>
      <c r="S85" s="46">
        <f t="shared" si="63"/>
        <v>0</v>
      </c>
      <c r="T85" s="46">
        <f t="shared" si="63"/>
        <v>0</v>
      </c>
      <c r="U85" s="46">
        <f t="shared" si="63"/>
        <v>0</v>
      </c>
      <c r="V85" s="46">
        <f t="shared" si="63"/>
        <v>0</v>
      </c>
      <c r="W85" s="46">
        <f t="shared" si="63"/>
        <v>0</v>
      </c>
      <c r="X85" s="122">
        <f t="shared" si="63"/>
        <v>121</v>
      </c>
      <c r="Y85" s="67">
        <f t="shared" si="63"/>
        <v>162</v>
      </c>
    </row>
    <row r="86" spans="1:25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11.8</v>
      </c>
      <c r="G86" s="22">
        <v>10</v>
      </c>
      <c r="H86" s="36">
        <f t="shared" si="54"/>
        <v>10</v>
      </c>
      <c r="I86" s="46">
        <v>10</v>
      </c>
      <c r="J86" s="46"/>
      <c r="K86" s="46"/>
      <c r="L86" s="46"/>
      <c r="M86" s="46"/>
      <c r="N86" s="46"/>
      <c r="O86" s="46"/>
      <c r="P86" s="36">
        <f t="shared" si="56"/>
        <v>5.8</v>
      </c>
      <c r="Q86" s="46">
        <v>5.8</v>
      </c>
      <c r="R86" s="46"/>
      <c r="S86" s="46"/>
      <c r="T86" s="46"/>
      <c r="U86" s="46"/>
      <c r="V86" s="46"/>
      <c r="W86" s="46"/>
      <c r="X86" s="122">
        <v>5.8</v>
      </c>
      <c r="Y86" s="67">
        <v>9.6</v>
      </c>
    </row>
    <row r="87" spans="1:25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14.4</v>
      </c>
      <c r="G87" s="22">
        <v>19</v>
      </c>
      <c r="H87" s="36">
        <f t="shared" si="54"/>
        <v>19</v>
      </c>
      <c r="I87" s="46">
        <v>19</v>
      </c>
      <c r="J87" s="46"/>
      <c r="K87" s="46"/>
      <c r="L87" s="46"/>
      <c r="M87" s="46"/>
      <c r="N87" s="46"/>
      <c r="O87" s="46"/>
      <c r="P87" s="36">
        <f t="shared" si="56"/>
        <v>17.5</v>
      </c>
      <c r="Q87" s="46">
        <v>17.5</v>
      </c>
      <c r="R87" s="46"/>
      <c r="S87" s="46"/>
      <c r="T87" s="46"/>
      <c r="U87" s="46"/>
      <c r="V87" s="46"/>
      <c r="W87" s="46"/>
      <c r="X87" s="122">
        <v>17.5</v>
      </c>
      <c r="Y87" s="67">
        <v>23.1</v>
      </c>
    </row>
    <row r="88" spans="1:25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79.8</v>
      </c>
      <c r="G88" s="22">
        <v>97</v>
      </c>
      <c r="H88" s="36">
        <f t="shared" si="54"/>
        <v>97</v>
      </c>
      <c r="I88" s="46">
        <v>97</v>
      </c>
      <c r="J88" s="46"/>
      <c r="K88" s="46"/>
      <c r="L88" s="46"/>
      <c r="M88" s="46"/>
      <c r="N88" s="46"/>
      <c r="O88" s="46"/>
      <c r="P88" s="36">
        <f t="shared" si="56"/>
        <v>97.7</v>
      </c>
      <c r="Q88" s="46">
        <v>97.7</v>
      </c>
      <c r="R88" s="46"/>
      <c r="S88" s="46"/>
      <c r="T88" s="46"/>
      <c r="U88" s="46"/>
      <c r="V88" s="46"/>
      <c r="W88" s="46"/>
      <c r="X88" s="122">
        <v>97.7</v>
      </c>
      <c r="Y88" s="67">
        <v>129.30000000000001</v>
      </c>
    </row>
    <row r="89" spans="1:25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4">SUM(F90:F92)</f>
        <v>0</v>
      </c>
      <c r="G89" s="22">
        <f>SUM(G90:G92)</f>
        <v>0</v>
      </c>
      <c r="H89" s="36">
        <f t="shared" si="54"/>
        <v>0</v>
      </c>
      <c r="I89" s="46">
        <f t="shared" ref="I89:O89" si="65">SUM(I90:I92)</f>
        <v>0</v>
      </c>
      <c r="J89" s="46">
        <f t="shared" si="65"/>
        <v>0</v>
      </c>
      <c r="K89" s="46">
        <f t="shared" si="65"/>
        <v>0</v>
      </c>
      <c r="L89" s="46">
        <f t="shared" si="65"/>
        <v>0</v>
      </c>
      <c r="M89" s="46">
        <f t="shared" si="65"/>
        <v>0</v>
      </c>
      <c r="N89" s="46">
        <f t="shared" si="65"/>
        <v>0</v>
      </c>
      <c r="O89" s="46">
        <f t="shared" si="65"/>
        <v>0</v>
      </c>
      <c r="P89" s="36">
        <f t="shared" si="56"/>
        <v>0</v>
      </c>
      <c r="Q89" s="46">
        <f t="shared" ref="Q89:Y89" si="66">SUM(Q90:Q92)</f>
        <v>0</v>
      </c>
      <c r="R89" s="46">
        <f t="shared" si="66"/>
        <v>0</v>
      </c>
      <c r="S89" s="46">
        <f t="shared" si="66"/>
        <v>0</v>
      </c>
      <c r="T89" s="46">
        <f t="shared" si="66"/>
        <v>0</v>
      </c>
      <c r="U89" s="46">
        <f t="shared" si="66"/>
        <v>0</v>
      </c>
      <c r="V89" s="46">
        <f t="shared" si="66"/>
        <v>0</v>
      </c>
      <c r="W89" s="46">
        <f t="shared" si="66"/>
        <v>0</v>
      </c>
      <c r="X89" s="122">
        <f t="shared" si="66"/>
        <v>0</v>
      </c>
      <c r="Y89" s="67">
        <f t="shared" si="66"/>
        <v>0</v>
      </c>
    </row>
    <row r="90" spans="1:25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4"/>
        <v>0</v>
      </c>
      <c r="I90" s="46"/>
      <c r="J90" s="46"/>
      <c r="K90" s="46"/>
      <c r="L90" s="46"/>
      <c r="M90" s="46"/>
      <c r="N90" s="46"/>
      <c r="O90" s="46"/>
      <c r="P90" s="36">
        <f t="shared" si="56"/>
        <v>0</v>
      </c>
      <c r="Q90" s="46"/>
      <c r="R90" s="46"/>
      <c r="S90" s="46"/>
      <c r="T90" s="46"/>
      <c r="U90" s="46"/>
      <c r="V90" s="46"/>
      <c r="W90" s="46"/>
      <c r="X90" s="122"/>
      <c r="Y90" s="67"/>
    </row>
    <row r="91" spans="1:25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4"/>
        <v>0</v>
      </c>
      <c r="I91" s="46"/>
      <c r="J91" s="46"/>
      <c r="K91" s="46"/>
      <c r="L91" s="46"/>
      <c r="M91" s="46"/>
      <c r="N91" s="46"/>
      <c r="O91" s="46"/>
      <c r="P91" s="36">
        <f t="shared" si="56"/>
        <v>0</v>
      </c>
      <c r="Q91" s="46"/>
      <c r="R91" s="46"/>
      <c r="S91" s="46"/>
      <c r="T91" s="46"/>
      <c r="U91" s="46"/>
      <c r="V91" s="46"/>
      <c r="W91" s="46"/>
      <c r="X91" s="122"/>
      <c r="Y91" s="67"/>
    </row>
    <row r="92" spans="1:25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4"/>
        <v>0</v>
      </c>
      <c r="I92" s="46"/>
      <c r="J92" s="46"/>
      <c r="K92" s="46"/>
      <c r="L92" s="46"/>
      <c r="M92" s="46"/>
      <c r="N92" s="46"/>
      <c r="O92" s="46"/>
      <c r="P92" s="36">
        <f t="shared" si="56"/>
        <v>0</v>
      </c>
      <c r="Q92" s="46"/>
      <c r="R92" s="46"/>
      <c r="S92" s="46"/>
      <c r="T92" s="46"/>
      <c r="U92" s="46"/>
      <c r="V92" s="46"/>
      <c r="W92" s="46"/>
      <c r="X92" s="122"/>
      <c r="Y92" s="67"/>
    </row>
    <row r="93" spans="1:25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7">SUM(F94:F95)</f>
        <v>8</v>
      </c>
      <c r="G93" s="22">
        <f>SUM(G94:G95)</f>
        <v>10</v>
      </c>
      <c r="H93" s="36">
        <f t="shared" si="54"/>
        <v>10</v>
      </c>
      <c r="I93" s="46">
        <f t="shared" ref="I93:O93" si="68">SUM(I94:I95)</f>
        <v>10</v>
      </c>
      <c r="J93" s="46">
        <f t="shared" si="68"/>
        <v>0</v>
      </c>
      <c r="K93" s="46">
        <f t="shared" si="68"/>
        <v>0</v>
      </c>
      <c r="L93" s="46">
        <f t="shared" si="68"/>
        <v>0</v>
      </c>
      <c r="M93" s="46">
        <f t="shared" si="68"/>
        <v>0</v>
      </c>
      <c r="N93" s="46">
        <f t="shared" si="68"/>
        <v>0</v>
      </c>
      <c r="O93" s="46">
        <f t="shared" si="68"/>
        <v>0</v>
      </c>
      <c r="P93" s="36">
        <f t="shared" si="56"/>
        <v>10</v>
      </c>
      <c r="Q93" s="46">
        <f t="shared" ref="Q93:Y93" si="69">SUM(Q94:Q95)</f>
        <v>10</v>
      </c>
      <c r="R93" s="46">
        <f t="shared" si="69"/>
        <v>0</v>
      </c>
      <c r="S93" s="46">
        <f t="shared" si="69"/>
        <v>0</v>
      </c>
      <c r="T93" s="46">
        <f t="shared" si="69"/>
        <v>0</v>
      </c>
      <c r="U93" s="46">
        <f t="shared" si="69"/>
        <v>0</v>
      </c>
      <c r="V93" s="46">
        <f t="shared" si="69"/>
        <v>0</v>
      </c>
      <c r="W93" s="46">
        <f t="shared" si="69"/>
        <v>0</v>
      </c>
      <c r="X93" s="122">
        <f t="shared" si="69"/>
        <v>4</v>
      </c>
      <c r="Y93" s="67">
        <f t="shared" si="69"/>
        <v>4</v>
      </c>
    </row>
    <row r="94" spans="1:25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4"/>
        <v>0</v>
      </c>
      <c r="I94" s="46"/>
      <c r="J94" s="46"/>
      <c r="K94" s="46"/>
      <c r="L94" s="46"/>
      <c r="M94" s="46"/>
      <c r="N94" s="46"/>
      <c r="O94" s="46"/>
      <c r="P94" s="36">
        <f t="shared" si="56"/>
        <v>0</v>
      </c>
      <c r="Q94" s="46"/>
      <c r="R94" s="46"/>
      <c r="S94" s="46"/>
      <c r="T94" s="46"/>
      <c r="U94" s="46"/>
      <c r="V94" s="46"/>
      <c r="W94" s="46"/>
      <c r="X94" s="122"/>
      <c r="Y94" s="67"/>
    </row>
    <row r="95" spans="1:25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8</v>
      </c>
      <c r="G95" s="22">
        <v>10</v>
      </c>
      <c r="H95" s="36">
        <f t="shared" si="54"/>
        <v>10</v>
      </c>
      <c r="I95" s="46">
        <v>10</v>
      </c>
      <c r="J95" s="46"/>
      <c r="K95" s="46"/>
      <c r="L95" s="46"/>
      <c r="M95" s="46"/>
      <c r="N95" s="46"/>
      <c r="O95" s="46"/>
      <c r="P95" s="36">
        <f t="shared" si="56"/>
        <v>10</v>
      </c>
      <c r="Q95" s="46">
        <v>10</v>
      </c>
      <c r="R95" s="46"/>
      <c r="S95" s="46"/>
      <c r="T95" s="46"/>
      <c r="U95" s="46"/>
      <c r="V95" s="46"/>
      <c r="W95" s="46"/>
      <c r="X95" s="122">
        <v>4</v>
      </c>
      <c r="Y95" s="67">
        <v>4</v>
      </c>
    </row>
    <row r="96" spans="1:25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4"/>
        <v>0</v>
      </c>
      <c r="I96" s="46"/>
      <c r="J96" s="46"/>
      <c r="K96" s="46"/>
      <c r="L96" s="46"/>
      <c r="M96" s="46"/>
      <c r="N96" s="46"/>
      <c r="O96" s="46"/>
      <c r="P96" s="36">
        <f t="shared" si="56"/>
        <v>0</v>
      </c>
      <c r="Q96" s="46"/>
      <c r="R96" s="46"/>
      <c r="S96" s="46"/>
      <c r="T96" s="46"/>
      <c r="U96" s="46"/>
      <c r="V96" s="46"/>
      <c r="W96" s="46"/>
      <c r="X96" s="122"/>
      <c r="Y96" s="67"/>
    </row>
    <row r="97" spans="1:25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101</v>
      </c>
      <c r="G97" s="22">
        <v>80</v>
      </c>
      <c r="H97" s="36">
        <f t="shared" si="54"/>
        <v>143</v>
      </c>
      <c r="I97" s="46">
        <v>143</v>
      </c>
      <c r="J97" s="46"/>
      <c r="K97" s="46"/>
      <c r="L97" s="46"/>
      <c r="M97" s="46"/>
      <c r="N97" s="46"/>
      <c r="O97" s="46"/>
      <c r="P97" s="36">
        <f t="shared" si="56"/>
        <v>144</v>
      </c>
      <c r="Q97" s="46">
        <v>144</v>
      </c>
      <c r="R97" s="46"/>
      <c r="S97" s="46"/>
      <c r="T97" s="46"/>
      <c r="U97" s="46"/>
      <c r="V97" s="46"/>
      <c r="W97" s="46"/>
      <c r="X97" s="122">
        <v>162</v>
      </c>
      <c r="Y97" s="67">
        <v>167</v>
      </c>
    </row>
    <row r="98" spans="1:25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0">SUM(F99, F105, F113, F120,F127,)</f>
        <v>976</v>
      </c>
      <c r="G98" s="32">
        <f>SUM(G99, G105, G113, G120,G127,)</f>
        <v>1831</v>
      </c>
      <c r="H98" s="36">
        <f t="shared" si="54"/>
        <v>1895.0000000000002</v>
      </c>
      <c r="I98" s="36">
        <f t="shared" ref="I98:O98" si="71">SUM(I99, I105, I113, I120,I127,)</f>
        <v>712.50000000000011</v>
      </c>
      <c r="J98" s="36">
        <f t="shared" si="71"/>
        <v>222.3</v>
      </c>
      <c r="K98" s="36">
        <f t="shared" si="71"/>
        <v>205.60000000000002</v>
      </c>
      <c r="L98" s="36">
        <f t="shared" si="71"/>
        <v>194.4</v>
      </c>
      <c r="M98" s="36">
        <f t="shared" si="71"/>
        <v>215.39999999999998</v>
      </c>
      <c r="N98" s="36">
        <f t="shared" si="71"/>
        <v>197.3</v>
      </c>
      <c r="O98" s="36">
        <f t="shared" si="71"/>
        <v>147.5</v>
      </c>
      <c r="P98" s="36">
        <f t="shared" si="56"/>
        <v>2068.0000000000005</v>
      </c>
      <c r="Q98" s="36">
        <f t="shared" ref="Q98:Y98" si="72">SUM(Q99, Q105, Q113, Q120,Q127,)</f>
        <v>866.70000000000016</v>
      </c>
      <c r="R98" s="36">
        <f t="shared" si="72"/>
        <v>210.10000000000002</v>
      </c>
      <c r="S98" s="36">
        <f t="shared" si="72"/>
        <v>220.20000000000002</v>
      </c>
      <c r="T98" s="36">
        <f t="shared" si="72"/>
        <v>198</v>
      </c>
      <c r="U98" s="36">
        <f t="shared" si="72"/>
        <v>229.2</v>
      </c>
      <c r="V98" s="36">
        <f t="shared" si="72"/>
        <v>196</v>
      </c>
      <c r="W98" s="36">
        <f t="shared" si="72"/>
        <v>147.79999999999998</v>
      </c>
      <c r="X98" s="118">
        <f t="shared" si="72"/>
        <v>916.00000000000011</v>
      </c>
      <c r="Y98" s="39">
        <f t="shared" si="72"/>
        <v>969</v>
      </c>
    </row>
    <row r="99" spans="1:25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3">SUM(F100:F104)</f>
        <v>36.699999999999996</v>
      </c>
      <c r="G99" s="22">
        <f>SUM(G100:G104)</f>
        <v>29.1</v>
      </c>
      <c r="H99" s="36">
        <f t="shared" si="54"/>
        <v>33.5</v>
      </c>
      <c r="I99" s="46">
        <f t="shared" ref="I99:O99" si="74">SUM(I100:I104)</f>
        <v>33.5</v>
      </c>
      <c r="J99" s="46">
        <f t="shared" si="74"/>
        <v>0</v>
      </c>
      <c r="K99" s="46">
        <f t="shared" si="74"/>
        <v>0</v>
      </c>
      <c r="L99" s="46">
        <f t="shared" si="74"/>
        <v>0</v>
      </c>
      <c r="M99" s="46">
        <f t="shared" si="74"/>
        <v>0</v>
      </c>
      <c r="N99" s="46">
        <f t="shared" si="74"/>
        <v>0</v>
      </c>
      <c r="O99" s="46">
        <f t="shared" si="74"/>
        <v>0</v>
      </c>
      <c r="P99" s="36">
        <f t="shared" si="56"/>
        <v>46.5</v>
      </c>
      <c r="Q99" s="46">
        <f t="shared" ref="Q99:Y99" si="75">SUM(Q100:Q104)</f>
        <v>46.5</v>
      </c>
      <c r="R99" s="46">
        <f t="shared" si="75"/>
        <v>0</v>
      </c>
      <c r="S99" s="46">
        <f t="shared" si="75"/>
        <v>0</v>
      </c>
      <c r="T99" s="46">
        <f t="shared" si="75"/>
        <v>0</v>
      </c>
      <c r="U99" s="46">
        <f t="shared" si="75"/>
        <v>0</v>
      </c>
      <c r="V99" s="46">
        <f t="shared" si="75"/>
        <v>0</v>
      </c>
      <c r="W99" s="46">
        <f t="shared" si="75"/>
        <v>0</v>
      </c>
      <c r="X99" s="122">
        <f t="shared" si="75"/>
        <v>58.599999999999994</v>
      </c>
      <c r="Y99" s="67">
        <f t="shared" si="75"/>
        <v>60</v>
      </c>
    </row>
    <row r="100" spans="1:25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4.8</v>
      </c>
      <c r="G100" s="22">
        <v>5</v>
      </c>
      <c r="H100" s="36">
        <f t="shared" si="54"/>
        <v>6.1</v>
      </c>
      <c r="I100" s="46">
        <v>6.1</v>
      </c>
      <c r="J100" s="46"/>
      <c r="K100" s="46"/>
      <c r="L100" s="46"/>
      <c r="M100" s="46"/>
      <c r="N100" s="46"/>
      <c r="O100" s="46"/>
      <c r="P100" s="36">
        <f t="shared" si="56"/>
        <v>7.3</v>
      </c>
      <c r="Q100" s="46">
        <v>7.3</v>
      </c>
      <c r="R100" s="46"/>
      <c r="S100" s="46"/>
      <c r="T100" s="46"/>
      <c r="U100" s="46"/>
      <c r="V100" s="46"/>
      <c r="W100" s="46"/>
      <c r="X100" s="122">
        <v>9.1999999999999993</v>
      </c>
      <c r="Y100" s="67">
        <v>9</v>
      </c>
    </row>
    <row r="101" spans="1:25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31.9</v>
      </c>
      <c r="G101" s="22">
        <v>24.1</v>
      </c>
      <c r="H101" s="36">
        <f t="shared" si="54"/>
        <v>27.4</v>
      </c>
      <c r="I101" s="46">
        <v>27.4</v>
      </c>
      <c r="J101" s="46"/>
      <c r="K101" s="46"/>
      <c r="L101" s="46"/>
      <c r="M101" s="46"/>
      <c r="N101" s="46"/>
      <c r="O101" s="46"/>
      <c r="P101" s="36">
        <f t="shared" si="56"/>
        <v>39.200000000000003</v>
      </c>
      <c r="Q101" s="46">
        <v>39.200000000000003</v>
      </c>
      <c r="R101" s="46"/>
      <c r="S101" s="46"/>
      <c r="T101" s="46"/>
      <c r="U101" s="46"/>
      <c r="V101" s="46"/>
      <c r="W101" s="46"/>
      <c r="X101" s="122">
        <v>49.4</v>
      </c>
      <c r="Y101" s="67">
        <v>51</v>
      </c>
    </row>
    <row r="102" spans="1:25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4"/>
        <v>0</v>
      </c>
      <c r="I102" s="46"/>
      <c r="J102" s="46"/>
      <c r="K102" s="46"/>
      <c r="L102" s="46"/>
      <c r="M102" s="46"/>
      <c r="N102" s="46"/>
      <c r="O102" s="46"/>
      <c r="P102" s="36">
        <f t="shared" si="56"/>
        <v>0</v>
      </c>
      <c r="Q102" s="46"/>
      <c r="R102" s="46"/>
      <c r="S102" s="46"/>
      <c r="T102" s="46"/>
      <c r="U102" s="46"/>
      <c r="V102" s="46"/>
      <c r="W102" s="46"/>
      <c r="X102" s="122"/>
      <c r="Y102" s="67"/>
    </row>
    <row r="103" spans="1:25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4"/>
        <v>0</v>
      </c>
      <c r="I103" s="46"/>
      <c r="J103" s="46"/>
      <c r="K103" s="46"/>
      <c r="L103" s="46"/>
      <c r="M103" s="46"/>
      <c r="N103" s="46"/>
      <c r="O103" s="46"/>
      <c r="P103" s="36">
        <f t="shared" si="56"/>
        <v>0</v>
      </c>
      <c r="Q103" s="46"/>
      <c r="R103" s="46"/>
      <c r="S103" s="46"/>
      <c r="T103" s="46"/>
      <c r="U103" s="46"/>
      <c r="V103" s="46"/>
      <c r="W103" s="46"/>
      <c r="X103" s="122"/>
      <c r="Y103" s="67"/>
    </row>
    <row r="104" spans="1:25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4"/>
        <v>0</v>
      </c>
      <c r="I104" s="46"/>
      <c r="J104" s="46"/>
      <c r="K104" s="46"/>
      <c r="L104" s="46"/>
      <c r="M104" s="46"/>
      <c r="N104" s="46"/>
      <c r="O104" s="46"/>
      <c r="P104" s="36">
        <f t="shared" si="56"/>
        <v>0</v>
      </c>
      <c r="Q104" s="46"/>
      <c r="R104" s="46"/>
      <c r="S104" s="46"/>
      <c r="T104" s="46"/>
      <c r="U104" s="46"/>
      <c r="V104" s="46"/>
      <c r="W104" s="46"/>
      <c r="X104" s="122"/>
      <c r="Y104" s="67"/>
    </row>
    <row r="105" spans="1:25" s="27" customFormat="1" ht="15" customHeight="1" x14ac:dyDescent="0.2">
      <c r="A105" s="34"/>
      <c r="B105" s="25">
        <v>642</v>
      </c>
      <c r="C105" s="25"/>
      <c r="D105" s="15" t="s">
        <v>105</v>
      </c>
      <c r="E105" s="68" t="s">
        <v>293</v>
      </c>
      <c r="F105" s="69">
        <f t="shared" ref="F105" si="76">SUM(F106:F112)</f>
        <v>790.3</v>
      </c>
      <c r="G105" s="69">
        <f>SUM(G106:G112)</f>
        <v>838.30000000000007</v>
      </c>
      <c r="H105" s="36">
        <f t="shared" si="54"/>
        <v>1009.5000000000001</v>
      </c>
      <c r="I105" s="67">
        <f t="shared" ref="I105:O105" si="77">SUM(I106:I112)</f>
        <v>431.30000000000007</v>
      </c>
      <c r="J105" s="67">
        <f t="shared" si="77"/>
        <v>113.6</v>
      </c>
      <c r="K105" s="67">
        <f t="shared" si="77"/>
        <v>92.300000000000011</v>
      </c>
      <c r="L105" s="67">
        <f t="shared" si="77"/>
        <v>93.5</v>
      </c>
      <c r="M105" s="67">
        <f t="shared" si="77"/>
        <v>87.5</v>
      </c>
      <c r="N105" s="67">
        <f t="shared" si="77"/>
        <v>96.199999999999989</v>
      </c>
      <c r="O105" s="67">
        <f t="shared" si="77"/>
        <v>95.1</v>
      </c>
      <c r="P105" s="36">
        <f t="shared" si="56"/>
        <v>1169.2000000000003</v>
      </c>
      <c r="Q105" s="67">
        <f t="shared" ref="Q105:Y105" si="78">SUM(Q106:Q112)</f>
        <v>528.20000000000005</v>
      </c>
      <c r="R105" s="67">
        <f t="shared" si="78"/>
        <v>116.2</v>
      </c>
      <c r="S105" s="67">
        <f t="shared" si="78"/>
        <v>112.5</v>
      </c>
      <c r="T105" s="67">
        <f t="shared" si="78"/>
        <v>102.60000000000001</v>
      </c>
      <c r="U105" s="67">
        <f t="shared" si="78"/>
        <v>108.60000000000001</v>
      </c>
      <c r="V105" s="67">
        <f t="shared" si="78"/>
        <v>100.4</v>
      </c>
      <c r="W105" s="67">
        <f t="shared" si="78"/>
        <v>100.7</v>
      </c>
      <c r="X105" s="122">
        <f t="shared" si="78"/>
        <v>590.90000000000009</v>
      </c>
      <c r="Y105" s="67">
        <f t="shared" si="78"/>
        <v>648</v>
      </c>
    </row>
    <row r="106" spans="1:25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523.29999999999995</v>
      </c>
      <c r="G106" s="22">
        <v>577.70000000000005</v>
      </c>
      <c r="H106" s="36">
        <f t="shared" si="54"/>
        <v>751.80000000000007</v>
      </c>
      <c r="I106" s="46">
        <v>282.60000000000002</v>
      </c>
      <c r="J106" s="46">
        <v>94.2</v>
      </c>
      <c r="K106" s="46">
        <v>75.400000000000006</v>
      </c>
      <c r="L106" s="46">
        <v>74.8</v>
      </c>
      <c r="M106" s="46">
        <v>69.2</v>
      </c>
      <c r="N106" s="46">
        <v>78.099999999999994</v>
      </c>
      <c r="O106" s="46">
        <v>77.5</v>
      </c>
      <c r="P106" s="36">
        <f t="shared" si="56"/>
        <v>907.8</v>
      </c>
      <c r="Q106" s="46">
        <v>379.3</v>
      </c>
      <c r="R106" s="46">
        <v>96.5</v>
      </c>
      <c r="S106" s="46">
        <v>94.5</v>
      </c>
      <c r="T106" s="46">
        <v>82.9</v>
      </c>
      <c r="U106" s="46">
        <v>89.4</v>
      </c>
      <c r="V106" s="46">
        <v>82.7</v>
      </c>
      <c r="W106" s="46">
        <v>82.5</v>
      </c>
      <c r="X106" s="122">
        <v>450.1</v>
      </c>
      <c r="Y106" s="67">
        <v>572</v>
      </c>
    </row>
    <row r="107" spans="1:25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266</v>
      </c>
      <c r="G107" s="22">
        <v>259.60000000000002</v>
      </c>
      <c r="H107" s="36">
        <f t="shared" si="54"/>
        <v>256.8</v>
      </c>
      <c r="I107" s="46">
        <v>148.5</v>
      </c>
      <c r="J107" s="46">
        <v>19.399999999999999</v>
      </c>
      <c r="K107" s="46">
        <v>16.899999999999999</v>
      </c>
      <c r="L107" s="46">
        <v>18.3</v>
      </c>
      <c r="M107" s="46">
        <v>18.3</v>
      </c>
      <c r="N107" s="46">
        <v>18.100000000000001</v>
      </c>
      <c r="O107" s="46">
        <v>17.3</v>
      </c>
      <c r="P107" s="36">
        <f t="shared" si="56"/>
        <v>260.39999999999998</v>
      </c>
      <c r="Q107" s="46">
        <v>148.9</v>
      </c>
      <c r="R107" s="46">
        <v>19.7</v>
      </c>
      <c r="S107" s="46">
        <v>18</v>
      </c>
      <c r="T107" s="46">
        <v>19.2</v>
      </c>
      <c r="U107" s="46">
        <v>19.2</v>
      </c>
      <c r="V107" s="46">
        <v>17.7</v>
      </c>
      <c r="W107" s="46">
        <v>17.7</v>
      </c>
      <c r="X107" s="122">
        <v>140.80000000000001</v>
      </c>
      <c r="Y107" s="67">
        <v>76</v>
      </c>
    </row>
    <row r="108" spans="1:25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4"/>
        <v>0</v>
      </c>
      <c r="I108" s="46"/>
      <c r="J108" s="46"/>
      <c r="K108" s="46"/>
      <c r="L108" s="46"/>
      <c r="M108" s="46"/>
      <c r="N108" s="46"/>
      <c r="O108" s="46"/>
      <c r="P108" s="36">
        <f t="shared" si="56"/>
        <v>0</v>
      </c>
      <c r="Q108" s="46"/>
      <c r="R108" s="46"/>
      <c r="S108" s="46"/>
      <c r="T108" s="46"/>
      <c r="U108" s="46"/>
      <c r="V108" s="46"/>
      <c r="W108" s="46"/>
      <c r="X108" s="122"/>
      <c r="Y108" s="67"/>
    </row>
    <row r="109" spans="1:25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0.8</v>
      </c>
      <c r="G109" s="22">
        <v>0.8</v>
      </c>
      <c r="H109" s="36">
        <f t="shared" si="54"/>
        <v>0.8</v>
      </c>
      <c r="I109" s="46">
        <v>0.1</v>
      </c>
      <c r="J109" s="46"/>
      <c r="K109" s="46"/>
      <c r="L109" s="46">
        <v>0.4</v>
      </c>
      <c r="M109" s="46"/>
      <c r="N109" s="46"/>
      <c r="O109" s="46">
        <v>0.3</v>
      </c>
      <c r="P109" s="36">
        <f t="shared" si="56"/>
        <v>0.8</v>
      </c>
      <c r="Q109" s="46"/>
      <c r="R109" s="46"/>
      <c r="S109" s="46"/>
      <c r="T109" s="46">
        <v>0.5</v>
      </c>
      <c r="U109" s="46"/>
      <c r="V109" s="46"/>
      <c r="W109" s="46">
        <v>0.3</v>
      </c>
      <c r="X109" s="122"/>
      <c r="Y109" s="67"/>
    </row>
    <row r="110" spans="1:25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4"/>
        <v>0</v>
      </c>
      <c r="I110" s="46"/>
      <c r="J110" s="46"/>
      <c r="K110" s="46"/>
      <c r="L110" s="46"/>
      <c r="M110" s="46"/>
      <c r="N110" s="46"/>
      <c r="O110" s="46"/>
      <c r="P110" s="36">
        <f t="shared" si="56"/>
        <v>0</v>
      </c>
      <c r="Q110" s="46"/>
      <c r="R110" s="46"/>
      <c r="S110" s="46"/>
      <c r="T110" s="46"/>
      <c r="U110" s="46"/>
      <c r="V110" s="46"/>
      <c r="W110" s="46"/>
      <c r="X110" s="122"/>
      <c r="Y110" s="67"/>
    </row>
    <row r="111" spans="1:25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0.2</v>
      </c>
      <c r="G111" s="22">
        <v>0.2</v>
      </c>
      <c r="H111" s="36">
        <f t="shared" si="54"/>
        <v>0.1</v>
      </c>
      <c r="I111" s="46">
        <v>0.1</v>
      </c>
      <c r="J111" s="46"/>
      <c r="K111" s="46"/>
      <c r="L111" s="46"/>
      <c r="M111" s="46"/>
      <c r="N111" s="46"/>
      <c r="O111" s="46"/>
      <c r="P111" s="36">
        <f t="shared" si="56"/>
        <v>0.2</v>
      </c>
      <c r="Q111" s="46"/>
      <c r="R111" s="46"/>
      <c r="S111" s="46"/>
      <c r="T111" s="46"/>
      <c r="U111" s="46"/>
      <c r="V111" s="46"/>
      <c r="W111" s="46">
        <v>0.2</v>
      </c>
      <c r="X111" s="122"/>
      <c r="Y111" s="67"/>
    </row>
    <row r="112" spans="1:25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4"/>
        <v>0</v>
      </c>
      <c r="I112" s="46"/>
      <c r="J112" s="46"/>
      <c r="K112" s="46"/>
      <c r="L112" s="46"/>
      <c r="M112" s="46"/>
      <c r="N112" s="46"/>
      <c r="O112" s="46"/>
      <c r="P112" s="36">
        <f t="shared" si="56"/>
        <v>0</v>
      </c>
      <c r="Q112" s="46"/>
      <c r="R112" s="46"/>
      <c r="S112" s="46"/>
      <c r="T112" s="46"/>
      <c r="U112" s="46"/>
      <c r="V112" s="46"/>
      <c r="W112" s="46"/>
      <c r="X112" s="122"/>
      <c r="Y112" s="67"/>
    </row>
    <row r="113" spans="1:25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9">SUM(F114:F119)</f>
        <v>0</v>
      </c>
      <c r="G113" s="22">
        <f>SUM(G114:G119)</f>
        <v>0</v>
      </c>
      <c r="H113" s="36">
        <f t="shared" si="54"/>
        <v>0</v>
      </c>
      <c r="I113" s="46">
        <f t="shared" ref="I113:O113" si="80">SUM(I114:I119)</f>
        <v>0</v>
      </c>
      <c r="J113" s="46">
        <f t="shared" si="80"/>
        <v>0</v>
      </c>
      <c r="K113" s="46">
        <f t="shared" si="80"/>
        <v>0</v>
      </c>
      <c r="L113" s="46">
        <f t="shared" si="80"/>
        <v>0</v>
      </c>
      <c r="M113" s="46">
        <f t="shared" si="80"/>
        <v>0</v>
      </c>
      <c r="N113" s="46">
        <f t="shared" si="80"/>
        <v>0</v>
      </c>
      <c r="O113" s="46">
        <f t="shared" si="80"/>
        <v>0</v>
      </c>
      <c r="P113" s="36">
        <f t="shared" si="56"/>
        <v>0</v>
      </c>
      <c r="Q113" s="46">
        <f t="shared" ref="Q113:Y113" si="81">SUM(Q114:Q119)</f>
        <v>0</v>
      </c>
      <c r="R113" s="46">
        <f t="shared" si="81"/>
        <v>0</v>
      </c>
      <c r="S113" s="46">
        <f t="shared" si="81"/>
        <v>0</v>
      </c>
      <c r="T113" s="46">
        <f t="shared" si="81"/>
        <v>0</v>
      </c>
      <c r="U113" s="46">
        <f t="shared" si="81"/>
        <v>0</v>
      </c>
      <c r="V113" s="46">
        <f t="shared" si="81"/>
        <v>0</v>
      </c>
      <c r="W113" s="46">
        <f t="shared" si="81"/>
        <v>0</v>
      </c>
      <c r="X113" s="122">
        <f t="shared" si="81"/>
        <v>0</v>
      </c>
      <c r="Y113" s="67">
        <f t="shared" si="81"/>
        <v>0</v>
      </c>
    </row>
    <row r="114" spans="1:25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4"/>
        <v>0</v>
      </c>
      <c r="I114" s="46"/>
      <c r="J114" s="46"/>
      <c r="K114" s="46"/>
      <c r="L114" s="46"/>
      <c r="M114" s="46"/>
      <c r="N114" s="46"/>
      <c r="O114" s="46"/>
      <c r="P114" s="36">
        <f t="shared" si="56"/>
        <v>0</v>
      </c>
      <c r="Q114" s="46"/>
      <c r="R114" s="46"/>
      <c r="S114" s="46"/>
      <c r="T114" s="46"/>
      <c r="U114" s="46"/>
      <c r="V114" s="46"/>
      <c r="W114" s="46"/>
      <c r="X114" s="122"/>
      <c r="Y114" s="67"/>
    </row>
    <row r="115" spans="1:25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4"/>
        <v>0</v>
      </c>
      <c r="I115" s="46"/>
      <c r="J115" s="46"/>
      <c r="K115" s="46"/>
      <c r="L115" s="46"/>
      <c r="M115" s="46"/>
      <c r="N115" s="46"/>
      <c r="O115" s="46"/>
      <c r="P115" s="36">
        <f t="shared" si="56"/>
        <v>0</v>
      </c>
      <c r="Q115" s="46"/>
      <c r="R115" s="46"/>
      <c r="S115" s="46"/>
      <c r="T115" s="46"/>
      <c r="U115" s="46"/>
      <c r="V115" s="46"/>
      <c r="W115" s="46"/>
      <c r="X115" s="122"/>
      <c r="Y115" s="67"/>
    </row>
    <row r="116" spans="1:25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4"/>
        <v>0</v>
      </c>
      <c r="I116" s="46"/>
      <c r="J116" s="46"/>
      <c r="K116" s="46"/>
      <c r="L116" s="46"/>
      <c r="M116" s="46"/>
      <c r="N116" s="46"/>
      <c r="O116" s="46"/>
      <c r="P116" s="36">
        <f t="shared" si="56"/>
        <v>0</v>
      </c>
      <c r="Q116" s="46"/>
      <c r="R116" s="46"/>
      <c r="S116" s="46"/>
      <c r="T116" s="46"/>
      <c r="U116" s="46"/>
      <c r="V116" s="46"/>
      <c r="W116" s="46"/>
      <c r="X116" s="122"/>
      <c r="Y116" s="67"/>
    </row>
    <row r="117" spans="1:25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4"/>
        <v>0</v>
      </c>
      <c r="I117" s="46"/>
      <c r="J117" s="46"/>
      <c r="K117" s="46"/>
      <c r="L117" s="46"/>
      <c r="M117" s="46"/>
      <c r="N117" s="46"/>
      <c r="O117" s="46"/>
      <c r="P117" s="36">
        <f t="shared" si="56"/>
        <v>0</v>
      </c>
      <c r="Q117" s="46"/>
      <c r="R117" s="46"/>
      <c r="S117" s="46"/>
      <c r="T117" s="46"/>
      <c r="U117" s="46"/>
      <c r="V117" s="46"/>
      <c r="W117" s="46"/>
      <c r="X117" s="122"/>
      <c r="Y117" s="67"/>
    </row>
    <row r="118" spans="1:25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4"/>
        <v>0</v>
      </c>
      <c r="I118" s="46"/>
      <c r="J118" s="46"/>
      <c r="K118" s="46"/>
      <c r="L118" s="46"/>
      <c r="M118" s="46"/>
      <c r="N118" s="46"/>
      <c r="O118" s="46"/>
      <c r="P118" s="36">
        <f t="shared" si="56"/>
        <v>0</v>
      </c>
      <c r="Q118" s="46"/>
      <c r="R118" s="46"/>
      <c r="S118" s="46"/>
      <c r="T118" s="46"/>
      <c r="U118" s="46"/>
      <c r="V118" s="46"/>
      <c r="W118" s="46"/>
      <c r="X118" s="122"/>
      <c r="Y118" s="67"/>
    </row>
    <row r="119" spans="1:25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4"/>
        <v>0</v>
      </c>
      <c r="I119" s="46"/>
      <c r="J119" s="46"/>
      <c r="K119" s="46"/>
      <c r="L119" s="46"/>
      <c r="M119" s="46"/>
      <c r="N119" s="46"/>
      <c r="O119" s="46"/>
      <c r="P119" s="36">
        <f t="shared" si="56"/>
        <v>0</v>
      </c>
      <c r="Q119" s="46"/>
      <c r="R119" s="46"/>
      <c r="S119" s="46"/>
      <c r="T119" s="46"/>
      <c r="U119" s="46"/>
      <c r="V119" s="46"/>
      <c r="W119" s="46"/>
      <c r="X119" s="122"/>
      <c r="Y119" s="67"/>
    </row>
    <row r="120" spans="1:25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2">SUM(F121:F126)</f>
        <v>73</v>
      </c>
      <c r="G120" s="22">
        <f>SUM(G121:G126)</f>
        <v>858.6</v>
      </c>
      <c r="H120" s="36">
        <f t="shared" si="54"/>
        <v>768.2</v>
      </c>
      <c r="I120" s="46">
        <f t="shared" ref="I120:O120" si="83">SUM(I121:I126)</f>
        <v>182.1</v>
      </c>
      <c r="J120" s="46">
        <f t="shared" si="83"/>
        <v>107.00000000000001</v>
      </c>
      <c r="K120" s="46">
        <f t="shared" si="83"/>
        <v>109.9</v>
      </c>
      <c r="L120" s="46">
        <f t="shared" si="83"/>
        <v>97.9</v>
      </c>
      <c r="M120" s="46">
        <f t="shared" si="83"/>
        <v>123.7</v>
      </c>
      <c r="N120" s="46">
        <f t="shared" si="83"/>
        <v>97.800000000000011</v>
      </c>
      <c r="O120" s="46">
        <f t="shared" si="83"/>
        <v>49.800000000000004</v>
      </c>
      <c r="P120" s="36">
        <f t="shared" si="56"/>
        <v>761.8</v>
      </c>
      <c r="Q120" s="46">
        <f t="shared" ref="Q120:Y120" si="84">SUM(Q121:Q126)</f>
        <v>219.40000000000003</v>
      </c>
      <c r="R120" s="46">
        <f t="shared" si="84"/>
        <v>92.4</v>
      </c>
      <c r="S120" s="46">
        <f t="shared" si="84"/>
        <v>104.4</v>
      </c>
      <c r="T120" s="46">
        <f t="shared" si="84"/>
        <v>92.4</v>
      </c>
      <c r="U120" s="46">
        <f t="shared" si="84"/>
        <v>116.4</v>
      </c>
      <c r="V120" s="46">
        <f t="shared" si="84"/>
        <v>92.4</v>
      </c>
      <c r="W120" s="46">
        <f t="shared" si="84"/>
        <v>44.4</v>
      </c>
      <c r="X120" s="122">
        <f t="shared" si="84"/>
        <v>218.39999999999998</v>
      </c>
      <c r="Y120" s="67">
        <f t="shared" si="84"/>
        <v>212.6</v>
      </c>
    </row>
    <row r="121" spans="1:25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26.6</v>
      </c>
      <c r="G121" s="22">
        <v>26.6</v>
      </c>
      <c r="H121" s="36">
        <f t="shared" si="54"/>
        <v>26.999999999999996</v>
      </c>
      <c r="I121" s="46">
        <v>15.1</v>
      </c>
      <c r="J121" s="46">
        <v>3.4</v>
      </c>
      <c r="K121" s="46">
        <v>1.7</v>
      </c>
      <c r="L121" s="46">
        <v>1.7</v>
      </c>
      <c r="M121" s="46">
        <v>1.7</v>
      </c>
      <c r="N121" s="46">
        <v>1.7</v>
      </c>
      <c r="O121" s="46">
        <v>1.7</v>
      </c>
      <c r="P121" s="36">
        <f t="shared" si="56"/>
        <v>16.8</v>
      </c>
      <c r="Q121" s="46">
        <v>16.8</v>
      </c>
      <c r="R121" s="46"/>
      <c r="S121" s="46"/>
      <c r="T121" s="46"/>
      <c r="U121" s="46"/>
      <c r="V121" s="46"/>
      <c r="W121" s="46"/>
      <c r="X121" s="122">
        <v>25.2</v>
      </c>
      <c r="Y121" s="67">
        <v>15.6</v>
      </c>
    </row>
    <row r="122" spans="1:25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786</v>
      </c>
      <c r="H122" s="36">
        <f t="shared" si="54"/>
        <v>688.8</v>
      </c>
      <c r="I122" s="46">
        <v>146.4</v>
      </c>
      <c r="J122" s="46">
        <v>92.4</v>
      </c>
      <c r="K122" s="46">
        <v>104.4</v>
      </c>
      <c r="L122" s="46">
        <v>92.4</v>
      </c>
      <c r="M122" s="46">
        <v>116.4</v>
      </c>
      <c r="N122" s="46">
        <v>92.4</v>
      </c>
      <c r="O122" s="46">
        <v>44.4</v>
      </c>
      <c r="P122" s="36">
        <f t="shared" si="56"/>
        <v>688.8</v>
      </c>
      <c r="Q122" s="46">
        <v>146.4</v>
      </c>
      <c r="R122" s="46">
        <v>92.4</v>
      </c>
      <c r="S122" s="46">
        <v>104.4</v>
      </c>
      <c r="T122" s="46">
        <v>92.4</v>
      </c>
      <c r="U122" s="46">
        <v>116.4</v>
      </c>
      <c r="V122" s="46">
        <v>92.4</v>
      </c>
      <c r="W122" s="46">
        <v>44.4</v>
      </c>
      <c r="X122" s="122">
        <v>146.4</v>
      </c>
      <c r="Y122" s="67">
        <v>146.4</v>
      </c>
    </row>
    <row r="123" spans="1:25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46.4</v>
      </c>
      <c r="G123" s="22">
        <v>46</v>
      </c>
      <c r="H123" s="36">
        <f t="shared" si="54"/>
        <v>52.400000000000006</v>
      </c>
      <c r="I123" s="46">
        <v>20.6</v>
      </c>
      <c r="J123" s="46">
        <v>11.2</v>
      </c>
      <c r="K123" s="46">
        <v>3.8</v>
      </c>
      <c r="L123" s="46">
        <v>3.8</v>
      </c>
      <c r="M123" s="46">
        <v>5.6</v>
      </c>
      <c r="N123" s="46">
        <v>3.7</v>
      </c>
      <c r="O123" s="46">
        <v>3.7</v>
      </c>
      <c r="P123" s="36">
        <f t="shared" si="56"/>
        <v>56.2</v>
      </c>
      <c r="Q123" s="46">
        <v>56.2</v>
      </c>
      <c r="R123" s="46"/>
      <c r="S123" s="46"/>
      <c r="T123" s="46"/>
      <c r="U123" s="46"/>
      <c r="V123" s="46"/>
      <c r="W123" s="46"/>
      <c r="X123" s="122">
        <v>46.8</v>
      </c>
      <c r="Y123" s="67">
        <v>50.6</v>
      </c>
    </row>
    <row r="124" spans="1:25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4"/>
        <v>0</v>
      </c>
      <c r="I124" s="46"/>
      <c r="J124" s="46"/>
      <c r="K124" s="46"/>
      <c r="L124" s="46"/>
      <c r="M124" s="46"/>
      <c r="N124" s="46"/>
      <c r="O124" s="46"/>
      <c r="P124" s="36">
        <f t="shared" si="56"/>
        <v>0</v>
      </c>
      <c r="Q124" s="46"/>
      <c r="R124" s="46"/>
      <c r="S124" s="46"/>
      <c r="T124" s="46"/>
      <c r="U124" s="46"/>
      <c r="V124" s="46"/>
      <c r="W124" s="46"/>
      <c r="X124" s="122"/>
      <c r="Y124" s="67"/>
    </row>
    <row r="125" spans="1:25" s="52" customFormat="1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36">
        <f>SUM(Q125:W125)</f>
        <v>0</v>
      </c>
      <c r="Q125" s="46"/>
      <c r="R125" s="46"/>
      <c r="S125" s="46"/>
      <c r="T125" s="46"/>
      <c r="U125" s="36"/>
      <c r="V125" s="46"/>
      <c r="W125" s="46"/>
      <c r="X125" s="46"/>
      <c r="Y125" s="46"/>
    </row>
    <row r="126" spans="1:25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4"/>
        <v>0</v>
      </c>
      <c r="I126" s="46"/>
      <c r="J126" s="46"/>
      <c r="K126" s="46"/>
      <c r="L126" s="46"/>
      <c r="M126" s="46"/>
      <c r="N126" s="46"/>
      <c r="O126" s="46"/>
      <c r="P126" s="36">
        <f t="shared" ref="P126:P189" si="85">SUM(Q126:W126)</f>
        <v>0</v>
      </c>
      <c r="Q126" s="46"/>
      <c r="R126" s="46"/>
      <c r="S126" s="46"/>
      <c r="T126" s="46"/>
      <c r="U126" s="46"/>
      <c r="V126" s="46"/>
      <c r="W126" s="46"/>
      <c r="X126" s="122"/>
      <c r="Y126" s="67"/>
    </row>
    <row r="127" spans="1:25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6">SUM(F128, F132:F139)</f>
        <v>76</v>
      </c>
      <c r="G127" s="22">
        <f>SUM(G128, G132:G139)</f>
        <v>105</v>
      </c>
      <c r="H127" s="36">
        <f t="shared" si="54"/>
        <v>83.8</v>
      </c>
      <c r="I127" s="46">
        <f t="shared" ref="I127:O127" si="87">SUM(I128, I132:I139)</f>
        <v>65.599999999999994</v>
      </c>
      <c r="J127" s="46">
        <f t="shared" si="87"/>
        <v>1.7</v>
      </c>
      <c r="K127" s="46">
        <f t="shared" si="87"/>
        <v>3.4</v>
      </c>
      <c r="L127" s="46">
        <f t="shared" si="87"/>
        <v>3</v>
      </c>
      <c r="M127" s="46">
        <f t="shared" si="87"/>
        <v>4.1999999999999993</v>
      </c>
      <c r="N127" s="46">
        <f t="shared" si="87"/>
        <v>3.3</v>
      </c>
      <c r="O127" s="46">
        <f t="shared" si="87"/>
        <v>2.6</v>
      </c>
      <c r="P127" s="36">
        <f t="shared" si="85"/>
        <v>90.5</v>
      </c>
      <c r="Q127" s="46">
        <f t="shared" ref="Q127:Y127" si="88">SUM(Q128, Q132:Q139)</f>
        <v>72.599999999999994</v>
      </c>
      <c r="R127" s="46">
        <f t="shared" si="88"/>
        <v>1.5</v>
      </c>
      <c r="S127" s="46">
        <f t="shared" si="88"/>
        <v>3.3</v>
      </c>
      <c r="T127" s="46">
        <f t="shared" si="88"/>
        <v>3</v>
      </c>
      <c r="U127" s="46">
        <f t="shared" si="88"/>
        <v>4.1999999999999993</v>
      </c>
      <c r="V127" s="46">
        <f t="shared" si="88"/>
        <v>3.2</v>
      </c>
      <c r="W127" s="46">
        <f t="shared" si="88"/>
        <v>2.7</v>
      </c>
      <c r="X127" s="122">
        <f t="shared" si="88"/>
        <v>48.099999999999994</v>
      </c>
      <c r="Y127" s="67">
        <f t="shared" si="88"/>
        <v>48.4</v>
      </c>
    </row>
    <row r="128" spans="1:25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9">SUM(F129:F131)</f>
        <v>34.5</v>
      </c>
      <c r="G128" s="22">
        <f>SUM(G129:G131)</f>
        <v>30.4</v>
      </c>
      <c r="H128" s="36">
        <f t="shared" si="54"/>
        <v>25.2</v>
      </c>
      <c r="I128" s="46">
        <f t="shared" ref="I128:O128" si="90">SUM(I129:I131)</f>
        <v>7</v>
      </c>
      <c r="J128" s="46">
        <f t="shared" si="90"/>
        <v>1.7</v>
      </c>
      <c r="K128" s="46">
        <f t="shared" si="90"/>
        <v>3.4</v>
      </c>
      <c r="L128" s="46">
        <f t="shared" si="90"/>
        <v>3</v>
      </c>
      <c r="M128" s="46">
        <f t="shared" si="90"/>
        <v>4.1999999999999993</v>
      </c>
      <c r="N128" s="46">
        <f t="shared" si="90"/>
        <v>3.3</v>
      </c>
      <c r="O128" s="46">
        <f t="shared" si="90"/>
        <v>2.6</v>
      </c>
      <c r="P128" s="36">
        <f t="shared" si="85"/>
        <v>25.2</v>
      </c>
      <c r="Q128" s="46">
        <f t="shared" ref="Q128:Y128" si="91">SUM(Q129:Q131)</f>
        <v>7.3000000000000007</v>
      </c>
      <c r="R128" s="46">
        <f t="shared" si="91"/>
        <v>1.5</v>
      </c>
      <c r="S128" s="46">
        <f t="shared" si="91"/>
        <v>3.3</v>
      </c>
      <c r="T128" s="46">
        <f t="shared" si="91"/>
        <v>3</v>
      </c>
      <c r="U128" s="46">
        <f t="shared" si="91"/>
        <v>4.1999999999999993</v>
      </c>
      <c r="V128" s="46">
        <f t="shared" si="91"/>
        <v>3.2</v>
      </c>
      <c r="W128" s="46">
        <f t="shared" si="91"/>
        <v>2.7</v>
      </c>
      <c r="X128" s="122">
        <f t="shared" si="91"/>
        <v>6.6</v>
      </c>
      <c r="Y128" s="67">
        <f t="shared" si="91"/>
        <v>11.5</v>
      </c>
    </row>
    <row r="129" spans="1:25" ht="24.75" x14ac:dyDescent="0.75">
      <c r="A129" s="12"/>
      <c r="B129" s="13"/>
      <c r="C129" s="25"/>
      <c r="D129" s="15" t="s">
        <v>124</v>
      </c>
      <c r="E129" s="9" t="s">
        <v>312</v>
      </c>
      <c r="F129" s="22">
        <v>15.6</v>
      </c>
      <c r="G129" s="22">
        <v>14.8</v>
      </c>
      <c r="H129" s="36">
        <f t="shared" si="54"/>
        <v>11.6</v>
      </c>
      <c r="I129" s="46">
        <v>3.1</v>
      </c>
      <c r="J129" s="46">
        <v>0.6</v>
      </c>
      <c r="K129" s="46">
        <v>1.4</v>
      </c>
      <c r="L129" s="46">
        <v>1.4</v>
      </c>
      <c r="M129" s="46">
        <v>2.1</v>
      </c>
      <c r="N129" s="46">
        <v>1.5</v>
      </c>
      <c r="O129" s="46">
        <v>1.5</v>
      </c>
      <c r="P129" s="36">
        <f t="shared" si="85"/>
        <v>11.6</v>
      </c>
      <c r="Q129" s="46">
        <v>3.1</v>
      </c>
      <c r="R129" s="46">
        <v>0.5</v>
      </c>
      <c r="S129" s="46">
        <v>1.5</v>
      </c>
      <c r="T129" s="46">
        <v>1.4</v>
      </c>
      <c r="U129" s="46">
        <v>2.1</v>
      </c>
      <c r="V129" s="46">
        <v>1.5</v>
      </c>
      <c r="W129" s="46">
        <v>1.5</v>
      </c>
      <c r="X129" s="122">
        <v>2.6</v>
      </c>
      <c r="Y129" s="67">
        <v>6.6</v>
      </c>
    </row>
    <row r="130" spans="1:25" ht="24.75" x14ac:dyDescent="0.75">
      <c r="A130" s="12"/>
      <c r="B130" s="13"/>
      <c r="C130" s="25"/>
      <c r="D130" s="15" t="s">
        <v>125</v>
      </c>
      <c r="E130" s="9" t="s">
        <v>313</v>
      </c>
      <c r="F130" s="22">
        <v>6</v>
      </c>
      <c r="G130" s="22">
        <v>2.2000000000000002</v>
      </c>
      <c r="H130" s="36">
        <f t="shared" si="54"/>
        <v>3.3</v>
      </c>
      <c r="I130" s="46">
        <v>0.3</v>
      </c>
      <c r="J130" s="46">
        <v>0.3</v>
      </c>
      <c r="K130" s="46">
        <v>0.6</v>
      </c>
      <c r="L130" s="46">
        <v>0.5</v>
      </c>
      <c r="M130" s="46">
        <v>0.7</v>
      </c>
      <c r="N130" s="46">
        <v>0.6</v>
      </c>
      <c r="O130" s="46">
        <v>0.3</v>
      </c>
      <c r="P130" s="36">
        <f t="shared" si="85"/>
        <v>3.5999999999999996</v>
      </c>
      <c r="Q130" s="46">
        <v>0.6</v>
      </c>
      <c r="R130" s="46">
        <v>0.3</v>
      </c>
      <c r="S130" s="46">
        <v>0.5</v>
      </c>
      <c r="T130" s="46">
        <v>0.5</v>
      </c>
      <c r="U130" s="46">
        <v>0.7</v>
      </c>
      <c r="V130" s="46">
        <v>0.6</v>
      </c>
      <c r="W130" s="46">
        <v>0.4</v>
      </c>
      <c r="X130" s="122">
        <v>0.7</v>
      </c>
      <c r="Y130" s="67">
        <v>1.2</v>
      </c>
    </row>
    <row r="131" spans="1:25" ht="24.75" x14ac:dyDescent="0.75">
      <c r="A131" s="12"/>
      <c r="B131" s="13"/>
      <c r="C131" s="25"/>
      <c r="D131" s="15" t="s">
        <v>126</v>
      </c>
      <c r="E131" s="9" t="s">
        <v>314</v>
      </c>
      <c r="F131" s="22">
        <v>12.9</v>
      </c>
      <c r="G131" s="22">
        <v>13.4</v>
      </c>
      <c r="H131" s="36">
        <f t="shared" si="54"/>
        <v>10.3</v>
      </c>
      <c r="I131" s="46">
        <v>3.6</v>
      </c>
      <c r="J131" s="46">
        <v>0.8</v>
      </c>
      <c r="K131" s="46">
        <v>1.4</v>
      </c>
      <c r="L131" s="46">
        <v>1.1000000000000001</v>
      </c>
      <c r="M131" s="46">
        <v>1.4</v>
      </c>
      <c r="N131" s="46">
        <v>1.2</v>
      </c>
      <c r="O131" s="46">
        <v>0.8</v>
      </c>
      <c r="P131" s="36">
        <f t="shared" si="85"/>
        <v>10</v>
      </c>
      <c r="Q131" s="46">
        <v>3.6</v>
      </c>
      <c r="R131" s="46">
        <v>0.7</v>
      </c>
      <c r="S131" s="46">
        <v>1.3</v>
      </c>
      <c r="T131" s="46">
        <v>1.1000000000000001</v>
      </c>
      <c r="U131" s="46">
        <v>1.4</v>
      </c>
      <c r="V131" s="46">
        <v>1.1000000000000001</v>
      </c>
      <c r="W131" s="46">
        <v>0.8</v>
      </c>
      <c r="X131" s="122">
        <v>3.3</v>
      </c>
      <c r="Y131" s="67">
        <v>3.7</v>
      </c>
    </row>
    <row r="132" spans="1:25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6.1</v>
      </c>
      <c r="G132" s="22">
        <v>6.1</v>
      </c>
      <c r="H132" s="36">
        <f t="shared" si="54"/>
        <v>6.1</v>
      </c>
      <c r="I132" s="46">
        <v>6.1</v>
      </c>
      <c r="J132" s="46"/>
      <c r="K132" s="46"/>
      <c r="L132" s="46"/>
      <c r="M132" s="46"/>
      <c r="N132" s="46"/>
      <c r="O132" s="46"/>
      <c r="P132" s="36">
        <f t="shared" si="85"/>
        <v>11</v>
      </c>
      <c r="Q132" s="46">
        <v>11</v>
      </c>
      <c r="R132" s="46"/>
      <c r="S132" s="46"/>
      <c r="T132" s="46"/>
      <c r="U132" s="46"/>
      <c r="V132" s="46"/>
      <c r="W132" s="46"/>
      <c r="X132" s="122">
        <v>15.8</v>
      </c>
      <c r="Y132" s="67">
        <v>16.7</v>
      </c>
    </row>
    <row r="133" spans="1:25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11.4</v>
      </c>
      <c r="G133" s="22">
        <v>18.5</v>
      </c>
      <c r="H133" s="36">
        <f t="shared" si="54"/>
        <v>14</v>
      </c>
      <c r="I133" s="46">
        <v>14</v>
      </c>
      <c r="J133" s="46"/>
      <c r="K133" s="46"/>
      <c r="L133" s="46"/>
      <c r="M133" s="46"/>
      <c r="N133" s="46"/>
      <c r="O133" s="46"/>
      <c r="P133" s="36">
        <f t="shared" si="85"/>
        <v>9.1</v>
      </c>
      <c r="Q133" s="46">
        <v>9.1</v>
      </c>
      <c r="R133" s="46"/>
      <c r="S133" s="46"/>
      <c r="T133" s="46"/>
      <c r="U133" s="46"/>
      <c r="V133" s="46"/>
      <c r="W133" s="46"/>
      <c r="X133" s="122">
        <v>8.8000000000000007</v>
      </c>
      <c r="Y133" s="67">
        <v>5.7</v>
      </c>
    </row>
    <row r="134" spans="1:25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24</v>
      </c>
      <c r="G134" s="22">
        <v>50</v>
      </c>
      <c r="H134" s="36">
        <f t="shared" si="54"/>
        <v>38.5</v>
      </c>
      <c r="I134" s="46">
        <v>38.5</v>
      </c>
      <c r="J134" s="46"/>
      <c r="K134" s="46"/>
      <c r="L134" s="46"/>
      <c r="M134" s="46"/>
      <c r="N134" s="46"/>
      <c r="O134" s="46"/>
      <c r="P134" s="36">
        <f t="shared" si="85"/>
        <v>45.2</v>
      </c>
      <c r="Q134" s="46">
        <v>45.2</v>
      </c>
      <c r="R134" s="46"/>
      <c r="S134" s="46"/>
      <c r="T134" s="46"/>
      <c r="U134" s="46"/>
      <c r="V134" s="46"/>
      <c r="W134" s="46"/>
      <c r="X134" s="122">
        <v>16.899999999999999</v>
      </c>
      <c r="Y134" s="67">
        <v>14.5</v>
      </c>
    </row>
    <row r="135" spans="1:25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4"/>
        <v>0</v>
      </c>
      <c r="I135" s="46"/>
      <c r="J135" s="46"/>
      <c r="K135" s="46"/>
      <c r="L135" s="46"/>
      <c r="M135" s="46"/>
      <c r="N135" s="46"/>
      <c r="O135" s="46"/>
      <c r="P135" s="36">
        <f t="shared" si="85"/>
        <v>0</v>
      </c>
      <c r="Q135" s="46"/>
      <c r="R135" s="46"/>
      <c r="S135" s="46"/>
      <c r="T135" s="46"/>
      <c r="U135" s="46"/>
      <c r="V135" s="46"/>
      <c r="W135" s="46"/>
      <c r="X135" s="122"/>
      <c r="Y135" s="67"/>
    </row>
    <row r="136" spans="1:25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4"/>
        <v>0</v>
      </c>
      <c r="I136" s="46"/>
      <c r="J136" s="46"/>
      <c r="K136" s="46"/>
      <c r="L136" s="46"/>
      <c r="M136" s="46"/>
      <c r="N136" s="46"/>
      <c r="O136" s="46"/>
      <c r="P136" s="36">
        <f t="shared" si="85"/>
        <v>0</v>
      </c>
      <c r="Q136" s="46"/>
      <c r="R136" s="46"/>
      <c r="S136" s="46"/>
      <c r="T136" s="46"/>
      <c r="U136" s="46"/>
      <c r="V136" s="46"/>
      <c r="W136" s="46"/>
      <c r="X136" s="122"/>
      <c r="Y136" s="67"/>
    </row>
    <row r="137" spans="1:25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2">SUM(I137:O137)</f>
        <v>0</v>
      </c>
      <c r="I137" s="46"/>
      <c r="J137" s="46"/>
      <c r="K137" s="46"/>
      <c r="L137" s="46"/>
      <c r="M137" s="46"/>
      <c r="N137" s="46"/>
      <c r="O137" s="46"/>
      <c r="P137" s="36">
        <f t="shared" si="85"/>
        <v>0</v>
      </c>
      <c r="Q137" s="46"/>
      <c r="R137" s="46"/>
      <c r="S137" s="46"/>
      <c r="T137" s="46"/>
      <c r="U137" s="46"/>
      <c r="V137" s="46"/>
      <c r="W137" s="46"/>
      <c r="X137" s="122"/>
      <c r="Y137" s="67"/>
    </row>
    <row r="138" spans="1:25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2"/>
        <v>0</v>
      </c>
      <c r="I138" s="46"/>
      <c r="J138" s="46"/>
      <c r="K138" s="46"/>
      <c r="L138" s="46"/>
      <c r="M138" s="46"/>
      <c r="N138" s="46"/>
      <c r="O138" s="46"/>
      <c r="P138" s="36">
        <f t="shared" si="85"/>
        <v>0</v>
      </c>
      <c r="Q138" s="46"/>
      <c r="R138" s="46"/>
      <c r="S138" s="46"/>
      <c r="T138" s="46"/>
      <c r="U138" s="46"/>
      <c r="V138" s="46"/>
      <c r="W138" s="46"/>
      <c r="X138" s="122"/>
      <c r="Y138" s="67"/>
    </row>
    <row r="139" spans="1:25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2"/>
        <v>0</v>
      </c>
      <c r="I139" s="46"/>
      <c r="J139" s="46"/>
      <c r="K139" s="46"/>
      <c r="L139" s="46"/>
      <c r="M139" s="46"/>
      <c r="N139" s="46"/>
      <c r="O139" s="46"/>
      <c r="P139" s="36">
        <f t="shared" si="85"/>
        <v>0</v>
      </c>
      <c r="Q139" s="46"/>
      <c r="R139" s="46"/>
      <c r="S139" s="46"/>
      <c r="T139" s="46"/>
      <c r="U139" s="46"/>
      <c r="V139" s="46"/>
      <c r="W139" s="46"/>
      <c r="X139" s="122"/>
      <c r="Y139" s="67"/>
    </row>
    <row r="140" spans="1:25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3">F141</f>
        <v>0</v>
      </c>
      <c r="G140" s="32">
        <f>G141</f>
        <v>0</v>
      </c>
      <c r="H140" s="36">
        <f t="shared" si="92"/>
        <v>0</v>
      </c>
      <c r="I140" s="36">
        <f t="shared" ref="I140:O140" si="94">I141</f>
        <v>0</v>
      </c>
      <c r="J140" s="36">
        <f t="shared" si="94"/>
        <v>0</v>
      </c>
      <c r="K140" s="36">
        <f t="shared" si="94"/>
        <v>0</v>
      </c>
      <c r="L140" s="36">
        <f t="shared" si="94"/>
        <v>0</v>
      </c>
      <c r="M140" s="36">
        <f t="shared" si="94"/>
        <v>0</v>
      </c>
      <c r="N140" s="36">
        <f t="shared" si="94"/>
        <v>0</v>
      </c>
      <c r="O140" s="36">
        <f t="shared" si="94"/>
        <v>0</v>
      </c>
      <c r="P140" s="36">
        <f t="shared" si="85"/>
        <v>0</v>
      </c>
      <c r="Q140" s="36">
        <f t="shared" ref="Q140:Y140" si="95">Q141</f>
        <v>0</v>
      </c>
      <c r="R140" s="36">
        <f t="shared" si="95"/>
        <v>0</v>
      </c>
      <c r="S140" s="36">
        <f t="shared" si="95"/>
        <v>0</v>
      </c>
      <c r="T140" s="36">
        <f t="shared" si="95"/>
        <v>0</v>
      </c>
      <c r="U140" s="36">
        <f t="shared" si="95"/>
        <v>0</v>
      </c>
      <c r="V140" s="36">
        <f t="shared" si="95"/>
        <v>0</v>
      </c>
      <c r="W140" s="36">
        <f t="shared" si="95"/>
        <v>0</v>
      </c>
      <c r="X140" s="118">
        <f t="shared" si="95"/>
        <v>0</v>
      </c>
      <c r="Y140" s="39">
        <f t="shared" si="95"/>
        <v>0</v>
      </c>
    </row>
    <row r="141" spans="1:25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2"/>
        <v>0</v>
      </c>
      <c r="I141" s="36"/>
      <c r="J141" s="36"/>
      <c r="K141" s="36"/>
      <c r="L141" s="36"/>
      <c r="M141" s="36"/>
      <c r="N141" s="36"/>
      <c r="O141" s="36"/>
      <c r="P141" s="36">
        <f t="shared" si="85"/>
        <v>0</v>
      </c>
      <c r="Q141" s="36"/>
      <c r="R141" s="36"/>
      <c r="S141" s="36"/>
      <c r="T141" s="36"/>
      <c r="U141" s="36"/>
      <c r="V141" s="36"/>
      <c r="W141" s="36"/>
      <c r="X141" s="118"/>
      <c r="Y141" s="39"/>
    </row>
    <row r="142" spans="1:25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6">F143</f>
        <v>132</v>
      </c>
      <c r="G142" s="32">
        <f>G143</f>
        <v>80</v>
      </c>
      <c r="H142" s="36">
        <f t="shared" si="92"/>
        <v>125</v>
      </c>
      <c r="I142" s="36">
        <f t="shared" ref="I142:O142" si="97">I143</f>
        <v>125</v>
      </c>
      <c r="J142" s="36">
        <f t="shared" si="97"/>
        <v>0</v>
      </c>
      <c r="K142" s="36">
        <f t="shared" si="97"/>
        <v>0</v>
      </c>
      <c r="L142" s="36">
        <f t="shared" si="97"/>
        <v>0</v>
      </c>
      <c r="M142" s="36">
        <f t="shared" si="97"/>
        <v>0</v>
      </c>
      <c r="N142" s="36">
        <f t="shared" si="97"/>
        <v>0</v>
      </c>
      <c r="O142" s="36">
        <f t="shared" si="97"/>
        <v>0</v>
      </c>
      <c r="P142" s="36">
        <f t="shared" si="85"/>
        <v>127</v>
      </c>
      <c r="Q142" s="36">
        <f t="shared" ref="Q142:Y142" si="98">Q143</f>
        <v>127</v>
      </c>
      <c r="R142" s="36">
        <f t="shared" si="98"/>
        <v>0</v>
      </c>
      <c r="S142" s="36">
        <f t="shared" si="98"/>
        <v>0</v>
      </c>
      <c r="T142" s="36">
        <f t="shared" si="98"/>
        <v>0</v>
      </c>
      <c r="U142" s="36">
        <f t="shared" si="98"/>
        <v>0</v>
      </c>
      <c r="V142" s="36">
        <f t="shared" si="98"/>
        <v>0</v>
      </c>
      <c r="W142" s="36">
        <f t="shared" si="98"/>
        <v>0</v>
      </c>
      <c r="X142" s="118">
        <f t="shared" si="98"/>
        <v>145</v>
      </c>
      <c r="Y142" s="39">
        <f t="shared" si="98"/>
        <v>153</v>
      </c>
    </row>
    <row r="143" spans="1:25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9">F144+F148+F152+F157</f>
        <v>132</v>
      </c>
      <c r="G143" s="32">
        <f>G144+G148+G152+G157</f>
        <v>80</v>
      </c>
      <c r="H143" s="36">
        <f t="shared" si="92"/>
        <v>125</v>
      </c>
      <c r="I143" s="36">
        <f t="shared" ref="I143:O143" si="100">I144+I148+I152+I157</f>
        <v>125</v>
      </c>
      <c r="J143" s="36">
        <f t="shared" si="100"/>
        <v>0</v>
      </c>
      <c r="K143" s="36">
        <f t="shared" si="100"/>
        <v>0</v>
      </c>
      <c r="L143" s="36">
        <f t="shared" si="100"/>
        <v>0</v>
      </c>
      <c r="M143" s="36">
        <f t="shared" si="100"/>
        <v>0</v>
      </c>
      <c r="N143" s="36">
        <f t="shared" si="100"/>
        <v>0</v>
      </c>
      <c r="O143" s="36">
        <f t="shared" si="100"/>
        <v>0</v>
      </c>
      <c r="P143" s="36">
        <f t="shared" si="85"/>
        <v>127</v>
      </c>
      <c r="Q143" s="36">
        <f t="shared" ref="Q143:Y143" si="101">Q144+Q148+Q152+Q157</f>
        <v>127</v>
      </c>
      <c r="R143" s="36">
        <f t="shared" si="101"/>
        <v>0</v>
      </c>
      <c r="S143" s="36">
        <f t="shared" si="101"/>
        <v>0</v>
      </c>
      <c r="T143" s="36">
        <f t="shared" si="101"/>
        <v>0</v>
      </c>
      <c r="U143" s="36">
        <f t="shared" si="101"/>
        <v>0</v>
      </c>
      <c r="V143" s="36">
        <f t="shared" si="101"/>
        <v>0</v>
      </c>
      <c r="W143" s="36">
        <f t="shared" si="101"/>
        <v>0</v>
      </c>
      <c r="X143" s="118">
        <f t="shared" si="101"/>
        <v>145</v>
      </c>
      <c r="Y143" s="39">
        <f t="shared" si="101"/>
        <v>153</v>
      </c>
    </row>
    <row r="144" spans="1:25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2">SUM(F145:F147)</f>
        <v>0</v>
      </c>
      <c r="G144" s="22">
        <f>SUM(G145:G147)</f>
        <v>0</v>
      </c>
      <c r="H144" s="36">
        <f t="shared" si="92"/>
        <v>0</v>
      </c>
      <c r="I144" s="46">
        <f t="shared" ref="I144:O144" si="103">SUM(I145:I147)</f>
        <v>0</v>
      </c>
      <c r="J144" s="46">
        <f t="shared" si="103"/>
        <v>0</v>
      </c>
      <c r="K144" s="46">
        <f t="shared" si="103"/>
        <v>0</v>
      </c>
      <c r="L144" s="46">
        <f t="shared" si="103"/>
        <v>0</v>
      </c>
      <c r="M144" s="46">
        <f t="shared" si="103"/>
        <v>0</v>
      </c>
      <c r="N144" s="46">
        <f t="shared" si="103"/>
        <v>0</v>
      </c>
      <c r="O144" s="46">
        <f t="shared" si="103"/>
        <v>0</v>
      </c>
      <c r="P144" s="36">
        <f t="shared" si="85"/>
        <v>0</v>
      </c>
      <c r="Q144" s="46">
        <f t="shared" ref="Q144:Y144" si="104">SUM(Q145:Q147)</f>
        <v>0</v>
      </c>
      <c r="R144" s="46">
        <f t="shared" si="104"/>
        <v>0</v>
      </c>
      <c r="S144" s="46">
        <f t="shared" si="104"/>
        <v>0</v>
      </c>
      <c r="T144" s="46">
        <f t="shared" si="104"/>
        <v>0</v>
      </c>
      <c r="U144" s="46">
        <f t="shared" si="104"/>
        <v>0</v>
      </c>
      <c r="V144" s="46">
        <f t="shared" si="104"/>
        <v>0</v>
      </c>
      <c r="W144" s="46">
        <f t="shared" si="104"/>
        <v>0</v>
      </c>
      <c r="X144" s="122">
        <f t="shared" si="104"/>
        <v>0</v>
      </c>
      <c r="Y144" s="67">
        <f t="shared" si="104"/>
        <v>0</v>
      </c>
    </row>
    <row r="145" spans="1:25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2"/>
        <v>0</v>
      </c>
      <c r="I145" s="46"/>
      <c r="J145" s="46"/>
      <c r="K145" s="46"/>
      <c r="L145" s="46"/>
      <c r="M145" s="46"/>
      <c r="N145" s="46"/>
      <c r="O145" s="46"/>
      <c r="P145" s="36">
        <f t="shared" si="85"/>
        <v>0</v>
      </c>
      <c r="Q145" s="46"/>
      <c r="R145" s="46"/>
      <c r="S145" s="46"/>
      <c r="T145" s="46"/>
      <c r="U145" s="46"/>
      <c r="V145" s="46"/>
      <c r="W145" s="46"/>
      <c r="X145" s="122"/>
      <c r="Y145" s="67"/>
    </row>
    <row r="146" spans="1:25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2"/>
        <v>0</v>
      </c>
      <c r="I146" s="46"/>
      <c r="J146" s="46"/>
      <c r="K146" s="46"/>
      <c r="L146" s="46"/>
      <c r="M146" s="46"/>
      <c r="N146" s="46"/>
      <c r="O146" s="46"/>
      <c r="P146" s="36">
        <f t="shared" si="85"/>
        <v>0</v>
      </c>
      <c r="Q146" s="46"/>
      <c r="R146" s="46"/>
      <c r="S146" s="46"/>
      <c r="T146" s="46"/>
      <c r="U146" s="46"/>
      <c r="V146" s="46"/>
      <c r="W146" s="46"/>
      <c r="X146" s="122"/>
      <c r="Y146" s="67"/>
    </row>
    <row r="147" spans="1:25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2"/>
        <v>0</v>
      </c>
      <c r="I147" s="46"/>
      <c r="J147" s="46"/>
      <c r="K147" s="46"/>
      <c r="L147" s="46"/>
      <c r="M147" s="46"/>
      <c r="N147" s="46"/>
      <c r="O147" s="46"/>
      <c r="P147" s="36">
        <f t="shared" si="85"/>
        <v>0</v>
      </c>
      <c r="Q147" s="46"/>
      <c r="R147" s="46"/>
      <c r="S147" s="46"/>
      <c r="T147" s="46"/>
      <c r="U147" s="46"/>
      <c r="V147" s="46"/>
      <c r="W147" s="46"/>
      <c r="X147" s="122"/>
      <c r="Y147" s="67"/>
    </row>
    <row r="148" spans="1:25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5">SUM(F149:F151)</f>
        <v>120</v>
      </c>
      <c r="G148" s="22">
        <f>SUM(G149:G151)</f>
        <v>80</v>
      </c>
      <c r="H148" s="36">
        <f t="shared" si="92"/>
        <v>125</v>
      </c>
      <c r="I148" s="46">
        <f t="shared" ref="I148:O148" si="106">SUM(I149:I151)</f>
        <v>125</v>
      </c>
      <c r="J148" s="46">
        <f t="shared" si="106"/>
        <v>0</v>
      </c>
      <c r="K148" s="46">
        <f t="shared" si="106"/>
        <v>0</v>
      </c>
      <c r="L148" s="46">
        <f t="shared" si="106"/>
        <v>0</v>
      </c>
      <c r="M148" s="46">
        <f t="shared" si="106"/>
        <v>0</v>
      </c>
      <c r="N148" s="46">
        <f t="shared" si="106"/>
        <v>0</v>
      </c>
      <c r="O148" s="46">
        <f t="shared" si="106"/>
        <v>0</v>
      </c>
      <c r="P148" s="36">
        <f t="shared" si="85"/>
        <v>127</v>
      </c>
      <c r="Q148" s="46">
        <f t="shared" ref="Q148:Y148" si="107">SUM(Q149:Q151)</f>
        <v>127</v>
      </c>
      <c r="R148" s="46">
        <f t="shared" si="107"/>
        <v>0</v>
      </c>
      <c r="S148" s="46">
        <f t="shared" si="107"/>
        <v>0</v>
      </c>
      <c r="T148" s="46">
        <f t="shared" si="107"/>
        <v>0</v>
      </c>
      <c r="U148" s="46">
        <f t="shared" si="107"/>
        <v>0</v>
      </c>
      <c r="V148" s="46">
        <f t="shared" si="107"/>
        <v>0</v>
      </c>
      <c r="W148" s="46">
        <f t="shared" si="107"/>
        <v>0</v>
      </c>
      <c r="X148" s="122">
        <f t="shared" si="107"/>
        <v>145</v>
      </c>
      <c r="Y148" s="67">
        <f t="shared" si="107"/>
        <v>143</v>
      </c>
    </row>
    <row r="149" spans="1:25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36</v>
      </c>
      <c r="G149" s="22">
        <v>20</v>
      </c>
      <c r="H149" s="36">
        <f t="shared" si="92"/>
        <v>21</v>
      </c>
      <c r="I149" s="46">
        <v>21</v>
      </c>
      <c r="J149" s="46"/>
      <c r="K149" s="46"/>
      <c r="L149" s="46"/>
      <c r="M149" s="46"/>
      <c r="N149" s="46"/>
      <c r="O149" s="46"/>
      <c r="P149" s="36">
        <f t="shared" si="85"/>
        <v>21</v>
      </c>
      <c r="Q149" s="46">
        <v>21</v>
      </c>
      <c r="R149" s="46"/>
      <c r="S149" s="46"/>
      <c r="T149" s="46"/>
      <c r="U149" s="46"/>
      <c r="V149" s="46"/>
      <c r="W149" s="46"/>
      <c r="X149" s="122">
        <v>30</v>
      </c>
      <c r="Y149" s="67">
        <v>30</v>
      </c>
    </row>
    <row r="150" spans="1:25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36</v>
      </c>
      <c r="G150" s="22">
        <v>39</v>
      </c>
      <c r="H150" s="36">
        <f t="shared" si="92"/>
        <v>83</v>
      </c>
      <c r="I150" s="46">
        <v>83</v>
      </c>
      <c r="J150" s="46"/>
      <c r="K150" s="46"/>
      <c r="L150" s="46"/>
      <c r="M150" s="46"/>
      <c r="N150" s="46"/>
      <c r="O150" s="46"/>
      <c r="P150" s="36">
        <f t="shared" si="85"/>
        <v>83</v>
      </c>
      <c r="Q150" s="46">
        <v>83</v>
      </c>
      <c r="R150" s="46"/>
      <c r="S150" s="46"/>
      <c r="T150" s="46"/>
      <c r="U150" s="46"/>
      <c r="V150" s="46"/>
      <c r="W150" s="46"/>
      <c r="X150" s="122">
        <v>85</v>
      </c>
      <c r="Y150" s="67">
        <v>80</v>
      </c>
    </row>
    <row r="151" spans="1:25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48</v>
      </c>
      <c r="G151" s="22">
        <v>21</v>
      </c>
      <c r="H151" s="36">
        <f t="shared" si="92"/>
        <v>21</v>
      </c>
      <c r="I151" s="46">
        <v>21</v>
      </c>
      <c r="J151" s="46"/>
      <c r="K151" s="46"/>
      <c r="L151" s="46"/>
      <c r="M151" s="46"/>
      <c r="N151" s="46"/>
      <c r="O151" s="46"/>
      <c r="P151" s="36">
        <f t="shared" si="85"/>
        <v>23</v>
      </c>
      <c r="Q151" s="46">
        <v>23</v>
      </c>
      <c r="R151" s="46"/>
      <c r="S151" s="46"/>
      <c r="T151" s="46"/>
      <c r="U151" s="46"/>
      <c r="V151" s="46"/>
      <c r="W151" s="46"/>
      <c r="X151" s="122">
        <v>30</v>
      </c>
      <c r="Y151" s="67">
        <v>33</v>
      </c>
    </row>
    <row r="152" spans="1:25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8">SUM(F153:F155)</f>
        <v>12</v>
      </c>
      <c r="G152" s="22">
        <f>SUM(G153:G155)</f>
        <v>0</v>
      </c>
      <c r="H152" s="36">
        <f t="shared" si="92"/>
        <v>0</v>
      </c>
      <c r="I152" s="46">
        <f t="shared" ref="I152:O152" si="109">SUM(I153:I155)</f>
        <v>0</v>
      </c>
      <c r="J152" s="46">
        <f t="shared" si="109"/>
        <v>0</v>
      </c>
      <c r="K152" s="46">
        <f t="shared" si="109"/>
        <v>0</v>
      </c>
      <c r="L152" s="46">
        <f t="shared" si="109"/>
        <v>0</v>
      </c>
      <c r="M152" s="46">
        <f t="shared" si="109"/>
        <v>0</v>
      </c>
      <c r="N152" s="46">
        <f t="shared" si="109"/>
        <v>0</v>
      </c>
      <c r="O152" s="46">
        <f t="shared" si="109"/>
        <v>0</v>
      </c>
      <c r="P152" s="36">
        <f t="shared" si="85"/>
        <v>0</v>
      </c>
      <c r="Q152" s="46">
        <f t="shared" ref="Q152:X152" si="110">SUM(Q153:Q155)</f>
        <v>0</v>
      </c>
      <c r="R152" s="46">
        <f t="shared" si="110"/>
        <v>0</v>
      </c>
      <c r="S152" s="46">
        <f t="shared" si="110"/>
        <v>0</v>
      </c>
      <c r="T152" s="46">
        <f t="shared" si="110"/>
        <v>0</v>
      </c>
      <c r="U152" s="46">
        <f t="shared" si="110"/>
        <v>0</v>
      </c>
      <c r="V152" s="46">
        <f t="shared" si="110"/>
        <v>0</v>
      </c>
      <c r="W152" s="46">
        <f t="shared" si="110"/>
        <v>0</v>
      </c>
      <c r="X152" s="122">
        <f t="shared" si="110"/>
        <v>0</v>
      </c>
      <c r="Y152" s="67">
        <f>SUM(Y153:Y156)</f>
        <v>10</v>
      </c>
    </row>
    <row r="153" spans="1:25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2"/>
        <v>0</v>
      </c>
      <c r="I153" s="46"/>
      <c r="J153" s="46"/>
      <c r="K153" s="46"/>
      <c r="L153" s="46"/>
      <c r="M153" s="46"/>
      <c r="N153" s="46"/>
      <c r="O153" s="46"/>
      <c r="P153" s="36">
        <f t="shared" si="85"/>
        <v>0</v>
      </c>
      <c r="Q153" s="46"/>
      <c r="R153" s="46"/>
      <c r="S153" s="46"/>
      <c r="T153" s="46"/>
      <c r="U153" s="46"/>
      <c r="V153" s="46"/>
      <c r="W153" s="46"/>
      <c r="X153" s="122"/>
      <c r="Y153" s="67"/>
    </row>
    <row r="154" spans="1:25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12</v>
      </c>
      <c r="G154" s="22"/>
      <c r="H154" s="36">
        <f t="shared" si="92"/>
        <v>0</v>
      </c>
      <c r="I154" s="46"/>
      <c r="J154" s="46"/>
      <c r="K154" s="46"/>
      <c r="L154" s="46"/>
      <c r="M154" s="46"/>
      <c r="N154" s="46"/>
      <c r="O154" s="46"/>
      <c r="P154" s="36">
        <f t="shared" si="85"/>
        <v>0</v>
      </c>
      <c r="Q154" s="46"/>
      <c r="R154" s="46"/>
      <c r="S154" s="46"/>
      <c r="T154" s="46"/>
      <c r="U154" s="46"/>
      <c r="V154" s="46"/>
      <c r="W154" s="46"/>
      <c r="X154" s="122"/>
      <c r="Y154" s="67"/>
    </row>
    <row r="155" spans="1:25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2"/>
        <v>0</v>
      </c>
      <c r="I155" s="46"/>
      <c r="J155" s="46"/>
      <c r="K155" s="46"/>
      <c r="L155" s="46"/>
      <c r="M155" s="46"/>
      <c r="N155" s="46"/>
      <c r="O155" s="46"/>
      <c r="P155" s="36">
        <f t="shared" si="85"/>
        <v>0</v>
      </c>
      <c r="Q155" s="46"/>
      <c r="R155" s="46"/>
      <c r="S155" s="46"/>
      <c r="T155" s="46"/>
      <c r="U155" s="46"/>
      <c r="V155" s="46"/>
      <c r="W155" s="46"/>
      <c r="X155" s="122"/>
      <c r="Y155" s="67"/>
    </row>
    <row r="156" spans="1:25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36">
        <f t="shared" si="85"/>
        <v>0</v>
      </c>
      <c r="Q156" s="46"/>
      <c r="R156" s="46"/>
      <c r="S156" s="46"/>
      <c r="T156" s="46"/>
      <c r="U156" s="36"/>
      <c r="V156" s="46"/>
      <c r="W156" s="46"/>
      <c r="X156" s="122"/>
      <c r="Y156" s="67">
        <v>10</v>
      </c>
    </row>
    <row r="157" spans="1:25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1">F158</f>
        <v>0</v>
      </c>
      <c r="G157" s="22">
        <f>G158</f>
        <v>0</v>
      </c>
      <c r="H157" s="36">
        <f t="shared" si="92"/>
        <v>0</v>
      </c>
      <c r="I157" s="46">
        <f t="shared" ref="I157:O157" si="112">I158</f>
        <v>0</v>
      </c>
      <c r="J157" s="46">
        <f t="shared" si="112"/>
        <v>0</v>
      </c>
      <c r="K157" s="46">
        <f t="shared" si="112"/>
        <v>0</v>
      </c>
      <c r="L157" s="46">
        <f t="shared" si="112"/>
        <v>0</v>
      </c>
      <c r="M157" s="46">
        <f t="shared" si="112"/>
        <v>0</v>
      </c>
      <c r="N157" s="46">
        <f t="shared" si="112"/>
        <v>0</v>
      </c>
      <c r="O157" s="46">
        <f t="shared" si="112"/>
        <v>0</v>
      </c>
      <c r="P157" s="36">
        <f t="shared" si="85"/>
        <v>0</v>
      </c>
      <c r="Q157" s="46">
        <f t="shared" ref="Q157:Y157" si="113">Q158</f>
        <v>0</v>
      </c>
      <c r="R157" s="46">
        <f t="shared" si="113"/>
        <v>0</v>
      </c>
      <c r="S157" s="46">
        <f t="shared" si="113"/>
        <v>0</v>
      </c>
      <c r="T157" s="46">
        <f t="shared" si="113"/>
        <v>0</v>
      </c>
      <c r="U157" s="46">
        <f t="shared" si="113"/>
        <v>0</v>
      </c>
      <c r="V157" s="46">
        <f t="shared" si="113"/>
        <v>0</v>
      </c>
      <c r="W157" s="46">
        <f t="shared" si="113"/>
        <v>0</v>
      </c>
      <c r="X157" s="122">
        <f t="shared" si="113"/>
        <v>0</v>
      </c>
      <c r="Y157" s="67">
        <f t="shared" si="113"/>
        <v>0</v>
      </c>
    </row>
    <row r="158" spans="1:25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2"/>
        <v>0</v>
      </c>
      <c r="I158" s="46"/>
      <c r="J158" s="46"/>
      <c r="K158" s="46"/>
      <c r="L158" s="46"/>
      <c r="M158" s="46"/>
      <c r="N158" s="46"/>
      <c r="O158" s="46"/>
      <c r="P158" s="36">
        <f t="shared" si="85"/>
        <v>0</v>
      </c>
      <c r="Q158" s="46"/>
      <c r="R158" s="46"/>
      <c r="S158" s="46"/>
      <c r="T158" s="46"/>
      <c r="U158" s="46"/>
      <c r="V158" s="46"/>
      <c r="W158" s="46"/>
      <c r="X158" s="122"/>
      <c r="Y158" s="67"/>
    </row>
    <row r="159" spans="1:25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4">F160</f>
        <v>0</v>
      </c>
      <c r="G159" s="32">
        <f>G160</f>
        <v>0</v>
      </c>
      <c r="H159" s="36">
        <f t="shared" si="92"/>
        <v>0</v>
      </c>
      <c r="I159" s="36">
        <f t="shared" ref="I159:O159" si="115">I160</f>
        <v>0</v>
      </c>
      <c r="J159" s="36">
        <f t="shared" si="115"/>
        <v>0</v>
      </c>
      <c r="K159" s="36">
        <f t="shared" si="115"/>
        <v>0</v>
      </c>
      <c r="L159" s="36">
        <f t="shared" si="115"/>
        <v>0</v>
      </c>
      <c r="M159" s="36">
        <f t="shared" si="115"/>
        <v>0</v>
      </c>
      <c r="N159" s="36">
        <f t="shared" si="115"/>
        <v>0</v>
      </c>
      <c r="O159" s="36">
        <f t="shared" si="115"/>
        <v>0</v>
      </c>
      <c r="P159" s="36">
        <f t="shared" si="85"/>
        <v>0</v>
      </c>
      <c r="Q159" s="36">
        <f t="shared" ref="Q159:Y159" si="116">Q160</f>
        <v>0</v>
      </c>
      <c r="R159" s="36">
        <f t="shared" si="116"/>
        <v>0</v>
      </c>
      <c r="S159" s="36">
        <f t="shared" si="116"/>
        <v>0</v>
      </c>
      <c r="T159" s="36">
        <f t="shared" si="116"/>
        <v>0</v>
      </c>
      <c r="U159" s="36">
        <f t="shared" si="116"/>
        <v>0</v>
      </c>
      <c r="V159" s="36">
        <f t="shared" si="116"/>
        <v>0</v>
      </c>
      <c r="W159" s="36">
        <f t="shared" si="116"/>
        <v>0</v>
      </c>
      <c r="X159" s="118">
        <f t="shared" si="116"/>
        <v>0</v>
      </c>
      <c r="Y159" s="39">
        <f t="shared" si="116"/>
        <v>0</v>
      </c>
    </row>
    <row r="160" spans="1:25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7">SUM(F161:F162)</f>
        <v>0</v>
      </c>
      <c r="G160" s="32">
        <f>SUM(G161:G162)</f>
        <v>0</v>
      </c>
      <c r="H160" s="36">
        <f t="shared" si="92"/>
        <v>0</v>
      </c>
      <c r="I160" s="36">
        <f t="shared" ref="I160:O160" si="118">SUM(I161:I162)</f>
        <v>0</v>
      </c>
      <c r="J160" s="36">
        <f t="shared" si="118"/>
        <v>0</v>
      </c>
      <c r="K160" s="36">
        <f t="shared" si="118"/>
        <v>0</v>
      </c>
      <c r="L160" s="36">
        <f t="shared" si="118"/>
        <v>0</v>
      </c>
      <c r="M160" s="36">
        <f t="shared" si="118"/>
        <v>0</v>
      </c>
      <c r="N160" s="36">
        <f t="shared" si="118"/>
        <v>0</v>
      </c>
      <c r="O160" s="36">
        <f t="shared" si="118"/>
        <v>0</v>
      </c>
      <c r="P160" s="36">
        <f t="shared" si="85"/>
        <v>0</v>
      </c>
      <c r="Q160" s="36">
        <f t="shared" ref="Q160:Y160" si="119">SUM(Q161:Q162)</f>
        <v>0</v>
      </c>
      <c r="R160" s="36">
        <f t="shared" si="119"/>
        <v>0</v>
      </c>
      <c r="S160" s="36">
        <f t="shared" si="119"/>
        <v>0</v>
      </c>
      <c r="T160" s="36">
        <f t="shared" si="119"/>
        <v>0</v>
      </c>
      <c r="U160" s="36">
        <f t="shared" si="119"/>
        <v>0</v>
      </c>
      <c r="V160" s="36">
        <f t="shared" si="119"/>
        <v>0</v>
      </c>
      <c r="W160" s="36">
        <f t="shared" si="119"/>
        <v>0</v>
      </c>
      <c r="X160" s="118">
        <f t="shared" si="119"/>
        <v>0</v>
      </c>
      <c r="Y160" s="39">
        <f t="shared" si="119"/>
        <v>0</v>
      </c>
    </row>
    <row r="161" spans="1:25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2"/>
        <v>0</v>
      </c>
      <c r="I161" s="46"/>
      <c r="J161" s="46"/>
      <c r="K161" s="46"/>
      <c r="L161" s="46"/>
      <c r="M161" s="46"/>
      <c r="N161" s="46"/>
      <c r="O161" s="46"/>
      <c r="P161" s="36">
        <f t="shared" si="85"/>
        <v>0</v>
      </c>
      <c r="Q161" s="46"/>
      <c r="R161" s="46"/>
      <c r="S161" s="46"/>
      <c r="T161" s="46"/>
      <c r="U161" s="46"/>
      <c r="V161" s="46"/>
      <c r="W161" s="46"/>
      <c r="X161" s="122"/>
      <c r="Y161" s="67"/>
    </row>
    <row r="162" spans="1:25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2"/>
        <v>0</v>
      </c>
      <c r="I162" s="46"/>
      <c r="J162" s="46"/>
      <c r="K162" s="46"/>
      <c r="L162" s="46"/>
      <c r="M162" s="46"/>
      <c r="N162" s="46"/>
      <c r="O162" s="46"/>
      <c r="P162" s="36">
        <f t="shared" si="85"/>
        <v>0</v>
      </c>
      <c r="Q162" s="46"/>
      <c r="R162" s="46"/>
      <c r="S162" s="46"/>
      <c r="T162" s="46"/>
      <c r="U162" s="46"/>
      <c r="V162" s="46"/>
      <c r="W162" s="46"/>
      <c r="X162" s="122"/>
      <c r="Y162" s="67"/>
    </row>
    <row r="163" spans="1:25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0">F164+F171</f>
        <v>50</v>
      </c>
      <c r="G163" s="39">
        <f>G164+G171</f>
        <v>170</v>
      </c>
      <c r="H163" s="36">
        <f t="shared" si="92"/>
        <v>200</v>
      </c>
      <c r="I163" s="39">
        <f t="shared" ref="I163:O163" si="121">I164+I171</f>
        <v>200</v>
      </c>
      <c r="J163" s="39">
        <f t="shared" si="121"/>
        <v>0</v>
      </c>
      <c r="K163" s="39">
        <f t="shared" si="121"/>
        <v>0</v>
      </c>
      <c r="L163" s="39">
        <f t="shared" si="121"/>
        <v>0</v>
      </c>
      <c r="M163" s="39">
        <f t="shared" si="121"/>
        <v>0</v>
      </c>
      <c r="N163" s="39">
        <f t="shared" si="121"/>
        <v>0</v>
      </c>
      <c r="O163" s="39">
        <f t="shared" si="121"/>
        <v>0</v>
      </c>
      <c r="P163" s="36">
        <f t="shared" si="85"/>
        <v>200</v>
      </c>
      <c r="Q163" s="39">
        <f t="shared" ref="Q163:Y163" si="122">Q164+Q171</f>
        <v>200</v>
      </c>
      <c r="R163" s="39">
        <f t="shared" si="122"/>
        <v>0</v>
      </c>
      <c r="S163" s="39">
        <f t="shared" si="122"/>
        <v>0</v>
      </c>
      <c r="T163" s="39">
        <f t="shared" si="122"/>
        <v>0</v>
      </c>
      <c r="U163" s="39">
        <f t="shared" si="122"/>
        <v>0</v>
      </c>
      <c r="V163" s="39">
        <f t="shared" si="122"/>
        <v>0</v>
      </c>
      <c r="W163" s="39">
        <f t="shared" si="122"/>
        <v>0</v>
      </c>
      <c r="X163" s="118">
        <f t="shared" si="122"/>
        <v>280</v>
      </c>
      <c r="Y163" s="39">
        <f t="shared" si="122"/>
        <v>366</v>
      </c>
    </row>
    <row r="164" spans="1:25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3">F165+F168</f>
        <v>0</v>
      </c>
      <c r="G164" s="39">
        <f>G165+G168</f>
        <v>0</v>
      </c>
      <c r="H164" s="36">
        <f t="shared" si="92"/>
        <v>0</v>
      </c>
      <c r="I164" s="39">
        <f t="shared" ref="I164:O164" si="124">I165+I168</f>
        <v>0</v>
      </c>
      <c r="J164" s="39">
        <f t="shared" si="124"/>
        <v>0</v>
      </c>
      <c r="K164" s="39">
        <f t="shared" si="124"/>
        <v>0</v>
      </c>
      <c r="L164" s="39">
        <f t="shared" si="124"/>
        <v>0</v>
      </c>
      <c r="M164" s="39">
        <f t="shared" si="124"/>
        <v>0</v>
      </c>
      <c r="N164" s="39">
        <f t="shared" si="124"/>
        <v>0</v>
      </c>
      <c r="O164" s="39">
        <f t="shared" si="124"/>
        <v>0</v>
      </c>
      <c r="P164" s="36">
        <f t="shared" si="85"/>
        <v>0</v>
      </c>
      <c r="Q164" s="39">
        <f t="shared" ref="Q164:Y164" si="125">Q165+Q168</f>
        <v>0</v>
      </c>
      <c r="R164" s="39">
        <f t="shared" si="125"/>
        <v>0</v>
      </c>
      <c r="S164" s="39">
        <f t="shared" si="125"/>
        <v>0</v>
      </c>
      <c r="T164" s="39">
        <f t="shared" si="125"/>
        <v>0</v>
      </c>
      <c r="U164" s="39">
        <f t="shared" si="125"/>
        <v>0</v>
      </c>
      <c r="V164" s="39">
        <f t="shared" si="125"/>
        <v>0</v>
      </c>
      <c r="W164" s="39">
        <f t="shared" si="125"/>
        <v>0</v>
      </c>
      <c r="X164" s="118">
        <f t="shared" si="125"/>
        <v>0</v>
      </c>
      <c r="Y164" s="39">
        <f t="shared" si="125"/>
        <v>0</v>
      </c>
    </row>
    <row r="165" spans="1:25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6">SUM(F166:F167)</f>
        <v>0</v>
      </c>
      <c r="G165" s="32">
        <f>SUM(G166:G167)</f>
        <v>0</v>
      </c>
      <c r="H165" s="36">
        <f t="shared" si="92"/>
        <v>0</v>
      </c>
      <c r="I165" s="36">
        <f t="shared" ref="I165:O165" si="127">SUM(I166:I167)</f>
        <v>0</v>
      </c>
      <c r="J165" s="36">
        <f t="shared" si="127"/>
        <v>0</v>
      </c>
      <c r="K165" s="36">
        <f t="shared" si="127"/>
        <v>0</v>
      </c>
      <c r="L165" s="36">
        <f t="shared" si="127"/>
        <v>0</v>
      </c>
      <c r="M165" s="36">
        <f t="shared" si="127"/>
        <v>0</v>
      </c>
      <c r="N165" s="36">
        <f t="shared" si="127"/>
        <v>0</v>
      </c>
      <c r="O165" s="36">
        <f t="shared" si="127"/>
        <v>0</v>
      </c>
      <c r="P165" s="36">
        <f t="shared" si="85"/>
        <v>0</v>
      </c>
      <c r="Q165" s="36">
        <f t="shared" ref="Q165:Y165" si="128">SUM(Q166:Q167)</f>
        <v>0</v>
      </c>
      <c r="R165" s="36">
        <f t="shared" si="128"/>
        <v>0</v>
      </c>
      <c r="S165" s="36">
        <f t="shared" si="128"/>
        <v>0</v>
      </c>
      <c r="T165" s="36">
        <f t="shared" si="128"/>
        <v>0</v>
      </c>
      <c r="U165" s="36">
        <f t="shared" si="128"/>
        <v>0</v>
      </c>
      <c r="V165" s="36">
        <f t="shared" si="128"/>
        <v>0</v>
      </c>
      <c r="W165" s="36">
        <f t="shared" si="128"/>
        <v>0</v>
      </c>
      <c r="X165" s="118">
        <f t="shared" si="128"/>
        <v>0</v>
      </c>
      <c r="Y165" s="39">
        <f t="shared" si="128"/>
        <v>0</v>
      </c>
    </row>
    <row r="166" spans="1:25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2"/>
        <v>0</v>
      </c>
      <c r="I166" s="46"/>
      <c r="J166" s="46"/>
      <c r="K166" s="46"/>
      <c r="L166" s="46"/>
      <c r="M166" s="46"/>
      <c r="N166" s="46"/>
      <c r="O166" s="46"/>
      <c r="P166" s="36">
        <f t="shared" si="85"/>
        <v>0</v>
      </c>
      <c r="Q166" s="46"/>
      <c r="R166" s="46"/>
      <c r="S166" s="46"/>
      <c r="T166" s="46"/>
      <c r="U166" s="46"/>
      <c r="V166" s="46"/>
      <c r="W166" s="46"/>
      <c r="X166" s="122"/>
      <c r="Y166" s="67"/>
    </row>
    <row r="167" spans="1:25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2"/>
        <v>0</v>
      </c>
      <c r="I167" s="46"/>
      <c r="J167" s="46"/>
      <c r="K167" s="46"/>
      <c r="L167" s="46"/>
      <c r="M167" s="46"/>
      <c r="N167" s="46"/>
      <c r="O167" s="46"/>
      <c r="P167" s="36">
        <f t="shared" si="85"/>
        <v>0</v>
      </c>
      <c r="Q167" s="46"/>
      <c r="R167" s="46"/>
      <c r="S167" s="46"/>
      <c r="T167" s="46"/>
      <c r="U167" s="46"/>
      <c r="V167" s="46"/>
      <c r="W167" s="46"/>
      <c r="X167" s="122"/>
      <c r="Y167" s="67"/>
    </row>
    <row r="168" spans="1:25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9">SUM(F169:F170)</f>
        <v>0</v>
      </c>
      <c r="G168" s="32">
        <f>SUM(G169:G170)</f>
        <v>0</v>
      </c>
      <c r="H168" s="36">
        <f t="shared" si="92"/>
        <v>0</v>
      </c>
      <c r="I168" s="36">
        <f t="shared" ref="I168:O168" si="130">SUM(I169:I170)</f>
        <v>0</v>
      </c>
      <c r="J168" s="36">
        <f t="shared" si="130"/>
        <v>0</v>
      </c>
      <c r="K168" s="36">
        <f t="shared" si="130"/>
        <v>0</v>
      </c>
      <c r="L168" s="36">
        <f t="shared" si="130"/>
        <v>0</v>
      </c>
      <c r="M168" s="36">
        <f t="shared" si="130"/>
        <v>0</v>
      </c>
      <c r="N168" s="36">
        <f t="shared" si="130"/>
        <v>0</v>
      </c>
      <c r="O168" s="36">
        <f t="shared" si="130"/>
        <v>0</v>
      </c>
      <c r="P168" s="36">
        <f t="shared" si="85"/>
        <v>0</v>
      </c>
      <c r="Q168" s="36">
        <f t="shared" ref="Q168:Y168" si="131">SUM(Q169:Q170)</f>
        <v>0</v>
      </c>
      <c r="R168" s="36">
        <f t="shared" si="131"/>
        <v>0</v>
      </c>
      <c r="S168" s="36">
        <f t="shared" si="131"/>
        <v>0</v>
      </c>
      <c r="T168" s="36">
        <f t="shared" si="131"/>
        <v>0</v>
      </c>
      <c r="U168" s="36">
        <f t="shared" si="131"/>
        <v>0</v>
      </c>
      <c r="V168" s="36">
        <f t="shared" si="131"/>
        <v>0</v>
      </c>
      <c r="W168" s="36">
        <f t="shared" si="131"/>
        <v>0</v>
      </c>
      <c r="X168" s="118">
        <f t="shared" si="131"/>
        <v>0</v>
      </c>
      <c r="Y168" s="39">
        <f t="shared" si="131"/>
        <v>0</v>
      </c>
    </row>
    <row r="169" spans="1:25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2"/>
        <v>0</v>
      </c>
      <c r="I169" s="46"/>
      <c r="J169" s="46"/>
      <c r="K169" s="46"/>
      <c r="L169" s="46"/>
      <c r="M169" s="46"/>
      <c r="N169" s="46"/>
      <c r="O169" s="46"/>
      <c r="P169" s="36">
        <f t="shared" si="85"/>
        <v>0</v>
      </c>
      <c r="Q169" s="46"/>
      <c r="R169" s="46"/>
      <c r="S169" s="46"/>
      <c r="T169" s="46"/>
      <c r="U169" s="46"/>
      <c r="V169" s="46"/>
      <c r="W169" s="46"/>
      <c r="X169" s="122"/>
      <c r="Y169" s="67"/>
    </row>
    <row r="170" spans="1:25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2"/>
        <v>0</v>
      </c>
      <c r="I170" s="46"/>
      <c r="J170" s="46"/>
      <c r="K170" s="46"/>
      <c r="L170" s="46"/>
      <c r="M170" s="46"/>
      <c r="N170" s="46"/>
      <c r="O170" s="46"/>
      <c r="P170" s="36">
        <f t="shared" si="85"/>
        <v>0</v>
      </c>
      <c r="Q170" s="46"/>
      <c r="R170" s="46"/>
      <c r="S170" s="46"/>
      <c r="T170" s="46"/>
      <c r="U170" s="46"/>
      <c r="V170" s="46"/>
      <c r="W170" s="46"/>
      <c r="X170" s="122"/>
      <c r="Y170" s="67"/>
    </row>
    <row r="171" spans="1:25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2">F172</f>
        <v>50</v>
      </c>
      <c r="G171" s="36">
        <f>G172</f>
        <v>170</v>
      </c>
      <c r="H171" s="36">
        <f t="shared" si="92"/>
        <v>200</v>
      </c>
      <c r="I171" s="36">
        <f t="shared" ref="I171:O171" si="133">I172</f>
        <v>200</v>
      </c>
      <c r="J171" s="36">
        <f t="shared" si="133"/>
        <v>0</v>
      </c>
      <c r="K171" s="36">
        <f t="shared" si="133"/>
        <v>0</v>
      </c>
      <c r="L171" s="36">
        <f t="shared" si="133"/>
        <v>0</v>
      </c>
      <c r="M171" s="36">
        <f t="shared" si="133"/>
        <v>0</v>
      </c>
      <c r="N171" s="36">
        <f t="shared" si="133"/>
        <v>0</v>
      </c>
      <c r="O171" s="36">
        <f t="shared" si="133"/>
        <v>0</v>
      </c>
      <c r="P171" s="36">
        <f t="shared" si="85"/>
        <v>200</v>
      </c>
      <c r="Q171" s="36">
        <f t="shared" ref="Q171:Y171" si="134">Q172</f>
        <v>200</v>
      </c>
      <c r="R171" s="36">
        <f t="shared" si="134"/>
        <v>0</v>
      </c>
      <c r="S171" s="36">
        <f t="shared" si="134"/>
        <v>0</v>
      </c>
      <c r="T171" s="36">
        <f t="shared" si="134"/>
        <v>0</v>
      </c>
      <c r="U171" s="36">
        <f t="shared" si="134"/>
        <v>0</v>
      </c>
      <c r="V171" s="36">
        <f t="shared" si="134"/>
        <v>0</v>
      </c>
      <c r="W171" s="36">
        <f t="shared" si="134"/>
        <v>0</v>
      </c>
      <c r="X171" s="118">
        <f t="shared" si="134"/>
        <v>280</v>
      </c>
      <c r="Y171" s="39">
        <f t="shared" si="134"/>
        <v>366</v>
      </c>
    </row>
    <row r="172" spans="1:25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50</v>
      </c>
      <c r="G172" s="36">
        <v>170</v>
      </c>
      <c r="H172" s="36">
        <f t="shared" si="92"/>
        <v>200</v>
      </c>
      <c r="I172" s="36">
        <v>200</v>
      </c>
      <c r="J172" s="36"/>
      <c r="K172" s="36"/>
      <c r="L172" s="36"/>
      <c r="M172" s="36"/>
      <c r="N172" s="36"/>
      <c r="O172" s="36"/>
      <c r="P172" s="36">
        <f t="shared" si="85"/>
        <v>200</v>
      </c>
      <c r="Q172" s="36">
        <v>200</v>
      </c>
      <c r="R172" s="36"/>
      <c r="S172" s="36"/>
      <c r="T172" s="36"/>
      <c r="U172" s="36"/>
      <c r="V172" s="36"/>
      <c r="W172" s="36"/>
      <c r="X172" s="118">
        <v>280</v>
      </c>
      <c r="Y172" s="39">
        <v>366</v>
      </c>
    </row>
    <row r="173" spans="1:25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5">F174+F201</f>
        <v>0</v>
      </c>
      <c r="G173" s="36">
        <f>G174+G201</f>
        <v>1373</v>
      </c>
      <c r="H173" s="36">
        <f t="shared" si="92"/>
        <v>2457</v>
      </c>
      <c r="I173" s="36">
        <f t="shared" ref="I173:O174" si="136">I174+I201</f>
        <v>2457</v>
      </c>
      <c r="J173" s="36">
        <f t="shared" si="136"/>
        <v>0</v>
      </c>
      <c r="K173" s="36">
        <f t="shared" si="136"/>
        <v>0</v>
      </c>
      <c r="L173" s="36">
        <f t="shared" si="136"/>
        <v>0</v>
      </c>
      <c r="M173" s="36">
        <f t="shared" si="136"/>
        <v>0</v>
      </c>
      <c r="N173" s="36">
        <f t="shared" si="136"/>
        <v>0</v>
      </c>
      <c r="O173" s="36">
        <f t="shared" si="136"/>
        <v>0</v>
      </c>
      <c r="P173" s="36">
        <f t="shared" si="85"/>
        <v>0</v>
      </c>
      <c r="Q173" s="36">
        <f t="shared" ref="Q173:Y174" si="137">Q174+Q201</f>
        <v>0</v>
      </c>
      <c r="R173" s="36">
        <f t="shared" si="137"/>
        <v>0</v>
      </c>
      <c r="S173" s="36">
        <f t="shared" si="137"/>
        <v>0</v>
      </c>
      <c r="T173" s="36">
        <f t="shared" si="137"/>
        <v>0</v>
      </c>
      <c r="U173" s="36">
        <f t="shared" si="137"/>
        <v>0</v>
      </c>
      <c r="V173" s="36">
        <f t="shared" si="137"/>
        <v>0</v>
      </c>
      <c r="W173" s="36">
        <f t="shared" si="137"/>
        <v>0</v>
      </c>
      <c r="X173" s="118">
        <f t="shared" si="137"/>
        <v>2576</v>
      </c>
      <c r="Y173" s="39">
        <f t="shared" si="137"/>
        <v>2100</v>
      </c>
    </row>
    <row r="174" spans="1:25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5"/>
        <v>0</v>
      </c>
      <c r="G174" s="36">
        <f>G175+G202</f>
        <v>1373</v>
      </c>
      <c r="H174" s="36">
        <f t="shared" si="92"/>
        <v>2457</v>
      </c>
      <c r="I174" s="36">
        <f t="shared" si="136"/>
        <v>2457</v>
      </c>
      <c r="J174" s="36">
        <f t="shared" si="136"/>
        <v>0</v>
      </c>
      <c r="K174" s="36">
        <f t="shared" si="136"/>
        <v>0</v>
      </c>
      <c r="L174" s="36">
        <f t="shared" si="136"/>
        <v>0</v>
      </c>
      <c r="M174" s="36">
        <f t="shared" si="136"/>
        <v>0</v>
      </c>
      <c r="N174" s="36">
        <f t="shared" si="136"/>
        <v>0</v>
      </c>
      <c r="O174" s="36">
        <f t="shared" si="136"/>
        <v>0</v>
      </c>
      <c r="P174" s="36">
        <f t="shared" si="85"/>
        <v>0</v>
      </c>
      <c r="Q174" s="36">
        <f t="shared" ref="Q174:W174" si="138">Q175+Q202</f>
        <v>0</v>
      </c>
      <c r="R174" s="36">
        <f t="shared" si="138"/>
        <v>0</v>
      </c>
      <c r="S174" s="36">
        <f t="shared" si="138"/>
        <v>0</v>
      </c>
      <c r="T174" s="36">
        <f t="shared" si="138"/>
        <v>0</v>
      </c>
      <c r="U174" s="36">
        <f t="shared" si="138"/>
        <v>0</v>
      </c>
      <c r="V174" s="36">
        <f t="shared" si="138"/>
        <v>0</v>
      </c>
      <c r="W174" s="36">
        <f t="shared" si="138"/>
        <v>0</v>
      </c>
      <c r="X174" s="118">
        <f t="shared" si="137"/>
        <v>2576</v>
      </c>
      <c r="Y174" s="39">
        <f t="shared" si="137"/>
        <v>2100</v>
      </c>
    </row>
    <row r="175" spans="1:25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9">F176+F179</f>
        <v>0</v>
      </c>
      <c r="G175" s="36">
        <f>G176+G179</f>
        <v>1373</v>
      </c>
      <c r="H175" s="36">
        <f t="shared" si="92"/>
        <v>2457</v>
      </c>
      <c r="I175" s="36">
        <f t="shared" ref="I175:O175" si="140">I176+I179</f>
        <v>2457</v>
      </c>
      <c r="J175" s="36">
        <f t="shared" si="140"/>
        <v>0</v>
      </c>
      <c r="K175" s="36">
        <f t="shared" si="140"/>
        <v>0</v>
      </c>
      <c r="L175" s="36">
        <f t="shared" si="140"/>
        <v>0</v>
      </c>
      <c r="M175" s="36">
        <f t="shared" si="140"/>
        <v>0</v>
      </c>
      <c r="N175" s="36">
        <f t="shared" si="140"/>
        <v>0</v>
      </c>
      <c r="O175" s="36">
        <f t="shared" si="140"/>
        <v>0</v>
      </c>
      <c r="P175" s="36">
        <f t="shared" si="85"/>
        <v>0</v>
      </c>
      <c r="Q175" s="36">
        <f t="shared" ref="Q175:Y175" si="141">Q176+Q179</f>
        <v>0</v>
      </c>
      <c r="R175" s="36">
        <f t="shared" si="141"/>
        <v>0</v>
      </c>
      <c r="S175" s="36">
        <f t="shared" si="141"/>
        <v>0</v>
      </c>
      <c r="T175" s="36">
        <f t="shared" si="141"/>
        <v>0</v>
      </c>
      <c r="U175" s="36">
        <f t="shared" si="141"/>
        <v>0</v>
      </c>
      <c r="V175" s="36">
        <f t="shared" si="141"/>
        <v>0</v>
      </c>
      <c r="W175" s="36">
        <f t="shared" si="141"/>
        <v>0</v>
      </c>
      <c r="X175" s="118">
        <f t="shared" si="141"/>
        <v>2576</v>
      </c>
      <c r="Y175" s="39">
        <f t="shared" si="141"/>
        <v>2100</v>
      </c>
    </row>
    <row r="176" spans="1:25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2">SUM(F177:F178)</f>
        <v>0</v>
      </c>
      <c r="G176" s="32">
        <f>SUM(G177:G178)</f>
        <v>0</v>
      </c>
      <c r="H176" s="36">
        <f t="shared" si="92"/>
        <v>0</v>
      </c>
      <c r="I176" s="36">
        <f t="shared" ref="I176:O176" si="143">SUM(I177:I178)</f>
        <v>0</v>
      </c>
      <c r="J176" s="36">
        <f t="shared" si="143"/>
        <v>0</v>
      </c>
      <c r="K176" s="36">
        <f t="shared" si="143"/>
        <v>0</v>
      </c>
      <c r="L176" s="36">
        <f t="shared" si="143"/>
        <v>0</v>
      </c>
      <c r="M176" s="36">
        <f t="shared" si="143"/>
        <v>0</v>
      </c>
      <c r="N176" s="36">
        <f t="shared" si="143"/>
        <v>0</v>
      </c>
      <c r="O176" s="36">
        <f t="shared" si="143"/>
        <v>0</v>
      </c>
      <c r="P176" s="36">
        <f t="shared" si="85"/>
        <v>0</v>
      </c>
      <c r="Q176" s="36">
        <f t="shared" ref="Q176:Y176" si="144">SUM(Q177:Q178)</f>
        <v>0</v>
      </c>
      <c r="R176" s="36">
        <f t="shared" si="144"/>
        <v>0</v>
      </c>
      <c r="S176" s="36">
        <f t="shared" si="144"/>
        <v>0</v>
      </c>
      <c r="T176" s="36">
        <f t="shared" si="144"/>
        <v>0</v>
      </c>
      <c r="U176" s="36">
        <f t="shared" si="144"/>
        <v>0</v>
      </c>
      <c r="V176" s="36">
        <f t="shared" si="144"/>
        <v>0</v>
      </c>
      <c r="W176" s="36">
        <f t="shared" si="144"/>
        <v>0</v>
      </c>
      <c r="X176" s="118">
        <f t="shared" si="144"/>
        <v>0</v>
      </c>
      <c r="Y176" s="39">
        <f t="shared" si="144"/>
        <v>0</v>
      </c>
    </row>
    <row r="177" spans="1:25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2"/>
        <v>0</v>
      </c>
      <c r="I177" s="46"/>
      <c r="J177" s="46"/>
      <c r="K177" s="46"/>
      <c r="L177" s="46"/>
      <c r="M177" s="46"/>
      <c r="N177" s="46"/>
      <c r="O177" s="46"/>
      <c r="P177" s="36">
        <f t="shared" si="85"/>
        <v>0</v>
      </c>
      <c r="Q177" s="46"/>
      <c r="R177" s="46"/>
      <c r="S177" s="46"/>
      <c r="T177" s="46"/>
      <c r="U177" s="46"/>
      <c r="V177" s="46"/>
      <c r="W177" s="46"/>
      <c r="X177" s="122"/>
      <c r="Y177" s="67"/>
    </row>
    <row r="178" spans="1:25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2"/>
        <v>0</v>
      </c>
      <c r="I178" s="46"/>
      <c r="J178" s="46"/>
      <c r="K178" s="46"/>
      <c r="L178" s="46"/>
      <c r="M178" s="46"/>
      <c r="N178" s="46"/>
      <c r="O178" s="46"/>
      <c r="P178" s="36">
        <f t="shared" si="85"/>
        <v>0</v>
      </c>
      <c r="Q178" s="46"/>
      <c r="R178" s="46"/>
      <c r="S178" s="46"/>
      <c r="T178" s="46"/>
      <c r="U178" s="46"/>
      <c r="V178" s="46"/>
      <c r="W178" s="46"/>
      <c r="X178" s="122"/>
      <c r="Y178" s="67"/>
    </row>
    <row r="179" spans="1:25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5">SUM(F180:F182, F186, F191, F195)</f>
        <v>0</v>
      </c>
      <c r="G179" s="32">
        <f>SUM(G180:G182, G186, G191, G195)</f>
        <v>1373</v>
      </c>
      <c r="H179" s="36">
        <f t="shared" si="92"/>
        <v>2457</v>
      </c>
      <c r="I179" s="36">
        <f t="shared" ref="I179:O179" si="146">SUM(I180:I182, I186, I191, I195)</f>
        <v>2457</v>
      </c>
      <c r="J179" s="36">
        <f t="shared" si="146"/>
        <v>0</v>
      </c>
      <c r="K179" s="36">
        <f t="shared" si="146"/>
        <v>0</v>
      </c>
      <c r="L179" s="36">
        <f t="shared" si="146"/>
        <v>0</v>
      </c>
      <c r="M179" s="36">
        <f t="shared" si="146"/>
        <v>0</v>
      </c>
      <c r="N179" s="36">
        <f t="shared" si="146"/>
        <v>0</v>
      </c>
      <c r="O179" s="36">
        <f t="shared" si="146"/>
        <v>0</v>
      </c>
      <c r="P179" s="36">
        <f t="shared" si="85"/>
        <v>0</v>
      </c>
      <c r="Q179" s="36">
        <f t="shared" ref="Q179:Y179" si="147">SUM(Q180:Q182, Q186, Q191, Q195)</f>
        <v>0</v>
      </c>
      <c r="R179" s="36">
        <f t="shared" si="147"/>
        <v>0</v>
      </c>
      <c r="S179" s="36">
        <f t="shared" si="147"/>
        <v>0</v>
      </c>
      <c r="T179" s="36">
        <f t="shared" si="147"/>
        <v>0</v>
      </c>
      <c r="U179" s="36">
        <f t="shared" si="147"/>
        <v>0</v>
      </c>
      <c r="V179" s="36">
        <f t="shared" si="147"/>
        <v>0</v>
      </c>
      <c r="W179" s="36">
        <f t="shared" si="147"/>
        <v>0</v>
      </c>
      <c r="X179" s="118">
        <f t="shared" si="147"/>
        <v>2576</v>
      </c>
      <c r="Y179" s="39">
        <f t="shared" si="147"/>
        <v>2100</v>
      </c>
    </row>
    <row r="180" spans="1:25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2"/>
        <v>0</v>
      </c>
      <c r="I180" s="46"/>
      <c r="J180" s="46"/>
      <c r="K180" s="46"/>
      <c r="L180" s="46"/>
      <c r="M180" s="46"/>
      <c r="N180" s="46"/>
      <c r="O180" s="46"/>
      <c r="P180" s="36">
        <f t="shared" si="85"/>
        <v>0</v>
      </c>
      <c r="Q180" s="46"/>
      <c r="R180" s="46"/>
      <c r="S180" s="46"/>
      <c r="T180" s="46"/>
      <c r="U180" s="46"/>
      <c r="V180" s="46"/>
      <c r="W180" s="46"/>
      <c r="X180" s="122"/>
      <c r="Y180" s="67"/>
    </row>
    <row r="181" spans="1:25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2"/>
        <v>0</v>
      </c>
      <c r="I181" s="46"/>
      <c r="J181" s="46"/>
      <c r="K181" s="46"/>
      <c r="L181" s="46"/>
      <c r="M181" s="46"/>
      <c r="N181" s="46"/>
      <c r="O181" s="46"/>
      <c r="P181" s="36">
        <f t="shared" si="85"/>
        <v>0</v>
      </c>
      <c r="Q181" s="46"/>
      <c r="R181" s="46"/>
      <c r="S181" s="46"/>
      <c r="T181" s="46"/>
      <c r="U181" s="46"/>
      <c r="V181" s="46"/>
      <c r="W181" s="46"/>
      <c r="X181" s="122"/>
      <c r="Y181" s="67"/>
    </row>
    <row r="182" spans="1:25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8">SUM(F183:F185)</f>
        <v>0</v>
      </c>
      <c r="G182" s="22">
        <f>SUM(G183:G185)</f>
        <v>0</v>
      </c>
      <c r="H182" s="36">
        <f t="shared" si="92"/>
        <v>2457</v>
      </c>
      <c r="I182" s="46">
        <f t="shared" ref="I182:O182" si="149">SUM(I183:I185)</f>
        <v>2457</v>
      </c>
      <c r="J182" s="46">
        <f t="shared" si="149"/>
        <v>0</v>
      </c>
      <c r="K182" s="46">
        <f t="shared" si="149"/>
        <v>0</v>
      </c>
      <c r="L182" s="46">
        <f t="shared" si="149"/>
        <v>0</v>
      </c>
      <c r="M182" s="46">
        <f t="shared" si="149"/>
        <v>0</v>
      </c>
      <c r="N182" s="46">
        <f t="shared" si="149"/>
        <v>0</v>
      </c>
      <c r="O182" s="46">
        <f t="shared" si="149"/>
        <v>0</v>
      </c>
      <c r="P182" s="36">
        <f t="shared" si="85"/>
        <v>0</v>
      </c>
      <c r="Q182" s="46">
        <f t="shared" ref="Q182:Y182" si="150">SUM(Q183:Q185)</f>
        <v>0</v>
      </c>
      <c r="R182" s="46">
        <f t="shared" si="150"/>
        <v>0</v>
      </c>
      <c r="S182" s="46">
        <f t="shared" si="150"/>
        <v>0</v>
      </c>
      <c r="T182" s="46">
        <f t="shared" si="150"/>
        <v>0</v>
      </c>
      <c r="U182" s="46">
        <f t="shared" si="150"/>
        <v>0</v>
      </c>
      <c r="V182" s="46">
        <f t="shared" si="150"/>
        <v>0</v>
      </c>
      <c r="W182" s="46">
        <f t="shared" si="150"/>
        <v>0</v>
      </c>
      <c r="X182" s="122">
        <f t="shared" si="150"/>
        <v>2576</v>
      </c>
      <c r="Y182" s="67">
        <f t="shared" si="150"/>
        <v>2100</v>
      </c>
    </row>
    <row r="183" spans="1:25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2"/>
        <v>1007</v>
      </c>
      <c r="I183" s="46">
        <v>1007</v>
      </c>
      <c r="J183" s="46"/>
      <c r="K183" s="46"/>
      <c r="L183" s="46"/>
      <c r="M183" s="46"/>
      <c r="N183" s="46"/>
      <c r="O183" s="46"/>
      <c r="P183" s="36">
        <f t="shared" si="85"/>
        <v>0</v>
      </c>
      <c r="Q183" s="46"/>
      <c r="R183" s="46"/>
      <c r="S183" s="46"/>
      <c r="T183" s="46"/>
      <c r="U183" s="46"/>
      <c r="V183" s="46"/>
      <c r="W183" s="46"/>
      <c r="X183" s="122">
        <v>1500</v>
      </c>
      <c r="Y183" s="67">
        <v>1160</v>
      </c>
    </row>
    <row r="184" spans="1:25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2"/>
        <v>0</v>
      </c>
      <c r="I184" s="46"/>
      <c r="J184" s="46"/>
      <c r="K184" s="46"/>
      <c r="L184" s="46"/>
      <c r="M184" s="46"/>
      <c r="N184" s="46"/>
      <c r="O184" s="46"/>
      <c r="P184" s="36">
        <f t="shared" si="85"/>
        <v>0</v>
      </c>
      <c r="Q184" s="46"/>
      <c r="R184" s="46"/>
      <c r="S184" s="46"/>
      <c r="T184" s="46"/>
      <c r="U184" s="46"/>
      <c r="V184" s="46"/>
      <c r="W184" s="46"/>
      <c r="X184" s="122"/>
      <c r="Y184" s="67"/>
    </row>
    <row r="185" spans="1:25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/>
      <c r="H185" s="36">
        <f t="shared" si="92"/>
        <v>1450</v>
      </c>
      <c r="I185" s="46">
        <v>1450</v>
      </c>
      <c r="J185" s="46"/>
      <c r="K185" s="46"/>
      <c r="L185" s="46"/>
      <c r="M185" s="46"/>
      <c r="N185" s="46"/>
      <c r="O185" s="46"/>
      <c r="P185" s="36">
        <f t="shared" si="85"/>
        <v>0</v>
      </c>
      <c r="Q185" s="46"/>
      <c r="R185" s="46"/>
      <c r="S185" s="46"/>
      <c r="T185" s="46"/>
      <c r="U185" s="46"/>
      <c r="V185" s="46"/>
      <c r="W185" s="46"/>
      <c r="X185" s="122">
        <v>1076</v>
      </c>
      <c r="Y185" s="67">
        <v>940</v>
      </c>
    </row>
    <row r="186" spans="1:25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1">SUM(F187:F190)</f>
        <v>0</v>
      </c>
      <c r="G186" s="22">
        <f>SUM(G187:G190)</f>
        <v>1373</v>
      </c>
      <c r="H186" s="36">
        <f t="shared" si="92"/>
        <v>0</v>
      </c>
      <c r="I186" s="46">
        <f t="shared" ref="I186:O186" si="152">SUM(I187:I190)</f>
        <v>0</v>
      </c>
      <c r="J186" s="46">
        <f t="shared" si="152"/>
        <v>0</v>
      </c>
      <c r="K186" s="46">
        <f t="shared" si="152"/>
        <v>0</v>
      </c>
      <c r="L186" s="46">
        <f t="shared" si="152"/>
        <v>0</v>
      </c>
      <c r="M186" s="46">
        <f t="shared" si="152"/>
        <v>0</v>
      </c>
      <c r="N186" s="46">
        <f t="shared" si="152"/>
        <v>0</v>
      </c>
      <c r="O186" s="46">
        <f t="shared" si="152"/>
        <v>0</v>
      </c>
      <c r="P186" s="36">
        <f t="shared" si="85"/>
        <v>0</v>
      </c>
      <c r="Q186" s="46">
        <f t="shared" ref="Q186:Y186" si="153">SUM(Q187:Q190)</f>
        <v>0</v>
      </c>
      <c r="R186" s="46">
        <f t="shared" si="153"/>
        <v>0</v>
      </c>
      <c r="S186" s="46">
        <f t="shared" si="153"/>
        <v>0</v>
      </c>
      <c r="T186" s="46">
        <f t="shared" si="153"/>
        <v>0</v>
      </c>
      <c r="U186" s="46">
        <f t="shared" si="153"/>
        <v>0</v>
      </c>
      <c r="V186" s="46">
        <f t="shared" si="153"/>
        <v>0</v>
      </c>
      <c r="W186" s="46">
        <f t="shared" si="153"/>
        <v>0</v>
      </c>
      <c r="X186" s="122">
        <f t="shared" si="153"/>
        <v>0</v>
      </c>
      <c r="Y186" s="67">
        <f t="shared" si="153"/>
        <v>0</v>
      </c>
    </row>
    <row r="187" spans="1:25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/>
      <c r="H187" s="36">
        <f t="shared" si="92"/>
        <v>0</v>
      </c>
      <c r="I187" s="46"/>
      <c r="J187" s="46"/>
      <c r="K187" s="46"/>
      <c r="L187" s="46"/>
      <c r="M187" s="46"/>
      <c r="N187" s="46"/>
      <c r="O187" s="46"/>
      <c r="P187" s="36">
        <f t="shared" si="85"/>
        <v>0</v>
      </c>
      <c r="Q187" s="46"/>
      <c r="R187" s="46"/>
      <c r="S187" s="46"/>
      <c r="T187" s="46"/>
      <c r="U187" s="46"/>
      <c r="V187" s="46"/>
      <c r="W187" s="46"/>
      <c r="X187" s="122"/>
      <c r="Y187" s="67"/>
    </row>
    <row r="188" spans="1:25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/>
      <c r="H188" s="36">
        <f t="shared" si="92"/>
        <v>0</v>
      </c>
      <c r="I188" s="46"/>
      <c r="J188" s="46"/>
      <c r="K188" s="46"/>
      <c r="L188" s="46"/>
      <c r="M188" s="46"/>
      <c r="N188" s="46"/>
      <c r="O188" s="46"/>
      <c r="P188" s="36">
        <f t="shared" si="85"/>
        <v>0</v>
      </c>
      <c r="Q188" s="46"/>
      <c r="R188" s="46"/>
      <c r="S188" s="46"/>
      <c r="T188" s="46"/>
      <c r="U188" s="46"/>
      <c r="V188" s="46"/>
      <c r="W188" s="46"/>
      <c r="X188" s="122"/>
      <c r="Y188" s="67"/>
    </row>
    <row r="189" spans="1:25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2"/>
        <v>0</v>
      </c>
      <c r="I189" s="46"/>
      <c r="J189" s="46"/>
      <c r="K189" s="46"/>
      <c r="L189" s="46"/>
      <c r="M189" s="46"/>
      <c r="N189" s="46"/>
      <c r="O189" s="46"/>
      <c r="P189" s="36">
        <f t="shared" si="85"/>
        <v>0</v>
      </c>
      <c r="Q189" s="46"/>
      <c r="R189" s="46"/>
      <c r="S189" s="46"/>
      <c r="T189" s="46"/>
      <c r="U189" s="46"/>
      <c r="V189" s="46"/>
      <c r="W189" s="46"/>
      <c r="X189" s="122"/>
      <c r="Y189" s="67"/>
    </row>
    <row r="190" spans="1:25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>
        <v>1373</v>
      </c>
      <c r="H190" s="36">
        <f t="shared" si="92"/>
        <v>0</v>
      </c>
      <c r="I190" s="46"/>
      <c r="J190" s="46"/>
      <c r="K190" s="46"/>
      <c r="L190" s="46"/>
      <c r="M190" s="46"/>
      <c r="N190" s="46"/>
      <c r="O190" s="46"/>
      <c r="P190" s="36">
        <f t="shared" ref="P190:P202" si="154">SUM(Q190:W190)</f>
        <v>0</v>
      </c>
      <c r="Q190" s="46"/>
      <c r="R190" s="46"/>
      <c r="S190" s="46"/>
      <c r="T190" s="46"/>
      <c r="U190" s="46"/>
      <c r="V190" s="46"/>
      <c r="W190" s="46"/>
      <c r="X190" s="122"/>
      <c r="Y190" s="67"/>
    </row>
    <row r="191" spans="1:25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5">SUM(F192:F194)</f>
        <v>0</v>
      </c>
      <c r="G191" s="22">
        <f>SUM(G192:G194)</f>
        <v>0</v>
      </c>
      <c r="H191" s="36">
        <f t="shared" si="92"/>
        <v>0</v>
      </c>
      <c r="I191" s="46">
        <f t="shared" ref="I191:O191" si="156">SUM(I192:I194)</f>
        <v>0</v>
      </c>
      <c r="J191" s="46">
        <f t="shared" si="156"/>
        <v>0</v>
      </c>
      <c r="K191" s="46">
        <f t="shared" si="156"/>
        <v>0</v>
      </c>
      <c r="L191" s="46">
        <f t="shared" si="156"/>
        <v>0</v>
      </c>
      <c r="M191" s="46">
        <f t="shared" si="156"/>
        <v>0</v>
      </c>
      <c r="N191" s="46">
        <f t="shared" si="156"/>
        <v>0</v>
      </c>
      <c r="O191" s="46">
        <f t="shared" si="156"/>
        <v>0</v>
      </c>
      <c r="P191" s="36">
        <f t="shared" si="154"/>
        <v>0</v>
      </c>
      <c r="Q191" s="46">
        <f t="shared" ref="Q191:Y191" si="157">SUM(Q192:Q194)</f>
        <v>0</v>
      </c>
      <c r="R191" s="46">
        <f t="shared" si="157"/>
        <v>0</v>
      </c>
      <c r="S191" s="46">
        <f t="shared" si="157"/>
        <v>0</v>
      </c>
      <c r="T191" s="46">
        <f t="shared" si="157"/>
        <v>0</v>
      </c>
      <c r="U191" s="46">
        <f t="shared" si="157"/>
        <v>0</v>
      </c>
      <c r="V191" s="46">
        <f t="shared" si="157"/>
        <v>0</v>
      </c>
      <c r="W191" s="46">
        <f t="shared" si="157"/>
        <v>0</v>
      </c>
      <c r="X191" s="122">
        <f t="shared" si="157"/>
        <v>0</v>
      </c>
      <c r="Y191" s="67">
        <f t="shared" si="157"/>
        <v>0</v>
      </c>
    </row>
    <row r="192" spans="1:25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2"/>
        <v>0</v>
      </c>
      <c r="I192" s="46"/>
      <c r="J192" s="46"/>
      <c r="K192" s="46"/>
      <c r="L192" s="46"/>
      <c r="M192" s="46"/>
      <c r="N192" s="46"/>
      <c r="O192" s="46"/>
      <c r="P192" s="36">
        <f t="shared" si="154"/>
        <v>0</v>
      </c>
      <c r="Q192" s="46"/>
      <c r="R192" s="46"/>
      <c r="S192" s="46"/>
      <c r="T192" s="46"/>
      <c r="U192" s="46"/>
      <c r="V192" s="46"/>
      <c r="W192" s="46"/>
      <c r="X192" s="122"/>
      <c r="Y192" s="67"/>
    </row>
    <row r="193" spans="1:25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2"/>
        <v>0</v>
      </c>
      <c r="I193" s="46"/>
      <c r="J193" s="46"/>
      <c r="K193" s="46"/>
      <c r="L193" s="46"/>
      <c r="M193" s="46"/>
      <c r="N193" s="46"/>
      <c r="O193" s="46"/>
      <c r="P193" s="36">
        <f t="shared" si="154"/>
        <v>0</v>
      </c>
      <c r="Q193" s="46"/>
      <c r="R193" s="46"/>
      <c r="S193" s="46"/>
      <c r="T193" s="46"/>
      <c r="U193" s="46"/>
      <c r="V193" s="46"/>
      <c r="W193" s="46"/>
      <c r="X193" s="122"/>
      <c r="Y193" s="67"/>
    </row>
    <row r="194" spans="1:25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2"/>
        <v>0</v>
      </c>
      <c r="I194" s="46"/>
      <c r="J194" s="46"/>
      <c r="K194" s="46"/>
      <c r="L194" s="46"/>
      <c r="M194" s="46"/>
      <c r="N194" s="46"/>
      <c r="O194" s="46"/>
      <c r="P194" s="36">
        <f t="shared" si="154"/>
        <v>0</v>
      </c>
      <c r="Q194" s="46"/>
      <c r="R194" s="46"/>
      <c r="S194" s="46"/>
      <c r="T194" s="46"/>
      <c r="U194" s="46"/>
      <c r="V194" s="46"/>
      <c r="W194" s="46"/>
      <c r="X194" s="122"/>
      <c r="Y194" s="67"/>
    </row>
    <row r="195" spans="1:25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8">SUM(F196:F200)</f>
        <v>0</v>
      </c>
      <c r="G195" s="22">
        <f>SUM(G196:G200)</f>
        <v>0</v>
      </c>
      <c r="H195" s="36">
        <f t="shared" si="92"/>
        <v>0</v>
      </c>
      <c r="I195" s="46">
        <f t="shared" ref="I195:O195" si="159">SUM(I196:I200)</f>
        <v>0</v>
      </c>
      <c r="J195" s="46">
        <f t="shared" si="159"/>
        <v>0</v>
      </c>
      <c r="K195" s="46">
        <f t="shared" si="159"/>
        <v>0</v>
      </c>
      <c r="L195" s="46">
        <f t="shared" si="159"/>
        <v>0</v>
      </c>
      <c r="M195" s="46">
        <f t="shared" si="159"/>
        <v>0</v>
      </c>
      <c r="N195" s="46">
        <f t="shared" si="159"/>
        <v>0</v>
      </c>
      <c r="O195" s="46">
        <f t="shared" si="159"/>
        <v>0</v>
      </c>
      <c r="P195" s="36">
        <f t="shared" si="154"/>
        <v>0</v>
      </c>
      <c r="Q195" s="46">
        <f t="shared" ref="Q195:Y195" si="160">SUM(Q196:Q200)</f>
        <v>0</v>
      </c>
      <c r="R195" s="46">
        <f t="shared" si="160"/>
        <v>0</v>
      </c>
      <c r="S195" s="46">
        <f t="shared" si="160"/>
        <v>0</v>
      </c>
      <c r="T195" s="46">
        <f t="shared" si="160"/>
        <v>0</v>
      </c>
      <c r="U195" s="46">
        <f t="shared" si="160"/>
        <v>0</v>
      </c>
      <c r="V195" s="46">
        <f t="shared" si="160"/>
        <v>0</v>
      </c>
      <c r="W195" s="46">
        <f t="shared" si="160"/>
        <v>0</v>
      </c>
      <c r="X195" s="122">
        <f t="shared" si="160"/>
        <v>0</v>
      </c>
      <c r="Y195" s="67">
        <f t="shared" si="160"/>
        <v>0</v>
      </c>
    </row>
    <row r="196" spans="1:25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2"/>
        <v>0</v>
      </c>
      <c r="I196" s="46"/>
      <c r="J196" s="46"/>
      <c r="K196" s="46"/>
      <c r="L196" s="46"/>
      <c r="M196" s="46"/>
      <c r="N196" s="46"/>
      <c r="O196" s="46"/>
      <c r="P196" s="36">
        <f t="shared" si="154"/>
        <v>0</v>
      </c>
      <c r="Q196" s="46"/>
      <c r="R196" s="46"/>
      <c r="S196" s="46"/>
      <c r="T196" s="46"/>
      <c r="U196" s="46"/>
      <c r="V196" s="46"/>
      <c r="W196" s="46"/>
      <c r="X196" s="122"/>
      <c r="Y196" s="67"/>
    </row>
    <row r="197" spans="1:25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2"/>
        <v>0</v>
      </c>
      <c r="I197" s="46"/>
      <c r="J197" s="46"/>
      <c r="K197" s="46"/>
      <c r="L197" s="46"/>
      <c r="M197" s="46"/>
      <c r="N197" s="46"/>
      <c r="O197" s="46"/>
      <c r="P197" s="36">
        <f t="shared" si="154"/>
        <v>0</v>
      </c>
      <c r="Q197" s="46"/>
      <c r="R197" s="46"/>
      <c r="S197" s="46"/>
      <c r="T197" s="46"/>
      <c r="U197" s="46"/>
      <c r="V197" s="46"/>
      <c r="W197" s="46"/>
      <c r="X197" s="122"/>
      <c r="Y197" s="67"/>
    </row>
    <row r="198" spans="1:25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2"/>
        <v>0</v>
      </c>
      <c r="I198" s="46"/>
      <c r="J198" s="46"/>
      <c r="K198" s="46"/>
      <c r="L198" s="46"/>
      <c r="M198" s="46"/>
      <c r="N198" s="46"/>
      <c r="O198" s="46"/>
      <c r="P198" s="36">
        <f t="shared" si="154"/>
        <v>0</v>
      </c>
      <c r="Q198" s="46"/>
      <c r="R198" s="46"/>
      <c r="S198" s="46"/>
      <c r="T198" s="46"/>
      <c r="U198" s="46"/>
      <c r="V198" s="46"/>
      <c r="W198" s="46"/>
      <c r="X198" s="122"/>
      <c r="Y198" s="67"/>
    </row>
    <row r="199" spans="1:25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2"/>
        <v>0</v>
      </c>
      <c r="I199" s="46"/>
      <c r="J199" s="46"/>
      <c r="K199" s="46"/>
      <c r="L199" s="46"/>
      <c r="M199" s="46"/>
      <c r="N199" s="46"/>
      <c r="O199" s="46"/>
      <c r="P199" s="36">
        <f t="shared" si="154"/>
        <v>0</v>
      </c>
      <c r="Q199" s="46"/>
      <c r="R199" s="46"/>
      <c r="S199" s="46"/>
      <c r="T199" s="46"/>
      <c r="U199" s="46"/>
      <c r="V199" s="46"/>
      <c r="W199" s="46"/>
      <c r="X199" s="122"/>
      <c r="Y199" s="67"/>
    </row>
    <row r="200" spans="1:25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2"/>
        <v>0</v>
      </c>
      <c r="I200" s="46"/>
      <c r="J200" s="46"/>
      <c r="K200" s="46"/>
      <c r="L200" s="46"/>
      <c r="M200" s="46"/>
      <c r="N200" s="46"/>
      <c r="O200" s="46"/>
      <c r="P200" s="36">
        <f t="shared" si="154"/>
        <v>0</v>
      </c>
      <c r="Q200" s="46"/>
      <c r="R200" s="46"/>
      <c r="S200" s="46"/>
      <c r="T200" s="46"/>
      <c r="U200" s="46"/>
      <c r="V200" s="46"/>
      <c r="W200" s="46"/>
      <c r="X200" s="122"/>
      <c r="Y200" s="67"/>
    </row>
    <row r="201" spans="1:25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2"/>
        <v>0</v>
      </c>
      <c r="I201" s="36"/>
      <c r="J201" s="36"/>
      <c r="K201" s="36"/>
      <c r="L201" s="36"/>
      <c r="M201" s="36"/>
      <c r="N201" s="36"/>
      <c r="O201" s="36"/>
      <c r="P201" s="36">
        <f t="shared" si="154"/>
        <v>0</v>
      </c>
      <c r="Q201" s="36"/>
      <c r="R201" s="36"/>
      <c r="S201" s="36"/>
      <c r="T201" s="36"/>
      <c r="U201" s="36"/>
      <c r="V201" s="36"/>
      <c r="W201" s="36"/>
      <c r="X201" s="118"/>
      <c r="Y201" s="39"/>
    </row>
    <row r="202" spans="1:25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1">SUM(I202:O202)</f>
        <v>0</v>
      </c>
      <c r="I202" s="36"/>
      <c r="J202" s="36"/>
      <c r="K202" s="36"/>
      <c r="L202" s="36"/>
      <c r="M202" s="36"/>
      <c r="N202" s="36"/>
      <c r="O202" s="36"/>
      <c r="P202" s="36">
        <f t="shared" si="154"/>
        <v>0</v>
      </c>
      <c r="Q202" s="36"/>
      <c r="R202" s="36"/>
      <c r="S202" s="36"/>
      <c r="T202" s="36"/>
      <c r="U202" s="36"/>
      <c r="V202" s="36"/>
      <c r="W202" s="36"/>
      <c r="X202" s="118"/>
      <c r="Y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R7" sqref="R7:R202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7" width="11.28515625" style="52" hidden="1" customWidth="1" outlineLevel="1"/>
    <col min="18" max="18" width="10.85546875" style="52" bestFit="1" customWidth="1" collapsed="1"/>
    <col min="19" max="27" width="11.28515625" style="52" hidden="1" customWidth="1" outlineLevel="1"/>
    <col min="28" max="28" width="11.28515625" style="123" customWidth="1" collapsed="1"/>
    <col min="29" max="29" width="11.28515625" style="62" customWidth="1"/>
    <col min="30" max="16384" width="8.85546875" style="4"/>
  </cols>
  <sheetData>
    <row r="1" spans="1:29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120"/>
      <c r="AC1" s="49"/>
    </row>
    <row r="2" spans="1:29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120"/>
      <c r="AC2" s="49"/>
    </row>
    <row r="3" spans="1:29" s="7" customFormat="1" ht="24.75" x14ac:dyDescent="0.75">
      <c r="A3" s="3" t="s">
        <v>10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120"/>
      <c r="AC3" s="49"/>
    </row>
    <row r="4" spans="1:29" s="7" customFormat="1" ht="24.75" x14ac:dyDescent="0.75">
      <c r="A4" s="6" t="s">
        <v>400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120"/>
      <c r="AC4" s="49"/>
    </row>
    <row r="5" spans="1:29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Q5" s="48"/>
      <c r="R5" s="63"/>
      <c r="S5" s="48"/>
      <c r="T5" s="48"/>
      <c r="U5" s="48"/>
      <c r="V5" s="48"/>
      <c r="W5" s="48"/>
      <c r="X5" s="48"/>
      <c r="Y5" s="48"/>
      <c r="Z5" s="48"/>
      <c r="AA5" s="48"/>
      <c r="AB5" s="121"/>
      <c r="AC5" s="49"/>
    </row>
    <row r="6" spans="1:29" ht="78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530</v>
      </c>
      <c r="K6" s="64" t="s">
        <v>531</v>
      </c>
      <c r="L6" s="64" t="s">
        <v>532</v>
      </c>
      <c r="M6" s="64" t="s">
        <v>533</v>
      </c>
      <c r="N6" s="64" t="s">
        <v>534</v>
      </c>
      <c r="O6" s="64" t="s">
        <v>535</v>
      </c>
      <c r="P6" s="64" t="s">
        <v>536</v>
      </c>
      <c r="Q6" s="64" t="s">
        <v>537</v>
      </c>
      <c r="R6" s="2">
        <v>2012</v>
      </c>
      <c r="S6" s="64" t="s">
        <v>431</v>
      </c>
      <c r="T6" s="64" t="s">
        <v>530</v>
      </c>
      <c r="U6" s="64" t="s">
        <v>531</v>
      </c>
      <c r="V6" s="64" t="s">
        <v>532</v>
      </c>
      <c r="W6" s="64" t="s">
        <v>533</v>
      </c>
      <c r="X6" s="64" t="s">
        <v>534</v>
      </c>
      <c r="Y6" s="64" t="s">
        <v>535</v>
      </c>
      <c r="Z6" s="64" t="s">
        <v>536</v>
      </c>
      <c r="AA6" s="64" t="s">
        <v>537</v>
      </c>
      <c r="AB6" s="2">
        <v>2013</v>
      </c>
      <c r="AC6" s="2">
        <v>2014</v>
      </c>
    </row>
    <row r="7" spans="1:29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3296</v>
      </c>
      <c r="G7" s="36">
        <f>G8+G173</f>
        <v>6420</v>
      </c>
      <c r="H7" s="36">
        <f>SUM(I7:Q7)</f>
        <v>9207.9999999999982</v>
      </c>
      <c r="I7" s="36">
        <f t="shared" ref="I7:Q7" si="1">I8+I173</f>
        <v>7589.2</v>
      </c>
      <c r="J7" s="36">
        <f t="shared" si="1"/>
        <v>178.50000000000003</v>
      </c>
      <c r="K7" s="36">
        <f t="shared" si="1"/>
        <v>202.10000000000002</v>
      </c>
      <c r="L7" s="36">
        <f t="shared" si="1"/>
        <v>221.89999999999998</v>
      </c>
      <c r="M7" s="36">
        <f t="shared" si="1"/>
        <v>197.99999999999997</v>
      </c>
      <c r="N7" s="36">
        <f t="shared" si="1"/>
        <v>192.4</v>
      </c>
      <c r="O7" s="36">
        <f t="shared" si="1"/>
        <v>176.4</v>
      </c>
      <c r="P7" s="36">
        <f t="shared" si="1"/>
        <v>229.3</v>
      </c>
      <c r="Q7" s="36">
        <f t="shared" si="1"/>
        <v>220.2</v>
      </c>
      <c r="R7" s="36">
        <f>SUM(S7:AA7)</f>
        <v>9871.9999999999982</v>
      </c>
      <c r="S7" s="36">
        <f t="shared" ref="S7:AC7" si="2">S8+S173</f>
        <v>7791.6999999999989</v>
      </c>
      <c r="T7" s="36">
        <f t="shared" si="2"/>
        <v>234.9</v>
      </c>
      <c r="U7" s="36">
        <f t="shared" si="2"/>
        <v>269.89999999999998</v>
      </c>
      <c r="V7" s="36">
        <f t="shared" si="2"/>
        <v>287.90000000000003</v>
      </c>
      <c r="W7" s="36">
        <f t="shared" si="2"/>
        <v>255.39999999999998</v>
      </c>
      <c r="X7" s="36">
        <f t="shared" si="2"/>
        <v>247.70000000000002</v>
      </c>
      <c r="Y7" s="36">
        <f t="shared" si="2"/>
        <v>224.5</v>
      </c>
      <c r="Z7" s="36">
        <f t="shared" si="2"/>
        <v>283.3</v>
      </c>
      <c r="AA7" s="36">
        <f t="shared" si="2"/>
        <v>276.70000000000005</v>
      </c>
      <c r="AB7" s="118">
        <f t="shared" si="2"/>
        <v>8679</v>
      </c>
      <c r="AC7" s="118">
        <f t="shared" si="2"/>
        <v>7310</v>
      </c>
    </row>
    <row r="8" spans="1:29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3296</v>
      </c>
      <c r="G8" s="36">
        <f>G9+G163</f>
        <v>6420</v>
      </c>
      <c r="H8" s="36">
        <f t="shared" ref="H8:H71" si="4">SUM(I8:Q8)</f>
        <v>8208</v>
      </c>
      <c r="I8" s="36">
        <f t="shared" ref="I8:Q8" si="5">I9+I163</f>
        <v>6589.2</v>
      </c>
      <c r="J8" s="36">
        <f t="shared" si="5"/>
        <v>178.50000000000003</v>
      </c>
      <c r="K8" s="36">
        <f t="shared" si="5"/>
        <v>202.10000000000002</v>
      </c>
      <c r="L8" s="36">
        <f t="shared" si="5"/>
        <v>221.89999999999998</v>
      </c>
      <c r="M8" s="36">
        <f t="shared" si="5"/>
        <v>197.99999999999997</v>
      </c>
      <c r="N8" s="36">
        <f t="shared" si="5"/>
        <v>192.4</v>
      </c>
      <c r="O8" s="36">
        <f t="shared" si="5"/>
        <v>176.4</v>
      </c>
      <c r="P8" s="36">
        <f t="shared" si="5"/>
        <v>229.3</v>
      </c>
      <c r="Q8" s="36">
        <f t="shared" si="5"/>
        <v>220.2</v>
      </c>
      <c r="R8" s="36">
        <f t="shared" ref="R8:R71" si="6">SUM(S8:AA8)</f>
        <v>8871.9999999999964</v>
      </c>
      <c r="S8" s="36">
        <f t="shared" ref="S8:AC8" si="7">S9+S163</f>
        <v>6791.6999999999989</v>
      </c>
      <c r="T8" s="36">
        <f t="shared" si="7"/>
        <v>234.9</v>
      </c>
      <c r="U8" s="36">
        <f t="shared" si="7"/>
        <v>269.89999999999998</v>
      </c>
      <c r="V8" s="36">
        <f t="shared" si="7"/>
        <v>287.90000000000003</v>
      </c>
      <c r="W8" s="36">
        <f t="shared" si="7"/>
        <v>255.39999999999998</v>
      </c>
      <c r="X8" s="36">
        <f t="shared" si="7"/>
        <v>247.70000000000002</v>
      </c>
      <c r="Y8" s="36">
        <f t="shared" si="7"/>
        <v>224.5</v>
      </c>
      <c r="Z8" s="36">
        <f t="shared" si="7"/>
        <v>283.3</v>
      </c>
      <c r="AA8" s="36">
        <f t="shared" si="7"/>
        <v>276.70000000000005</v>
      </c>
      <c r="AB8" s="118">
        <f t="shared" si="7"/>
        <v>7679</v>
      </c>
      <c r="AC8" s="39">
        <f t="shared" si="7"/>
        <v>6750</v>
      </c>
    </row>
    <row r="9" spans="1:29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3296</v>
      </c>
      <c r="G9" s="36">
        <f>G10+G140+G142+G159</f>
        <v>6250</v>
      </c>
      <c r="H9" s="36">
        <f t="shared" si="4"/>
        <v>8037.9999999999991</v>
      </c>
      <c r="I9" s="36">
        <f t="shared" ref="I9:Q9" si="9">I10+I140+I142+I159</f>
        <v>6419.2</v>
      </c>
      <c r="J9" s="36">
        <f t="shared" si="9"/>
        <v>178.50000000000003</v>
      </c>
      <c r="K9" s="36">
        <f t="shared" si="9"/>
        <v>202.10000000000002</v>
      </c>
      <c r="L9" s="36">
        <f t="shared" si="9"/>
        <v>221.89999999999998</v>
      </c>
      <c r="M9" s="36">
        <f t="shared" si="9"/>
        <v>197.99999999999997</v>
      </c>
      <c r="N9" s="36">
        <f t="shared" si="9"/>
        <v>192.4</v>
      </c>
      <c r="O9" s="36">
        <f t="shared" si="9"/>
        <v>176.4</v>
      </c>
      <c r="P9" s="36">
        <f t="shared" si="9"/>
        <v>229.3</v>
      </c>
      <c r="Q9" s="36">
        <f t="shared" si="9"/>
        <v>220.2</v>
      </c>
      <c r="R9" s="36">
        <f t="shared" si="6"/>
        <v>8586.9999999999982</v>
      </c>
      <c r="S9" s="36">
        <f t="shared" ref="S9:AC9" si="10">S10+S140+S142+S159</f>
        <v>6506.6999999999989</v>
      </c>
      <c r="T9" s="36">
        <f t="shared" si="10"/>
        <v>234.9</v>
      </c>
      <c r="U9" s="36">
        <f t="shared" si="10"/>
        <v>269.89999999999998</v>
      </c>
      <c r="V9" s="36">
        <f t="shared" si="10"/>
        <v>287.90000000000003</v>
      </c>
      <c r="W9" s="36">
        <f t="shared" si="10"/>
        <v>255.39999999999998</v>
      </c>
      <c r="X9" s="36">
        <f t="shared" si="10"/>
        <v>247.70000000000002</v>
      </c>
      <c r="Y9" s="36">
        <f t="shared" si="10"/>
        <v>224.5</v>
      </c>
      <c r="Z9" s="36">
        <f t="shared" si="10"/>
        <v>283.3</v>
      </c>
      <c r="AA9" s="36">
        <f t="shared" si="10"/>
        <v>276.70000000000005</v>
      </c>
      <c r="AB9" s="118">
        <f t="shared" si="10"/>
        <v>7379</v>
      </c>
      <c r="AC9" s="39">
        <f t="shared" si="10"/>
        <v>6411</v>
      </c>
    </row>
    <row r="10" spans="1:29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3116</v>
      </c>
      <c r="G10" s="32">
        <f>G11+G47+G67+G98</f>
        <v>6090</v>
      </c>
      <c r="H10" s="36">
        <f t="shared" si="4"/>
        <v>7977.9999999999991</v>
      </c>
      <c r="I10" s="36">
        <f t="shared" ref="I10:Q10" si="12">I11+I47+I67+I98</f>
        <v>6359.2</v>
      </c>
      <c r="J10" s="36">
        <f t="shared" si="12"/>
        <v>178.50000000000003</v>
      </c>
      <c r="K10" s="36">
        <f t="shared" si="12"/>
        <v>202.10000000000002</v>
      </c>
      <c r="L10" s="36">
        <f t="shared" si="12"/>
        <v>221.89999999999998</v>
      </c>
      <c r="M10" s="36">
        <f t="shared" si="12"/>
        <v>197.99999999999997</v>
      </c>
      <c r="N10" s="36">
        <f t="shared" si="12"/>
        <v>192.4</v>
      </c>
      <c r="O10" s="36">
        <f t="shared" si="12"/>
        <v>176.4</v>
      </c>
      <c r="P10" s="36">
        <f t="shared" si="12"/>
        <v>229.3</v>
      </c>
      <c r="Q10" s="36">
        <f t="shared" si="12"/>
        <v>220.2</v>
      </c>
      <c r="R10" s="36">
        <f t="shared" si="6"/>
        <v>8526.9999999999982</v>
      </c>
      <c r="S10" s="36">
        <f t="shared" ref="S10:AC10" si="13">S11+S47+S67+S98</f>
        <v>6446.6999999999989</v>
      </c>
      <c r="T10" s="36">
        <f t="shared" si="13"/>
        <v>234.9</v>
      </c>
      <c r="U10" s="36">
        <f t="shared" si="13"/>
        <v>269.89999999999998</v>
      </c>
      <c r="V10" s="36">
        <f t="shared" si="13"/>
        <v>287.90000000000003</v>
      </c>
      <c r="W10" s="36">
        <f t="shared" si="13"/>
        <v>255.39999999999998</v>
      </c>
      <c r="X10" s="36">
        <f t="shared" si="13"/>
        <v>247.70000000000002</v>
      </c>
      <c r="Y10" s="36">
        <f t="shared" si="13"/>
        <v>224.5</v>
      </c>
      <c r="Z10" s="36">
        <f t="shared" si="13"/>
        <v>283.3</v>
      </c>
      <c r="AA10" s="36">
        <f t="shared" si="13"/>
        <v>276.70000000000005</v>
      </c>
      <c r="AB10" s="118">
        <f t="shared" si="13"/>
        <v>7319</v>
      </c>
      <c r="AC10" s="39">
        <f t="shared" si="13"/>
        <v>6351</v>
      </c>
    </row>
    <row r="11" spans="1:29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770</v>
      </c>
      <c r="G11" s="32">
        <f>G12+G19+G23+G30+G35+G41+G45+G46</f>
        <v>835</v>
      </c>
      <c r="H11" s="36">
        <f t="shared" si="4"/>
        <v>1313.9999999999993</v>
      </c>
      <c r="I11" s="36">
        <f t="shared" ref="I11:Q11" si="15">I12+I19+I23+I30+I35+I41+I45+I46</f>
        <v>1273.2</v>
      </c>
      <c r="J11" s="36">
        <f t="shared" si="15"/>
        <v>5.0999999999999996</v>
      </c>
      <c r="K11" s="36">
        <f t="shared" si="15"/>
        <v>5.0999999999999996</v>
      </c>
      <c r="L11" s="36">
        <f t="shared" si="15"/>
        <v>5.0999999999999996</v>
      </c>
      <c r="M11" s="36">
        <f t="shared" si="15"/>
        <v>5.0999999999999996</v>
      </c>
      <c r="N11" s="36">
        <f t="shared" si="15"/>
        <v>5.0999999999999996</v>
      </c>
      <c r="O11" s="36">
        <f t="shared" si="15"/>
        <v>5.0999999999999996</v>
      </c>
      <c r="P11" s="36">
        <f t="shared" si="15"/>
        <v>5.0999999999999996</v>
      </c>
      <c r="Q11" s="36">
        <f t="shared" si="15"/>
        <v>5.0999999999999996</v>
      </c>
      <c r="R11" s="36">
        <f t="shared" si="6"/>
        <v>1600.0000000000007</v>
      </c>
      <c r="S11" s="36">
        <f t="shared" ref="S11:AC11" si="16">S12+S19+S23+S30+S35+S41+S45+S46</f>
        <v>1560.8</v>
      </c>
      <c r="T11" s="36">
        <f t="shared" si="16"/>
        <v>4.9000000000000004</v>
      </c>
      <c r="U11" s="36">
        <f t="shared" si="16"/>
        <v>4.9000000000000004</v>
      </c>
      <c r="V11" s="36">
        <f t="shared" si="16"/>
        <v>4.9000000000000004</v>
      </c>
      <c r="W11" s="36">
        <f t="shared" si="16"/>
        <v>4.9000000000000004</v>
      </c>
      <c r="X11" s="36">
        <f t="shared" si="16"/>
        <v>4.9000000000000004</v>
      </c>
      <c r="Y11" s="36">
        <f t="shared" si="16"/>
        <v>4.9000000000000004</v>
      </c>
      <c r="Z11" s="36">
        <f t="shared" si="16"/>
        <v>4.9000000000000004</v>
      </c>
      <c r="AA11" s="36">
        <f t="shared" si="16"/>
        <v>4.9000000000000004</v>
      </c>
      <c r="AB11" s="118">
        <f t="shared" si="16"/>
        <v>1550</v>
      </c>
      <c r="AC11" s="39">
        <f t="shared" si="16"/>
        <v>1700</v>
      </c>
    </row>
    <row r="12" spans="1:29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258</v>
      </c>
      <c r="G12" s="22">
        <f>SUM(G13:G18)</f>
        <v>278</v>
      </c>
      <c r="H12" s="36">
        <f t="shared" si="4"/>
        <v>258</v>
      </c>
      <c r="I12" s="46">
        <f t="shared" ref="I12:Q12" si="18">SUM(I13:I18)</f>
        <v>246</v>
      </c>
      <c r="J12" s="46">
        <f t="shared" si="18"/>
        <v>1.5</v>
      </c>
      <c r="K12" s="46">
        <f t="shared" si="18"/>
        <v>1.5</v>
      </c>
      <c r="L12" s="46">
        <f t="shared" si="18"/>
        <v>1.5</v>
      </c>
      <c r="M12" s="46">
        <f t="shared" si="18"/>
        <v>1.5</v>
      </c>
      <c r="N12" s="46">
        <f t="shared" si="18"/>
        <v>1.5</v>
      </c>
      <c r="O12" s="46">
        <f t="shared" si="18"/>
        <v>1.5</v>
      </c>
      <c r="P12" s="46">
        <f t="shared" si="18"/>
        <v>1.5</v>
      </c>
      <c r="Q12" s="46">
        <f t="shared" si="18"/>
        <v>1.5</v>
      </c>
      <c r="R12" s="36">
        <f t="shared" si="6"/>
        <v>410</v>
      </c>
      <c r="S12" s="46">
        <f t="shared" ref="S12:AC12" si="19">SUM(S13:S18)</f>
        <v>390</v>
      </c>
      <c r="T12" s="46">
        <f t="shared" si="19"/>
        <v>2.5</v>
      </c>
      <c r="U12" s="46">
        <f t="shared" si="19"/>
        <v>2.5</v>
      </c>
      <c r="V12" s="46">
        <f t="shared" si="19"/>
        <v>2.5</v>
      </c>
      <c r="W12" s="46">
        <f t="shared" si="19"/>
        <v>2.5</v>
      </c>
      <c r="X12" s="46">
        <f t="shared" si="19"/>
        <v>2.5</v>
      </c>
      <c r="Y12" s="46">
        <f t="shared" si="19"/>
        <v>2.5</v>
      </c>
      <c r="Z12" s="46">
        <f t="shared" si="19"/>
        <v>2.5</v>
      </c>
      <c r="AA12" s="46">
        <f t="shared" si="19"/>
        <v>2.5</v>
      </c>
      <c r="AB12" s="122">
        <f t="shared" si="19"/>
        <v>537</v>
      </c>
      <c r="AC12" s="67">
        <f t="shared" si="19"/>
        <v>585</v>
      </c>
    </row>
    <row r="13" spans="1:29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8</v>
      </c>
      <c r="G13" s="22">
        <v>15</v>
      </c>
      <c r="H13" s="36">
        <f t="shared" si="4"/>
        <v>10</v>
      </c>
      <c r="I13" s="46">
        <v>10</v>
      </c>
      <c r="J13" s="46"/>
      <c r="K13" s="46"/>
      <c r="L13" s="46"/>
      <c r="M13" s="46"/>
      <c r="N13" s="46"/>
      <c r="O13" s="46"/>
      <c r="P13" s="46"/>
      <c r="Q13" s="46"/>
      <c r="R13" s="36">
        <f t="shared" si="6"/>
        <v>10</v>
      </c>
      <c r="S13" s="46">
        <v>10</v>
      </c>
      <c r="T13" s="46"/>
      <c r="U13" s="46"/>
      <c r="V13" s="46"/>
      <c r="W13" s="46"/>
      <c r="X13" s="46"/>
      <c r="Y13" s="46"/>
      <c r="Z13" s="46"/>
      <c r="AA13" s="46"/>
      <c r="AB13" s="122">
        <v>25</v>
      </c>
      <c r="AC13" s="67">
        <v>25</v>
      </c>
    </row>
    <row r="14" spans="1:29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10</v>
      </c>
      <c r="G14" s="22">
        <v>10</v>
      </c>
      <c r="H14" s="36">
        <f t="shared" si="4"/>
        <v>8</v>
      </c>
      <c r="I14" s="46">
        <v>8</v>
      </c>
      <c r="J14" s="46"/>
      <c r="K14" s="46"/>
      <c r="L14" s="46"/>
      <c r="M14" s="46"/>
      <c r="N14" s="46"/>
      <c r="O14" s="46"/>
      <c r="P14" s="46"/>
      <c r="Q14" s="46"/>
      <c r="R14" s="36">
        <f t="shared" si="6"/>
        <v>15</v>
      </c>
      <c r="S14" s="46">
        <v>15</v>
      </c>
      <c r="T14" s="46"/>
      <c r="U14" s="46"/>
      <c r="V14" s="46"/>
      <c r="W14" s="46"/>
      <c r="X14" s="46"/>
      <c r="Y14" s="46"/>
      <c r="Z14" s="46"/>
      <c r="AA14" s="46"/>
      <c r="AB14" s="122">
        <v>12</v>
      </c>
      <c r="AC14" s="67">
        <v>20</v>
      </c>
    </row>
    <row r="15" spans="1:29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36">
        <f t="shared" si="6"/>
        <v>0</v>
      </c>
      <c r="S15" s="46"/>
      <c r="T15" s="46"/>
      <c r="U15" s="46"/>
      <c r="V15" s="46"/>
      <c r="W15" s="46"/>
      <c r="X15" s="46"/>
      <c r="Y15" s="46"/>
      <c r="Z15" s="46"/>
      <c r="AA15" s="46"/>
      <c r="AB15" s="122"/>
      <c r="AC15" s="67"/>
    </row>
    <row r="16" spans="1:29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13</v>
      </c>
      <c r="G16" s="22">
        <v>13</v>
      </c>
      <c r="H16" s="36">
        <f t="shared" si="4"/>
        <v>5</v>
      </c>
      <c r="I16" s="46">
        <v>5</v>
      </c>
      <c r="J16" s="46"/>
      <c r="K16" s="46"/>
      <c r="L16" s="46"/>
      <c r="M16" s="46"/>
      <c r="N16" s="46"/>
      <c r="O16" s="46"/>
      <c r="P16" s="46"/>
      <c r="Q16" s="46"/>
      <c r="R16" s="36">
        <f t="shared" si="6"/>
        <v>5</v>
      </c>
      <c r="S16" s="46">
        <v>5</v>
      </c>
      <c r="T16" s="46"/>
      <c r="U16" s="46"/>
      <c r="V16" s="46"/>
      <c r="W16" s="46"/>
      <c r="X16" s="46"/>
      <c r="Y16" s="46"/>
      <c r="Z16" s="46"/>
      <c r="AA16" s="46"/>
      <c r="AB16" s="122">
        <v>10</v>
      </c>
      <c r="AC16" s="67">
        <v>20</v>
      </c>
    </row>
    <row r="17" spans="1:29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227</v>
      </c>
      <c r="G17" s="22">
        <v>240</v>
      </c>
      <c r="H17" s="36">
        <f t="shared" si="4"/>
        <v>235</v>
      </c>
      <c r="I17" s="46">
        <v>223</v>
      </c>
      <c r="J17" s="46">
        <v>1.5</v>
      </c>
      <c r="K17" s="46">
        <v>1.5</v>
      </c>
      <c r="L17" s="46">
        <v>1.5</v>
      </c>
      <c r="M17" s="46">
        <v>1.5</v>
      </c>
      <c r="N17" s="46">
        <v>1.5</v>
      </c>
      <c r="O17" s="46">
        <v>1.5</v>
      </c>
      <c r="P17" s="46">
        <v>1.5</v>
      </c>
      <c r="Q17" s="46">
        <v>1.5</v>
      </c>
      <c r="R17" s="36">
        <f t="shared" si="6"/>
        <v>380</v>
      </c>
      <c r="S17" s="46">
        <v>360</v>
      </c>
      <c r="T17" s="46">
        <v>2.5</v>
      </c>
      <c r="U17" s="46">
        <v>2.5</v>
      </c>
      <c r="V17" s="46">
        <v>2.5</v>
      </c>
      <c r="W17" s="46">
        <v>2.5</v>
      </c>
      <c r="X17" s="46">
        <v>2.5</v>
      </c>
      <c r="Y17" s="46">
        <v>2.5</v>
      </c>
      <c r="Z17" s="46">
        <v>2.5</v>
      </c>
      <c r="AA17" s="46">
        <v>2.5</v>
      </c>
      <c r="AB17" s="122">
        <v>490</v>
      </c>
      <c r="AC17" s="67">
        <v>520</v>
      </c>
    </row>
    <row r="18" spans="1:29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36">
        <f t="shared" si="6"/>
        <v>0</v>
      </c>
      <c r="S18" s="46"/>
      <c r="T18" s="46"/>
      <c r="U18" s="46"/>
      <c r="V18" s="46"/>
      <c r="W18" s="46"/>
      <c r="X18" s="46"/>
      <c r="Y18" s="46"/>
      <c r="Z18" s="46"/>
      <c r="AA18" s="46"/>
      <c r="AB18" s="122"/>
      <c r="AC18" s="67"/>
    </row>
    <row r="19" spans="1:29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85</v>
      </c>
      <c r="G19" s="22">
        <f>SUM(G20:G22)</f>
        <v>93</v>
      </c>
      <c r="H19" s="36">
        <f t="shared" si="4"/>
        <v>73.000000000000014</v>
      </c>
      <c r="I19" s="46">
        <f t="shared" ref="I19:Q19" si="21">SUM(I20:I22)</f>
        <v>53.8</v>
      </c>
      <c r="J19" s="46">
        <f t="shared" si="21"/>
        <v>2.4</v>
      </c>
      <c r="K19" s="46">
        <f t="shared" si="21"/>
        <v>2.4</v>
      </c>
      <c r="L19" s="46">
        <f t="shared" si="21"/>
        <v>2.4</v>
      </c>
      <c r="M19" s="46">
        <f t="shared" si="21"/>
        <v>2.4</v>
      </c>
      <c r="N19" s="46">
        <f t="shared" si="21"/>
        <v>2.4</v>
      </c>
      <c r="O19" s="46">
        <f t="shared" si="21"/>
        <v>2.4</v>
      </c>
      <c r="P19" s="46">
        <f t="shared" si="21"/>
        <v>2.4</v>
      </c>
      <c r="Q19" s="46">
        <f t="shared" si="21"/>
        <v>2.4</v>
      </c>
      <c r="R19" s="36">
        <f t="shared" si="6"/>
        <v>151.99999999999991</v>
      </c>
      <c r="S19" s="46">
        <f t="shared" ref="S19:AC19" si="22">SUM(S20:S22)</f>
        <v>142.4</v>
      </c>
      <c r="T19" s="46">
        <f t="shared" si="22"/>
        <v>1.2</v>
      </c>
      <c r="U19" s="46">
        <f t="shared" si="22"/>
        <v>1.2</v>
      </c>
      <c r="V19" s="46">
        <f t="shared" si="22"/>
        <v>1.2</v>
      </c>
      <c r="W19" s="46">
        <f t="shared" si="22"/>
        <v>1.2</v>
      </c>
      <c r="X19" s="46">
        <f t="shared" si="22"/>
        <v>1.2</v>
      </c>
      <c r="Y19" s="46">
        <f t="shared" si="22"/>
        <v>1.2</v>
      </c>
      <c r="Z19" s="46">
        <f t="shared" si="22"/>
        <v>1.2</v>
      </c>
      <c r="AA19" s="46">
        <f t="shared" si="22"/>
        <v>1.2</v>
      </c>
      <c r="AB19" s="122">
        <f t="shared" si="22"/>
        <v>186</v>
      </c>
      <c r="AC19" s="67">
        <f t="shared" si="22"/>
        <v>190</v>
      </c>
    </row>
    <row r="20" spans="1:29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75</v>
      </c>
      <c r="G20" s="22">
        <v>90</v>
      </c>
      <c r="H20" s="36">
        <f t="shared" si="4"/>
        <v>70</v>
      </c>
      <c r="I20" s="46">
        <v>50.8</v>
      </c>
      <c r="J20" s="46">
        <v>2.4</v>
      </c>
      <c r="K20" s="46">
        <v>2.4</v>
      </c>
      <c r="L20" s="46">
        <v>2.4</v>
      </c>
      <c r="M20" s="46">
        <v>2.4</v>
      </c>
      <c r="N20" s="46">
        <v>2.4</v>
      </c>
      <c r="O20" s="46">
        <v>2.4</v>
      </c>
      <c r="P20" s="46">
        <v>2.4</v>
      </c>
      <c r="Q20" s="46">
        <v>2.4</v>
      </c>
      <c r="R20" s="36">
        <f t="shared" si="6"/>
        <v>149.99999999999991</v>
      </c>
      <c r="S20" s="46">
        <v>140.4</v>
      </c>
      <c r="T20" s="46">
        <v>1.2</v>
      </c>
      <c r="U20" s="46">
        <v>1.2</v>
      </c>
      <c r="V20" s="46">
        <v>1.2</v>
      </c>
      <c r="W20" s="46">
        <v>1.2</v>
      </c>
      <c r="X20" s="46">
        <v>1.2</v>
      </c>
      <c r="Y20" s="46">
        <v>1.2</v>
      </c>
      <c r="Z20" s="46">
        <v>1.2</v>
      </c>
      <c r="AA20" s="46">
        <v>1.2</v>
      </c>
      <c r="AB20" s="122">
        <v>170</v>
      </c>
      <c r="AC20" s="67">
        <v>180</v>
      </c>
    </row>
    <row r="21" spans="1:29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10</v>
      </c>
      <c r="G21" s="22">
        <v>3</v>
      </c>
      <c r="H21" s="36">
        <f t="shared" si="4"/>
        <v>3</v>
      </c>
      <c r="I21" s="46">
        <v>3</v>
      </c>
      <c r="J21" s="46"/>
      <c r="K21" s="46"/>
      <c r="L21" s="46"/>
      <c r="M21" s="46"/>
      <c r="N21" s="46"/>
      <c r="O21" s="46"/>
      <c r="P21" s="46"/>
      <c r="Q21" s="46"/>
      <c r="R21" s="36">
        <f t="shared" si="6"/>
        <v>2</v>
      </c>
      <c r="S21" s="46">
        <v>2</v>
      </c>
      <c r="T21" s="46"/>
      <c r="U21" s="46"/>
      <c r="V21" s="46"/>
      <c r="W21" s="46"/>
      <c r="X21" s="46"/>
      <c r="Y21" s="46"/>
      <c r="Z21" s="46"/>
      <c r="AA21" s="46"/>
      <c r="AB21" s="122">
        <v>16</v>
      </c>
      <c r="AC21" s="67">
        <v>10</v>
      </c>
    </row>
    <row r="22" spans="1:29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46"/>
      <c r="P22" s="46"/>
      <c r="Q22" s="46"/>
      <c r="R22" s="36">
        <f t="shared" si="6"/>
        <v>0</v>
      </c>
      <c r="S22" s="46"/>
      <c r="T22" s="46"/>
      <c r="U22" s="46"/>
      <c r="V22" s="46"/>
      <c r="W22" s="46"/>
      <c r="X22" s="46"/>
      <c r="Y22" s="46"/>
      <c r="Z22" s="46"/>
      <c r="AA22" s="46"/>
      <c r="AB22" s="122"/>
      <c r="AC22" s="67"/>
    </row>
    <row r="23" spans="1:29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0</v>
      </c>
      <c r="I23" s="46">
        <f t="shared" ref="I23:Q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46">
        <f t="shared" si="24"/>
        <v>0</v>
      </c>
      <c r="P23" s="46">
        <f t="shared" si="24"/>
        <v>0</v>
      </c>
      <c r="Q23" s="46">
        <f t="shared" si="24"/>
        <v>0</v>
      </c>
      <c r="R23" s="36">
        <f t="shared" si="6"/>
        <v>0</v>
      </c>
      <c r="S23" s="46">
        <f t="shared" ref="S23:AC23" si="25">SUM(S24:S29)</f>
        <v>0</v>
      </c>
      <c r="T23" s="46">
        <f t="shared" si="25"/>
        <v>0</v>
      </c>
      <c r="U23" s="46">
        <f t="shared" si="25"/>
        <v>0</v>
      </c>
      <c r="V23" s="46">
        <f t="shared" si="25"/>
        <v>0</v>
      </c>
      <c r="W23" s="46">
        <f t="shared" si="25"/>
        <v>0</v>
      </c>
      <c r="X23" s="46">
        <f t="shared" si="25"/>
        <v>0</v>
      </c>
      <c r="Y23" s="46">
        <f t="shared" si="25"/>
        <v>0</v>
      </c>
      <c r="Z23" s="46">
        <f t="shared" si="25"/>
        <v>0</v>
      </c>
      <c r="AA23" s="46">
        <f t="shared" si="25"/>
        <v>0</v>
      </c>
      <c r="AB23" s="122">
        <f t="shared" si="25"/>
        <v>0</v>
      </c>
      <c r="AC23" s="67">
        <f t="shared" si="25"/>
        <v>0</v>
      </c>
    </row>
    <row r="24" spans="1:29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46"/>
      <c r="O24" s="46"/>
      <c r="P24" s="46"/>
      <c r="Q24" s="46"/>
      <c r="R24" s="36">
        <f t="shared" si="6"/>
        <v>0</v>
      </c>
      <c r="S24" s="46"/>
      <c r="T24" s="46"/>
      <c r="U24" s="46"/>
      <c r="V24" s="46"/>
      <c r="W24" s="46"/>
      <c r="X24" s="46"/>
      <c r="Y24" s="46"/>
      <c r="Z24" s="46"/>
      <c r="AA24" s="46"/>
      <c r="AB24" s="122"/>
      <c r="AC24" s="67"/>
    </row>
    <row r="25" spans="1:29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36">
        <f t="shared" si="6"/>
        <v>0</v>
      </c>
      <c r="S25" s="46"/>
      <c r="T25" s="46"/>
      <c r="U25" s="46"/>
      <c r="V25" s="46"/>
      <c r="W25" s="46"/>
      <c r="X25" s="46"/>
      <c r="Y25" s="46"/>
      <c r="Z25" s="46"/>
      <c r="AA25" s="46"/>
      <c r="AB25" s="122"/>
      <c r="AC25" s="67"/>
    </row>
    <row r="26" spans="1:29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36">
        <f t="shared" si="6"/>
        <v>0</v>
      </c>
      <c r="S26" s="46"/>
      <c r="T26" s="46"/>
      <c r="U26" s="46"/>
      <c r="V26" s="46"/>
      <c r="W26" s="46"/>
      <c r="X26" s="46"/>
      <c r="Y26" s="46"/>
      <c r="Z26" s="46"/>
      <c r="AA26" s="46"/>
      <c r="AB26" s="122"/>
      <c r="AC26" s="67"/>
    </row>
    <row r="27" spans="1:29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36">
        <f t="shared" si="6"/>
        <v>0</v>
      </c>
      <c r="S27" s="46"/>
      <c r="T27" s="46"/>
      <c r="U27" s="46"/>
      <c r="V27" s="46"/>
      <c r="W27" s="46"/>
      <c r="X27" s="46"/>
      <c r="Y27" s="46"/>
      <c r="Z27" s="46"/>
      <c r="AA27" s="46"/>
      <c r="AB27" s="122"/>
      <c r="AC27" s="67"/>
    </row>
    <row r="28" spans="1:29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36">
        <f t="shared" si="6"/>
        <v>0</v>
      </c>
      <c r="S28" s="46"/>
      <c r="T28" s="46"/>
      <c r="U28" s="46"/>
      <c r="V28" s="46"/>
      <c r="W28" s="46"/>
      <c r="X28" s="46"/>
      <c r="Y28" s="46"/>
      <c r="Z28" s="46"/>
      <c r="AA28" s="46"/>
      <c r="AB28" s="122"/>
      <c r="AC28" s="67"/>
    </row>
    <row r="29" spans="1:29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36">
        <f t="shared" si="6"/>
        <v>0</v>
      </c>
      <c r="S29" s="46"/>
      <c r="T29" s="46"/>
      <c r="U29" s="46"/>
      <c r="V29" s="46"/>
      <c r="W29" s="46"/>
      <c r="X29" s="46"/>
      <c r="Y29" s="46"/>
      <c r="Z29" s="46"/>
      <c r="AA29" s="46"/>
      <c r="AB29" s="122"/>
      <c r="AC29" s="67"/>
    </row>
    <row r="30" spans="1:29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Q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46">
        <f t="shared" si="27"/>
        <v>0</v>
      </c>
      <c r="P30" s="46">
        <f t="shared" si="27"/>
        <v>0</v>
      </c>
      <c r="Q30" s="46">
        <f t="shared" si="27"/>
        <v>0</v>
      </c>
      <c r="R30" s="36">
        <f t="shared" si="6"/>
        <v>0</v>
      </c>
      <c r="S30" s="46">
        <f t="shared" ref="S30:AC30" si="28">SUM(S31:S34)</f>
        <v>0</v>
      </c>
      <c r="T30" s="46">
        <f t="shared" si="28"/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  <c r="X30" s="46">
        <f t="shared" si="28"/>
        <v>0</v>
      </c>
      <c r="Y30" s="46">
        <f t="shared" si="28"/>
        <v>0</v>
      </c>
      <c r="Z30" s="46">
        <f t="shared" si="28"/>
        <v>0</v>
      </c>
      <c r="AA30" s="46">
        <f t="shared" si="28"/>
        <v>0</v>
      </c>
      <c r="AB30" s="122">
        <f t="shared" si="28"/>
        <v>0</v>
      </c>
      <c r="AC30" s="67">
        <f t="shared" si="28"/>
        <v>0</v>
      </c>
    </row>
    <row r="31" spans="1:29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36">
        <f t="shared" si="6"/>
        <v>0</v>
      </c>
      <c r="S31" s="46"/>
      <c r="T31" s="46"/>
      <c r="U31" s="46"/>
      <c r="V31" s="46"/>
      <c r="W31" s="46"/>
      <c r="X31" s="46"/>
      <c r="Y31" s="46"/>
      <c r="Z31" s="46"/>
      <c r="AA31" s="46"/>
      <c r="AB31" s="122"/>
      <c r="AC31" s="67"/>
    </row>
    <row r="32" spans="1:29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36">
        <f t="shared" si="6"/>
        <v>0</v>
      </c>
      <c r="S32" s="46"/>
      <c r="T32" s="46"/>
      <c r="U32" s="46"/>
      <c r="V32" s="46"/>
      <c r="W32" s="46"/>
      <c r="X32" s="46"/>
      <c r="Y32" s="46"/>
      <c r="Z32" s="46"/>
      <c r="AA32" s="46"/>
      <c r="AB32" s="122"/>
      <c r="AC32" s="67"/>
    </row>
    <row r="33" spans="1:29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36">
        <f t="shared" si="6"/>
        <v>0</v>
      </c>
      <c r="S33" s="46"/>
      <c r="T33" s="46"/>
      <c r="U33" s="46"/>
      <c r="V33" s="46"/>
      <c r="W33" s="46"/>
      <c r="X33" s="46"/>
      <c r="Y33" s="46"/>
      <c r="Z33" s="46"/>
      <c r="AA33" s="46"/>
      <c r="AB33" s="122"/>
      <c r="AC33" s="67"/>
    </row>
    <row r="34" spans="1:29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36">
        <f t="shared" si="6"/>
        <v>0</v>
      </c>
      <c r="S34" s="46"/>
      <c r="T34" s="46"/>
      <c r="U34" s="46"/>
      <c r="V34" s="46"/>
      <c r="W34" s="46"/>
      <c r="X34" s="46"/>
      <c r="Y34" s="46"/>
      <c r="Z34" s="46"/>
      <c r="AA34" s="46"/>
      <c r="AB34" s="122"/>
      <c r="AC34" s="67"/>
    </row>
    <row r="35" spans="1:29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99</v>
      </c>
      <c r="G35" s="22">
        <f>SUM(G36:G40)</f>
        <v>126</v>
      </c>
      <c r="H35" s="36">
        <f t="shared" si="4"/>
        <v>55</v>
      </c>
      <c r="I35" s="46">
        <f t="shared" ref="I35:Q35" si="30">SUM(I36:I40)</f>
        <v>55</v>
      </c>
      <c r="J35" s="46">
        <f t="shared" si="30"/>
        <v>0</v>
      </c>
      <c r="K35" s="46">
        <f t="shared" si="30"/>
        <v>0</v>
      </c>
      <c r="L35" s="46">
        <f t="shared" si="30"/>
        <v>0</v>
      </c>
      <c r="M35" s="46">
        <f t="shared" si="30"/>
        <v>0</v>
      </c>
      <c r="N35" s="46">
        <f t="shared" si="30"/>
        <v>0</v>
      </c>
      <c r="O35" s="46">
        <f t="shared" si="30"/>
        <v>0</v>
      </c>
      <c r="P35" s="46">
        <f t="shared" si="30"/>
        <v>0</v>
      </c>
      <c r="Q35" s="46">
        <f t="shared" si="30"/>
        <v>0</v>
      </c>
      <c r="R35" s="36">
        <f t="shared" si="6"/>
        <v>175</v>
      </c>
      <c r="S35" s="46">
        <f t="shared" ref="S35:AC35" si="31">SUM(S36:S40)</f>
        <v>175</v>
      </c>
      <c r="T35" s="46">
        <f t="shared" si="31"/>
        <v>0</v>
      </c>
      <c r="U35" s="46">
        <f t="shared" si="31"/>
        <v>0</v>
      </c>
      <c r="V35" s="46">
        <f t="shared" si="31"/>
        <v>0</v>
      </c>
      <c r="W35" s="46">
        <f t="shared" si="31"/>
        <v>0</v>
      </c>
      <c r="X35" s="46">
        <f t="shared" si="31"/>
        <v>0</v>
      </c>
      <c r="Y35" s="46">
        <f t="shared" si="31"/>
        <v>0</v>
      </c>
      <c r="Z35" s="46">
        <f t="shared" si="31"/>
        <v>0</v>
      </c>
      <c r="AA35" s="46">
        <f t="shared" si="31"/>
        <v>0</v>
      </c>
      <c r="AB35" s="122">
        <f t="shared" si="31"/>
        <v>192</v>
      </c>
      <c r="AC35" s="67">
        <f t="shared" si="31"/>
        <v>235</v>
      </c>
    </row>
    <row r="36" spans="1:29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75</v>
      </c>
      <c r="G36" s="22">
        <v>90</v>
      </c>
      <c r="H36" s="36">
        <f t="shared" si="4"/>
        <v>30</v>
      </c>
      <c r="I36" s="46">
        <v>30</v>
      </c>
      <c r="J36" s="46"/>
      <c r="K36" s="46"/>
      <c r="L36" s="46"/>
      <c r="M36" s="46"/>
      <c r="N36" s="46"/>
      <c r="O36" s="46"/>
      <c r="P36" s="46"/>
      <c r="Q36" s="46"/>
      <c r="R36" s="36">
        <f t="shared" si="6"/>
        <v>120</v>
      </c>
      <c r="S36" s="46">
        <v>120</v>
      </c>
      <c r="T36" s="46"/>
      <c r="U36" s="46"/>
      <c r="V36" s="46"/>
      <c r="W36" s="46"/>
      <c r="X36" s="46"/>
      <c r="Y36" s="46"/>
      <c r="Z36" s="46"/>
      <c r="AA36" s="46"/>
      <c r="AB36" s="122">
        <v>40</v>
      </c>
      <c r="AC36" s="67">
        <v>100</v>
      </c>
    </row>
    <row r="37" spans="1:29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14</v>
      </c>
      <c r="G37" s="22">
        <v>25</v>
      </c>
      <c r="H37" s="36">
        <f t="shared" si="4"/>
        <v>10</v>
      </c>
      <c r="I37" s="46">
        <v>10</v>
      </c>
      <c r="J37" s="46"/>
      <c r="K37" s="46"/>
      <c r="L37" s="46"/>
      <c r="M37" s="46"/>
      <c r="N37" s="46"/>
      <c r="O37" s="46"/>
      <c r="P37" s="46"/>
      <c r="Q37" s="46"/>
      <c r="R37" s="36">
        <f t="shared" si="6"/>
        <v>20</v>
      </c>
      <c r="S37" s="46">
        <v>20</v>
      </c>
      <c r="T37" s="46"/>
      <c r="U37" s="46"/>
      <c r="V37" s="46"/>
      <c r="W37" s="46"/>
      <c r="X37" s="46"/>
      <c r="Y37" s="46"/>
      <c r="Z37" s="46"/>
      <c r="AA37" s="46"/>
      <c r="AB37" s="122">
        <v>80</v>
      </c>
      <c r="AC37" s="67">
        <v>90</v>
      </c>
    </row>
    <row r="38" spans="1:29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10</v>
      </c>
      <c r="G38" s="22">
        <v>11</v>
      </c>
      <c r="H38" s="36">
        <f t="shared" si="4"/>
        <v>15</v>
      </c>
      <c r="I38" s="46">
        <v>15</v>
      </c>
      <c r="J38" s="46"/>
      <c r="K38" s="46"/>
      <c r="L38" s="46"/>
      <c r="M38" s="46"/>
      <c r="N38" s="46"/>
      <c r="O38" s="46"/>
      <c r="P38" s="46"/>
      <c r="Q38" s="46"/>
      <c r="R38" s="36">
        <f t="shared" si="6"/>
        <v>35</v>
      </c>
      <c r="S38" s="46">
        <v>35</v>
      </c>
      <c r="T38" s="46"/>
      <c r="U38" s="46"/>
      <c r="V38" s="46"/>
      <c r="W38" s="46"/>
      <c r="X38" s="46"/>
      <c r="Y38" s="46"/>
      <c r="Z38" s="46"/>
      <c r="AA38" s="46"/>
      <c r="AB38" s="122">
        <v>45</v>
      </c>
      <c r="AC38" s="67">
        <v>45</v>
      </c>
    </row>
    <row r="39" spans="1:29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36">
        <f t="shared" si="6"/>
        <v>0</v>
      </c>
      <c r="S39" s="46"/>
      <c r="T39" s="46"/>
      <c r="U39" s="46"/>
      <c r="V39" s="46"/>
      <c r="W39" s="46"/>
      <c r="X39" s="46"/>
      <c r="Y39" s="46"/>
      <c r="Z39" s="46"/>
      <c r="AA39" s="46"/>
      <c r="AB39" s="122">
        <v>27</v>
      </c>
      <c r="AC39" s="67"/>
    </row>
    <row r="40" spans="1:29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36">
        <f t="shared" si="6"/>
        <v>0</v>
      </c>
      <c r="S40" s="46"/>
      <c r="T40" s="46"/>
      <c r="U40" s="46"/>
      <c r="V40" s="46"/>
      <c r="W40" s="46"/>
      <c r="X40" s="46"/>
      <c r="Y40" s="46"/>
      <c r="Z40" s="46"/>
      <c r="AA40" s="46"/>
      <c r="AB40" s="122"/>
      <c r="AC40" s="67"/>
    </row>
    <row r="41" spans="1:29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328</v>
      </c>
      <c r="G41" s="22">
        <f>SUM(G42:G44)</f>
        <v>338</v>
      </c>
      <c r="H41" s="36">
        <f t="shared" si="4"/>
        <v>928.00000000000034</v>
      </c>
      <c r="I41" s="46">
        <f t="shared" ref="I41:Q41" si="33">SUM(I42:I44)</f>
        <v>918.4</v>
      </c>
      <c r="J41" s="46">
        <f t="shared" si="33"/>
        <v>1.2</v>
      </c>
      <c r="K41" s="46">
        <f t="shared" si="33"/>
        <v>1.2</v>
      </c>
      <c r="L41" s="46">
        <f t="shared" si="33"/>
        <v>1.2</v>
      </c>
      <c r="M41" s="46">
        <f t="shared" si="33"/>
        <v>1.2</v>
      </c>
      <c r="N41" s="46">
        <f t="shared" si="33"/>
        <v>1.2</v>
      </c>
      <c r="O41" s="46">
        <f t="shared" si="33"/>
        <v>1.2</v>
      </c>
      <c r="P41" s="46">
        <f t="shared" si="33"/>
        <v>1.2</v>
      </c>
      <c r="Q41" s="46">
        <f t="shared" si="33"/>
        <v>1.2</v>
      </c>
      <c r="R41" s="36">
        <f t="shared" si="6"/>
        <v>863.00000000000034</v>
      </c>
      <c r="S41" s="46">
        <f t="shared" ref="S41:AC41" si="34">SUM(S42:S44)</f>
        <v>853.4</v>
      </c>
      <c r="T41" s="46">
        <f t="shared" si="34"/>
        <v>1.2</v>
      </c>
      <c r="U41" s="46">
        <f t="shared" si="34"/>
        <v>1.2</v>
      </c>
      <c r="V41" s="46">
        <f t="shared" si="34"/>
        <v>1.2</v>
      </c>
      <c r="W41" s="46">
        <f t="shared" si="34"/>
        <v>1.2</v>
      </c>
      <c r="X41" s="46">
        <f t="shared" si="34"/>
        <v>1.2</v>
      </c>
      <c r="Y41" s="46">
        <f t="shared" si="34"/>
        <v>1.2</v>
      </c>
      <c r="Z41" s="46">
        <f t="shared" si="34"/>
        <v>1.2</v>
      </c>
      <c r="AA41" s="46">
        <f t="shared" si="34"/>
        <v>1.2</v>
      </c>
      <c r="AB41" s="122">
        <f t="shared" si="34"/>
        <v>635</v>
      </c>
      <c r="AC41" s="67">
        <f t="shared" si="34"/>
        <v>690</v>
      </c>
    </row>
    <row r="42" spans="1:29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288</v>
      </c>
      <c r="G42" s="22">
        <v>298</v>
      </c>
      <c r="H42" s="36">
        <f t="shared" si="4"/>
        <v>898.00000000000034</v>
      </c>
      <c r="I42" s="46">
        <v>888.4</v>
      </c>
      <c r="J42" s="46">
        <v>1.2</v>
      </c>
      <c r="K42" s="46">
        <v>1.2</v>
      </c>
      <c r="L42" s="46">
        <v>1.2</v>
      </c>
      <c r="M42" s="46">
        <v>1.2</v>
      </c>
      <c r="N42" s="46">
        <v>1.2</v>
      </c>
      <c r="O42" s="46">
        <v>1.2</v>
      </c>
      <c r="P42" s="46">
        <v>1.2</v>
      </c>
      <c r="Q42" s="46">
        <v>1.2</v>
      </c>
      <c r="R42" s="36">
        <f t="shared" si="6"/>
        <v>813.00000000000034</v>
      </c>
      <c r="S42" s="46">
        <v>803.4</v>
      </c>
      <c r="T42" s="46">
        <v>1.2</v>
      </c>
      <c r="U42" s="46">
        <v>1.2</v>
      </c>
      <c r="V42" s="46">
        <v>1.2</v>
      </c>
      <c r="W42" s="46">
        <v>1.2</v>
      </c>
      <c r="X42" s="46">
        <v>1.2</v>
      </c>
      <c r="Y42" s="46">
        <v>1.2</v>
      </c>
      <c r="Z42" s="46">
        <v>1.2</v>
      </c>
      <c r="AA42" s="46">
        <v>1.2</v>
      </c>
      <c r="AB42" s="122">
        <v>600</v>
      </c>
      <c r="AC42" s="67">
        <v>655</v>
      </c>
    </row>
    <row r="43" spans="1:29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40</v>
      </c>
      <c r="G43" s="22">
        <v>40</v>
      </c>
      <c r="H43" s="36">
        <f t="shared" si="4"/>
        <v>30</v>
      </c>
      <c r="I43" s="46">
        <v>30</v>
      </c>
      <c r="J43" s="46"/>
      <c r="K43" s="46"/>
      <c r="L43" s="46"/>
      <c r="M43" s="46"/>
      <c r="N43" s="46"/>
      <c r="O43" s="46"/>
      <c r="P43" s="46"/>
      <c r="Q43" s="46"/>
      <c r="R43" s="36">
        <f t="shared" si="6"/>
        <v>50</v>
      </c>
      <c r="S43" s="46">
        <v>50</v>
      </c>
      <c r="T43" s="46"/>
      <c r="U43" s="46"/>
      <c r="V43" s="46"/>
      <c r="W43" s="46"/>
      <c r="X43" s="46"/>
      <c r="Y43" s="46"/>
      <c r="Z43" s="46"/>
      <c r="AA43" s="46"/>
      <c r="AB43" s="122">
        <v>35</v>
      </c>
      <c r="AC43" s="67">
        <v>35</v>
      </c>
    </row>
    <row r="44" spans="1:29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36">
        <f t="shared" si="6"/>
        <v>0</v>
      </c>
      <c r="S44" s="46"/>
      <c r="T44" s="46"/>
      <c r="U44" s="46"/>
      <c r="V44" s="46"/>
      <c r="W44" s="46"/>
      <c r="X44" s="46"/>
      <c r="Y44" s="46"/>
      <c r="Z44" s="46"/>
      <c r="AA44" s="46"/>
      <c r="AB44" s="122"/>
      <c r="AC44" s="67"/>
    </row>
    <row r="45" spans="1:29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36">
        <f t="shared" si="6"/>
        <v>0</v>
      </c>
      <c r="S45" s="46"/>
      <c r="T45" s="46"/>
      <c r="U45" s="46"/>
      <c r="V45" s="46"/>
      <c r="W45" s="46"/>
      <c r="X45" s="46"/>
      <c r="Y45" s="46"/>
      <c r="Z45" s="46"/>
      <c r="AA45" s="46"/>
      <c r="AB45" s="122"/>
      <c r="AC45" s="67"/>
    </row>
    <row r="46" spans="1:29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46"/>
      <c r="P46" s="46"/>
      <c r="Q46" s="46"/>
      <c r="R46" s="36">
        <f t="shared" si="6"/>
        <v>0</v>
      </c>
      <c r="S46" s="46"/>
      <c r="T46" s="46"/>
      <c r="U46" s="46"/>
      <c r="V46" s="46"/>
      <c r="W46" s="46"/>
      <c r="X46" s="46"/>
      <c r="Y46" s="46"/>
      <c r="Z46" s="46"/>
      <c r="AA46" s="46"/>
      <c r="AB46" s="122"/>
      <c r="AC46" s="67"/>
    </row>
    <row r="47" spans="1:29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773</v>
      </c>
      <c r="G47" s="32">
        <f>SUM(G48:G52, G60, G61, G65)</f>
        <v>2600</v>
      </c>
      <c r="H47" s="36">
        <f t="shared" si="4"/>
        <v>3930</v>
      </c>
      <c r="I47" s="36">
        <f t="shared" ref="I47:Q47" si="36">SUM(I48:I52, I60, I61, I65)</f>
        <v>3930</v>
      </c>
      <c r="J47" s="36">
        <f t="shared" si="36"/>
        <v>0</v>
      </c>
      <c r="K47" s="36">
        <f t="shared" si="36"/>
        <v>0</v>
      </c>
      <c r="L47" s="36">
        <f t="shared" si="36"/>
        <v>0</v>
      </c>
      <c r="M47" s="36">
        <f t="shared" si="36"/>
        <v>0</v>
      </c>
      <c r="N47" s="36">
        <f t="shared" si="36"/>
        <v>0</v>
      </c>
      <c r="O47" s="36">
        <f t="shared" si="36"/>
        <v>0</v>
      </c>
      <c r="P47" s="36">
        <f t="shared" si="36"/>
        <v>0</v>
      </c>
      <c r="Q47" s="36">
        <f t="shared" si="36"/>
        <v>0</v>
      </c>
      <c r="R47" s="36">
        <f t="shared" si="6"/>
        <v>3879.9999999999995</v>
      </c>
      <c r="S47" s="36">
        <f t="shared" ref="S47:AC47" si="37">SUM(S48:S52, S60, S61, S65)</f>
        <v>3516.9999999999995</v>
      </c>
      <c r="T47" s="36">
        <f t="shared" si="37"/>
        <v>45</v>
      </c>
      <c r="U47" s="36">
        <f t="shared" si="37"/>
        <v>45</v>
      </c>
      <c r="V47" s="36">
        <f t="shared" si="37"/>
        <v>45</v>
      </c>
      <c r="W47" s="36">
        <f t="shared" si="37"/>
        <v>45</v>
      </c>
      <c r="X47" s="36">
        <f t="shared" si="37"/>
        <v>45</v>
      </c>
      <c r="Y47" s="36">
        <f t="shared" si="37"/>
        <v>46</v>
      </c>
      <c r="Z47" s="36">
        <f t="shared" si="37"/>
        <v>46</v>
      </c>
      <c r="AA47" s="36">
        <f t="shared" si="37"/>
        <v>46</v>
      </c>
      <c r="AB47" s="118">
        <f t="shared" si="37"/>
        <v>4287</v>
      </c>
      <c r="AC47" s="39">
        <f t="shared" si="37"/>
        <v>3100</v>
      </c>
    </row>
    <row r="48" spans="1:29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36">
        <f t="shared" si="6"/>
        <v>0</v>
      </c>
      <c r="S48" s="46"/>
      <c r="T48" s="46"/>
      <c r="U48" s="46"/>
      <c r="V48" s="46"/>
      <c r="W48" s="46"/>
      <c r="X48" s="46"/>
      <c r="Y48" s="46"/>
      <c r="Z48" s="46"/>
      <c r="AA48" s="46"/>
      <c r="AB48" s="122"/>
      <c r="AC48" s="67"/>
    </row>
    <row r="49" spans="1:29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38</v>
      </c>
      <c r="G49" s="22">
        <v>44</v>
      </c>
      <c r="H49" s="36">
        <f t="shared" si="4"/>
        <v>0</v>
      </c>
      <c r="I49" s="46"/>
      <c r="J49" s="46"/>
      <c r="K49" s="46"/>
      <c r="L49" s="46"/>
      <c r="M49" s="46"/>
      <c r="N49" s="46"/>
      <c r="O49" s="46"/>
      <c r="P49" s="46"/>
      <c r="Q49" s="46"/>
      <c r="R49" s="36">
        <f t="shared" si="6"/>
        <v>44</v>
      </c>
      <c r="S49" s="46">
        <v>44</v>
      </c>
      <c r="T49" s="46"/>
      <c r="U49" s="46"/>
      <c r="V49" s="46"/>
      <c r="W49" s="46"/>
      <c r="X49" s="46"/>
      <c r="Y49" s="46"/>
      <c r="Z49" s="46"/>
      <c r="AA49" s="46"/>
      <c r="AB49" s="122">
        <v>44</v>
      </c>
      <c r="AC49" s="67">
        <v>34</v>
      </c>
    </row>
    <row r="50" spans="1:29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245</v>
      </c>
      <c r="G50" s="22"/>
      <c r="H50" s="36">
        <f t="shared" si="4"/>
        <v>0</v>
      </c>
      <c r="I50" s="46"/>
      <c r="J50" s="46"/>
      <c r="K50" s="46"/>
      <c r="L50" s="46"/>
      <c r="M50" s="46"/>
      <c r="N50" s="46"/>
      <c r="O50" s="46"/>
      <c r="P50" s="46"/>
      <c r="Q50" s="46"/>
      <c r="R50" s="36">
        <f t="shared" si="6"/>
        <v>0</v>
      </c>
      <c r="S50" s="46"/>
      <c r="T50" s="46"/>
      <c r="U50" s="46"/>
      <c r="V50" s="46"/>
      <c r="W50" s="46"/>
      <c r="X50" s="46"/>
      <c r="Y50" s="46"/>
      <c r="Z50" s="46"/>
      <c r="AA50" s="46"/>
      <c r="AB50" s="122"/>
      <c r="AC50" s="67"/>
    </row>
    <row r="51" spans="1:29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46"/>
      <c r="P51" s="46"/>
      <c r="Q51" s="46"/>
      <c r="R51" s="36">
        <f t="shared" si="6"/>
        <v>0</v>
      </c>
      <c r="S51" s="46"/>
      <c r="T51" s="46"/>
      <c r="U51" s="46"/>
      <c r="V51" s="46"/>
      <c r="W51" s="46"/>
      <c r="X51" s="46"/>
      <c r="Y51" s="46"/>
      <c r="Z51" s="46"/>
      <c r="AA51" s="46"/>
      <c r="AB51" s="122"/>
      <c r="AC51" s="67"/>
    </row>
    <row r="52" spans="1:29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475</v>
      </c>
      <c r="G52" s="22">
        <f>SUM(G53:G59)</f>
        <v>2538</v>
      </c>
      <c r="H52" s="36">
        <f t="shared" si="4"/>
        <v>3930</v>
      </c>
      <c r="I52" s="46">
        <f t="shared" ref="I52:Q52" si="39">SUM(I53:I59)</f>
        <v>3930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46">
        <f t="shared" si="39"/>
        <v>0</v>
      </c>
      <c r="O52" s="46">
        <f t="shared" si="39"/>
        <v>0</v>
      </c>
      <c r="P52" s="46">
        <f t="shared" si="39"/>
        <v>0</v>
      </c>
      <c r="Q52" s="46">
        <f t="shared" si="39"/>
        <v>0</v>
      </c>
      <c r="R52" s="36">
        <f t="shared" si="6"/>
        <v>3826.9999999999995</v>
      </c>
      <c r="S52" s="46">
        <f t="shared" ref="S52:AC52" si="40">SUM(S53:S59)</f>
        <v>3463.9999999999995</v>
      </c>
      <c r="T52" s="46">
        <f t="shared" si="40"/>
        <v>45</v>
      </c>
      <c r="U52" s="46">
        <f t="shared" si="40"/>
        <v>45</v>
      </c>
      <c r="V52" s="46">
        <f t="shared" si="40"/>
        <v>45</v>
      </c>
      <c r="W52" s="46">
        <f t="shared" si="40"/>
        <v>45</v>
      </c>
      <c r="X52" s="46">
        <f t="shared" si="40"/>
        <v>45</v>
      </c>
      <c r="Y52" s="46">
        <f t="shared" si="40"/>
        <v>46</v>
      </c>
      <c r="Z52" s="46">
        <f t="shared" si="40"/>
        <v>46</v>
      </c>
      <c r="AA52" s="46">
        <f t="shared" si="40"/>
        <v>46</v>
      </c>
      <c r="AB52" s="122">
        <f t="shared" si="40"/>
        <v>4238</v>
      </c>
      <c r="AC52" s="67">
        <f t="shared" si="40"/>
        <v>3061</v>
      </c>
    </row>
    <row r="53" spans="1:29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35.200000000000003</v>
      </c>
      <c r="G53" s="22">
        <v>1370</v>
      </c>
      <c r="H53" s="36">
        <f t="shared" si="4"/>
        <v>0</v>
      </c>
      <c r="I53" s="46"/>
      <c r="J53" s="46"/>
      <c r="K53" s="46"/>
      <c r="L53" s="46"/>
      <c r="M53" s="46"/>
      <c r="N53" s="46"/>
      <c r="O53" s="46"/>
      <c r="P53" s="46"/>
      <c r="Q53" s="46"/>
      <c r="R53" s="36">
        <f t="shared" si="6"/>
        <v>33.200000000000003</v>
      </c>
      <c r="S53" s="46">
        <v>33.200000000000003</v>
      </c>
      <c r="T53" s="46"/>
      <c r="U53" s="46"/>
      <c r="V53" s="46"/>
      <c r="W53" s="46"/>
      <c r="X53" s="46"/>
      <c r="Y53" s="46"/>
      <c r="Z53" s="46"/>
      <c r="AA53" s="46"/>
      <c r="AB53" s="122">
        <v>30</v>
      </c>
      <c r="AC53" s="67">
        <v>50</v>
      </c>
    </row>
    <row r="54" spans="1:29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347</v>
      </c>
      <c r="G54" s="22">
        <v>1000</v>
      </c>
      <c r="H54" s="36">
        <f t="shared" si="4"/>
        <v>0</v>
      </c>
      <c r="I54" s="46"/>
      <c r="J54" s="46"/>
      <c r="K54" s="46"/>
      <c r="L54" s="46"/>
      <c r="M54" s="46"/>
      <c r="N54" s="46"/>
      <c r="O54" s="46"/>
      <c r="P54" s="46"/>
      <c r="Q54" s="46"/>
      <c r="R54" s="36">
        <f t="shared" si="6"/>
        <v>150</v>
      </c>
      <c r="S54" s="46">
        <v>150</v>
      </c>
      <c r="T54" s="46"/>
      <c r="U54" s="46"/>
      <c r="V54" s="46"/>
      <c r="W54" s="46"/>
      <c r="X54" s="46"/>
      <c r="Y54" s="46"/>
      <c r="Z54" s="46"/>
      <c r="AA54" s="46"/>
      <c r="AB54" s="122">
        <v>123</v>
      </c>
      <c r="AC54" s="67">
        <v>145</v>
      </c>
    </row>
    <row r="55" spans="1:29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71.400000000000006</v>
      </c>
      <c r="G55" s="22">
        <v>130</v>
      </c>
      <c r="H55" s="36">
        <f t="shared" si="4"/>
        <v>3930</v>
      </c>
      <c r="I55" s="46">
        <v>3930</v>
      </c>
      <c r="J55" s="46"/>
      <c r="K55" s="46"/>
      <c r="L55" s="46"/>
      <c r="M55" s="46"/>
      <c r="N55" s="46"/>
      <c r="O55" s="46"/>
      <c r="P55" s="46"/>
      <c r="Q55" s="46"/>
      <c r="R55" s="36">
        <f t="shared" si="6"/>
        <v>3463</v>
      </c>
      <c r="S55" s="46">
        <v>3100</v>
      </c>
      <c r="T55" s="46">
        <v>45</v>
      </c>
      <c r="U55" s="46">
        <v>45</v>
      </c>
      <c r="V55" s="46">
        <v>45</v>
      </c>
      <c r="W55" s="46">
        <v>45</v>
      </c>
      <c r="X55" s="46">
        <v>45</v>
      </c>
      <c r="Y55" s="46">
        <v>46</v>
      </c>
      <c r="Z55" s="46">
        <v>46</v>
      </c>
      <c r="AA55" s="46">
        <v>46</v>
      </c>
      <c r="AB55" s="122">
        <v>4000</v>
      </c>
      <c r="AC55" s="67">
        <v>2740</v>
      </c>
    </row>
    <row r="56" spans="1:29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/>
      <c r="G56" s="22"/>
      <c r="H56" s="36">
        <f t="shared" si="4"/>
        <v>0</v>
      </c>
      <c r="I56" s="46"/>
      <c r="J56" s="46"/>
      <c r="K56" s="46"/>
      <c r="L56" s="46"/>
      <c r="M56" s="46"/>
      <c r="N56" s="46"/>
      <c r="O56" s="46"/>
      <c r="P56" s="46"/>
      <c r="Q56" s="46"/>
      <c r="R56" s="36">
        <f t="shared" si="6"/>
        <v>42.4</v>
      </c>
      <c r="S56" s="46">
        <v>42.4</v>
      </c>
      <c r="T56" s="46"/>
      <c r="U56" s="46"/>
      <c r="V56" s="46"/>
      <c r="W56" s="46"/>
      <c r="X56" s="46"/>
      <c r="Y56" s="46"/>
      <c r="Z56" s="46"/>
      <c r="AA56" s="46"/>
      <c r="AB56" s="122">
        <v>19</v>
      </c>
      <c r="AC56" s="67">
        <v>50</v>
      </c>
    </row>
    <row r="57" spans="1:29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9.4</v>
      </c>
      <c r="G57" s="22">
        <v>15</v>
      </c>
      <c r="H57" s="36">
        <f t="shared" si="4"/>
        <v>0</v>
      </c>
      <c r="I57" s="46"/>
      <c r="J57" s="46"/>
      <c r="K57" s="46"/>
      <c r="L57" s="46"/>
      <c r="M57" s="46"/>
      <c r="N57" s="46"/>
      <c r="O57" s="46"/>
      <c r="P57" s="46"/>
      <c r="Q57" s="46"/>
      <c r="R57" s="36">
        <f t="shared" si="6"/>
        <v>34.200000000000003</v>
      </c>
      <c r="S57" s="46">
        <v>34.200000000000003</v>
      </c>
      <c r="T57" s="46"/>
      <c r="U57" s="46"/>
      <c r="V57" s="46"/>
      <c r="W57" s="46"/>
      <c r="X57" s="46"/>
      <c r="Y57" s="46"/>
      <c r="Z57" s="46"/>
      <c r="AA57" s="46"/>
      <c r="AB57" s="122">
        <v>10</v>
      </c>
      <c r="AC57" s="67">
        <v>12</v>
      </c>
    </row>
    <row r="58" spans="1:29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10</v>
      </c>
      <c r="G58" s="22">
        <v>15</v>
      </c>
      <c r="H58" s="36">
        <f t="shared" si="4"/>
        <v>0</v>
      </c>
      <c r="I58" s="46"/>
      <c r="J58" s="46"/>
      <c r="K58" s="46"/>
      <c r="L58" s="46"/>
      <c r="M58" s="46"/>
      <c r="N58" s="46"/>
      <c r="O58" s="46"/>
      <c r="P58" s="46"/>
      <c r="Q58" s="46"/>
      <c r="R58" s="36">
        <f t="shared" si="6"/>
        <v>65.2</v>
      </c>
      <c r="S58" s="46">
        <v>65.2</v>
      </c>
      <c r="T58" s="46"/>
      <c r="U58" s="46"/>
      <c r="V58" s="46"/>
      <c r="W58" s="46"/>
      <c r="X58" s="46"/>
      <c r="Y58" s="46"/>
      <c r="Z58" s="46"/>
      <c r="AA58" s="46"/>
      <c r="AB58" s="122">
        <v>38</v>
      </c>
      <c r="AC58" s="67">
        <v>46</v>
      </c>
    </row>
    <row r="59" spans="1:29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>
        <v>2</v>
      </c>
      <c r="G59" s="22">
        <v>8</v>
      </c>
      <c r="H59" s="36">
        <f t="shared" si="4"/>
        <v>0</v>
      </c>
      <c r="I59" s="46"/>
      <c r="J59" s="46"/>
      <c r="K59" s="46"/>
      <c r="L59" s="46"/>
      <c r="M59" s="46"/>
      <c r="N59" s="46"/>
      <c r="O59" s="46"/>
      <c r="P59" s="46"/>
      <c r="Q59" s="46"/>
      <c r="R59" s="36">
        <f t="shared" si="6"/>
        <v>39</v>
      </c>
      <c r="S59" s="46">
        <v>39</v>
      </c>
      <c r="T59" s="46"/>
      <c r="U59" s="46"/>
      <c r="V59" s="46"/>
      <c r="W59" s="46"/>
      <c r="X59" s="46"/>
      <c r="Y59" s="46"/>
      <c r="Z59" s="46"/>
      <c r="AA59" s="46"/>
      <c r="AB59" s="122">
        <v>18</v>
      </c>
      <c r="AC59" s="67">
        <v>18</v>
      </c>
    </row>
    <row r="60" spans="1:29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36">
        <f t="shared" si="6"/>
        <v>0</v>
      </c>
      <c r="S60" s="46"/>
      <c r="T60" s="46"/>
      <c r="U60" s="46"/>
      <c r="V60" s="46"/>
      <c r="W60" s="46"/>
      <c r="X60" s="46"/>
      <c r="Y60" s="46"/>
      <c r="Z60" s="46"/>
      <c r="AA60" s="46"/>
      <c r="AB60" s="122"/>
      <c r="AC60" s="67"/>
    </row>
    <row r="61" spans="1:29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Q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46">
        <f t="shared" si="42"/>
        <v>0</v>
      </c>
      <c r="P61" s="46">
        <f t="shared" si="42"/>
        <v>0</v>
      </c>
      <c r="Q61" s="46">
        <f t="shared" si="42"/>
        <v>0</v>
      </c>
      <c r="R61" s="36">
        <f t="shared" si="6"/>
        <v>0</v>
      </c>
      <c r="S61" s="46">
        <f t="shared" ref="S61:AC61" si="43">SUM(S62:S64)</f>
        <v>0</v>
      </c>
      <c r="T61" s="46">
        <f t="shared" si="43"/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  <c r="X61" s="46">
        <f t="shared" si="43"/>
        <v>0</v>
      </c>
      <c r="Y61" s="46">
        <f t="shared" si="43"/>
        <v>0</v>
      </c>
      <c r="Z61" s="46">
        <f t="shared" si="43"/>
        <v>0</v>
      </c>
      <c r="AA61" s="46">
        <f t="shared" si="43"/>
        <v>0</v>
      </c>
      <c r="AB61" s="122">
        <f t="shared" si="43"/>
        <v>0</v>
      </c>
      <c r="AC61" s="67">
        <f t="shared" si="43"/>
        <v>0</v>
      </c>
    </row>
    <row r="62" spans="1:29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36">
        <f t="shared" si="6"/>
        <v>0</v>
      </c>
      <c r="S62" s="46"/>
      <c r="T62" s="46"/>
      <c r="U62" s="46"/>
      <c r="V62" s="46"/>
      <c r="W62" s="46"/>
      <c r="X62" s="46"/>
      <c r="Y62" s="46"/>
      <c r="Z62" s="46"/>
      <c r="AA62" s="46"/>
      <c r="AB62" s="122"/>
      <c r="AC62" s="67"/>
    </row>
    <row r="63" spans="1:29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36">
        <f t="shared" si="6"/>
        <v>0</v>
      </c>
      <c r="S63" s="46"/>
      <c r="T63" s="46"/>
      <c r="U63" s="46"/>
      <c r="V63" s="46"/>
      <c r="W63" s="46"/>
      <c r="X63" s="46"/>
      <c r="Y63" s="46"/>
      <c r="Z63" s="46"/>
      <c r="AA63" s="46"/>
      <c r="AB63" s="122"/>
      <c r="AC63" s="67"/>
    </row>
    <row r="64" spans="1:29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36">
        <f t="shared" si="6"/>
        <v>0</v>
      </c>
      <c r="S64" s="46"/>
      <c r="T64" s="46"/>
      <c r="U64" s="46"/>
      <c r="V64" s="46"/>
      <c r="W64" s="46"/>
      <c r="X64" s="46"/>
      <c r="Y64" s="46"/>
      <c r="Z64" s="46"/>
      <c r="AA64" s="46"/>
      <c r="AB64" s="122"/>
      <c r="AC64" s="67"/>
    </row>
    <row r="65" spans="1:29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15</v>
      </c>
      <c r="G65" s="22">
        <f>G66</f>
        <v>18</v>
      </c>
      <c r="H65" s="36">
        <f t="shared" si="4"/>
        <v>0</v>
      </c>
      <c r="I65" s="46">
        <f t="shared" ref="I65:Q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46">
        <f t="shared" si="45"/>
        <v>0</v>
      </c>
      <c r="Q65" s="46">
        <f t="shared" si="45"/>
        <v>0</v>
      </c>
      <c r="R65" s="36">
        <f t="shared" si="6"/>
        <v>9</v>
      </c>
      <c r="S65" s="46">
        <f t="shared" ref="S65:AC65" si="46">S66</f>
        <v>9</v>
      </c>
      <c r="T65" s="46">
        <f t="shared" si="46"/>
        <v>0</v>
      </c>
      <c r="U65" s="46">
        <f t="shared" si="46"/>
        <v>0</v>
      </c>
      <c r="V65" s="46">
        <f t="shared" si="46"/>
        <v>0</v>
      </c>
      <c r="W65" s="46">
        <f t="shared" si="46"/>
        <v>0</v>
      </c>
      <c r="X65" s="46">
        <f t="shared" si="46"/>
        <v>0</v>
      </c>
      <c r="Y65" s="46">
        <f t="shared" si="46"/>
        <v>0</v>
      </c>
      <c r="Z65" s="46">
        <f t="shared" si="46"/>
        <v>0</v>
      </c>
      <c r="AA65" s="46">
        <f t="shared" si="46"/>
        <v>0</v>
      </c>
      <c r="AB65" s="122">
        <f t="shared" si="46"/>
        <v>5</v>
      </c>
      <c r="AC65" s="67">
        <f t="shared" si="46"/>
        <v>5</v>
      </c>
    </row>
    <row r="66" spans="1:29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>
        <v>15</v>
      </c>
      <c r="G66" s="22">
        <v>18</v>
      </c>
      <c r="H66" s="36">
        <f t="shared" si="4"/>
        <v>0</v>
      </c>
      <c r="I66" s="46"/>
      <c r="J66" s="46"/>
      <c r="K66" s="46"/>
      <c r="L66" s="46"/>
      <c r="M66" s="46"/>
      <c r="N66" s="46"/>
      <c r="O66" s="46"/>
      <c r="P66" s="46"/>
      <c r="Q66" s="46"/>
      <c r="R66" s="36">
        <f t="shared" si="6"/>
        <v>9</v>
      </c>
      <c r="S66" s="46">
        <v>9</v>
      </c>
      <c r="T66" s="46"/>
      <c r="U66" s="46"/>
      <c r="V66" s="46"/>
      <c r="W66" s="46"/>
      <c r="X66" s="46"/>
      <c r="Y66" s="46"/>
      <c r="Z66" s="46"/>
      <c r="AA66" s="46"/>
      <c r="AB66" s="122">
        <v>5</v>
      </c>
      <c r="AC66" s="67">
        <v>5</v>
      </c>
    </row>
    <row r="67" spans="1:29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7">SUM(F68, F72, F84:F85, F89, F93, F96:F97)</f>
        <v>398</v>
      </c>
      <c r="G67" s="32">
        <f>SUM(G68, G72, G84:G85, G89, G93, G96:G97)</f>
        <v>440</v>
      </c>
      <c r="H67" s="36">
        <f t="shared" si="4"/>
        <v>469.99999999999994</v>
      </c>
      <c r="I67" s="36">
        <f t="shared" ref="I67:Q67" si="48">SUM(I68, I72, I84:I85, I89, I93, I96:I97)</f>
        <v>462.2</v>
      </c>
      <c r="J67" s="36">
        <f t="shared" si="48"/>
        <v>1</v>
      </c>
      <c r="K67" s="36">
        <f t="shared" si="48"/>
        <v>1</v>
      </c>
      <c r="L67" s="36">
        <f t="shared" si="48"/>
        <v>1</v>
      </c>
      <c r="M67" s="36">
        <f t="shared" si="48"/>
        <v>1</v>
      </c>
      <c r="N67" s="36">
        <f t="shared" si="48"/>
        <v>1</v>
      </c>
      <c r="O67" s="36">
        <f t="shared" si="48"/>
        <v>1</v>
      </c>
      <c r="P67" s="36">
        <f t="shared" si="48"/>
        <v>0.9</v>
      </c>
      <c r="Q67" s="36">
        <f t="shared" si="48"/>
        <v>0.9</v>
      </c>
      <c r="R67" s="36">
        <f t="shared" si="6"/>
        <v>569.99999999999989</v>
      </c>
      <c r="S67" s="36">
        <f t="shared" ref="S67:AC67" si="49">SUM(S68, S72, S84:S85, S89, S93, S96:S97)</f>
        <v>543.5</v>
      </c>
      <c r="T67" s="36">
        <f t="shared" si="49"/>
        <v>3.2</v>
      </c>
      <c r="U67" s="36">
        <f t="shared" si="49"/>
        <v>3.4</v>
      </c>
      <c r="V67" s="36">
        <f t="shared" si="49"/>
        <v>3.2</v>
      </c>
      <c r="W67" s="36">
        <f t="shared" si="49"/>
        <v>3.4</v>
      </c>
      <c r="X67" s="36">
        <f t="shared" si="49"/>
        <v>3.3</v>
      </c>
      <c r="Y67" s="36">
        <f t="shared" si="49"/>
        <v>3.3</v>
      </c>
      <c r="Z67" s="36">
        <f t="shared" si="49"/>
        <v>3.3</v>
      </c>
      <c r="AA67" s="36">
        <f t="shared" si="49"/>
        <v>3.4</v>
      </c>
      <c r="AB67" s="118">
        <f t="shared" si="49"/>
        <v>667</v>
      </c>
      <c r="AC67" s="39">
        <f t="shared" si="49"/>
        <v>680</v>
      </c>
    </row>
    <row r="68" spans="1:29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0">SUM(F69:F71)</f>
        <v>0</v>
      </c>
      <c r="G68" s="22">
        <f>SUM(G69:G71)</f>
        <v>0</v>
      </c>
      <c r="H68" s="36">
        <f t="shared" si="4"/>
        <v>0</v>
      </c>
      <c r="I68" s="46">
        <f t="shared" ref="I68:Q68" si="51">SUM(I69:I71)</f>
        <v>0</v>
      </c>
      <c r="J68" s="46">
        <f t="shared" si="51"/>
        <v>0</v>
      </c>
      <c r="K68" s="46">
        <f t="shared" si="51"/>
        <v>0</v>
      </c>
      <c r="L68" s="46">
        <f t="shared" si="51"/>
        <v>0</v>
      </c>
      <c r="M68" s="46">
        <f t="shared" si="51"/>
        <v>0</v>
      </c>
      <c r="N68" s="46">
        <f t="shared" si="51"/>
        <v>0</v>
      </c>
      <c r="O68" s="46">
        <f t="shared" si="51"/>
        <v>0</v>
      </c>
      <c r="P68" s="46">
        <f t="shared" si="51"/>
        <v>0</v>
      </c>
      <c r="Q68" s="46">
        <f t="shared" si="51"/>
        <v>0</v>
      </c>
      <c r="R68" s="36">
        <f t="shared" si="6"/>
        <v>0</v>
      </c>
      <c r="S68" s="46">
        <f t="shared" ref="S68:AA68" si="52">SUM(S69:S71)</f>
        <v>0</v>
      </c>
      <c r="T68" s="46">
        <f t="shared" si="52"/>
        <v>0</v>
      </c>
      <c r="U68" s="46">
        <f t="shared" si="52"/>
        <v>0</v>
      </c>
      <c r="V68" s="46">
        <f t="shared" si="52"/>
        <v>0</v>
      </c>
      <c r="W68" s="46">
        <f t="shared" si="52"/>
        <v>0</v>
      </c>
      <c r="X68" s="46">
        <f t="shared" si="52"/>
        <v>0</v>
      </c>
      <c r="Y68" s="46">
        <f t="shared" si="52"/>
        <v>0</v>
      </c>
      <c r="Z68" s="46">
        <f t="shared" si="52"/>
        <v>0</v>
      </c>
      <c r="AA68" s="46">
        <f t="shared" si="52"/>
        <v>0</v>
      </c>
      <c r="AB68" s="122">
        <f t="shared" ref="AB68:AC68" si="53">SUM(AB69:AB71)</f>
        <v>0</v>
      </c>
      <c r="AC68" s="67">
        <f t="shared" si="53"/>
        <v>0</v>
      </c>
    </row>
    <row r="69" spans="1:29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36">
        <f t="shared" si="6"/>
        <v>0</v>
      </c>
      <c r="S69" s="46"/>
      <c r="T69" s="46"/>
      <c r="U69" s="46"/>
      <c r="V69" s="46"/>
      <c r="W69" s="46"/>
      <c r="X69" s="46"/>
      <c r="Y69" s="46"/>
      <c r="Z69" s="46"/>
      <c r="AA69" s="46"/>
      <c r="AB69" s="122"/>
      <c r="AC69" s="67"/>
    </row>
    <row r="70" spans="1:29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36">
        <f t="shared" si="6"/>
        <v>0</v>
      </c>
      <c r="S70" s="46"/>
      <c r="T70" s="46"/>
      <c r="U70" s="46"/>
      <c r="V70" s="46"/>
      <c r="W70" s="46"/>
      <c r="X70" s="46"/>
      <c r="Y70" s="46"/>
      <c r="Z70" s="46"/>
      <c r="AA70" s="46"/>
      <c r="AB70" s="122"/>
      <c r="AC70" s="67"/>
    </row>
    <row r="71" spans="1:29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36">
        <f t="shared" si="6"/>
        <v>0</v>
      </c>
      <c r="S71" s="46"/>
      <c r="T71" s="46"/>
      <c r="U71" s="46"/>
      <c r="V71" s="46"/>
      <c r="W71" s="46"/>
      <c r="X71" s="46"/>
      <c r="Y71" s="46"/>
      <c r="Z71" s="46"/>
      <c r="AA71" s="46"/>
      <c r="AB71" s="122"/>
      <c r="AC71" s="67"/>
    </row>
    <row r="72" spans="1:29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4">SUM(F73:F76, F81:F83)</f>
        <v>102</v>
      </c>
      <c r="G72" s="22">
        <f>SUM(G73:G76, G81:G83)</f>
        <v>82</v>
      </c>
      <c r="H72" s="36">
        <f t="shared" ref="H72:H136" si="55">SUM(I72:Q72)</f>
        <v>107</v>
      </c>
      <c r="I72" s="46">
        <f t="shared" ref="I72:Q72" si="56">SUM(I73:I76, I81:I83)</f>
        <v>107</v>
      </c>
      <c r="J72" s="46">
        <f t="shared" si="56"/>
        <v>0</v>
      </c>
      <c r="K72" s="46">
        <f t="shared" si="56"/>
        <v>0</v>
      </c>
      <c r="L72" s="46">
        <f t="shared" si="56"/>
        <v>0</v>
      </c>
      <c r="M72" s="46">
        <f t="shared" si="56"/>
        <v>0</v>
      </c>
      <c r="N72" s="46">
        <f t="shared" si="56"/>
        <v>0</v>
      </c>
      <c r="O72" s="46">
        <f t="shared" si="56"/>
        <v>0</v>
      </c>
      <c r="P72" s="46">
        <f t="shared" si="56"/>
        <v>0</v>
      </c>
      <c r="Q72" s="46">
        <f t="shared" si="56"/>
        <v>0</v>
      </c>
      <c r="R72" s="36">
        <f t="shared" ref="R72:R135" si="57">SUM(S72:AA72)</f>
        <v>132</v>
      </c>
      <c r="S72" s="46">
        <f t="shared" ref="S72:AC72" si="58">SUM(S73:S76, S81:S83)</f>
        <v>132</v>
      </c>
      <c r="T72" s="46">
        <f t="shared" si="58"/>
        <v>0</v>
      </c>
      <c r="U72" s="46">
        <f t="shared" si="58"/>
        <v>0</v>
      </c>
      <c r="V72" s="46">
        <f t="shared" si="58"/>
        <v>0</v>
      </c>
      <c r="W72" s="46">
        <f t="shared" si="58"/>
        <v>0</v>
      </c>
      <c r="X72" s="46">
        <f t="shared" si="58"/>
        <v>0</v>
      </c>
      <c r="Y72" s="46">
        <f t="shared" si="58"/>
        <v>0</v>
      </c>
      <c r="Z72" s="46">
        <f t="shared" si="58"/>
        <v>0</v>
      </c>
      <c r="AA72" s="46">
        <f t="shared" si="58"/>
        <v>0</v>
      </c>
      <c r="AB72" s="122">
        <f t="shared" si="58"/>
        <v>225</v>
      </c>
      <c r="AC72" s="67">
        <f t="shared" si="58"/>
        <v>215</v>
      </c>
    </row>
    <row r="73" spans="1:29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40</v>
      </c>
      <c r="G73" s="22">
        <v>15</v>
      </c>
      <c r="H73" s="36">
        <f t="shared" si="55"/>
        <v>30</v>
      </c>
      <c r="I73" s="46">
        <v>30</v>
      </c>
      <c r="J73" s="46"/>
      <c r="K73" s="46"/>
      <c r="L73" s="46"/>
      <c r="M73" s="46"/>
      <c r="N73" s="46"/>
      <c r="O73" s="46"/>
      <c r="P73" s="46"/>
      <c r="Q73" s="46"/>
      <c r="R73" s="36">
        <f t="shared" si="57"/>
        <v>50</v>
      </c>
      <c r="S73" s="46">
        <v>50</v>
      </c>
      <c r="T73" s="46"/>
      <c r="U73" s="46"/>
      <c r="V73" s="46"/>
      <c r="W73" s="46"/>
      <c r="X73" s="46"/>
      <c r="Y73" s="46"/>
      <c r="Z73" s="46"/>
      <c r="AA73" s="46"/>
      <c r="AB73" s="122">
        <v>60</v>
      </c>
      <c r="AC73" s="67">
        <v>60</v>
      </c>
    </row>
    <row r="74" spans="1:29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/>
      <c r="G74" s="22"/>
      <c r="H74" s="36">
        <f t="shared" si="55"/>
        <v>0</v>
      </c>
      <c r="I74" s="46"/>
      <c r="J74" s="46"/>
      <c r="K74" s="46"/>
      <c r="L74" s="46"/>
      <c r="M74" s="46"/>
      <c r="N74" s="46"/>
      <c r="O74" s="46"/>
      <c r="P74" s="46"/>
      <c r="Q74" s="46"/>
      <c r="R74" s="36">
        <f t="shared" si="57"/>
        <v>0</v>
      </c>
      <c r="S74" s="46"/>
      <c r="T74" s="46"/>
      <c r="U74" s="46"/>
      <c r="V74" s="46"/>
      <c r="W74" s="46"/>
      <c r="X74" s="46"/>
      <c r="Y74" s="46"/>
      <c r="Z74" s="46"/>
      <c r="AA74" s="46"/>
      <c r="AB74" s="122"/>
      <c r="AC74" s="67"/>
    </row>
    <row r="75" spans="1:29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2</v>
      </c>
      <c r="G75" s="22">
        <v>7</v>
      </c>
      <c r="H75" s="36">
        <f t="shared" si="55"/>
        <v>7</v>
      </c>
      <c r="I75" s="46">
        <v>7</v>
      </c>
      <c r="J75" s="46"/>
      <c r="K75" s="46"/>
      <c r="L75" s="46"/>
      <c r="M75" s="46"/>
      <c r="N75" s="46"/>
      <c r="O75" s="46"/>
      <c r="P75" s="46"/>
      <c r="Q75" s="46"/>
      <c r="R75" s="36">
        <f t="shared" si="57"/>
        <v>7</v>
      </c>
      <c r="S75" s="46">
        <v>7</v>
      </c>
      <c r="T75" s="46"/>
      <c r="U75" s="46"/>
      <c r="V75" s="46"/>
      <c r="W75" s="46"/>
      <c r="X75" s="46"/>
      <c r="Y75" s="46"/>
      <c r="Z75" s="46"/>
      <c r="AA75" s="46"/>
      <c r="AB75" s="122">
        <v>30</v>
      </c>
      <c r="AC75" s="67">
        <v>20</v>
      </c>
    </row>
    <row r="76" spans="1:29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9">SUM(F77:F80)</f>
        <v>60</v>
      </c>
      <c r="G76" s="22">
        <f>SUM(G77:G80)</f>
        <v>60</v>
      </c>
      <c r="H76" s="36">
        <f t="shared" si="55"/>
        <v>70</v>
      </c>
      <c r="I76" s="46">
        <f t="shared" ref="I76:Q76" si="60">SUM(I77:I80)</f>
        <v>70</v>
      </c>
      <c r="J76" s="46">
        <f t="shared" si="60"/>
        <v>0</v>
      </c>
      <c r="K76" s="46">
        <f t="shared" si="60"/>
        <v>0</v>
      </c>
      <c r="L76" s="46">
        <f t="shared" si="60"/>
        <v>0</v>
      </c>
      <c r="M76" s="46">
        <f t="shared" si="60"/>
        <v>0</v>
      </c>
      <c r="N76" s="46">
        <f t="shared" si="60"/>
        <v>0</v>
      </c>
      <c r="O76" s="46">
        <f t="shared" si="60"/>
        <v>0</v>
      </c>
      <c r="P76" s="46">
        <f t="shared" si="60"/>
        <v>0</v>
      </c>
      <c r="Q76" s="46">
        <f t="shared" si="60"/>
        <v>0</v>
      </c>
      <c r="R76" s="36">
        <f t="shared" si="57"/>
        <v>75</v>
      </c>
      <c r="S76" s="46">
        <f t="shared" ref="S76:AC76" si="61">SUM(S77:S80)</f>
        <v>75</v>
      </c>
      <c r="T76" s="46">
        <f t="shared" si="61"/>
        <v>0</v>
      </c>
      <c r="U76" s="46">
        <f t="shared" si="61"/>
        <v>0</v>
      </c>
      <c r="V76" s="46">
        <f t="shared" si="61"/>
        <v>0</v>
      </c>
      <c r="W76" s="46">
        <f t="shared" si="61"/>
        <v>0</v>
      </c>
      <c r="X76" s="46">
        <f t="shared" si="61"/>
        <v>0</v>
      </c>
      <c r="Y76" s="46">
        <f t="shared" si="61"/>
        <v>0</v>
      </c>
      <c r="Z76" s="46">
        <f t="shared" si="61"/>
        <v>0</v>
      </c>
      <c r="AA76" s="46">
        <f t="shared" si="61"/>
        <v>0</v>
      </c>
      <c r="AB76" s="122">
        <f t="shared" si="61"/>
        <v>135</v>
      </c>
      <c r="AC76" s="67">
        <f t="shared" si="61"/>
        <v>135</v>
      </c>
    </row>
    <row r="77" spans="1:29" ht="24.75" x14ac:dyDescent="0.75">
      <c r="A77" s="12"/>
      <c r="B77" s="13"/>
      <c r="C77" s="25"/>
      <c r="D77" s="15" t="s">
        <v>83</v>
      </c>
      <c r="E77" s="9" t="s">
        <v>271</v>
      </c>
      <c r="F77" s="22">
        <v>60</v>
      </c>
      <c r="G77" s="22">
        <v>60</v>
      </c>
      <c r="H77" s="36">
        <f t="shared" si="55"/>
        <v>70</v>
      </c>
      <c r="I77" s="46">
        <v>70</v>
      </c>
      <c r="J77" s="46"/>
      <c r="K77" s="46"/>
      <c r="L77" s="46"/>
      <c r="M77" s="46"/>
      <c r="N77" s="46"/>
      <c r="O77" s="46"/>
      <c r="P77" s="46"/>
      <c r="Q77" s="46"/>
      <c r="R77" s="36">
        <f t="shared" si="57"/>
        <v>60</v>
      </c>
      <c r="S77" s="46">
        <v>60</v>
      </c>
      <c r="T77" s="46"/>
      <c r="U77" s="46"/>
      <c r="V77" s="46"/>
      <c r="W77" s="46"/>
      <c r="X77" s="46"/>
      <c r="Y77" s="46"/>
      <c r="Z77" s="46"/>
      <c r="AA77" s="46"/>
      <c r="AB77" s="122">
        <v>80</v>
      </c>
      <c r="AC77" s="67">
        <v>80</v>
      </c>
    </row>
    <row r="78" spans="1:29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5"/>
        <v>0</v>
      </c>
      <c r="I78" s="46"/>
      <c r="J78" s="46"/>
      <c r="K78" s="46"/>
      <c r="L78" s="46"/>
      <c r="M78" s="46"/>
      <c r="N78" s="46"/>
      <c r="O78" s="46"/>
      <c r="P78" s="46"/>
      <c r="Q78" s="46"/>
      <c r="R78" s="36">
        <f t="shared" si="57"/>
        <v>15</v>
      </c>
      <c r="S78" s="46">
        <v>15</v>
      </c>
      <c r="T78" s="46"/>
      <c r="U78" s="46"/>
      <c r="V78" s="46"/>
      <c r="W78" s="46"/>
      <c r="X78" s="46"/>
      <c r="Y78" s="46"/>
      <c r="Z78" s="46"/>
      <c r="AA78" s="46"/>
      <c r="AB78" s="122">
        <v>15</v>
      </c>
      <c r="AC78" s="67">
        <v>10</v>
      </c>
    </row>
    <row r="79" spans="1:29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5"/>
        <v>0</v>
      </c>
      <c r="I79" s="46"/>
      <c r="J79" s="46"/>
      <c r="K79" s="46"/>
      <c r="L79" s="46"/>
      <c r="M79" s="46"/>
      <c r="N79" s="46"/>
      <c r="O79" s="46"/>
      <c r="P79" s="46"/>
      <c r="Q79" s="46"/>
      <c r="R79" s="36">
        <f t="shared" si="57"/>
        <v>0</v>
      </c>
      <c r="S79" s="46"/>
      <c r="T79" s="46"/>
      <c r="U79" s="46"/>
      <c r="V79" s="46"/>
      <c r="W79" s="46"/>
      <c r="X79" s="46"/>
      <c r="Y79" s="46"/>
      <c r="Z79" s="46"/>
      <c r="AA79" s="46"/>
      <c r="AB79" s="122"/>
      <c r="AC79" s="67"/>
    </row>
    <row r="80" spans="1:29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5"/>
        <v>0</v>
      </c>
      <c r="I80" s="46"/>
      <c r="J80" s="46"/>
      <c r="K80" s="46"/>
      <c r="L80" s="46"/>
      <c r="M80" s="46"/>
      <c r="N80" s="46"/>
      <c r="O80" s="46"/>
      <c r="P80" s="46"/>
      <c r="Q80" s="46"/>
      <c r="R80" s="36">
        <f t="shared" si="57"/>
        <v>0</v>
      </c>
      <c r="S80" s="46"/>
      <c r="T80" s="46"/>
      <c r="U80" s="46"/>
      <c r="V80" s="46"/>
      <c r="W80" s="46"/>
      <c r="X80" s="46"/>
      <c r="Y80" s="46"/>
      <c r="Z80" s="46"/>
      <c r="AA80" s="46"/>
      <c r="AB80" s="122">
        <v>40</v>
      </c>
      <c r="AC80" s="67">
        <v>45</v>
      </c>
    </row>
    <row r="81" spans="1:29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/>
      <c r="H81" s="36">
        <f t="shared" si="55"/>
        <v>0</v>
      </c>
      <c r="I81" s="46"/>
      <c r="J81" s="46"/>
      <c r="K81" s="46"/>
      <c r="L81" s="46"/>
      <c r="M81" s="46"/>
      <c r="N81" s="46"/>
      <c r="O81" s="46"/>
      <c r="P81" s="46"/>
      <c r="Q81" s="46"/>
      <c r="R81" s="36">
        <f t="shared" si="57"/>
        <v>0</v>
      </c>
      <c r="S81" s="46"/>
      <c r="T81" s="46"/>
      <c r="U81" s="46"/>
      <c r="V81" s="46"/>
      <c r="W81" s="46"/>
      <c r="X81" s="46"/>
      <c r="Y81" s="46"/>
      <c r="Z81" s="46"/>
      <c r="AA81" s="46"/>
      <c r="AB81" s="122"/>
      <c r="AC81" s="67"/>
    </row>
    <row r="82" spans="1:29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/>
      <c r="H82" s="36">
        <f t="shared" si="55"/>
        <v>0</v>
      </c>
      <c r="I82" s="46"/>
      <c r="J82" s="46"/>
      <c r="K82" s="46"/>
      <c r="L82" s="46"/>
      <c r="M82" s="46"/>
      <c r="N82" s="46"/>
      <c r="O82" s="46"/>
      <c r="P82" s="46"/>
      <c r="Q82" s="46"/>
      <c r="R82" s="36">
        <f t="shared" si="57"/>
        <v>0</v>
      </c>
      <c r="S82" s="46"/>
      <c r="T82" s="46"/>
      <c r="U82" s="46"/>
      <c r="V82" s="46"/>
      <c r="W82" s="46"/>
      <c r="X82" s="46"/>
      <c r="Y82" s="46"/>
      <c r="Z82" s="46"/>
      <c r="AA82" s="46"/>
      <c r="AB82" s="122"/>
      <c r="AC82" s="67"/>
    </row>
    <row r="83" spans="1:29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5"/>
        <v>0</v>
      </c>
      <c r="I83" s="46"/>
      <c r="J83" s="46"/>
      <c r="K83" s="46"/>
      <c r="L83" s="46"/>
      <c r="M83" s="46"/>
      <c r="N83" s="46"/>
      <c r="O83" s="46"/>
      <c r="P83" s="46"/>
      <c r="Q83" s="46"/>
      <c r="R83" s="36">
        <f t="shared" si="57"/>
        <v>0</v>
      </c>
      <c r="S83" s="46"/>
      <c r="T83" s="46"/>
      <c r="U83" s="46"/>
      <c r="V83" s="46"/>
      <c r="W83" s="46"/>
      <c r="X83" s="46"/>
      <c r="Y83" s="46"/>
      <c r="Z83" s="46"/>
      <c r="AA83" s="46"/>
      <c r="AB83" s="122"/>
      <c r="AC83" s="67"/>
    </row>
    <row r="84" spans="1:29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9.5</v>
      </c>
      <c r="G84" s="22">
        <v>9.5</v>
      </c>
      <c r="H84" s="36">
        <f t="shared" si="55"/>
        <v>10</v>
      </c>
      <c r="I84" s="46">
        <v>10</v>
      </c>
      <c r="J84" s="46"/>
      <c r="K84" s="46"/>
      <c r="L84" s="46"/>
      <c r="M84" s="46"/>
      <c r="N84" s="46"/>
      <c r="O84" s="46"/>
      <c r="P84" s="46"/>
      <c r="Q84" s="46"/>
      <c r="R84" s="36">
        <f t="shared" si="57"/>
        <v>15</v>
      </c>
      <c r="S84" s="46">
        <v>15</v>
      </c>
      <c r="T84" s="46"/>
      <c r="U84" s="46"/>
      <c r="V84" s="46"/>
      <c r="W84" s="46"/>
      <c r="X84" s="46"/>
      <c r="Y84" s="46"/>
      <c r="Z84" s="46"/>
      <c r="AA84" s="46"/>
      <c r="AB84" s="122">
        <v>30</v>
      </c>
      <c r="AC84" s="67">
        <v>32</v>
      </c>
    </row>
    <row r="85" spans="1:29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2">SUM(F86:F88)</f>
        <v>45</v>
      </c>
      <c r="G85" s="22">
        <f>SUM(G86:G88)</f>
        <v>57</v>
      </c>
      <c r="H85" s="36">
        <f t="shared" si="55"/>
        <v>68.000000000000014</v>
      </c>
      <c r="I85" s="46">
        <f t="shared" ref="I85:Q85" si="63">SUM(I86:I88)</f>
        <v>60.2</v>
      </c>
      <c r="J85" s="46">
        <f t="shared" si="63"/>
        <v>1</v>
      </c>
      <c r="K85" s="46">
        <f t="shared" si="63"/>
        <v>1</v>
      </c>
      <c r="L85" s="46">
        <f t="shared" si="63"/>
        <v>1</v>
      </c>
      <c r="M85" s="46">
        <f t="shared" si="63"/>
        <v>1</v>
      </c>
      <c r="N85" s="46">
        <f t="shared" si="63"/>
        <v>1</v>
      </c>
      <c r="O85" s="46">
        <f t="shared" si="63"/>
        <v>1</v>
      </c>
      <c r="P85" s="46">
        <f t="shared" si="63"/>
        <v>0.9</v>
      </c>
      <c r="Q85" s="46">
        <f t="shared" si="63"/>
        <v>0.9</v>
      </c>
      <c r="R85" s="36">
        <f t="shared" si="57"/>
        <v>81</v>
      </c>
      <c r="S85" s="46">
        <f t="shared" ref="S85:AC85" si="64">SUM(S86:S88)</f>
        <v>54.5</v>
      </c>
      <c r="T85" s="46">
        <f t="shared" si="64"/>
        <v>3.2</v>
      </c>
      <c r="U85" s="46">
        <f t="shared" si="64"/>
        <v>3.4</v>
      </c>
      <c r="V85" s="46">
        <f t="shared" si="64"/>
        <v>3.2</v>
      </c>
      <c r="W85" s="46">
        <f t="shared" si="64"/>
        <v>3.4</v>
      </c>
      <c r="X85" s="46">
        <f t="shared" si="64"/>
        <v>3.3</v>
      </c>
      <c r="Y85" s="46">
        <f t="shared" si="64"/>
        <v>3.3</v>
      </c>
      <c r="Z85" s="46">
        <f t="shared" si="64"/>
        <v>3.3</v>
      </c>
      <c r="AA85" s="46">
        <f t="shared" si="64"/>
        <v>3.4</v>
      </c>
      <c r="AB85" s="122">
        <f t="shared" si="64"/>
        <v>43</v>
      </c>
      <c r="AC85" s="67">
        <f t="shared" si="64"/>
        <v>54</v>
      </c>
    </row>
    <row r="86" spans="1:29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3</v>
      </c>
      <c r="G86" s="22">
        <v>3</v>
      </c>
      <c r="H86" s="36">
        <f t="shared" si="55"/>
        <v>4.9999999999999973</v>
      </c>
      <c r="I86" s="46">
        <v>4.2</v>
      </c>
      <c r="J86" s="46">
        <v>0.1</v>
      </c>
      <c r="K86" s="46">
        <v>0.1</v>
      </c>
      <c r="L86" s="46">
        <v>0.1</v>
      </c>
      <c r="M86" s="46">
        <v>0.1</v>
      </c>
      <c r="N86" s="46">
        <v>0.1</v>
      </c>
      <c r="O86" s="46">
        <v>0.1</v>
      </c>
      <c r="P86" s="46">
        <v>0.1</v>
      </c>
      <c r="Q86" s="46">
        <v>0.1</v>
      </c>
      <c r="R86" s="36">
        <f t="shared" si="57"/>
        <v>3.0000000000000009</v>
      </c>
      <c r="S86" s="46">
        <v>1.8</v>
      </c>
      <c r="T86" s="46"/>
      <c r="U86" s="46">
        <v>0.2</v>
      </c>
      <c r="V86" s="46"/>
      <c r="W86" s="46">
        <v>0.2</v>
      </c>
      <c r="X86" s="46">
        <v>0.2</v>
      </c>
      <c r="Y86" s="46">
        <v>0.2</v>
      </c>
      <c r="Z86" s="46">
        <v>0.2</v>
      </c>
      <c r="AA86" s="46">
        <v>0.2</v>
      </c>
      <c r="AB86" s="122">
        <v>2</v>
      </c>
      <c r="AC86" s="67">
        <v>1.4</v>
      </c>
    </row>
    <row r="87" spans="1:29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10</v>
      </c>
      <c r="G87" s="22">
        <v>10</v>
      </c>
      <c r="H87" s="36">
        <f t="shared" si="55"/>
        <v>13.000000000000004</v>
      </c>
      <c r="I87" s="46">
        <v>10</v>
      </c>
      <c r="J87" s="46">
        <v>0.4</v>
      </c>
      <c r="K87" s="46">
        <v>0.4</v>
      </c>
      <c r="L87" s="46">
        <v>0.4</v>
      </c>
      <c r="M87" s="46">
        <v>0.4</v>
      </c>
      <c r="N87" s="46">
        <v>0.4</v>
      </c>
      <c r="O87" s="46">
        <v>0.4</v>
      </c>
      <c r="P87" s="46">
        <v>0.3</v>
      </c>
      <c r="Q87" s="46">
        <v>0.3</v>
      </c>
      <c r="R87" s="36">
        <f t="shared" si="57"/>
        <v>15.000000000000002</v>
      </c>
      <c r="S87" s="46">
        <v>8.9</v>
      </c>
      <c r="T87" s="46">
        <v>0.8</v>
      </c>
      <c r="U87" s="46">
        <v>0.8</v>
      </c>
      <c r="V87" s="46">
        <v>0.8</v>
      </c>
      <c r="W87" s="46">
        <v>0.8</v>
      </c>
      <c r="X87" s="46">
        <v>0.7</v>
      </c>
      <c r="Y87" s="46">
        <v>0.7</v>
      </c>
      <c r="Z87" s="46">
        <v>0.7</v>
      </c>
      <c r="AA87" s="46">
        <v>0.8</v>
      </c>
      <c r="AB87" s="122">
        <v>9</v>
      </c>
      <c r="AC87" s="67">
        <v>10.199999999999999</v>
      </c>
    </row>
    <row r="88" spans="1:29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32</v>
      </c>
      <c r="G88" s="22">
        <v>44</v>
      </c>
      <c r="H88" s="36">
        <f t="shared" si="55"/>
        <v>50</v>
      </c>
      <c r="I88" s="46">
        <v>46</v>
      </c>
      <c r="J88" s="46">
        <v>0.5</v>
      </c>
      <c r="K88" s="46">
        <v>0.5</v>
      </c>
      <c r="L88" s="46">
        <v>0.5</v>
      </c>
      <c r="M88" s="46">
        <v>0.5</v>
      </c>
      <c r="N88" s="46">
        <v>0.5</v>
      </c>
      <c r="O88" s="46">
        <v>0.5</v>
      </c>
      <c r="P88" s="46">
        <v>0.5</v>
      </c>
      <c r="Q88" s="46">
        <v>0.5</v>
      </c>
      <c r="R88" s="36">
        <f t="shared" si="57"/>
        <v>62.999999999999986</v>
      </c>
      <c r="S88" s="46">
        <v>43.8</v>
      </c>
      <c r="T88" s="46">
        <v>2.4</v>
      </c>
      <c r="U88" s="46">
        <v>2.4</v>
      </c>
      <c r="V88" s="46">
        <v>2.4</v>
      </c>
      <c r="W88" s="46">
        <v>2.4</v>
      </c>
      <c r="X88" s="46">
        <v>2.4</v>
      </c>
      <c r="Y88" s="46">
        <v>2.4</v>
      </c>
      <c r="Z88" s="46">
        <v>2.4</v>
      </c>
      <c r="AA88" s="46">
        <v>2.4</v>
      </c>
      <c r="AB88" s="122">
        <v>32</v>
      </c>
      <c r="AC88" s="67">
        <v>42.4</v>
      </c>
    </row>
    <row r="89" spans="1:29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5">SUM(F90:F92)</f>
        <v>0</v>
      </c>
      <c r="G89" s="22">
        <f>SUM(G90:G92)</f>
        <v>0</v>
      </c>
      <c r="H89" s="36">
        <f t="shared" si="55"/>
        <v>0</v>
      </c>
      <c r="I89" s="46">
        <f t="shared" ref="I89:Q89" si="66">SUM(I90:I92)</f>
        <v>0</v>
      </c>
      <c r="J89" s="46">
        <f t="shared" si="66"/>
        <v>0</v>
      </c>
      <c r="K89" s="46">
        <f t="shared" si="66"/>
        <v>0</v>
      </c>
      <c r="L89" s="46">
        <f t="shared" si="66"/>
        <v>0</v>
      </c>
      <c r="M89" s="46">
        <f t="shared" si="66"/>
        <v>0</v>
      </c>
      <c r="N89" s="46">
        <f t="shared" si="66"/>
        <v>0</v>
      </c>
      <c r="O89" s="46">
        <f t="shared" si="66"/>
        <v>0</v>
      </c>
      <c r="P89" s="46">
        <f t="shared" si="66"/>
        <v>0</v>
      </c>
      <c r="Q89" s="46">
        <f t="shared" si="66"/>
        <v>0</v>
      </c>
      <c r="R89" s="36">
        <f t="shared" si="57"/>
        <v>0</v>
      </c>
      <c r="S89" s="46">
        <f t="shared" ref="S89:AC89" si="67">SUM(S90:S92)</f>
        <v>0</v>
      </c>
      <c r="T89" s="46">
        <f t="shared" si="67"/>
        <v>0</v>
      </c>
      <c r="U89" s="46">
        <f t="shared" si="67"/>
        <v>0</v>
      </c>
      <c r="V89" s="46">
        <f t="shared" si="67"/>
        <v>0</v>
      </c>
      <c r="W89" s="46">
        <f t="shared" si="67"/>
        <v>0</v>
      </c>
      <c r="X89" s="46">
        <f t="shared" si="67"/>
        <v>0</v>
      </c>
      <c r="Y89" s="46">
        <f t="shared" si="67"/>
        <v>0</v>
      </c>
      <c r="Z89" s="46">
        <f t="shared" si="67"/>
        <v>0</v>
      </c>
      <c r="AA89" s="46">
        <f t="shared" si="67"/>
        <v>0</v>
      </c>
      <c r="AB89" s="122">
        <f t="shared" si="67"/>
        <v>0</v>
      </c>
      <c r="AC89" s="67">
        <f t="shared" si="67"/>
        <v>0</v>
      </c>
    </row>
    <row r="90" spans="1:29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5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36">
        <f t="shared" si="57"/>
        <v>0</v>
      </c>
      <c r="S90" s="46"/>
      <c r="T90" s="46"/>
      <c r="U90" s="46"/>
      <c r="V90" s="46"/>
      <c r="W90" s="46"/>
      <c r="X90" s="46"/>
      <c r="Y90" s="46"/>
      <c r="Z90" s="46"/>
      <c r="AA90" s="46"/>
      <c r="AB90" s="122"/>
      <c r="AC90" s="67"/>
    </row>
    <row r="91" spans="1:29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5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36">
        <f t="shared" si="57"/>
        <v>0</v>
      </c>
      <c r="S91" s="46"/>
      <c r="T91" s="46"/>
      <c r="U91" s="46"/>
      <c r="V91" s="46"/>
      <c r="W91" s="46"/>
      <c r="X91" s="46"/>
      <c r="Y91" s="46"/>
      <c r="Z91" s="46"/>
      <c r="AA91" s="46"/>
      <c r="AB91" s="122"/>
      <c r="AC91" s="67"/>
    </row>
    <row r="92" spans="1:29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5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36">
        <f t="shared" si="57"/>
        <v>0</v>
      </c>
      <c r="S92" s="46"/>
      <c r="T92" s="46"/>
      <c r="U92" s="46"/>
      <c r="V92" s="46"/>
      <c r="W92" s="46"/>
      <c r="X92" s="46"/>
      <c r="Y92" s="46"/>
      <c r="Z92" s="46"/>
      <c r="AA92" s="46"/>
      <c r="AB92" s="122"/>
      <c r="AC92" s="67"/>
    </row>
    <row r="93" spans="1:29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8">SUM(F94:F95)</f>
        <v>54.5</v>
      </c>
      <c r="G93" s="22">
        <f>SUM(G94:G95)</f>
        <v>64.5</v>
      </c>
      <c r="H93" s="36">
        <f t="shared" si="55"/>
        <v>55</v>
      </c>
      <c r="I93" s="46">
        <f t="shared" ref="I93:Q93" si="69">SUM(I94:I95)</f>
        <v>55</v>
      </c>
      <c r="J93" s="46">
        <f t="shared" si="69"/>
        <v>0</v>
      </c>
      <c r="K93" s="46">
        <f t="shared" si="69"/>
        <v>0</v>
      </c>
      <c r="L93" s="46">
        <f t="shared" si="69"/>
        <v>0</v>
      </c>
      <c r="M93" s="46">
        <f t="shared" si="69"/>
        <v>0</v>
      </c>
      <c r="N93" s="46">
        <f t="shared" si="69"/>
        <v>0</v>
      </c>
      <c r="O93" s="46">
        <f t="shared" si="69"/>
        <v>0</v>
      </c>
      <c r="P93" s="46">
        <f t="shared" si="69"/>
        <v>0</v>
      </c>
      <c r="Q93" s="46">
        <f t="shared" si="69"/>
        <v>0</v>
      </c>
      <c r="R93" s="36">
        <f t="shared" si="57"/>
        <v>55.5</v>
      </c>
      <c r="S93" s="46">
        <f t="shared" ref="S93:AC93" si="70">SUM(S94:S95)</f>
        <v>55.5</v>
      </c>
      <c r="T93" s="46">
        <f t="shared" si="70"/>
        <v>0</v>
      </c>
      <c r="U93" s="46">
        <f t="shared" si="70"/>
        <v>0</v>
      </c>
      <c r="V93" s="46">
        <f t="shared" si="70"/>
        <v>0</v>
      </c>
      <c r="W93" s="46">
        <f t="shared" si="70"/>
        <v>0</v>
      </c>
      <c r="X93" s="46">
        <f t="shared" si="70"/>
        <v>0</v>
      </c>
      <c r="Y93" s="46">
        <f t="shared" si="70"/>
        <v>0</v>
      </c>
      <c r="Z93" s="46">
        <f t="shared" si="70"/>
        <v>0</v>
      </c>
      <c r="AA93" s="46">
        <f t="shared" si="70"/>
        <v>0</v>
      </c>
      <c r="AB93" s="122">
        <f t="shared" si="70"/>
        <v>39</v>
      </c>
      <c r="AC93" s="67">
        <f t="shared" si="70"/>
        <v>39</v>
      </c>
    </row>
    <row r="94" spans="1:29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>
        <v>0.5</v>
      </c>
      <c r="G94" s="22">
        <v>0.5</v>
      </c>
      <c r="H94" s="36">
        <f t="shared" si="55"/>
        <v>1</v>
      </c>
      <c r="I94" s="46">
        <v>1</v>
      </c>
      <c r="J94" s="46"/>
      <c r="K94" s="46"/>
      <c r="L94" s="46"/>
      <c r="M94" s="46"/>
      <c r="N94" s="46"/>
      <c r="O94" s="46"/>
      <c r="P94" s="46"/>
      <c r="Q94" s="46"/>
      <c r="R94" s="36">
        <f t="shared" si="57"/>
        <v>1.5</v>
      </c>
      <c r="S94" s="46">
        <v>1.5</v>
      </c>
      <c r="T94" s="46"/>
      <c r="U94" s="46"/>
      <c r="V94" s="46"/>
      <c r="W94" s="46"/>
      <c r="X94" s="46"/>
      <c r="Y94" s="46"/>
      <c r="Z94" s="46"/>
      <c r="AA94" s="46"/>
      <c r="AB94" s="122">
        <v>4</v>
      </c>
      <c r="AC94" s="67">
        <v>4</v>
      </c>
    </row>
    <row r="95" spans="1:29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54</v>
      </c>
      <c r="G95" s="22">
        <v>64</v>
      </c>
      <c r="H95" s="36">
        <f t="shared" si="55"/>
        <v>54</v>
      </c>
      <c r="I95" s="46">
        <v>54</v>
      </c>
      <c r="J95" s="46"/>
      <c r="K95" s="46"/>
      <c r="L95" s="46"/>
      <c r="M95" s="46"/>
      <c r="N95" s="46"/>
      <c r="O95" s="46"/>
      <c r="P95" s="46"/>
      <c r="Q95" s="46"/>
      <c r="R95" s="36">
        <f t="shared" si="57"/>
        <v>54</v>
      </c>
      <c r="S95" s="46">
        <v>54</v>
      </c>
      <c r="T95" s="46"/>
      <c r="U95" s="46"/>
      <c r="V95" s="46"/>
      <c r="W95" s="46"/>
      <c r="X95" s="46"/>
      <c r="Y95" s="46"/>
      <c r="Z95" s="46"/>
      <c r="AA95" s="46"/>
      <c r="AB95" s="122">
        <v>35</v>
      </c>
      <c r="AC95" s="67">
        <v>35</v>
      </c>
    </row>
    <row r="96" spans="1:29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5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36">
        <f t="shared" si="57"/>
        <v>0</v>
      </c>
      <c r="S96" s="46"/>
      <c r="T96" s="46"/>
      <c r="U96" s="46"/>
      <c r="V96" s="46"/>
      <c r="W96" s="46"/>
      <c r="X96" s="46"/>
      <c r="Y96" s="46"/>
      <c r="Z96" s="46"/>
      <c r="AA96" s="46"/>
      <c r="AB96" s="122"/>
      <c r="AC96" s="67"/>
    </row>
    <row r="97" spans="1:29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187</v>
      </c>
      <c r="G97" s="22">
        <v>227</v>
      </c>
      <c r="H97" s="36">
        <f t="shared" si="55"/>
        <v>230</v>
      </c>
      <c r="I97" s="46">
        <v>230</v>
      </c>
      <c r="J97" s="46"/>
      <c r="K97" s="46"/>
      <c r="L97" s="46"/>
      <c r="M97" s="46"/>
      <c r="N97" s="46"/>
      <c r="O97" s="46"/>
      <c r="P97" s="46"/>
      <c r="Q97" s="46"/>
      <c r="R97" s="36">
        <f t="shared" si="57"/>
        <v>286.5</v>
      </c>
      <c r="S97" s="46">
        <v>286.5</v>
      </c>
      <c r="T97" s="46"/>
      <c r="U97" s="46"/>
      <c r="V97" s="46"/>
      <c r="W97" s="46"/>
      <c r="X97" s="46"/>
      <c r="Y97" s="46"/>
      <c r="Z97" s="46"/>
      <c r="AA97" s="46"/>
      <c r="AB97" s="122">
        <v>330</v>
      </c>
      <c r="AC97" s="67">
        <v>340</v>
      </c>
    </row>
    <row r="98" spans="1:29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1">SUM(F99, F105, F113, F120,F127,)</f>
        <v>1175</v>
      </c>
      <c r="G98" s="32">
        <f>SUM(G99, G105, G113, G120,G127,)</f>
        <v>2215</v>
      </c>
      <c r="H98" s="36">
        <f t="shared" si="55"/>
        <v>2264</v>
      </c>
      <c r="I98" s="36">
        <f t="shared" ref="I98:Q98" si="72">SUM(I99, I105, I113, I120,I127,)</f>
        <v>693.8</v>
      </c>
      <c r="J98" s="36">
        <f t="shared" si="72"/>
        <v>172.40000000000003</v>
      </c>
      <c r="K98" s="36">
        <f t="shared" si="72"/>
        <v>196.00000000000003</v>
      </c>
      <c r="L98" s="36">
        <f t="shared" si="72"/>
        <v>215.79999999999998</v>
      </c>
      <c r="M98" s="36">
        <f t="shared" si="72"/>
        <v>191.89999999999998</v>
      </c>
      <c r="N98" s="36">
        <f t="shared" si="72"/>
        <v>186.3</v>
      </c>
      <c r="O98" s="36">
        <f t="shared" si="72"/>
        <v>170.3</v>
      </c>
      <c r="P98" s="36">
        <f t="shared" si="72"/>
        <v>223.3</v>
      </c>
      <c r="Q98" s="36">
        <f t="shared" si="72"/>
        <v>214.2</v>
      </c>
      <c r="R98" s="36">
        <f t="shared" si="57"/>
        <v>2477</v>
      </c>
      <c r="S98" s="36">
        <f t="shared" ref="S98:AC98" si="73">SUM(S99, S105, S113, S120,S127,)</f>
        <v>825.4</v>
      </c>
      <c r="T98" s="36">
        <f t="shared" si="73"/>
        <v>181.8</v>
      </c>
      <c r="U98" s="36">
        <f t="shared" si="73"/>
        <v>216.6</v>
      </c>
      <c r="V98" s="36">
        <f t="shared" si="73"/>
        <v>234.8</v>
      </c>
      <c r="W98" s="36">
        <f t="shared" si="73"/>
        <v>202.1</v>
      </c>
      <c r="X98" s="36">
        <f t="shared" si="73"/>
        <v>194.50000000000003</v>
      </c>
      <c r="Y98" s="36">
        <f t="shared" si="73"/>
        <v>170.3</v>
      </c>
      <c r="Z98" s="36">
        <f t="shared" si="73"/>
        <v>229.10000000000002</v>
      </c>
      <c r="AA98" s="36">
        <f t="shared" si="73"/>
        <v>222.40000000000003</v>
      </c>
      <c r="AB98" s="118">
        <f t="shared" si="73"/>
        <v>815</v>
      </c>
      <c r="AC98" s="36">
        <f t="shared" si="73"/>
        <v>870.99999999999989</v>
      </c>
    </row>
    <row r="99" spans="1:29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4">SUM(F100:F104)</f>
        <v>31.5</v>
      </c>
      <c r="G99" s="22">
        <f>SUM(G100:G104)</f>
        <v>27.8</v>
      </c>
      <c r="H99" s="36">
        <f t="shared" si="55"/>
        <v>27.700000000000003</v>
      </c>
      <c r="I99" s="46">
        <f t="shared" ref="I99:Q99" si="75">SUM(I100:I104)</f>
        <v>27.700000000000003</v>
      </c>
      <c r="J99" s="46">
        <f t="shared" si="75"/>
        <v>0</v>
      </c>
      <c r="K99" s="46">
        <f t="shared" si="75"/>
        <v>0</v>
      </c>
      <c r="L99" s="46">
        <f t="shared" si="75"/>
        <v>0</v>
      </c>
      <c r="M99" s="46">
        <f t="shared" si="75"/>
        <v>0</v>
      </c>
      <c r="N99" s="46">
        <f t="shared" si="75"/>
        <v>0</v>
      </c>
      <c r="O99" s="46">
        <f t="shared" si="75"/>
        <v>0</v>
      </c>
      <c r="P99" s="46">
        <f t="shared" si="75"/>
        <v>0</v>
      </c>
      <c r="Q99" s="46">
        <f t="shared" si="75"/>
        <v>0</v>
      </c>
      <c r="R99" s="36">
        <f t="shared" si="57"/>
        <v>50.4</v>
      </c>
      <c r="S99" s="46">
        <f t="shared" ref="S99:AC99" si="76">SUM(S100:S104)</f>
        <v>50.4</v>
      </c>
      <c r="T99" s="46">
        <f t="shared" si="76"/>
        <v>0</v>
      </c>
      <c r="U99" s="46">
        <f t="shared" si="76"/>
        <v>0</v>
      </c>
      <c r="V99" s="46">
        <f t="shared" si="76"/>
        <v>0</v>
      </c>
      <c r="W99" s="46">
        <f t="shared" si="76"/>
        <v>0</v>
      </c>
      <c r="X99" s="46">
        <f t="shared" si="76"/>
        <v>0</v>
      </c>
      <c r="Y99" s="46">
        <f t="shared" si="76"/>
        <v>0</v>
      </c>
      <c r="Z99" s="46">
        <f t="shared" si="76"/>
        <v>0</v>
      </c>
      <c r="AA99" s="46">
        <f t="shared" si="76"/>
        <v>0</v>
      </c>
      <c r="AB99" s="122">
        <f t="shared" si="76"/>
        <v>59</v>
      </c>
      <c r="AC99" s="67">
        <f t="shared" si="76"/>
        <v>56.900000000000006</v>
      </c>
    </row>
    <row r="100" spans="1:29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4.8</v>
      </c>
      <c r="G100" s="22">
        <v>5.7</v>
      </c>
      <c r="H100" s="36">
        <f t="shared" si="55"/>
        <v>6.9</v>
      </c>
      <c r="I100" s="46">
        <v>6.9</v>
      </c>
      <c r="J100" s="46"/>
      <c r="K100" s="46"/>
      <c r="L100" s="46"/>
      <c r="M100" s="46"/>
      <c r="N100" s="46"/>
      <c r="O100" s="46"/>
      <c r="P100" s="46"/>
      <c r="Q100" s="46"/>
      <c r="R100" s="36">
        <f t="shared" si="57"/>
        <v>8.4</v>
      </c>
      <c r="S100" s="46">
        <v>8.4</v>
      </c>
      <c r="T100" s="46"/>
      <c r="U100" s="46"/>
      <c r="V100" s="46"/>
      <c r="W100" s="46"/>
      <c r="X100" s="46"/>
      <c r="Y100" s="46"/>
      <c r="Z100" s="46"/>
      <c r="AA100" s="46"/>
      <c r="AB100" s="122">
        <v>10</v>
      </c>
      <c r="AC100" s="67">
        <v>9.6999999999999993</v>
      </c>
    </row>
    <row r="101" spans="1:29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26.7</v>
      </c>
      <c r="G101" s="22">
        <v>22.1</v>
      </c>
      <c r="H101" s="36">
        <f t="shared" si="55"/>
        <v>20.8</v>
      </c>
      <c r="I101" s="46">
        <v>20.8</v>
      </c>
      <c r="J101" s="46"/>
      <c r="K101" s="46"/>
      <c r="L101" s="46"/>
      <c r="M101" s="46"/>
      <c r="N101" s="46"/>
      <c r="O101" s="46"/>
      <c r="P101" s="46"/>
      <c r="Q101" s="46"/>
      <c r="R101" s="36">
        <f t="shared" si="57"/>
        <v>42</v>
      </c>
      <c r="S101" s="46">
        <v>42</v>
      </c>
      <c r="T101" s="46"/>
      <c r="U101" s="46"/>
      <c r="V101" s="46"/>
      <c r="W101" s="46"/>
      <c r="X101" s="46"/>
      <c r="Y101" s="46"/>
      <c r="Z101" s="46"/>
      <c r="AA101" s="46"/>
      <c r="AB101" s="122">
        <v>49</v>
      </c>
      <c r="AC101" s="67">
        <v>47.2</v>
      </c>
    </row>
    <row r="102" spans="1:29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5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36">
        <f t="shared" si="57"/>
        <v>0</v>
      </c>
      <c r="S102" s="46"/>
      <c r="T102" s="46"/>
      <c r="U102" s="46"/>
      <c r="V102" s="46"/>
      <c r="W102" s="46"/>
      <c r="X102" s="46"/>
      <c r="Y102" s="46"/>
      <c r="Z102" s="46"/>
      <c r="AA102" s="46"/>
      <c r="AB102" s="122"/>
      <c r="AC102" s="67"/>
    </row>
    <row r="103" spans="1:29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5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36">
        <f t="shared" si="57"/>
        <v>0</v>
      </c>
      <c r="S103" s="46"/>
      <c r="T103" s="46"/>
      <c r="U103" s="46"/>
      <c r="V103" s="46"/>
      <c r="W103" s="46"/>
      <c r="X103" s="46"/>
      <c r="Y103" s="46"/>
      <c r="Z103" s="46"/>
      <c r="AA103" s="46"/>
      <c r="AB103" s="122"/>
      <c r="AC103" s="67"/>
    </row>
    <row r="104" spans="1:29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5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36">
        <f t="shared" si="57"/>
        <v>0</v>
      </c>
      <c r="S104" s="46"/>
      <c r="T104" s="46"/>
      <c r="U104" s="46"/>
      <c r="V104" s="46"/>
      <c r="W104" s="46"/>
      <c r="X104" s="46"/>
      <c r="Y104" s="46"/>
      <c r="Z104" s="46"/>
      <c r="AA104" s="46"/>
      <c r="AB104" s="122"/>
      <c r="AC104" s="67"/>
    </row>
    <row r="105" spans="1:29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7">SUM(F106:F112)</f>
        <v>1041.7</v>
      </c>
      <c r="G105" s="22">
        <f>SUM(G106:G112)</f>
        <v>1009.2</v>
      </c>
      <c r="H105" s="36">
        <f t="shared" si="55"/>
        <v>1202.8</v>
      </c>
      <c r="I105" s="46">
        <f t="shared" ref="I105:Q105" si="78">SUM(I106:I112)</f>
        <v>411.8</v>
      </c>
      <c r="J105" s="46">
        <f t="shared" si="78"/>
        <v>90.2</v>
      </c>
      <c r="K105" s="46">
        <f t="shared" si="78"/>
        <v>98.7</v>
      </c>
      <c r="L105" s="46">
        <f t="shared" si="78"/>
        <v>108.8</v>
      </c>
      <c r="M105" s="46">
        <f t="shared" si="78"/>
        <v>94.8</v>
      </c>
      <c r="N105" s="46">
        <f t="shared" si="78"/>
        <v>90.7</v>
      </c>
      <c r="O105" s="46">
        <f t="shared" si="78"/>
        <v>87</v>
      </c>
      <c r="P105" s="46">
        <f t="shared" si="78"/>
        <v>114.7</v>
      </c>
      <c r="Q105" s="46">
        <f t="shared" si="78"/>
        <v>106.1</v>
      </c>
      <c r="R105" s="36">
        <f t="shared" si="57"/>
        <v>1347.3000000000002</v>
      </c>
      <c r="S105" s="46">
        <f t="shared" ref="S105:AC105" si="79">SUM(S106:S112)</f>
        <v>471.3</v>
      </c>
      <c r="T105" s="46">
        <f t="shared" si="79"/>
        <v>99.4</v>
      </c>
      <c r="U105" s="46">
        <f t="shared" si="79"/>
        <v>120</v>
      </c>
      <c r="V105" s="46">
        <f t="shared" si="79"/>
        <v>127.6</v>
      </c>
      <c r="W105" s="46">
        <f t="shared" si="79"/>
        <v>106</v>
      </c>
      <c r="X105" s="46">
        <f t="shared" si="79"/>
        <v>99.300000000000011</v>
      </c>
      <c r="Y105" s="46">
        <f t="shared" si="79"/>
        <v>87.6</v>
      </c>
      <c r="Z105" s="46">
        <f t="shared" si="79"/>
        <v>121.4</v>
      </c>
      <c r="AA105" s="46">
        <f t="shared" si="79"/>
        <v>114.7</v>
      </c>
      <c r="AB105" s="122">
        <f t="shared" si="79"/>
        <v>522.70000000000005</v>
      </c>
      <c r="AC105" s="67">
        <f t="shared" si="79"/>
        <v>578.4</v>
      </c>
    </row>
    <row r="106" spans="1:29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709.5</v>
      </c>
      <c r="G106" s="22">
        <v>735.7</v>
      </c>
      <c r="H106" s="36">
        <f t="shared" si="55"/>
        <v>946.9</v>
      </c>
      <c r="I106" s="46">
        <v>311.60000000000002</v>
      </c>
      <c r="J106" s="46">
        <v>73.5</v>
      </c>
      <c r="K106" s="46">
        <v>78.2</v>
      </c>
      <c r="L106" s="46">
        <v>87.3</v>
      </c>
      <c r="M106" s="46">
        <v>77.599999999999994</v>
      </c>
      <c r="N106" s="46">
        <v>71.400000000000006</v>
      </c>
      <c r="O106" s="46">
        <v>70.3</v>
      </c>
      <c r="P106" s="46">
        <v>93.5</v>
      </c>
      <c r="Q106" s="46">
        <v>83.5</v>
      </c>
      <c r="R106" s="36">
        <f t="shared" si="57"/>
        <v>1066.5</v>
      </c>
      <c r="S106" s="46">
        <v>341.6</v>
      </c>
      <c r="T106" s="46">
        <v>82.3</v>
      </c>
      <c r="U106" s="46">
        <v>99.5</v>
      </c>
      <c r="V106" s="46">
        <v>106.1</v>
      </c>
      <c r="W106" s="46">
        <v>88.9</v>
      </c>
      <c r="X106" s="46">
        <v>80.900000000000006</v>
      </c>
      <c r="Y106" s="46">
        <v>71</v>
      </c>
      <c r="Z106" s="46">
        <v>102.3</v>
      </c>
      <c r="AA106" s="46">
        <v>93.9</v>
      </c>
      <c r="AB106" s="122">
        <v>396.7</v>
      </c>
      <c r="AC106" s="67">
        <v>508.6</v>
      </c>
    </row>
    <row r="107" spans="1:29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332</v>
      </c>
      <c r="G107" s="22">
        <v>273.2</v>
      </c>
      <c r="H107" s="36">
        <f t="shared" si="55"/>
        <v>255.6</v>
      </c>
      <c r="I107" s="46">
        <v>99.9</v>
      </c>
      <c r="J107" s="46">
        <v>16.7</v>
      </c>
      <c r="K107" s="46">
        <v>20.5</v>
      </c>
      <c r="L107" s="46">
        <v>21.5</v>
      </c>
      <c r="M107" s="46">
        <v>17.2</v>
      </c>
      <c r="N107" s="46">
        <v>19.3</v>
      </c>
      <c r="O107" s="46">
        <v>16.7</v>
      </c>
      <c r="P107" s="46">
        <v>21.2</v>
      </c>
      <c r="Q107" s="46">
        <v>22.6</v>
      </c>
      <c r="R107" s="36">
        <f t="shared" si="57"/>
        <v>280.5</v>
      </c>
      <c r="S107" s="46">
        <v>129.4</v>
      </c>
      <c r="T107" s="46">
        <v>17.100000000000001</v>
      </c>
      <c r="U107" s="46">
        <v>20.5</v>
      </c>
      <c r="V107" s="46">
        <v>21.5</v>
      </c>
      <c r="W107" s="46">
        <v>17.100000000000001</v>
      </c>
      <c r="X107" s="46">
        <v>18.399999999999999</v>
      </c>
      <c r="Y107" s="46">
        <v>16.600000000000001</v>
      </c>
      <c r="Z107" s="46">
        <v>19.100000000000001</v>
      </c>
      <c r="AA107" s="46">
        <v>20.8</v>
      </c>
      <c r="AB107" s="122">
        <v>126</v>
      </c>
      <c r="AC107" s="67">
        <v>69.8</v>
      </c>
    </row>
    <row r="108" spans="1:29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>
        <v>0.2</v>
      </c>
      <c r="G108" s="22"/>
      <c r="H108" s="36">
        <f t="shared" si="55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36">
        <f t="shared" si="57"/>
        <v>0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122"/>
      <c r="AC108" s="67"/>
    </row>
    <row r="109" spans="1:29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/>
      <c r="G109" s="22"/>
      <c r="H109" s="36">
        <f t="shared" si="55"/>
        <v>0</v>
      </c>
      <c r="I109" s="46"/>
      <c r="J109" s="46"/>
      <c r="K109" s="46"/>
      <c r="L109" s="46"/>
      <c r="M109" s="46"/>
      <c r="N109" s="46"/>
      <c r="O109" s="46"/>
      <c r="P109" s="46"/>
      <c r="Q109" s="46"/>
      <c r="R109" s="36">
        <f t="shared" si="57"/>
        <v>0</v>
      </c>
      <c r="S109" s="46"/>
      <c r="T109" s="46"/>
      <c r="U109" s="46"/>
      <c r="V109" s="46"/>
      <c r="W109" s="46"/>
      <c r="X109" s="46"/>
      <c r="Y109" s="46"/>
      <c r="Z109" s="46"/>
      <c r="AA109" s="46"/>
      <c r="AB109" s="122"/>
      <c r="AC109" s="67"/>
    </row>
    <row r="110" spans="1:29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5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36">
        <f t="shared" si="57"/>
        <v>0</v>
      </c>
      <c r="S110" s="46"/>
      <c r="T110" s="46"/>
      <c r="U110" s="46"/>
      <c r="V110" s="46"/>
      <c r="W110" s="46"/>
      <c r="X110" s="46"/>
      <c r="Y110" s="46"/>
      <c r="Z110" s="46"/>
      <c r="AA110" s="46"/>
      <c r="AB110" s="122"/>
      <c r="AC110" s="67"/>
    </row>
    <row r="111" spans="1:29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>
        <v>0.3</v>
      </c>
      <c r="H111" s="36">
        <f t="shared" si="55"/>
        <v>0.3</v>
      </c>
      <c r="I111" s="46">
        <v>0.3</v>
      </c>
      <c r="J111" s="46"/>
      <c r="K111" s="46"/>
      <c r="L111" s="46"/>
      <c r="M111" s="46"/>
      <c r="N111" s="46"/>
      <c r="O111" s="46"/>
      <c r="P111" s="46"/>
      <c r="Q111" s="46"/>
      <c r="R111" s="36">
        <f t="shared" si="57"/>
        <v>0.3</v>
      </c>
      <c r="S111" s="46">
        <v>0.3</v>
      </c>
      <c r="T111" s="46"/>
      <c r="U111" s="46"/>
      <c r="V111" s="46"/>
      <c r="W111" s="46"/>
      <c r="X111" s="46"/>
      <c r="Y111" s="46"/>
      <c r="Z111" s="46"/>
      <c r="AA111" s="46"/>
      <c r="AB111" s="122"/>
      <c r="AC111" s="67"/>
    </row>
    <row r="112" spans="1:29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5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36">
        <f t="shared" si="57"/>
        <v>0</v>
      </c>
      <c r="S112" s="46"/>
      <c r="T112" s="46"/>
      <c r="U112" s="46"/>
      <c r="V112" s="46"/>
      <c r="W112" s="46"/>
      <c r="X112" s="46"/>
      <c r="Y112" s="46"/>
      <c r="Z112" s="46"/>
      <c r="AA112" s="46"/>
      <c r="AB112" s="122"/>
      <c r="AC112" s="67"/>
    </row>
    <row r="113" spans="1:29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80">SUM(F114:F119)</f>
        <v>0</v>
      </c>
      <c r="G113" s="22">
        <f>SUM(G114:G119)</f>
        <v>0</v>
      </c>
      <c r="H113" s="36">
        <f t="shared" si="55"/>
        <v>0</v>
      </c>
      <c r="I113" s="46">
        <f t="shared" ref="I113:Q113" si="81">SUM(I114:I119)</f>
        <v>0</v>
      </c>
      <c r="J113" s="46">
        <f t="shared" si="81"/>
        <v>0</v>
      </c>
      <c r="K113" s="46">
        <f t="shared" si="81"/>
        <v>0</v>
      </c>
      <c r="L113" s="46">
        <f t="shared" si="81"/>
        <v>0</v>
      </c>
      <c r="M113" s="46">
        <f t="shared" si="81"/>
        <v>0</v>
      </c>
      <c r="N113" s="46">
        <f t="shared" si="81"/>
        <v>0</v>
      </c>
      <c r="O113" s="46">
        <f t="shared" si="81"/>
        <v>0</v>
      </c>
      <c r="P113" s="46">
        <f t="shared" si="81"/>
        <v>0</v>
      </c>
      <c r="Q113" s="46">
        <f t="shared" si="81"/>
        <v>0</v>
      </c>
      <c r="R113" s="36">
        <f t="shared" si="57"/>
        <v>0</v>
      </c>
      <c r="S113" s="46">
        <f t="shared" ref="S113:AC113" si="82">SUM(S114:S119)</f>
        <v>0</v>
      </c>
      <c r="T113" s="46">
        <f t="shared" si="82"/>
        <v>0</v>
      </c>
      <c r="U113" s="46">
        <f t="shared" si="82"/>
        <v>0</v>
      </c>
      <c r="V113" s="46">
        <f t="shared" si="82"/>
        <v>0</v>
      </c>
      <c r="W113" s="46">
        <f t="shared" si="82"/>
        <v>0</v>
      </c>
      <c r="X113" s="46">
        <f t="shared" si="82"/>
        <v>0</v>
      </c>
      <c r="Y113" s="46">
        <f t="shared" si="82"/>
        <v>0</v>
      </c>
      <c r="Z113" s="46">
        <f t="shared" si="82"/>
        <v>0</v>
      </c>
      <c r="AA113" s="46">
        <f t="shared" si="82"/>
        <v>0</v>
      </c>
      <c r="AB113" s="122">
        <f t="shared" si="82"/>
        <v>0</v>
      </c>
      <c r="AC113" s="67">
        <f t="shared" si="82"/>
        <v>0</v>
      </c>
    </row>
    <row r="114" spans="1:29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5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36">
        <f t="shared" si="57"/>
        <v>0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122"/>
      <c r="AC114" s="67"/>
    </row>
    <row r="115" spans="1:29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5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36">
        <f t="shared" si="57"/>
        <v>0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122"/>
      <c r="AC115" s="67"/>
    </row>
    <row r="116" spans="1:29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5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36">
        <f t="shared" si="57"/>
        <v>0</v>
      </c>
      <c r="S116" s="46"/>
      <c r="T116" s="46"/>
      <c r="U116" s="46"/>
      <c r="V116" s="46"/>
      <c r="W116" s="46"/>
      <c r="X116" s="46"/>
      <c r="Y116" s="46"/>
      <c r="Z116" s="46"/>
      <c r="AA116" s="46"/>
      <c r="AB116" s="122"/>
      <c r="AC116" s="67"/>
    </row>
    <row r="117" spans="1:29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5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36">
        <f t="shared" si="57"/>
        <v>0</v>
      </c>
      <c r="S117" s="46"/>
      <c r="T117" s="46"/>
      <c r="U117" s="46"/>
      <c r="V117" s="46"/>
      <c r="W117" s="46"/>
      <c r="X117" s="46"/>
      <c r="Y117" s="46"/>
      <c r="Z117" s="46"/>
      <c r="AA117" s="46"/>
      <c r="AB117" s="122"/>
      <c r="AC117" s="67"/>
    </row>
    <row r="118" spans="1:29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5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36">
        <f t="shared" si="57"/>
        <v>0</v>
      </c>
      <c r="S118" s="46"/>
      <c r="T118" s="46"/>
      <c r="U118" s="46"/>
      <c r="V118" s="46"/>
      <c r="W118" s="46"/>
      <c r="X118" s="46"/>
      <c r="Y118" s="46"/>
      <c r="Z118" s="46"/>
      <c r="AA118" s="46"/>
      <c r="AB118" s="122"/>
      <c r="AC118" s="67"/>
    </row>
    <row r="119" spans="1:29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5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36">
        <f t="shared" si="57"/>
        <v>0</v>
      </c>
      <c r="S119" s="46"/>
      <c r="T119" s="46"/>
      <c r="U119" s="46"/>
      <c r="V119" s="46"/>
      <c r="W119" s="46"/>
      <c r="X119" s="46"/>
      <c r="Y119" s="46"/>
      <c r="Z119" s="46"/>
      <c r="AA119" s="46"/>
      <c r="AB119" s="122"/>
      <c r="AC119" s="67"/>
    </row>
    <row r="120" spans="1:29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3">SUM(F121:F126)</f>
        <v>40.6</v>
      </c>
      <c r="G120" s="22">
        <f>SUM(G121:G126)</f>
        <v>1107.5999999999999</v>
      </c>
      <c r="H120" s="36">
        <f t="shared" si="55"/>
        <v>971.99999999999989</v>
      </c>
      <c r="I120" s="46">
        <f t="shared" ref="I120:Q120" si="84">SUM(I121:I126)</f>
        <v>220.79999999999998</v>
      </c>
      <c r="J120" s="46">
        <f t="shared" si="84"/>
        <v>80.400000000000006</v>
      </c>
      <c r="K120" s="46">
        <f t="shared" si="84"/>
        <v>92.4</v>
      </c>
      <c r="L120" s="46">
        <f t="shared" si="84"/>
        <v>104.4</v>
      </c>
      <c r="M120" s="46">
        <f t="shared" si="84"/>
        <v>92.4</v>
      </c>
      <c r="N120" s="46">
        <f t="shared" si="84"/>
        <v>92.4</v>
      </c>
      <c r="O120" s="46">
        <f t="shared" si="84"/>
        <v>80.400000000000006</v>
      </c>
      <c r="P120" s="46">
        <f t="shared" si="84"/>
        <v>104.4</v>
      </c>
      <c r="Q120" s="46">
        <f t="shared" si="84"/>
        <v>104.4</v>
      </c>
      <c r="R120" s="36">
        <f t="shared" si="57"/>
        <v>971.99999999999989</v>
      </c>
      <c r="S120" s="46">
        <f t="shared" ref="S120:AC120" si="85">SUM(S121:S126)</f>
        <v>220.79999999999998</v>
      </c>
      <c r="T120" s="46">
        <f t="shared" si="85"/>
        <v>80.400000000000006</v>
      </c>
      <c r="U120" s="46">
        <f t="shared" si="85"/>
        <v>92.4</v>
      </c>
      <c r="V120" s="46">
        <f t="shared" si="85"/>
        <v>104.4</v>
      </c>
      <c r="W120" s="46">
        <f t="shared" si="85"/>
        <v>92.4</v>
      </c>
      <c r="X120" s="46">
        <f t="shared" si="85"/>
        <v>92.4</v>
      </c>
      <c r="Y120" s="46">
        <f t="shared" si="85"/>
        <v>80.400000000000006</v>
      </c>
      <c r="Z120" s="46">
        <f t="shared" si="85"/>
        <v>104.4</v>
      </c>
      <c r="AA120" s="46">
        <f t="shared" si="85"/>
        <v>104.4</v>
      </c>
      <c r="AB120" s="122">
        <f t="shared" si="85"/>
        <v>205.4</v>
      </c>
      <c r="AC120" s="67">
        <f t="shared" si="85"/>
        <v>205.4</v>
      </c>
    </row>
    <row r="121" spans="1:29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16.600000000000001</v>
      </c>
      <c r="G121" s="22">
        <v>32.799999999999997</v>
      </c>
      <c r="H121" s="36">
        <f t="shared" si="55"/>
        <v>32.799999999999997</v>
      </c>
      <c r="I121" s="46">
        <v>32.799999999999997</v>
      </c>
      <c r="J121" s="46"/>
      <c r="K121" s="46"/>
      <c r="L121" s="46"/>
      <c r="M121" s="46"/>
      <c r="N121" s="46"/>
      <c r="O121" s="46"/>
      <c r="P121" s="46"/>
      <c r="Q121" s="46"/>
      <c r="R121" s="36">
        <f t="shared" si="57"/>
        <v>32.799999999999997</v>
      </c>
      <c r="S121" s="46">
        <v>32.799999999999997</v>
      </c>
      <c r="T121" s="46"/>
      <c r="U121" s="46"/>
      <c r="V121" s="46"/>
      <c r="W121" s="46"/>
      <c r="X121" s="46"/>
      <c r="Y121" s="46"/>
      <c r="Z121" s="46"/>
      <c r="AA121" s="46"/>
      <c r="AB121" s="122">
        <v>21.5</v>
      </c>
      <c r="AC121" s="67">
        <v>21.5</v>
      </c>
    </row>
    <row r="122" spans="1:29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1033.2</v>
      </c>
      <c r="H122" s="36">
        <f t="shared" si="55"/>
        <v>897.59999999999991</v>
      </c>
      <c r="I122" s="46">
        <v>146.4</v>
      </c>
      <c r="J122" s="46">
        <v>80.400000000000006</v>
      </c>
      <c r="K122" s="46">
        <v>92.4</v>
      </c>
      <c r="L122" s="46">
        <v>104.4</v>
      </c>
      <c r="M122" s="46">
        <v>92.4</v>
      </c>
      <c r="N122" s="46">
        <v>92.4</v>
      </c>
      <c r="O122" s="46">
        <v>80.400000000000006</v>
      </c>
      <c r="P122" s="46">
        <v>104.4</v>
      </c>
      <c r="Q122" s="46">
        <v>104.4</v>
      </c>
      <c r="R122" s="36">
        <f t="shared" si="57"/>
        <v>897.59999999999991</v>
      </c>
      <c r="S122" s="46">
        <v>146.4</v>
      </c>
      <c r="T122" s="46">
        <v>80.400000000000006</v>
      </c>
      <c r="U122" s="46">
        <v>92.4</v>
      </c>
      <c r="V122" s="46">
        <v>104.4</v>
      </c>
      <c r="W122" s="46">
        <v>92.4</v>
      </c>
      <c r="X122" s="46">
        <v>92.4</v>
      </c>
      <c r="Y122" s="46">
        <v>80.400000000000006</v>
      </c>
      <c r="Z122" s="46">
        <v>104.4</v>
      </c>
      <c r="AA122" s="46">
        <v>104.4</v>
      </c>
      <c r="AB122" s="122">
        <v>146.4</v>
      </c>
      <c r="AC122" s="67">
        <v>146.4</v>
      </c>
    </row>
    <row r="123" spans="1:29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24</v>
      </c>
      <c r="G123" s="22">
        <v>41.6</v>
      </c>
      <c r="H123" s="36">
        <f t="shared" si="55"/>
        <v>41.6</v>
      </c>
      <c r="I123" s="46">
        <v>41.6</v>
      </c>
      <c r="J123" s="46"/>
      <c r="K123" s="46"/>
      <c r="L123" s="46"/>
      <c r="M123" s="46"/>
      <c r="N123" s="46"/>
      <c r="O123" s="46"/>
      <c r="P123" s="46"/>
      <c r="Q123" s="46"/>
      <c r="R123" s="36">
        <f t="shared" si="57"/>
        <v>41.6</v>
      </c>
      <c r="S123" s="46">
        <v>41.6</v>
      </c>
      <c r="T123" s="46"/>
      <c r="U123" s="46"/>
      <c r="V123" s="46"/>
      <c r="W123" s="46"/>
      <c r="X123" s="46"/>
      <c r="Y123" s="46"/>
      <c r="Z123" s="46"/>
      <c r="AA123" s="46"/>
      <c r="AB123" s="122">
        <v>37.5</v>
      </c>
      <c r="AC123" s="67">
        <v>37.5</v>
      </c>
    </row>
    <row r="124" spans="1:29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5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36">
        <f t="shared" si="57"/>
        <v>0</v>
      </c>
      <c r="S124" s="46"/>
      <c r="T124" s="46"/>
      <c r="U124" s="46"/>
      <c r="V124" s="46"/>
      <c r="W124" s="46"/>
      <c r="X124" s="46"/>
      <c r="Y124" s="46"/>
      <c r="Z124" s="46"/>
      <c r="AA124" s="46"/>
      <c r="AB124" s="122"/>
      <c r="AC124" s="67"/>
    </row>
    <row r="125" spans="1:29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36">
        <f t="shared" si="57"/>
        <v>0</v>
      </c>
      <c r="S125" s="46"/>
      <c r="T125" s="46"/>
      <c r="U125" s="46"/>
      <c r="V125" s="46"/>
      <c r="W125" s="46"/>
      <c r="X125" s="46"/>
      <c r="Y125" s="46"/>
      <c r="Z125" s="46"/>
      <c r="AA125" s="46"/>
      <c r="AB125" s="122"/>
      <c r="AC125" s="67"/>
    </row>
    <row r="126" spans="1:29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5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36">
        <f t="shared" si="57"/>
        <v>0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122"/>
      <c r="AC126" s="67"/>
    </row>
    <row r="127" spans="1:29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6">SUM(F128, F132:F139)</f>
        <v>61.2</v>
      </c>
      <c r="G127" s="22">
        <f>SUM(G128, G132:G139)</f>
        <v>70.400000000000006</v>
      </c>
      <c r="H127" s="36">
        <f t="shared" si="55"/>
        <v>61.500000000000007</v>
      </c>
      <c r="I127" s="46">
        <f t="shared" ref="I127:Q127" si="87">SUM(I128, I132:I139)</f>
        <v>33.5</v>
      </c>
      <c r="J127" s="46">
        <f t="shared" si="87"/>
        <v>1.7999999999999998</v>
      </c>
      <c r="K127" s="46">
        <f t="shared" si="87"/>
        <v>4.9000000000000004</v>
      </c>
      <c r="L127" s="46">
        <f t="shared" si="87"/>
        <v>2.6</v>
      </c>
      <c r="M127" s="46">
        <f t="shared" si="87"/>
        <v>4.7</v>
      </c>
      <c r="N127" s="46">
        <f t="shared" si="87"/>
        <v>3.2</v>
      </c>
      <c r="O127" s="46">
        <f t="shared" si="87"/>
        <v>2.9000000000000004</v>
      </c>
      <c r="P127" s="46">
        <f t="shared" si="87"/>
        <v>4.2</v>
      </c>
      <c r="Q127" s="46">
        <f t="shared" si="87"/>
        <v>3.7</v>
      </c>
      <c r="R127" s="36">
        <f t="shared" si="57"/>
        <v>107.3</v>
      </c>
      <c r="S127" s="46">
        <f t="shared" ref="S127:AC127" si="88">SUM(S128, S132:S139)</f>
        <v>82.9</v>
      </c>
      <c r="T127" s="46">
        <f t="shared" si="88"/>
        <v>2</v>
      </c>
      <c r="U127" s="46">
        <f t="shared" si="88"/>
        <v>4.2</v>
      </c>
      <c r="V127" s="46">
        <f t="shared" si="88"/>
        <v>2.8</v>
      </c>
      <c r="W127" s="46">
        <f t="shared" si="88"/>
        <v>3.7</v>
      </c>
      <c r="X127" s="46">
        <f t="shared" si="88"/>
        <v>2.8000000000000003</v>
      </c>
      <c r="Y127" s="46">
        <f t="shared" si="88"/>
        <v>2.2999999999999998</v>
      </c>
      <c r="Z127" s="46">
        <f t="shared" si="88"/>
        <v>3.3</v>
      </c>
      <c r="AA127" s="46">
        <f t="shared" si="88"/>
        <v>3.3</v>
      </c>
      <c r="AB127" s="122">
        <f t="shared" si="88"/>
        <v>27.9</v>
      </c>
      <c r="AC127" s="67">
        <f t="shared" si="88"/>
        <v>30.3</v>
      </c>
    </row>
    <row r="128" spans="1:29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9">SUM(F129:F131)</f>
        <v>41</v>
      </c>
      <c r="G128" s="22">
        <f>SUM(G129:G131)</f>
        <v>37.799999999999997</v>
      </c>
      <c r="H128" s="36">
        <f t="shared" si="55"/>
        <v>38.000000000000007</v>
      </c>
      <c r="I128" s="46">
        <f t="shared" ref="I128:Q128" si="90">SUM(I129:I131)</f>
        <v>10</v>
      </c>
      <c r="J128" s="46">
        <f t="shared" si="90"/>
        <v>1.7999999999999998</v>
      </c>
      <c r="K128" s="46">
        <f t="shared" si="90"/>
        <v>4.9000000000000004</v>
      </c>
      <c r="L128" s="46">
        <f t="shared" si="90"/>
        <v>2.6</v>
      </c>
      <c r="M128" s="46">
        <f t="shared" si="90"/>
        <v>4.7</v>
      </c>
      <c r="N128" s="46">
        <f t="shared" si="90"/>
        <v>3.2</v>
      </c>
      <c r="O128" s="46">
        <f t="shared" si="90"/>
        <v>2.9000000000000004</v>
      </c>
      <c r="P128" s="46">
        <f t="shared" si="90"/>
        <v>4.2</v>
      </c>
      <c r="Q128" s="46">
        <f t="shared" si="90"/>
        <v>3.7</v>
      </c>
      <c r="R128" s="36">
        <f t="shared" si="57"/>
        <v>36</v>
      </c>
      <c r="S128" s="46">
        <f t="shared" ref="S128:AC128" si="91">SUM(S129:S131)</f>
        <v>11.6</v>
      </c>
      <c r="T128" s="46">
        <f t="shared" si="91"/>
        <v>2</v>
      </c>
      <c r="U128" s="46">
        <f t="shared" si="91"/>
        <v>4.2</v>
      </c>
      <c r="V128" s="46">
        <f t="shared" si="91"/>
        <v>2.8</v>
      </c>
      <c r="W128" s="46">
        <f t="shared" si="91"/>
        <v>3.7</v>
      </c>
      <c r="X128" s="46">
        <f t="shared" si="91"/>
        <v>2.8000000000000003</v>
      </c>
      <c r="Y128" s="46">
        <f t="shared" si="91"/>
        <v>2.2999999999999998</v>
      </c>
      <c r="Z128" s="46">
        <f t="shared" si="91"/>
        <v>3.3</v>
      </c>
      <c r="AA128" s="46">
        <f t="shared" si="91"/>
        <v>3.3</v>
      </c>
      <c r="AB128" s="122">
        <f t="shared" si="91"/>
        <v>10.1</v>
      </c>
      <c r="AC128" s="67">
        <f t="shared" si="91"/>
        <v>10.1</v>
      </c>
    </row>
    <row r="129" spans="1:29" ht="24.75" x14ac:dyDescent="0.75">
      <c r="A129" s="12"/>
      <c r="B129" s="13"/>
      <c r="C129" s="25"/>
      <c r="D129" s="15" t="s">
        <v>124</v>
      </c>
      <c r="E129" s="9" t="s">
        <v>312</v>
      </c>
      <c r="F129" s="22">
        <v>22.8</v>
      </c>
      <c r="G129" s="22">
        <v>20.399999999999999</v>
      </c>
      <c r="H129" s="36">
        <f t="shared" si="55"/>
        <v>19.8</v>
      </c>
      <c r="I129" s="46">
        <v>5</v>
      </c>
      <c r="J129" s="46">
        <v>1.2</v>
      </c>
      <c r="K129" s="46">
        <v>1.8</v>
      </c>
      <c r="L129" s="46">
        <v>1.6</v>
      </c>
      <c r="M129" s="46">
        <v>2.5</v>
      </c>
      <c r="N129" s="46">
        <v>1.9</v>
      </c>
      <c r="O129" s="46">
        <v>1.6</v>
      </c>
      <c r="P129" s="46">
        <v>2.1</v>
      </c>
      <c r="Q129" s="46">
        <v>2.1</v>
      </c>
      <c r="R129" s="36">
        <f t="shared" si="57"/>
        <v>17.999999999999996</v>
      </c>
      <c r="S129" s="46">
        <v>5.6</v>
      </c>
      <c r="T129" s="46">
        <v>1.2</v>
      </c>
      <c r="U129" s="46">
        <v>1.7</v>
      </c>
      <c r="V129" s="46">
        <v>1.5</v>
      </c>
      <c r="W129" s="46">
        <v>2</v>
      </c>
      <c r="X129" s="46">
        <v>1.6</v>
      </c>
      <c r="Y129" s="46">
        <v>1.2</v>
      </c>
      <c r="Z129" s="46">
        <v>1.5</v>
      </c>
      <c r="AA129" s="46">
        <v>1.7</v>
      </c>
      <c r="AB129" s="122">
        <v>4.8</v>
      </c>
      <c r="AC129" s="67">
        <v>4.8</v>
      </c>
    </row>
    <row r="130" spans="1:29" ht="24.75" x14ac:dyDescent="0.75">
      <c r="A130" s="12"/>
      <c r="B130" s="13"/>
      <c r="C130" s="25"/>
      <c r="D130" s="15" t="s">
        <v>125</v>
      </c>
      <c r="E130" s="9" t="s">
        <v>313</v>
      </c>
      <c r="F130" s="22">
        <v>4.2</v>
      </c>
      <c r="G130" s="22">
        <v>4.7</v>
      </c>
      <c r="H130" s="36">
        <f t="shared" si="55"/>
        <v>4.2</v>
      </c>
      <c r="I130" s="46">
        <v>1.5</v>
      </c>
      <c r="J130" s="46"/>
      <c r="K130" s="46">
        <v>1.4</v>
      </c>
      <c r="L130" s="46">
        <v>0.1</v>
      </c>
      <c r="M130" s="46">
        <v>0.6</v>
      </c>
      <c r="N130" s="46">
        <v>0.1</v>
      </c>
      <c r="O130" s="46">
        <v>0.2</v>
      </c>
      <c r="P130" s="46">
        <v>0.2</v>
      </c>
      <c r="Q130" s="46">
        <v>0.1</v>
      </c>
      <c r="R130" s="36">
        <f t="shared" si="57"/>
        <v>4</v>
      </c>
      <c r="S130" s="46">
        <v>2</v>
      </c>
      <c r="T130" s="46">
        <v>0.2</v>
      </c>
      <c r="U130" s="46">
        <v>0.8</v>
      </c>
      <c r="V130" s="46">
        <v>0.4</v>
      </c>
      <c r="W130" s="46">
        <v>0.1</v>
      </c>
      <c r="X130" s="46">
        <v>0.1</v>
      </c>
      <c r="Y130" s="46">
        <v>0.1</v>
      </c>
      <c r="Z130" s="46">
        <v>0.2</v>
      </c>
      <c r="AA130" s="46">
        <v>0.1</v>
      </c>
      <c r="AB130" s="122">
        <v>1.8</v>
      </c>
      <c r="AC130" s="67">
        <v>1.8</v>
      </c>
    </row>
    <row r="131" spans="1:29" ht="24.75" x14ac:dyDescent="0.75">
      <c r="A131" s="12"/>
      <c r="B131" s="13"/>
      <c r="C131" s="25"/>
      <c r="D131" s="15" t="s">
        <v>126</v>
      </c>
      <c r="E131" s="9" t="s">
        <v>314</v>
      </c>
      <c r="F131" s="22">
        <v>14</v>
      </c>
      <c r="G131" s="22">
        <v>12.7</v>
      </c>
      <c r="H131" s="36">
        <f t="shared" si="55"/>
        <v>14</v>
      </c>
      <c r="I131" s="46">
        <v>3.5</v>
      </c>
      <c r="J131" s="46">
        <v>0.6</v>
      </c>
      <c r="K131" s="46">
        <v>1.7</v>
      </c>
      <c r="L131" s="46">
        <v>0.9</v>
      </c>
      <c r="M131" s="46">
        <v>1.6</v>
      </c>
      <c r="N131" s="46">
        <v>1.2</v>
      </c>
      <c r="O131" s="46">
        <v>1.1000000000000001</v>
      </c>
      <c r="P131" s="46">
        <v>1.9</v>
      </c>
      <c r="Q131" s="46">
        <v>1.5</v>
      </c>
      <c r="R131" s="36">
        <f t="shared" si="57"/>
        <v>14</v>
      </c>
      <c r="S131" s="46">
        <v>4</v>
      </c>
      <c r="T131" s="46">
        <v>0.6</v>
      </c>
      <c r="U131" s="46">
        <v>1.7</v>
      </c>
      <c r="V131" s="46">
        <v>0.9</v>
      </c>
      <c r="W131" s="46">
        <v>1.6</v>
      </c>
      <c r="X131" s="46">
        <v>1.1000000000000001</v>
      </c>
      <c r="Y131" s="46">
        <v>1</v>
      </c>
      <c r="Z131" s="46">
        <v>1.6</v>
      </c>
      <c r="AA131" s="46">
        <v>1.5</v>
      </c>
      <c r="AB131" s="122">
        <v>3.5</v>
      </c>
      <c r="AC131" s="67">
        <v>3.5</v>
      </c>
    </row>
    <row r="132" spans="1:29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5.6</v>
      </c>
      <c r="G132" s="22">
        <v>5.6</v>
      </c>
      <c r="H132" s="36">
        <f t="shared" si="55"/>
        <v>5.6</v>
      </c>
      <c r="I132" s="46">
        <v>5.6</v>
      </c>
      <c r="J132" s="46"/>
      <c r="K132" s="46"/>
      <c r="L132" s="46"/>
      <c r="M132" s="46"/>
      <c r="N132" s="46"/>
      <c r="O132" s="46"/>
      <c r="P132" s="46"/>
      <c r="Q132" s="46"/>
      <c r="R132" s="36">
        <f t="shared" si="57"/>
        <v>5.7</v>
      </c>
      <c r="S132" s="46">
        <v>5.7</v>
      </c>
      <c r="T132" s="46"/>
      <c r="U132" s="46"/>
      <c r="V132" s="46"/>
      <c r="W132" s="46"/>
      <c r="X132" s="46"/>
      <c r="Y132" s="46"/>
      <c r="Z132" s="46"/>
      <c r="AA132" s="46"/>
      <c r="AB132" s="122"/>
      <c r="AC132" s="67">
        <v>0.6</v>
      </c>
    </row>
    <row r="133" spans="1:29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5.6</v>
      </c>
      <c r="G133" s="22">
        <v>5.6</v>
      </c>
      <c r="H133" s="36">
        <f t="shared" si="55"/>
        <v>5.6</v>
      </c>
      <c r="I133" s="46">
        <v>5.6</v>
      </c>
      <c r="J133" s="46"/>
      <c r="K133" s="46"/>
      <c r="L133" s="46"/>
      <c r="M133" s="46"/>
      <c r="N133" s="46"/>
      <c r="O133" s="46"/>
      <c r="P133" s="46"/>
      <c r="Q133" s="46"/>
      <c r="R133" s="36">
        <f t="shared" si="57"/>
        <v>5.6</v>
      </c>
      <c r="S133" s="46">
        <v>5.6</v>
      </c>
      <c r="T133" s="46"/>
      <c r="U133" s="46"/>
      <c r="V133" s="46"/>
      <c r="W133" s="46"/>
      <c r="X133" s="46"/>
      <c r="Y133" s="46"/>
      <c r="Z133" s="46"/>
      <c r="AA133" s="46"/>
      <c r="AB133" s="122"/>
      <c r="AC133" s="67"/>
    </row>
    <row r="134" spans="1:29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9</v>
      </c>
      <c r="G134" s="22">
        <v>21.4</v>
      </c>
      <c r="H134" s="36">
        <f t="shared" si="55"/>
        <v>12.3</v>
      </c>
      <c r="I134" s="46">
        <v>12.3</v>
      </c>
      <c r="J134" s="46"/>
      <c r="K134" s="46"/>
      <c r="L134" s="46"/>
      <c r="M134" s="46"/>
      <c r="N134" s="46"/>
      <c r="O134" s="46"/>
      <c r="P134" s="46"/>
      <c r="Q134" s="46"/>
      <c r="R134" s="36">
        <f t="shared" si="57"/>
        <v>60</v>
      </c>
      <c r="S134" s="46">
        <v>60</v>
      </c>
      <c r="T134" s="46"/>
      <c r="U134" s="46"/>
      <c r="V134" s="46"/>
      <c r="W134" s="46"/>
      <c r="X134" s="46"/>
      <c r="Y134" s="46"/>
      <c r="Z134" s="46"/>
      <c r="AA134" s="46"/>
      <c r="AB134" s="122">
        <v>14.8</v>
      </c>
      <c r="AC134" s="67">
        <v>19.600000000000001</v>
      </c>
    </row>
    <row r="135" spans="1:29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5"/>
        <v>0</v>
      </c>
      <c r="I135" s="46"/>
      <c r="J135" s="46"/>
      <c r="K135" s="46"/>
      <c r="L135" s="46"/>
      <c r="M135" s="46"/>
      <c r="N135" s="46"/>
      <c r="O135" s="46"/>
      <c r="P135" s="46"/>
      <c r="Q135" s="46"/>
      <c r="R135" s="36">
        <f t="shared" si="57"/>
        <v>0</v>
      </c>
      <c r="S135" s="46"/>
      <c r="T135" s="46"/>
      <c r="U135" s="46"/>
      <c r="V135" s="46"/>
      <c r="W135" s="46"/>
      <c r="X135" s="46"/>
      <c r="Y135" s="46"/>
      <c r="Z135" s="46"/>
      <c r="AA135" s="46"/>
      <c r="AB135" s="122">
        <v>3</v>
      </c>
      <c r="AC135" s="67"/>
    </row>
    <row r="136" spans="1:29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5"/>
        <v>0</v>
      </c>
      <c r="I136" s="46"/>
      <c r="J136" s="46"/>
      <c r="K136" s="46"/>
      <c r="L136" s="46"/>
      <c r="M136" s="46"/>
      <c r="N136" s="46"/>
      <c r="O136" s="46"/>
      <c r="P136" s="46"/>
      <c r="Q136" s="46"/>
      <c r="R136" s="36">
        <f t="shared" ref="R136:R199" si="92">SUM(S136:AA136)</f>
        <v>0</v>
      </c>
      <c r="S136" s="46"/>
      <c r="T136" s="46"/>
      <c r="U136" s="46"/>
      <c r="V136" s="46"/>
      <c r="W136" s="46"/>
      <c r="X136" s="46"/>
      <c r="Y136" s="46"/>
      <c r="Z136" s="46"/>
      <c r="AA136" s="46"/>
      <c r="AB136" s="122"/>
      <c r="AC136" s="67"/>
    </row>
    <row r="137" spans="1:29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3">SUM(I137:Q137)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36">
        <f t="shared" si="92"/>
        <v>0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122"/>
      <c r="AC137" s="67"/>
    </row>
    <row r="138" spans="1:29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3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36">
        <f t="shared" si="92"/>
        <v>0</v>
      </c>
      <c r="S138" s="46"/>
      <c r="T138" s="46"/>
      <c r="U138" s="46"/>
      <c r="V138" s="46"/>
      <c r="W138" s="46"/>
      <c r="X138" s="46"/>
      <c r="Y138" s="46"/>
      <c r="Z138" s="46"/>
      <c r="AA138" s="46"/>
      <c r="AB138" s="122"/>
      <c r="AC138" s="67"/>
    </row>
    <row r="139" spans="1:29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3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36">
        <f t="shared" si="92"/>
        <v>0</v>
      </c>
      <c r="S139" s="46"/>
      <c r="T139" s="46"/>
      <c r="U139" s="46"/>
      <c r="V139" s="46"/>
      <c r="W139" s="46"/>
      <c r="X139" s="46"/>
      <c r="Y139" s="46"/>
      <c r="Z139" s="46"/>
      <c r="AA139" s="46"/>
      <c r="AB139" s="122"/>
      <c r="AC139" s="67"/>
    </row>
    <row r="140" spans="1:29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4">F141</f>
        <v>0</v>
      </c>
      <c r="G140" s="32">
        <f>G141</f>
        <v>0</v>
      </c>
      <c r="H140" s="36">
        <f t="shared" si="93"/>
        <v>0</v>
      </c>
      <c r="I140" s="36">
        <f t="shared" ref="I140:Q140" si="95">I141</f>
        <v>0</v>
      </c>
      <c r="J140" s="36">
        <f t="shared" si="95"/>
        <v>0</v>
      </c>
      <c r="K140" s="36">
        <f t="shared" si="95"/>
        <v>0</v>
      </c>
      <c r="L140" s="36">
        <f t="shared" si="95"/>
        <v>0</v>
      </c>
      <c r="M140" s="36">
        <f t="shared" si="95"/>
        <v>0</v>
      </c>
      <c r="N140" s="36">
        <f t="shared" si="95"/>
        <v>0</v>
      </c>
      <c r="O140" s="36">
        <f t="shared" si="95"/>
        <v>0</v>
      </c>
      <c r="P140" s="36">
        <f t="shared" si="95"/>
        <v>0</v>
      </c>
      <c r="Q140" s="36">
        <f t="shared" si="95"/>
        <v>0</v>
      </c>
      <c r="R140" s="36">
        <f t="shared" si="92"/>
        <v>0</v>
      </c>
      <c r="S140" s="36">
        <f t="shared" ref="S140:AC140" si="96">S141</f>
        <v>0</v>
      </c>
      <c r="T140" s="36">
        <f t="shared" si="96"/>
        <v>0</v>
      </c>
      <c r="U140" s="36">
        <f t="shared" si="96"/>
        <v>0</v>
      </c>
      <c r="V140" s="36">
        <f t="shared" si="96"/>
        <v>0</v>
      </c>
      <c r="W140" s="36">
        <f t="shared" si="96"/>
        <v>0</v>
      </c>
      <c r="X140" s="36">
        <f t="shared" si="96"/>
        <v>0</v>
      </c>
      <c r="Y140" s="36">
        <f t="shared" si="96"/>
        <v>0</v>
      </c>
      <c r="Z140" s="36">
        <f t="shared" si="96"/>
        <v>0</v>
      </c>
      <c r="AA140" s="36">
        <f t="shared" si="96"/>
        <v>0</v>
      </c>
      <c r="AB140" s="118">
        <f t="shared" si="96"/>
        <v>0</v>
      </c>
      <c r="AC140" s="39">
        <f t="shared" si="96"/>
        <v>0</v>
      </c>
    </row>
    <row r="141" spans="1:29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3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>
        <f t="shared" si="92"/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118"/>
      <c r="AC141" s="39"/>
    </row>
    <row r="142" spans="1:29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7">F143</f>
        <v>180</v>
      </c>
      <c r="G142" s="32">
        <f>G143</f>
        <v>160</v>
      </c>
      <c r="H142" s="36">
        <f t="shared" si="93"/>
        <v>60</v>
      </c>
      <c r="I142" s="36">
        <f t="shared" ref="I142:Q142" si="98">I143</f>
        <v>60</v>
      </c>
      <c r="J142" s="36">
        <f t="shared" si="98"/>
        <v>0</v>
      </c>
      <c r="K142" s="36">
        <f t="shared" si="98"/>
        <v>0</v>
      </c>
      <c r="L142" s="36">
        <f t="shared" si="98"/>
        <v>0</v>
      </c>
      <c r="M142" s="36">
        <f t="shared" si="98"/>
        <v>0</v>
      </c>
      <c r="N142" s="36">
        <f t="shared" si="98"/>
        <v>0</v>
      </c>
      <c r="O142" s="36">
        <f t="shared" si="98"/>
        <v>0</v>
      </c>
      <c r="P142" s="36">
        <f t="shared" si="98"/>
        <v>0</v>
      </c>
      <c r="Q142" s="36">
        <f t="shared" si="98"/>
        <v>0</v>
      </c>
      <c r="R142" s="36">
        <f t="shared" si="92"/>
        <v>60</v>
      </c>
      <c r="S142" s="36">
        <f t="shared" ref="S142:AC142" si="99">S143</f>
        <v>60</v>
      </c>
      <c r="T142" s="36">
        <f t="shared" si="99"/>
        <v>0</v>
      </c>
      <c r="U142" s="36">
        <f t="shared" si="99"/>
        <v>0</v>
      </c>
      <c r="V142" s="36">
        <f t="shared" si="99"/>
        <v>0</v>
      </c>
      <c r="W142" s="36">
        <f t="shared" si="99"/>
        <v>0</v>
      </c>
      <c r="X142" s="36">
        <f t="shared" si="99"/>
        <v>0</v>
      </c>
      <c r="Y142" s="36">
        <f t="shared" si="99"/>
        <v>0</v>
      </c>
      <c r="Z142" s="36">
        <f t="shared" si="99"/>
        <v>0</v>
      </c>
      <c r="AA142" s="36">
        <f t="shared" si="99"/>
        <v>0</v>
      </c>
      <c r="AB142" s="118">
        <f t="shared" si="99"/>
        <v>60</v>
      </c>
      <c r="AC142" s="39">
        <f t="shared" si="99"/>
        <v>60</v>
      </c>
    </row>
    <row r="143" spans="1:29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100">F144+F148+F152+F157</f>
        <v>180</v>
      </c>
      <c r="G143" s="32">
        <f>G144+G148+G152+G157</f>
        <v>160</v>
      </c>
      <c r="H143" s="36">
        <f t="shared" si="93"/>
        <v>60</v>
      </c>
      <c r="I143" s="36">
        <f t="shared" ref="I143:Q143" si="101">I144+I148+I152+I157</f>
        <v>60</v>
      </c>
      <c r="J143" s="36">
        <f t="shared" si="101"/>
        <v>0</v>
      </c>
      <c r="K143" s="36">
        <f t="shared" si="101"/>
        <v>0</v>
      </c>
      <c r="L143" s="36">
        <f t="shared" si="101"/>
        <v>0</v>
      </c>
      <c r="M143" s="36">
        <f t="shared" si="101"/>
        <v>0</v>
      </c>
      <c r="N143" s="36">
        <f t="shared" si="101"/>
        <v>0</v>
      </c>
      <c r="O143" s="36">
        <f t="shared" si="101"/>
        <v>0</v>
      </c>
      <c r="P143" s="36">
        <f t="shared" si="101"/>
        <v>0</v>
      </c>
      <c r="Q143" s="36">
        <f t="shared" si="101"/>
        <v>0</v>
      </c>
      <c r="R143" s="36">
        <f t="shared" si="92"/>
        <v>60</v>
      </c>
      <c r="S143" s="36">
        <f t="shared" ref="S143:AC143" si="102">S144+S148+S152+S157</f>
        <v>60</v>
      </c>
      <c r="T143" s="36">
        <f t="shared" si="102"/>
        <v>0</v>
      </c>
      <c r="U143" s="36">
        <f t="shared" si="102"/>
        <v>0</v>
      </c>
      <c r="V143" s="36">
        <f t="shared" si="102"/>
        <v>0</v>
      </c>
      <c r="W143" s="36">
        <f t="shared" si="102"/>
        <v>0</v>
      </c>
      <c r="X143" s="36">
        <f t="shared" si="102"/>
        <v>0</v>
      </c>
      <c r="Y143" s="36">
        <f t="shared" si="102"/>
        <v>0</v>
      </c>
      <c r="Z143" s="36">
        <f t="shared" si="102"/>
        <v>0</v>
      </c>
      <c r="AA143" s="36">
        <f t="shared" si="102"/>
        <v>0</v>
      </c>
      <c r="AB143" s="118">
        <f t="shared" si="102"/>
        <v>60</v>
      </c>
      <c r="AC143" s="39">
        <f t="shared" si="102"/>
        <v>60</v>
      </c>
    </row>
    <row r="144" spans="1:29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3">SUM(F145:F147)</f>
        <v>0</v>
      </c>
      <c r="G144" s="22">
        <f>SUM(G145:G147)</f>
        <v>0</v>
      </c>
      <c r="H144" s="36">
        <f t="shared" si="93"/>
        <v>0</v>
      </c>
      <c r="I144" s="46">
        <f t="shared" ref="I144:Q144" si="104">SUM(I145:I147)</f>
        <v>0</v>
      </c>
      <c r="J144" s="46">
        <f t="shared" si="104"/>
        <v>0</v>
      </c>
      <c r="K144" s="46">
        <f t="shared" si="104"/>
        <v>0</v>
      </c>
      <c r="L144" s="46">
        <f t="shared" si="104"/>
        <v>0</v>
      </c>
      <c r="M144" s="46">
        <f t="shared" si="104"/>
        <v>0</v>
      </c>
      <c r="N144" s="46">
        <f t="shared" si="104"/>
        <v>0</v>
      </c>
      <c r="O144" s="46">
        <f t="shared" si="104"/>
        <v>0</v>
      </c>
      <c r="P144" s="46">
        <f t="shared" si="104"/>
        <v>0</v>
      </c>
      <c r="Q144" s="46">
        <f t="shared" si="104"/>
        <v>0</v>
      </c>
      <c r="R144" s="36">
        <f t="shared" si="92"/>
        <v>0</v>
      </c>
      <c r="S144" s="46">
        <f t="shared" ref="S144:AC144" si="105">SUM(S145:S147)</f>
        <v>0</v>
      </c>
      <c r="T144" s="46">
        <f t="shared" si="105"/>
        <v>0</v>
      </c>
      <c r="U144" s="46">
        <f t="shared" si="105"/>
        <v>0</v>
      </c>
      <c r="V144" s="46">
        <f t="shared" si="105"/>
        <v>0</v>
      </c>
      <c r="W144" s="46">
        <f t="shared" si="105"/>
        <v>0</v>
      </c>
      <c r="X144" s="46">
        <f t="shared" si="105"/>
        <v>0</v>
      </c>
      <c r="Y144" s="46">
        <f t="shared" si="105"/>
        <v>0</v>
      </c>
      <c r="Z144" s="46">
        <f t="shared" si="105"/>
        <v>0</v>
      </c>
      <c r="AA144" s="46">
        <f t="shared" si="105"/>
        <v>0</v>
      </c>
      <c r="AB144" s="122">
        <f t="shared" si="105"/>
        <v>0</v>
      </c>
      <c r="AC144" s="67">
        <f t="shared" si="105"/>
        <v>0</v>
      </c>
    </row>
    <row r="145" spans="1:29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3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36">
        <f t="shared" si="92"/>
        <v>0</v>
      </c>
      <c r="S145" s="46"/>
      <c r="T145" s="46"/>
      <c r="U145" s="46"/>
      <c r="V145" s="46"/>
      <c r="W145" s="46"/>
      <c r="X145" s="46"/>
      <c r="Y145" s="46"/>
      <c r="Z145" s="46"/>
      <c r="AA145" s="46"/>
      <c r="AB145" s="122"/>
      <c r="AC145" s="67"/>
    </row>
    <row r="146" spans="1:29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3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36">
        <f t="shared" si="92"/>
        <v>0</v>
      </c>
      <c r="S146" s="46"/>
      <c r="T146" s="46"/>
      <c r="U146" s="46"/>
      <c r="V146" s="46"/>
      <c r="W146" s="46"/>
      <c r="X146" s="46"/>
      <c r="Y146" s="46"/>
      <c r="Z146" s="46"/>
      <c r="AA146" s="46"/>
      <c r="AB146" s="122"/>
      <c r="AC146" s="67"/>
    </row>
    <row r="147" spans="1:29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3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36">
        <f t="shared" si="92"/>
        <v>0</v>
      </c>
      <c r="S147" s="46"/>
      <c r="T147" s="46"/>
      <c r="U147" s="46"/>
      <c r="V147" s="46"/>
      <c r="W147" s="46"/>
      <c r="X147" s="46"/>
      <c r="Y147" s="46"/>
      <c r="Z147" s="46"/>
      <c r="AA147" s="46"/>
      <c r="AB147" s="122"/>
      <c r="AC147" s="67"/>
    </row>
    <row r="148" spans="1:29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6">SUM(F149:F151)</f>
        <v>150</v>
      </c>
      <c r="G148" s="22">
        <f>SUM(G149:G151)</f>
        <v>150</v>
      </c>
      <c r="H148" s="36">
        <f t="shared" si="93"/>
        <v>60</v>
      </c>
      <c r="I148" s="46">
        <f t="shared" ref="I148:Q148" si="107">SUM(I149:I151)</f>
        <v>60</v>
      </c>
      <c r="J148" s="46">
        <f t="shared" si="107"/>
        <v>0</v>
      </c>
      <c r="K148" s="46">
        <f t="shared" si="107"/>
        <v>0</v>
      </c>
      <c r="L148" s="46">
        <f t="shared" si="107"/>
        <v>0</v>
      </c>
      <c r="M148" s="46">
        <f t="shared" si="107"/>
        <v>0</v>
      </c>
      <c r="N148" s="46">
        <f t="shared" si="107"/>
        <v>0</v>
      </c>
      <c r="O148" s="46">
        <f t="shared" si="107"/>
        <v>0</v>
      </c>
      <c r="P148" s="46">
        <f t="shared" si="107"/>
        <v>0</v>
      </c>
      <c r="Q148" s="46">
        <f t="shared" si="107"/>
        <v>0</v>
      </c>
      <c r="R148" s="36">
        <f t="shared" si="92"/>
        <v>50</v>
      </c>
      <c r="S148" s="46">
        <f t="shared" ref="S148:AC148" si="108">SUM(S149:S151)</f>
        <v>50</v>
      </c>
      <c r="T148" s="46">
        <f t="shared" si="108"/>
        <v>0</v>
      </c>
      <c r="U148" s="46">
        <f t="shared" si="108"/>
        <v>0</v>
      </c>
      <c r="V148" s="46">
        <f t="shared" si="108"/>
        <v>0</v>
      </c>
      <c r="W148" s="46">
        <f t="shared" si="108"/>
        <v>0</v>
      </c>
      <c r="X148" s="46">
        <f t="shared" si="108"/>
        <v>0</v>
      </c>
      <c r="Y148" s="46">
        <f t="shared" si="108"/>
        <v>0</v>
      </c>
      <c r="Z148" s="46">
        <f t="shared" si="108"/>
        <v>0</v>
      </c>
      <c r="AA148" s="46">
        <f t="shared" si="108"/>
        <v>0</v>
      </c>
      <c r="AB148" s="122">
        <f t="shared" si="108"/>
        <v>50</v>
      </c>
      <c r="AC148" s="67">
        <f t="shared" si="108"/>
        <v>40</v>
      </c>
    </row>
    <row r="149" spans="1:29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3"/>
        <v>0</v>
      </c>
      <c r="I149" s="46"/>
      <c r="J149" s="46"/>
      <c r="K149" s="46"/>
      <c r="L149" s="46"/>
      <c r="M149" s="46"/>
      <c r="N149" s="46"/>
      <c r="O149" s="46"/>
      <c r="P149" s="46"/>
      <c r="Q149" s="46"/>
      <c r="R149" s="36">
        <f t="shared" si="92"/>
        <v>0</v>
      </c>
      <c r="S149" s="46"/>
      <c r="T149" s="46"/>
      <c r="U149" s="46"/>
      <c r="V149" s="46"/>
      <c r="W149" s="46"/>
      <c r="X149" s="46"/>
      <c r="Y149" s="46"/>
      <c r="Z149" s="46"/>
      <c r="AA149" s="46"/>
      <c r="AB149" s="122"/>
      <c r="AC149" s="67"/>
    </row>
    <row r="150" spans="1:29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/>
      <c r="G150" s="22"/>
      <c r="H150" s="36">
        <f t="shared" si="93"/>
        <v>0</v>
      </c>
      <c r="I150" s="46"/>
      <c r="J150" s="46"/>
      <c r="K150" s="46"/>
      <c r="L150" s="46"/>
      <c r="M150" s="46"/>
      <c r="N150" s="46"/>
      <c r="O150" s="46"/>
      <c r="P150" s="46"/>
      <c r="Q150" s="46"/>
      <c r="R150" s="36">
        <f t="shared" si="92"/>
        <v>0</v>
      </c>
      <c r="S150" s="46"/>
      <c r="T150" s="46"/>
      <c r="U150" s="46"/>
      <c r="V150" s="46"/>
      <c r="W150" s="46"/>
      <c r="X150" s="46"/>
      <c r="Y150" s="46"/>
      <c r="Z150" s="46"/>
      <c r="AA150" s="46"/>
      <c r="AB150" s="122"/>
      <c r="AC150" s="67"/>
    </row>
    <row r="151" spans="1:29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150</v>
      </c>
      <c r="G151" s="22">
        <v>150</v>
      </c>
      <c r="H151" s="36">
        <f t="shared" si="93"/>
        <v>60</v>
      </c>
      <c r="I151" s="46">
        <v>60</v>
      </c>
      <c r="J151" s="46"/>
      <c r="K151" s="46"/>
      <c r="L151" s="46"/>
      <c r="M151" s="46"/>
      <c r="N151" s="46"/>
      <c r="O151" s="46"/>
      <c r="P151" s="46"/>
      <c r="Q151" s="46"/>
      <c r="R151" s="36">
        <f t="shared" si="92"/>
        <v>50</v>
      </c>
      <c r="S151" s="46">
        <v>50</v>
      </c>
      <c r="T151" s="46"/>
      <c r="U151" s="46"/>
      <c r="V151" s="46"/>
      <c r="W151" s="46"/>
      <c r="X151" s="46"/>
      <c r="Y151" s="46"/>
      <c r="Z151" s="46"/>
      <c r="AA151" s="46"/>
      <c r="AB151" s="122">
        <v>50</v>
      </c>
      <c r="AC151" s="67">
        <v>40</v>
      </c>
    </row>
    <row r="152" spans="1:29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9">SUM(F153:F155)</f>
        <v>30</v>
      </c>
      <c r="G152" s="22">
        <f>SUM(G153:G155)</f>
        <v>10</v>
      </c>
      <c r="H152" s="36">
        <f t="shared" si="93"/>
        <v>0</v>
      </c>
      <c r="I152" s="46">
        <f t="shared" ref="I152:Q152" si="110">SUM(I153:I155)</f>
        <v>0</v>
      </c>
      <c r="J152" s="46">
        <f t="shared" si="110"/>
        <v>0</v>
      </c>
      <c r="K152" s="46">
        <f t="shared" si="110"/>
        <v>0</v>
      </c>
      <c r="L152" s="46">
        <f t="shared" si="110"/>
        <v>0</v>
      </c>
      <c r="M152" s="46">
        <f t="shared" si="110"/>
        <v>0</v>
      </c>
      <c r="N152" s="46">
        <f t="shared" si="110"/>
        <v>0</v>
      </c>
      <c r="O152" s="46">
        <f t="shared" si="110"/>
        <v>0</v>
      </c>
      <c r="P152" s="46">
        <f t="shared" si="110"/>
        <v>0</v>
      </c>
      <c r="Q152" s="46">
        <f t="shared" si="110"/>
        <v>0</v>
      </c>
      <c r="R152" s="36">
        <f t="shared" si="92"/>
        <v>10</v>
      </c>
      <c r="S152" s="46">
        <f t="shared" ref="S152:AB152" si="111">SUM(S153:S155)</f>
        <v>10</v>
      </c>
      <c r="T152" s="46">
        <f t="shared" si="111"/>
        <v>0</v>
      </c>
      <c r="U152" s="46">
        <f t="shared" si="111"/>
        <v>0</v>
      </c>
      <c r="V152" s="46">
        <f t="shared" si="111"/>
        <v>0</v>
      </c>
      <c r="W152" s="46">
        <f t="shared" si="111"/>
        <v>0</v>
      </c>
      <c r="X152" s="46">
        <f t="shared" si="111"/>
        <v>0</v>
      </c>
      <c r="Y152" s="46">
        <f t="shared" si="111"/>
        <v>0</v>
      </c>
      <c r="Z152" s="46">
        <f t="shared" si="111"/>
        <v>0</v>
      </c>
      <c r="AA152" s="46">
        <f t="shared" si="111"/>
        <v>0</v>
      </c>
      <c r="AB152" s="122">
        <f t="shared" si="111"/>
        <v>10</v>
      </c>
      <c r="AC152" s="67">
        <f>SUM(AC153:AC156)</f>
        <v>20</v>
      </c>
    </row>
    <row r="153" spans="1:29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3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36">
        <f t="shared" si="92"/>
        <v>0</v>
      </c>
      <c r="S153" s="46"/>
      <c r="T153" s="46"/>
      <c r="U153" s="46"/>
      <c r="V153" s="46"/>
      <c r="W153" s="46"/>
      <c r="X153" s="46"/>
      <c r="Y153" s="46"/>
      <c r="Z153" s="46"/>
      <c r="AA153" s="46"/>
      <c r="AB153" s="122"/>
      <c r="AC153" s="67"/>
    </row>
    <row r="154" spans="1:29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30</v>
      </c>
      <c r="G154" s="22">
        <v>10</v>
      </c>
      <c r="H154" s="36">
        <f t="shared" si="93"/>
        <v>0</v>
      </c>
      <c r="I154" s="46"/>
      <c r="J154" s="46"/>
      <c r="K154" s="46"/>
      <c r="L154" s="46"/>
      <c r="M154" s="46"/>
      <c r="N154" s="46"/>
      <c r="O154" s="46"/>
      <c r="P154" s="46"/>
      <c r="Q154" s="46"/>
      <c r="R154" s="36">
        <f t="shared" si="92"/>
        <v>10</v>
      </c>
      <c r="S154" s="46">
        <v>10</v>
      </c>
      <c r="T154" s="46"/>
      <c r="U154" s="46"/>
      <c r="V154" s="46"/>
      <c r="W154" s="46"/>
      <c r="X154" s="46"/>
      <c r="Y154" s="46"/>
      <c r="Z154" s="46"/>
      <c r="AA154" s="46"/>
      <c r="AB154" s="122">
        <v>10</v>
      </c>
      <c r="AC154" s="67">
        <v>10</v>
      </c>
    </row>
    <row r="155" spans="1:29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3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36">
        <f t="shared" si="92"/>
        <v>0</v>
      </c>
      <c r="S155" s="46"/>
      <c r="T155" s="46"/>
      <c r="U155" s="46"/>
      <c r="V155" s="46"/>
      <c r="W155" s="46"/>
      <c r="X155" s="46"/>
      <c r="Y155" s="46"/>
      <c r="Z155" s="46"/>
      <c r="AA155" s="46"/>
      <c r="AB155" s="122"/>
      <c r="AC155" s="67"/>
    </row>
    <row r="156" spans="1:29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36">
        <f t="shared" si="92"/>
        <v>0</v>
      </c>
      <c r="S156" s="46"/>
      <c r="T156" s="46"/>
      <c r="U156" s="36"/>
      <c r="V156" s="46"/>
      <c r="W156" s="46"/>
      <c r="X156" s="46"/>
      <c r="Y156" s="46"/>
      <c r="Z156" s="46"/>
      <c r="AA156" s="46"/>
      <c r="AB156" s="122"/>
      <c r="AC156" s="67">
        <v>10</v>
      </c>
    </row>
    <row r="157" spans="1:29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2">F158</f>
        <v>0</v>
      </c>
      <c r="G157" s="22">
        <f>G158</f>
        <v>0</v>
      </c>
      <c r="H157" s="36">
        <f t="shared" si="93"/>
        <v>0</v>
      </c>
      <c r="I157" s="46">
        <f t="shared" ref="I157:Q157" si="113">I158</f>
        <v>0</v>
      </c>
      <c r="J157" s="46">
        <f t="shared" si="113"/>
        <v>0</v>
      </c>
      <c r="K157" s="46">
        <f t="shared" si="113"/>
        <v>0</v>
      </c>
      <c r="L157" s="46">
        <f t="shared" si="113"/>
        <v>0</v>
      </c>
      <c r="M157" s="46">
        <f t="shared" si="113"/>
        <v>0</v>
      </c>
      <c r="N157" s="46">
        <f t="shared" si="113"/>
        <v>0</v>
      </c>
      <c r="O157" s="46">
        <f t="shared" si="113"/>
        <v>0</v>
      </c>
      <c r="P157" s="46">
        <f t="shared" si="113"/>
        <v>0</v>
      </c>
      <c r="Q157" s="46">
        <f t="shared" si="113"/>
        <v>0</v>
      </c>
      <c r="R157" s="36">
        <f t="shared" si="92"/>
        <v>0</v>
      </c>
      <c r="S157" s="46">
        <f t="shared" ref="S157:AC157" si="114">S158</f>
        <v>0</v>
      </c>
      <c r="T157" s="46">
        <f t="shared" si="114"/>
        <v>0</v>
      </c>
      <c r="U157" s="46">
        <f t="shared" si="114"/>
        <v>0</v>
      </c>
      <c r="V157" s="46">
        <f t="shared" si="114"/>
        <v>0</v>
      </c>
      <c r="W157" s="46">
        <f t="shared" si="114"/>
        <v>0</v>
      </c>
      <c r="X157" s="46">
        <f t="shared" si="114"/>
        <v>0</v>
      </c>
      <c r="Y157" s="46">
        <f t="shared" si="114"/>
        <v>0</v>
      </c>
      <c r="Z157" s="46">
        <f t="shared" si="114"/>
        <v>0</v>
      </c>
      <c r="AA157" s="46">
        <f t="shared" si="114"/>
        <v>0</v>
      </c>
      <c r="AB157" s="122">
        <f t="shared" si="114"/>
        <v>0</v>
      </c>
      <c r="AC157" s="67">
        <f t="shared" si="114"/>
        <v>0</v>
      </c>
    </row>
    <row r="158" spans="1:29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3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36">
        <f t="shared" si="92"/>
        <v>0</v>
      </c>
      <c r="S158" s="46"/>
      <c r="T158" s="46"/>
      <c r="U158" s="46"/>
      <c r="V158" s="46"/>
      <c r="W158" s="46"/>
      <c r="X158" s="46"/>
      <c r="Y158" s="46"/>
      <c r="Z158" s="46"/>
      <c r="AA158" s="46"/>
      <c r="AB158" s="122"/>
      <c r="AC158" s="67"/>
    </row>
    <row r="159" spans="1:29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5">F160</f>
        <v>0</v>
      </c>
      <c r="G159" s="32">
        <f>G160</f>
        <v>0</v>
      </c>
      <c r="H159" s="36">
        <f t="shared" si="93"/>
        <v>0</v>
      </c>
      <c r="I159" s="36">
        <f t="shared" ref="I159:Q159" si="116">I160</f>
        <v>0</v>
      </c>
      <c r="J159" s="36">
        <f t="shared" si="116"/>
        <v>0</v>
      </c>
      <c r="K159" s="36">
        <f t="shared" si="116"/>
        <v>0</v>
      </c>
      <c r="L159" s="36">
        <f t="shared" si="116"/>
        <v>0</v>
      </c>
      <c r="M159" s="36">
        <f t="shared" si="116"/>
        <v>0</v>
      </c>
      <c r="N159" s="36">
        <f t="shared" si="116"/>
        <v>0</v>
      </c>
      <c r="O159" s="36">
        <f t="shared" si="116"/>
        <v>0</v>
      </c>
      <c r="P159" s="36">
        <f t="shared" si="116"/>
        <v>0</v>
      </c>
      <c r="Q159" s="36">
        <f t="shared" si="116"/>
        <v>0</v>
      </c>
      <c r="R159" s="36">
        <f t="shared" si="92"/>
        <v>0</v>
      </c>
      <c r="S159" s="36">
        <f t="shared" ref="S159:AC159" si="117">S160</f>
        <v>0</v>
      </c>
      <c r="T159" s="36">
        <f t="shared" si="117"/>
        <v>0</v>
      </c>
      <c r="U159" s="36">
        <f t="shared" si="117"/>
        <v>0</v>
      </c>
      <c r="V159" s="36">
        <f t="shared" si="117"/>
        <v>0</v>
      </c>
      <c r="W159" s="36">
        <f t="shared" si="117"/>
        <v>0</v>
      </c>
      <c r="X159" s="36">
        <f t="shared" si="117"/>
        <v>0</v>
      </c>
      <c r="Y159" s="36">
        <f t="shared" si="117"/>
        <v>0</v>
      </c>
      <c r="Z159" s="36">
        <f t="shared" si="117"/>
        <v>0</v>
      </c>
      <c r="AA159" s="36">
        <f t="shared" si="117"/>
        <v>0</v>
      </c>
      <c r="AB159" s="118">
        <f t="shared" si="117"/>
        <v>0</v>
      </c>
      <c r="AC159" s="39">
        <f t="shared" si="117"/>
        <v>0</v>
      </c>
    </row>
    <row r="160" spans="1:29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8">SUM(F161:F162)</f>
        <v>0</v>
      </c>
      <c r="G160" s="32">
        <f>SUM(G161:G162)</f>
        <v>0</v>
      </c>
      <c r="H160" s="36">
        <f t="shared" si="93"/>
        <v>0</v>
      </c>
      <c r="I160" s="36">
        <f t="shared" ref="I160:Q160" si="119">SUM(I161:I162)</f>
        <v>0</v>
      </c>
      <c r="J160" s="36">
        <f t="shared" si="119"/>
        <v>0</v>
      </c>
      <c r="K160" s="36">
        <f t="shared" si="119"/>
        <v>0</v>
      </c>
      <c r="L160" s="36">
        <f t="shared" si="119"/>
        <v>0</v>
      </c>
      <c r="M160" s="36">
        <f t="shared" si="119"/>
        <v>0</v>
      </c>
      <c r="N160" s="36">
        <f t="shared" si="119"/>
        <v>0</v>
      </c>
      <c r="O160" s="36">
        <f t="shared" si="119"/>
        <v>0</v>
      </c>
      <c r="P160" s="36">
        <f t="shared" si="119"/>
        <v>0</v>
      </c>
      <c r="Q160" s="36">
        <f t="shared" si="119"/>
        <v>0</v>
      </c>
      <c r="R160" s="36">
        <f t="shared" si="92"/>
        <v>0</v>
      </c>
      <c r="S160" s="36">
        <f t="shared" ref="S160:AC160" si="120">SUM(S161:S162)</f>
        <v>0</v>
      </c>
      <c r="T160" s="36">
        <f t="shared" si="120"/>
        <v>0</v>
      </c>
      <c r="U160" s="36">
        <f t="shared" si="120"/>
        <v>0</v>
      </c>
      <c r="V160" s="36">
        <f t="shared" si="120"/>
        <v>0</v>
      </c>
      <c r="W160" s="36">
        <f t="shared" si="120"/>
        <v>0</v>
      </c>
      <c r="X160" s="36">
        <f t="shared" si="120"/>
        <v>0</v>
      </c>
      <c r="Y160" s="36">
        <f t="shared" si="120"/>
        <v>0</v>
      </c>
      <c r="Z160" s="36">
        <f t="shared" si="120"/>
        <v>0</v>
      </c>
      <c r="AA160" s="36">
        <f t="shared" si="120"/>
        <v>0</v>
      </c>
      <c r="AB160" s="118">
        <f t="shared" si="120"/>
        <v>0</v>
      </c>
      <c r="AC160" s="39">
        <f t="shared" si="120"/>
        <v>0</v>
      </c>
    </row>
    <row r="161" spans="1:29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3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36">
        <f t="shared" si="92"/>
        <v>0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122"/>
      <c r="AC161" s="67"/>
    </row>
    <row r="162" spans="1:29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3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36">
        <f t="shared" si="92"/>
        <v>0</v>
      </c>
      <c r="S162" s="46"/>
      <c r="T162" s="46"/>
      <c r="U162" s="46"/>
      <c r="V162" s="46"/>
      <c r="W162" s="46"/>
      <c r="X162" s="46"/>
      <c r="Y162" s="46"/>
      <c r="Z162" s="46"/>
      <c r="AA162" s="46"/>
      <c r="AB162" s="122"/>
      <c r="AC162" s="67"/>
    </row>
    <row r="163" spans="1:29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1">F164+F171</f>
        <v>0</v>
      </c>
      <c r="G163" s="39">
        <f>G164+G171</f>
        <v>170</v>
      </c>
      <c r="H163" s="36">
        <f t="shared" si="93"/>
        <v>170</v>
      </c>
      <c r="I163" s="39">
        <f t="shared" ref="I163:Q163" si="122">I164+I171</f>
        <v>170</v>
      </c>
      <c r="J163" s="39">
        <f t="shared" si="122"/>
        <v>0</v>
      </c>
      <c r="K163" s="39">
        <f t="shared" si="122"/>
        <v>0</v>
      </c>
      <c r="L163" s="39">
        <f t="shared" si="122"/>
        <v>0</v>
      </c>
      <c r="M163" s="39">
        <f t="shared" si="122"/>
        <v>0</v>
      </c>
      <c r="N163" s="39">
        <f t="shared" si="122"/>
        <v>0</v>
      </c>
      <c r="O163" s="39">
        <f t="shared" si="122"/>
        <v>0</v>
      </c>
      <c r="P163" s="39">
        <f t="shared" si="122"/>
        <v>0</v>
      </c>
      <c r="Q163" s="39">
        <f t="shared" si="122"/>
        <v>0</v>
      </c>
      <c r="R163" s="36">
        <f t="shared" si="92"/>
        <v>285</v>
      </c>
      <c r="S163" s="39">
        <f t="shared" ref="S163:AC163" si="123">S164+S171</f>
        <v>285</v>
      </c>
      <c r="T163" s="39">
        <f t="shared" si="123"/>
        <v>0</v>
      </c>
      <c r="U163" s="39">
        <f t="shared" si="123"/>
        <v>0</v>
      </c>
      <c r="V163" s="39">
        <f t="shared" si="123"/>
        <v>0</v>
      </c>
      <c r="W163" s="39">
        <f t="shared" si="123"/>
        <v>0</v>
      </c>
      <c r="X163" s="39">
        <f t="shared" si="123"/>
        <v>0</v>
      </c>
      <c r="Y163" s="39">
        <f t="shared" si="123"/>
        <v>0</v>
      </c>
      <c r="Z163" s="39">
        <f t="shared" si="123"/>
        <v>0</v>
      </c>
      <c r="AA163" s="39">
        <f t="shared" si="123"/>
        <v>0</v>
      </c>
      <c r="AB163" s="118">
        <f t="shared" si="123"/>
        <v>300</v>
      </c>
      <c r="AC163" s="39">
        <f t="shared" si="123"/>
        <v>339</v>
      </c>
    </row>
    <row r="164" spans="1:29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4">F165+F168</f>
        <v>0</v>
      </c>
      <c r="G164" s="39">
        <f>G165+G168</f>
        <v>0</v>
      </c>
      <c r="H164" s="36">
        <f t="shared" si="93"/>
        <v>0</v>
      </c>
      <c r="I164" s="39">
        <f t="shared" ref="I164:Q164" si="125">I165+I168</f>
        <v>0</v>
      </c>
      <c r="J164" s="39">
        <f t="shared" si="125"/>
        <v>0</v>
      </c>
      <c r="K164" s="39">
        <f t="shared" si="125"/>
        <v>0</v>
      </c>
      <c r="L164" s="39">
        <f t="shared" si="125"/>
        <v>0</v>
      </c>
      <c r="M164" s="39">
        <f t="shared" si="125"/>
        <v>0</v>
      </c>
      <c r="N164" s="39">
        <f t="shared" si="125"/>
        <v>0</v>
      </c>
      <c r="O164" s="39">
        <f t="shared" si="125"/>
        <v>0</v>
      </c>
      <c r="P164" s="39">
        <f t="shared" si="125"/>
        <v>0</v>
      </c>
      <c r="Q164" s="39">
        <f t="shared" si="125"/>
        <v>0</v>
      </c>
      <c r="R164" s="36">
        <f t="shared" si="92"/>
        <v>0</v>
      </c>
      <c r="S164" s="39">
        <f t="shared" ref="S164:AC164" si="126">S165+S168</f>
        <v>0</v>
      </c>
      <c r="T164" s="39">
        <f t="shared" si="126"/>
        <v>0</v>
      </c>
      <c r="U164" s="39">
        <f t="shared" si="126"/>
        <v>0</v>
      </c>
      <c r="V164" s="39">
        <f t="shared" si="126"/>
        <v>0</v>
      </c>
      <c r="W164" s="39">
        <f t="shared" si="126"/>
        <v>0</v>
      </c>
      <c r="X164" s="39">
        <f t="shared" si="126"/>
        <v>0</v>
      </c>
      <c r="Y164" s="39">
        <f t="shared" si="126"/>
        <v>0</v>
      </c>
      <c r="Z164" s="39">
        <f t="shared" si="126"/>
        <v>0</v>
      </c>
      <c r="AA164" s="39">
        <f t="shared" si="126"/>
        <v>0</v>
      </c>
      <c r="AB164" s="118">
        <f t="shared" si="126"/>
        <v>0</v>
      </c>
      <c r="AC164" s="39">
        <f t="shared" si="126"/>
        <v>0</v>
      </c>
    </row>
    <row r="165" spans="1:29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7">SUM(F166:F167)</f>
        <v>0</v>
      </c>
      <c r="G165" s="32">
        <f>SUM(G166:G167)</f>
        <v>0</v>
      </c>
      <c r="H165" s="36">
        <f t="shared" si="93"/>
        <v>0</v>
      </c>
      <c r="I165" s="36">
        <f t="shared" ref="I165:Q165" si="128">SUM(I166:I167)</f>
        <v>0</v>
      </c>
      <c r="J165" s="36">
        <f t="shared" si="128"/>
        <v>0</v>
      </c>
      <c r="K165" s="36">
        <f t="shared" si="128"/>
        <v>0</v>
      </c>
      <c r="L165" s="36">
        <f t="shared" si="128"/>
        <v>0</v>
      </c>
      <c r="M165" s="36">
        <f t="shared" si="128"/>
        <v>0</v>
      </c>
      <c r="N165" s="36">
        <f t="shared" si="128"/>
        <v>0</v>
      </c>
      <c r="O165" s="36">
        <f t="shared" si="128"/>
        <v>0</v>
      </c>
      <c r="P165" s="36">
        <f t="shared" si="128"/>
        <v>0</v>
      </c>
      <c r="Q165" s="36">
        <f t="shared" si="128"/>
        <v>0</v>
      </c>
      <c r="R165" s="36">
        <f t="shared" si="92"/>
        <v>0</v>
      </c>
      <c r="S165" s="36">
        <f t="shared" ref="S165:AC165" si="129">SUM(S166:S167)</f>
        <v>0</v>
      </c>
      <c r="T165" s="36">
        <f t="shared" si="129"/>
        <v>0</v>
      </c>
      <c r="U165" s="36">
        <f t="shared" si="129"/>
        <v>0</v>
      </c>
      <c r="V165" s="36">
        <f t="shared" si="129"/>
        <v>0</v>
      </c>
      <c r="W165" s="36">
        <f t="shared" si="129"/>
        <v>0</v>
      </c>
      <c r="X165" s="36">
        <f t="shared" si="129"/>
        <v>0</v>
      </c>
      <c r="Y165" s="36">
        <f t="shared" si="129"/>
        <v>0</v>
      </c>
      <c r="Z165" s="36">
        <f t="shared" si="129"/>
        <v>0</v>
      </c>
      <c r="AA165" s="36">
        <f t="shared" si="129"/>
        <v>0</v>
      </c>
      <c r="AB165" s="118">
        <f t="shared" si="129"/>
        <v>0</v>
      </c>
      <c r="AC165" s="39">
        <f t="shared" si="129"/>
        <v>0</v>
      </c>
    </row>
    <row r="166" spans="1:29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3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36">
        <f t="shared" si="92"/>
        <v>0</v>
      </c>
      <c r="S166" s="46"/>
      <c r="T166" s="46"/>
      <c r="U166" s="46"/>
      <c r="V166" s="46"/>
      <c r="W166" s="46"/>
      <c r="X166" s="46"/>
      <c r="Y166" s="46"/>
      <c r="Z166" s="46"/>
      <c r="AA166" s="46"/>
      <c r="AB166" s="122"/>
      <c r="AC166" s="67"/>
    </row>
    <row r="167" spans="1:29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3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36">
        <f t="shared" si="92"/>
        <v>0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122"/>
      <c r="AC167" s="67"/>
    </row>
    <row r="168" spans="1:29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30">SUM(F169:F170)</f>
        <v>0</v>
      </c>
      <c r="G168" s="32">
        <f>SUM(G169:G170)</f>
        <v>0</v>
      </c>
      <c r="H168" s="36">
        <f t="shared" si="93"/>
        <v>0</v>
      </c>
      <c r="I168" s="36">
        <f t="shared" ref="I168:Q168" si="131">SUM(I169:I170)</f>
        <v>0</v>
      </c>
      <c r="J168" s="36">
        <f t="shared" si="131"/>
        <v>0</v>
      </c>
      <c r="K168" s="36">
        <f t="shared" si="131"/>
        <v>0</v>
      </c>
      <c r="L168" s="36">
        <f t="shared" si="131"/>
        <v>0</v>
      </c>
      <c r="M168" s="36">
        <f t="shared" si="131"/>
        <v>0</v>
      </c>
      <c r="N168" s="36">
        <f t="shared" si="131"/>
        <v>0</v>
      </c>
      <c r="O168" s="36">
        <f t="shared" si="131"/>
        <v>0</v>
      </c>
      <c r="P168" s="36">
        <f t="shared" si="131"/>
        <v>0</v>
      </c>
      <c r="Q168" s="36">
        <f t="shared" si="131"/>
        <v>0</v>
      </c>
      <c r="R168" s="36">
        <f t="shared" si="92"/>
        <v>0</v>
      </c>
      <c r="S168" s="36">
        <f t="shared" ref="S168:AA168" si="132">SUM(S169:S170)</f>
        <v>0</v>
      </c>
      <c r="T168" s="36">
        <f t="shared" si="132"/>
        <v>0</v>
      </c>
      <c r="U168" s="36">
        <f t="shared" si="132"/>
        <v>0</v>
      </c>
      <c r="V168" s="36">
        <f t="shared" si="132"/>
        <v>0</v>
      </c>
      <c r="W168" s="36">
        <f t="shared" si="132"/>
        <v>0</v>
      </c>
      <c r="X168" s="36">
        <f t="shared" si="132"/>
        <v>0</v>
      </c>
      <c r="Y168" s="36">
        <f t="shared" si="132"/>
        <v>0</v>
      </c>
      <c r="Z168" s="36">
        <f t="shared" si="132"/>
        <v>0</v>
      </c>
      <c r="AA168" s="36">
        <f t="shared" si="132"/>
        <v>0</v>
      </c>
      <c r="AB168" s="118">
        <f t="shared" ref="AB168" si="133">SUM(AB169:AB170)</f>
        <v>0</v>
      </c>
      <c r="AC168" s="39">
        <f t="shared" ref="AC168" si="134">SUM(AC169:AC170)</f>
        <v>0</v>
      </c>
    </row>
    <row r="169" spans="1:29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3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36">
        <f t="shared" si="92"/>
        <v>0</v>
      </c>
      <c r="S169" s="46"/>
      <c r="T169" s="46"/>
      <c r="U169" s="46"/>
      <c r="V169" s="46"/>
      <c r="W169" s="46"/>
      <c r="X169" s="46"/>
      <c r="Y169" s="46"/>
      <c r="Z169" s="46"/>
      <c r="AA169" s="46"/>
      <c r="AB169" s="122"/>
      <c r="AC169" s="67"/>
    </row>
    <row r="170" spans="1:29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3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36">
        <f t="shared" si="92"/>
        <v>0</v>
      </c>
      <c r="S170" s="46"/>
      <c r="T170" s="46"/>
      <c r="U170" s="46"/>
      <c r="V170" s="46"/>
      <c r="W170" s="46"/>
      <c r="X170" s="46"/>
      <c r="Y170" s="46"/>
      <c r="Z170" s="46"/>
      <c r="AA170" s="46"/>
      <c r="AB170" s="122"/>
      <c r="AC170" s="67"/>
    </row>
    <row r="171" spans="1:29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5">F172</f>
        <v>0</v>
      </c>
      <c r="G171" s="36">
        <f>G172</f>
        <v>170</v>
      </c>
      <c r="H171" s="36">
        <f t="shared" si="93"/>
        <v>170</v>
      </c>
      <c r="I171" s="36">
        <f t="shared" ref="I171:Q171" si="136">I172</f>
        <v>170</v>
      </c>
      <c r="J171" s="36">
        <f t="shared" si="136"/>
        <v>0</v>
      </c>
      <c r="K171" s="36">
        <f t="shared" si="136"/>
        <v>0</v>
      </c>
      <c r="L171" s="36">
        <f t="shared" si="136"/>
        <v>0</v>
      </c>
      <c r="M171" s="36">
        <f t="shared" si="136"/>
        <v>0</v>
      </c>
      <c r="N171" s="36">
        <f t="shared" si="136"/>
        <v>0</v>
      </c>
      <c r="O171" s="36">
        <f t="shared" si="136"/>
        <v>0</v>
      </c>
      <c r="P171" s="36">
        <f t="shared" si="136"/>
        <v>0</v>
      </c>
      <c r="Q171" s="36">
        <f t="shared" si="136"/>
        <v>0</v>
      </c>
      <c r="R171" s="36">
        <f t="shared" si="92"/>
        <v>285</v>
      </c>
      <c r="S171" s="36">
        <f t="shared" ref="S171:AC171" si="137">S172</f>
        <v>285</v>
      </c>
      <c r="T171" s="36">
        <f t="shared" si="137"/>
        <v>0</v>
      </c>
      <c r="U171" s="36">
        <f t="shared" si="137"/>
        <v>0</v>
      </c>
      <c r="V171" s="36">
        <f t="shared" si="137"/>
        <v>0</v>
      </c>
      <c r="W171" s="36">
        <f t="shared" si="137"/>
        <v>0</v>
      </c>
      <c r="X171" s="36">
        <f t="shared" si="137"/>
        <v>0</v>
      </c>
      <c r="Y171" s="36">
        <f t="shared" si="137"/>
        <v>0</v>
      </c>
      <c r="Z171" s="36">
        <f t="shared" si="137"/>
        <v>0</v>
      </c>
      <c r="AA171" s="36">
        <f t="shared" si="137"/>
        <v>0</v>
      </c>
      <c r="AB171" s="118">
        <f t="shared" si="137"/>
        <v>300</v>
      </c>
      <c r="AC171" s="39">
        <f t="shared" si="137"/>
        <v>339</v>
      </c>
    </row>
    <row r="172" spans="1:29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/>
      <c r="G172" s="36">
        <v>170</v>
      </c>
      <c r="H172" s="36">
        <f t="shared" si="93"/>
        <v>170</v>
      </c>
      <c r="I172" s="36">
        <v>170</v>
      </c>
      <c r="J172" s="36"/>
      <c r="K172" s="36"/>
      <c r="L172" s="36"/>
      <c r="M172" s="36"/>
      <c r="N172" s="36"/>
      <c r="O172" s="36"/>
      <c r="P172" s="36"/>
      <c r="Q172" s="36"/>
      <c r="R172" s="36">
        <f t="shared" si="92"/>
        <v>285</v>
      </c>
      <c r="S172" s="36">
        <v>285</v>
      </c>
      <c r="T172" s="36"/>
      <c r="U172" s="36"/>
      <c r="V172" s="36"/>
      <c r="W172" s="36"/>
      <c r="X172" s="36"/>
      <c r="Y172" s="36"/>
      <c r="Z172" s="36"/>
      <c r="AA172" s="36"/>
      <c r="AB172" s="118">
        <v>300</v>
      </c>
      <c r="AC172" s="39">
        <v>339</v>
      </c>
    </row>
    <row r="173" spans="1:29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8">F174+F201</f>
        <v>0</v>
      </c>
      <c r="G173" s="36">
        <f>G174+G201</f>
        <v>0</v>
      </c>
      <c r="H173" s="36">
        <f t="shared" si="93"/>
        <v>1000</v>
      </c>
      <c r="I173" s="36">
        <f t="shared" ref="I173:Q174" si="139">I174+I201</f>
        <v>1000</v>
      </c>
      <c r="J173" s="36">
        <f t="shared" si="139"/>
        <v>0</v>
      </c>
      <c r="K173" s="36">
        <f t="shared" si="139"/>
        <v>0</v>
      </c>
      <c r="L173" s="36">
        <f t="shared" si="139"/>
        <v>0</v>
      </c>
      <c r="M173" s="36">
        <f t="shared" si="139"/>
        <v>0</v>
      </c>
      <c r="N173" s="36">
        <f t="shared" si="139"/>
        <v>0</v>
      </c>
      <c r="O173" s="36">
        <f t="shared" si="139"/>
        <v>0</v>
      </c>
      <c r="P173" s="36">
        <f t="shared" si="139"/>
        <v>0</v>
      </c>
      <c r="Q173" s="36">
        <f t="shared" si="139"/>
        <v>0</v>
      </c>
      <c r="R173" s="36">
        <f t="shared" si="92"/>
        <v>1000</v>
      </c>
      <c r="S173" s="36">
        <f t="shared" ref="S173:AC174" si="140">S174+S201</f>
        <v>1000</v>
      </c>
      <c r="T173" s="36">
        <f t="shared" si="140"/>
        <v>0</v>
      </c>
      <c r="U173" s="36">
        <f t="shared" si="140"/>
        <v>0</v>
      </c>
      <c r="V173" s="36">
        <f t="shared" si="140"/>
        <v>0</v>
      </c>
      <c r="W173" s="36">
        <f t="shared" si="140"/>
        <v>0</v>
      </c>
      <c r="X173" s="36">
        <f t="shared" si="140"/>
        <v>0</v>
      </c>
      <c r="Y173" s="36">
        <f t="shared" si="140"/>
        <v>0</v>
      </c>
      <c r="Z173" s="36">
        <f t="shared" si="140"/>
        <v>0</v>
      </c>
      <c r="AA173" s="36">
        <f t="shared" si="140"/>
        <v>0</v>
      </c>
      <c r="AB173" s="118">
        <f t="shared" si="140"/>
        <v>1000</v>
      </c>
      <c r="AC173" s="39">
        <f t="shared" si="140"/>
        <v>560</v>
      </c>
    </row>
    <row r="174" spans="1:29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8"/>
        <v>0</v>
      </c>
      <c r="G174" s="36">
        <f>G175+G202</f>
        <v>0</v>
      </c>
      <c r="H174" s="36">
        <f t="shared" si="93"/>
        <v>1000</v>
      </c>
      <c r="I174" s="36">
        <f t="shared" si="139"/>
        <v>1000</v>
      </c>
      <c r="J174" s="36">
        <f t="shared" si="139"/>
        <v>0</v>
      </c>
      <c r="K174" s="36">
        <f t="shared" si="139"/>
        <v>0</v>
      </c>
      <c r="L174" s="36">
        <f t="shared" si="139"/>
        <v>0</v>
      </c>
      <c r="M174" s="36">
        <f t="shared" si="139"/>
        <v>0</v>
      </c>
      <c r="N174" s="36">
        <f t="shared" si="139"/>
        <v>0</v>
      </c>
      <c r="O174" s="36">
        <f t="shared" si="139"/>
        <v>0</v>
      </c>
      <c r="P174" s="36">
        <f t="shared" si="139"/>
        <v>0</v>
      </c>
      <c r="Q174" s="36">
        <f t="shared" si="139"/>
        <v>0</v>
      </c>
      <c r="R174" s="36">
        <f t="shared" si="92"/>
        <v>1000</v>
      </c>
      <c r="S174" s="36">
        <f t="shared" ref="S174:AA174" si="141">S175+S202</f>
        <v>1000</v>
      </c>
      <c r="T174" s="36">
        <f t="shared" si="141"/>
        <v>0</v>
      </c>
      <c r="U174" s="36">
        <f t="shared" si="141"/>
        <v>0</v>
      </c>
      <c r="V174" s="36">
        <f t="shared" si="141"/>
        <v>0</v>
      </c>
      <c r="W174" s="36">
        <f t="shared" si="141"/>
        <v>0</v>
      </c>
      <c r="X174" s="36">
        <f t="shared" si="141"/>
        <v>0</v>
      </c>
      <c r="Y174" s="36">
        <f t="shared" si="141"/>
        <v>0</v>
      </c>
      <c r="Z174" s="36">
        <f t="shared" si="141"/>
        <v>0</v>
      </c>
      <c r="AA174" s="36">
        <f t="shared" si="141"/>
        <v>0</v>
      </c>
      <c r="AB174" s="118">
        <f t="shared" si="140"/>
        <v>1000</v>
      </c>
      <c r="AC174" s="39">
        <f t="shared" si="140"/>
        <v>560</v>
      </c>
    </row>
    <row r="175" spans="1:29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42">F176+F179</f>
        <v>0</v>
      </c>
      <c r="G175" s="36">
        <f>G176+G179</f>
        <v>0</v>
      </c>
      <c r="H175" s="36">
        <f t="shared" si="93"/>
        <v>1000</v>
      </c>
      <c r="I175" s="36">
        <f t="shared" ref="I175:Q175" si="143">I176+I179</f>
        <v>1000</v>
      </c>
      <c r="J175" s="36">
        <f t="shared" si="143"/>
        <v>0</v>
      </c>
      <c r="K175" s="36">
        <f t="shared" si="143"/>
        <v>0</v>
      </c>
      <c r="L175" s="36">
        <f t="shared" si="143"/>
        <v>0</v>
      </c>
      <c r="M175" s="36">
        <f t="shared" si="143"/>
        <v>0</v>
      </c>
      <c r="N175" s="36">
        <f t="shared" si="143"/>
        <v>0</v>
      </c>
      <c r="O175" s="36">
        <f t="shared" si="143"/>
        <v>0</v>
      </c>
      <c r="P175" s="36">
        <f t="shared" si="143"/>
        <v>0</v>
      </c>
      <c r="Q175" s="36">
        <f t="shared" si="143"/>
        <v>0</v>
      </c>
      <c r="R175" s="36">
        <f t="shared" si="92"/>
        <v>1000</v>
      </c>
      <c r="S175" s="36">
        <f t="shared" ref="S175:AC175" si="144">S176+S179</f>
        <v>1000</v>
      </c>
      <c r="T175" s="36">
        <f t="shared" si="144"/>
        <v>0</v>
      </c>
      <c r="U175" s="36">
        <f t="shared" si="144"/>
        <v>0</v>
      </c>
      <c r="V175" s="36">
        <f t="shared" si="144"/>
        <v>0</v>
      </c>
      <c r="W175" s="36">
        <f t="shared" si="144"/>
        <v>0</v>
      </c>
      <c r="X175" s="36">
        <f t="shared" si="144"/>
        <v>0</v>
      </c>
      <c r="Y175" s="36">
        <f t="shared" si="144"/>
        <v>0</v>
      </c>
      <c r="Z175" s="36">
        <f t="shared" si="144"/>
        <v>0</v>
      </c>
      <c r="AA175" s="36">
        <f t="shared" si="144"/>
        <v>0</v>
      </c>
      <c r="AB175" s="118">
        <f t="shared" si="144"/>
        <v>1000</v>
      </c>
      <c r="AC175" s="39">
        <f t="shared" si="144"/>
        <v>560</v>
      </c>
    </row>
    <row r="176" spans="1:29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5">SUM(F177:F178)</f>
        <v>0</v>
      </c>
      <c r="G176" s="32">
        <f>SUM(G177:G178)</f>
        <v>0</v>
      </c>
      <c r="H176" s="36">
        <f t="shared" si="93"/>
        <v>0</v>
      </c>
      <c r="I176" s="36">
        <f t="shared" ref="I176:Q176" si="146">SUM(I177:I178)</f>
        <v>0</v>
      </c>
      <c r="J176" s="36">
        <f t="shared" si="146"/>
        <v>0</v>
      </c>
      <c r="K176" s="36">
        <f t="shared" si="146"/>
        <v>0</v>
      </c>
      <c r="L176" s="36">
        <f t="shared" si="146"/>
        <v>0</v>
      </c>
      <c r="M176" s="36">
        <f t="shared" si="146"/>
        <v>0</v>
      </c>
      <c r="N176" s="36">
        <f t="shared" si="146"/>
        <v>0</v>
      </c>
      <c r="O176" s="36">
        <f t="shared" si="146"/>
        <v>0</v>
      </c>
      <c r="P176" s="36">
        <f t="shared" si="146"/>
        <v>0</v>
      </c>
      <c r="Q176" s="36">
        <f t="shared" si="146"/>
        <v>0</v>
      </c>
      <c r="R176" s="36">
        <f t="shared" si="92"/>
        <v>0</v>
      </c>
      <c r="S176" s="36">
        <f t="shared" ref="S176:AA176" si="147">SUM(S177:S178)</f>
        <v>0</v>
      </c>
      <c r="T176" s="36">
        <f t="shared" si="147"/>
        <v>0</v>
      </c>
      <c r="U176" s="36">
        <f t="shared" si="147"/>
        <v>0</v>
      </c>
      <c r="V176" s="36">
        <f t="shared" si="147"/>
        <v>0</v>
      </c>
      <c r="W176" s="36">
        <f t="shared" si="147"/>
        <v>0</v>
      </c>
      <c r="X176" s="36">
        <f t="shared" si="147"/>
        <v>0</v>
      </c>
      <c r="Y176" s="36">
        <f t="shared" si="147"/>
        <v>0</v>
      </c>
      <c r="Z176" s="36">
        <f t="shared" si="147"/>
        <v>0</v>
      </c>
      <c r="AA176" s="36">
        <f t="shared" si="147"/>
        <v>0</v>
      </c>
      <c r="AB176" s="118">
        <f t="shared" ref="AB176:AC176" si="148">SUM(AB177:AB178)</f>
        <v>0</v>
      </c>
      <c r="AC176" s="39">
        <f t="shared" si="148"/>
        <v>0</v>
      </c>
    </row>
    <row r="177" spans="1:29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3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36">
        <f t="shared" si="92"/>
        <v>0</v>
      </c>
      <c r="S177" s="46"/>
      <c r="T177" s="46"/>
      <c r="U177" s="46"/>
      <c r="V177" s="46"/>
      <c r="W177" s="46"/>
      <c r="X177" s="46"/>
      <c r="Y177" s="46"/>
      <c r="Z177" s="46"/>
      <c r="AA177" s="46"/>
      <c r="AB177" s="122"/>
      <c r="AC177" s="67"/>
    </row>
    <row r="178" spans="1:29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3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36">
        <f t="shared" si="92"/>
        <v>0</v>
      </c>
      <c r="S178" s="46"/>
      <c r="T178" s="46"/>
      <c r="U178" s="46"/>
      <c r="V178" s="46"/>
      <c r="W178" s="46"/>
      <c r="X178" s="46"/>
      <c r="Y178" s="46"/>
      <c r="Z178" s="46"/>
      <c r="AA178" s="46"/>
      <c r="AB178" s="122"/>
      <c r="AC178" s="67"/>
    </row>
    <row r="179" spans="1:29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9">SUM(F180:F182, F186, F191, F195)</f>
        <v>0</v>
      </c>
      <c r="G179" s="32">
        <f>SUM(G180:G182, G186, G191, G195)</f>
        <v>0</v>
      </c>
      <c r="H179" s="36">
        <f t="shared" si="93"/>
        <v>1000</v>
      </c>
      <c r="I179" s="36">
        <f t="shared" ref="I179:Q179" si="150">SUM(I180:I182, I186, I191, I195)</f>
        <v>1000</v>
      </c>
      <c r="J179" s="36">
        <f t="shared" si="150"/>
        <v>0</v>
      </c>
      <c r="K179" s="36">
        <f t="shared" si="150"/>
        <v>0</v>
      </c>
      <c r="L179" s="36">
        <f t="shared" si="150"/>
        <v>0</v>
      </c>
      <c r="M179" s="36">
        <f t="shared" si="150"/>
        <v>0</v>
      </c>
      <c r="N179" s="36">
        <f t="shared" si="150"/>
        <v>0</v>
      </c>
      <c r="O179" s="36">
        <f t="shared" si="150"/>
        <v>0</v>
      </c>
      <c r="P179" s="36">
        <f t="shared" si="150"/>
        <v>0</v>
      </c>
      <c r="Q179" s="36">
        <f t="shared" si="150"/>
        <v>0</v>
      </c>
      <c r="R179" s="36">
        <f t="shared" si="92"/>
        <v>1000</v>
      </c>
      <c r="S179" s="36">
        <f t="shared" ref="S179:AC179" si="151">SUM(S180:S182, S186, S191, S195)</f>
        <v>1000</v>
      </c>
      <c r="T179" s="36">
        <f t="shared" si="151"/>
        <v>0</v>
      </c>
      <c r="U179" s="36">
        <f t="shared" si="151"/>
        <v>0</v>
      </c>
      <c r="V179" s="36">
        <f t="shared" si="151"/>
        <v>0</v>
      </c>
      <c r="W179" s="36">
        <f t="shared" si="151"/>
        <v>0</v>
      </c>
      <c r="X179" s="36">
        <f t="shared" si="151"/>
        <v>0</v>
      </c>
      <c r="Y179" s="36">
        <f t="shared" si="151"/>
        <v>0</v>
      </c>
      <c r="Z179" s="36">
        <f t="shared" si="151"/>
        <v>0</v>
      </c>
      <c r="AA179" s="36">
        <f t="shared" si="151"/>
        <v>0</v>
      </c>
      <c r="AB179" s="118">
        <f t="shared" si="151"/>
        <v>1000</v>
      </c>
      <c r="AC179" s="39">
        <f t="shared" si="151"/>
        <v>560</v>
      </c>
    </row>
    <row r="180" spans="1:29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3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36">
        <f t="shared" si="92"/>
        <v>0</v>
      </c>
      <c r="S180" s="46"/>
      <c r="T180" s="46"/>
      <c r="U180" s="46"/>
      <c r="V180" s="46"/>
      <c r="W180" s="46"/>
      <c r="X180" s="46"/>
      <c r="Y180" s="46"/>
      <c r="Z180" s="46"/>
      <c r="AA180" s="46"/>
      <c r="AB180" s="122"/>
      <c r="AC180" s="67"/>
    </row>
    <row r="181" spans="1:29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3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36">
        <f t="shared" si="92"/>
        <v>0</v>
      </c>
      <c r="S181" s="46"/>
      <c r="T181" s="46"/>
      <c r="U181" s="46"/>
      <c r="V181" s="46"/>
      <c r="W181" s="46"/>
      <c r="X181" s="46"/>
      <c r="Y181" s="46"/>
      <c r="Z181" s="46"/>
      <c r="AA181" s="46"/>
      <c r="AB181" s="122"/>
      <c r="AC181" s="67"/>
    </row>
    <row r="182" spans="1:29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52">SUM(F183:F185)</f>
        <v>0</v>
      </c>
      <c r="G182" s="22">
        <f>SUM(G183:G185)</f>
        <v>0</v>
      </c>
      <c r="H182" s="36">
        <f t="shared" si="93"/>
        <v>1000</v>
      </c>
      <c r="I182" s="46">
        <f t="shared" ref="I182:Q182" si="153">SUM(I183:I185)</f>
        <v>1000</v>
      </c>
      <c r="J182" s="46">
        <f t="shared" si="153"/>
        <v>0</v>
      </c>
      <c r="K182" s="46">
        <f t="shared" si="153"/>
        <v>0</v>
      </c>
      <c r="L182" s="46">
        <f t="shared" si="153"/>
        <v>0</v>
      </c>
      <c r="M182" s="46">
        <f t="shared" si="153"/>
        <v>0</v>
      </c>
      <c r="N182" s="46">
        <f t="shared" si="153"/>
        <v>0</v>
      </c>
      <c r="O182" s="46">
        <f t="shared" si="153"/>
        <v>0</v>
      </c>
      <c r="P182" s="46">
        <f t="shared" si="153"/>
        <v>0</v>
      </c>
      <c r="Q182" s="46">
        <f t="shared" si="153"/>
        <v>0</v>
      </c>
      <c r="R182" s="36">
        <f t="shared" si="92"/>
        <v>1000</v>
      </c>
      <c r="S182" s="46">
        <f t="shared" ref="S182:AC182" si="154">SUM(S183:S185)</f>
        <v>1000</v>
      </c>
      <c r="T182" s="46">
        <f t="shared" si="154"/>
        <v>0</v>
      </c>
      <c r="U182" s="46">
        <f t="shared" si="154"/>
        <v>0</v>
      </c>
      <c r="V182" s="46">
        <f t="shared" si="154"/>
        <v>0</v>
      </c>
      <c r="W182" s="46">
        <f t="shared" si="154"/>
        <v>0</v>
      </c>
      <c r="X182" s="46">
        <f t="shared" si="154"/>
        <v>0</v>
      </c>
      <c r="Y182" s="46">
        <f t="shared" si="154"/>
        <v>0</v>
      </c>
      <c r="Z182" s="46">
        <f t="shared" si="154"/>
        <v>0</v>
      </c>
      <c r="AA182" s="46">
        <f t="shared" si="154"/>
        <v>0</v>
      </c>
      <c r="AB182" s="122">
        <f t="shared" si="154"/>
        <v>1000</v>
      </c>
      <c r="AC182" s="67">
        <f t="shared" si="154"/>
        <v>560</v>
      </c>
    </row>
    <row r="183" spans="1:29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3"/>
        <v>0</v>
      </c>
      <c r="I183" s="46"/>
      <c r="J183" s="46"/>
      <c r="K183" s="46"/>
      <c r="L183" s="46"/>
      <c r="M183" s="46"/>
      <c r="N183" s="46"/>
      <c r="O183" s="46"/>
      <c r="P183" s="46"/>
      <c r="Q183" s="46"/>
      <c r="R183" s="36">
        <f t="shared" si="92"/>
        <v>0</v>
      </c>
      <c r="S183" s="46"/>
      <c r="T183" s="46"/>
      <c r="U183" s="46"/>
      <c r="V183" s="46"/>
      <c r="W183" s="46"/>
      <c r="X183" s="46"/>
      <c r="Y183" s="46"/>
      <c r="Z183" s="46"/>
      <c r="AA183" s="46"/>
      <c r="AB183" s="122"/>
      <c r="AC183" s="67"/>
    </row>
    <row r="184" spans="1:29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3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36">
        <f t="shared" si="92"/>
        <v>0</v>
      </c>
      <c r="S184" s="46"/>
      <c r="T184" s="46"/>
      <c r="U184" s="46"/>
      <c r="V184" s="46"/>
      <c r="W184" s="46"/>
      <c r="X184" s="46"/>
      <c r="Y184" s="46"/>
      <c r="Z184" s="46"/>
      <c r="AA184" s="46"/>
      <c r="AB184" s="122"/>
      <c r="AC184" s="67"/>
    </row>
    <row r="185" spans="1:29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/>
      <c r="H185" s="36">
        <f t="shared" si="93"/>
        <v>1000</v>
      </c>
      <c r="I185" s="46">
        <v>1000</v>
      </c>
      <c r="J185" s="46"/>
      <c r="K185" s="46"/>
      <c r="L185" s="46"/>
      <c r="M185" s="46"/>
      <c r="N185" s="46"/>
      <c r="O185" s="46"/>
      <c r="P185" s="46"/>
      <c r="Q185" s="46"/>
      <c r="R185" s="36">
        <f t="shared" si="92"/>
        <v>1000</v>
      </c>
      <c r="S185" s="46">
        <v>1000</v>
      </c>
      <c r="T185" s="46"/>
      <c r="U185" s="46"/>
      <c r="V185" s="46"/>
      <c r="W185" s="46"/>
      <c r="X185" s="46"/>
      <c r="Y185" s="46"/>
      <c r="Z185" s="46"/>
      <c r="AA185" s="46"/>
      <c r="AB185" s="122">
        <v>1000</v>
      </c>
      <c r="AC185" s="67">
        <v>560</v>
      </c>
    </row>
    <row r="186" spans="1:29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5">SUM(F187:F190)</f>
        <v>0</v>
      </c>
      <c r="G186" s="22">
        <f>SUM(G187:G190)</f>
        <v>0</v>
      </c>
      <c r="H186" s="36">
        <f t="shared" si="93"/>
        <v>0</v>
      </c>
      <c r="I186" s="46">
        <f t="shared" ref="I186:Q186" si="156">SUM(I187:I190)</f>
        <v>0</v>
      </c>
      <c r="J186" s="46">
        <f t="shared" si="156"/>
        <v>0</v>
      </c>
      <c r="K186" s="46">
        <f t="shared" si="156"/>
        <v>0</v>
      </c>
      <c r="L186" s="46">
        <f t="shared" si="156"/>
        <v>0</v>
      </c>
      <c r="M186" s="46">
        <f t="shared" si="156"/>
        <v>0</v>
      </c>
      <c r="N186" s="46">
        <f t="shared" si="156"/>
        <v>0</v>
      </c>
      <c r="O186" s="46">
        <f t="shared" si="156"/>
        <v>0</v>
      </c>
      <c r="P186" s="46">
        <f t="shared" si="156"/>
        <v>0</v>
      </c>
      <c r="Q186" s="46">
        <f t="shared" si="156"/>
        <v>0</v>
      </c>
      <c r="R186" s="36">
        <f t="shared" si="92"/>
        <v>0</v>
      </c>
      <c r="S186" s="46">
        <f t="shared" ref="S186:AC186" si="157">SUM(S187:S190)</f>
        <v>0</v>
      </c>
      <c r="T186" s="46">
        <f t="shared" si="157"/>
        <v>0</v>
      </c>
      <c r="U186" s="46">
        <f t="shared" si="157"/>
        <v>0</v>
      </c>
      <c r="V186" s="46">
        <f t="shared" si="157"/>
        <v>0</v>
      </c>
      <c r="W186" s="46">
        <f t="shared" si="157"/>
        <v>0</v>
      </c>
      <c r="X186" s="46">
        <f t="shared" si="157"/>
        <v>0</v>
      </c>
      <c r="Y186" s="46">
        <f t="shared" si="157"/>
        <v>0</v>
      </c>
      <c r="Z186" s="46">
        <f t="shared" si="157"/>
        <v>0</v>
      </c>
      <c r="AA186" s="46">
        <f t="shared" si="157"/>
        <v>0</v>
      </c>
      <c r="AB186" s="122">
        <f t="shared" si="157"/>
        <v>0</v>
      </c>
      <c r="AC186" s="67">
        <f t="shared" si="157"/>
        <v>0</v>
      </c>
    </row>
    <row r="187" spans="1:29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/>
      <c r="H187" s="36">
        <f t="shared" si="93"/>
        <v>0</v>
      </c>
      <c r="I187" s="46"/>
      <c r="J187" s="46"/>
      <c r="K187" s="46"/>
      <c r="L187" s="46"/>
      <c r="M187" s="46"/>
      <c r="N187" s="46"/>
      <c r="O187" s="46"/>
      <c r="P187" s="46"/>
      <c r="Q187" s="46"/>
      <c r="R187" s="36">
        <f t="shared" si="92"/>
        <v>0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122"/>
      <c r="AC187" s="67"/>
    </row>
    <row r="188" spans="1:29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/>
      <c r="H188" s="36">
        <f t="shared" si="93"/>
        <v>0</v>
      </c>
      <c r="I188" s="46"/>
      <c r="J188" s="46"/>
      <c r="K188" s="46"/>
      <c r="L188" s="46"/>
      <c r="M188" s="46"/>
      <c r="N188" s="46"/>
      <c r="O188" s="46"/>
      <c r="P188" s="46"/>
      <c r="Q188" s="46"/>
      <c r="R188" s="36">
        <f t="shared" si="92"/>
        <v>0</v>
      </c>
      <c r="S188" s="46"/>
      <c r="T188" s="46"/>
      <c r="U188" s="46"/>
      <c r="V188" s="46"/>
      <c r="W188" s="46"/>
      <c r="X188" s="46"/>
      <c r="Y188" s="46"/>
      <c r="Z188" s="46"/>
      <c r="AA188" s="46"/>
      <c r="AB188" s="122"/>
      <c r="AC188" s="67"/>
    </row>
    <row r="189" spans="1:29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3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36">
        <f t="shared" si="92"/>
        <v>0</v>
      </c>
      <c r="S189" s="46"/>
      <c r="T189" s="46"/>
      <c r="U189" s="46"/>
      <c r="V189" s="46"/>
      <c r="W189" s="46"/>
      <c r="X189" s="46"/>
      <c r="Y189" s="46"/>
      <c r="Z189" s="46"/>
      <c r="AA189" s="46"/>
      <c r="AB189" s="122"/>
      <c r="AC189" s="67"/>
    </row>
    <row r="190" spans="1:29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/>
      <c r="H190" s="36">
        <f t="shared" si="93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36">
        <f t="shared" si="92"/>
        <v>0</v>
      </c>
      <c r="S190" s="46"/>
      <c r="T190" s="46"/>
      <c r="U190" s="46"/>
      <c r="V190" s="46"/>
      <c r="W190" s="46"/>
      <c r="X190" s="46"/>
      <c r="Y190" s="46"/>
      <c r="Z190" s="46"/>
      <c r="AA190" s="46"/>
      <c r="AB190" s="122"/>
      <c r="AC190" s="67"/>
    </row>
    <row r="191" spans="1:29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8">SUM(F192:F194)</f>
        <v>0</v>
      </c>
      <c r="G191" s="22">
        <f>SUM(G192:G194)</f>
        <v>0</v>
      </c>
      <c r="H191" s="36">
        <f t="shared" si="93"/>
        <v>0</v>
      </c>
      <c r="I191" s="46">
        <f t="shared" ref="I191:Q191" si="159">SUM(I192:I194)</f>
        <v>0</v>
      </c>
      <c r="J191" s="46">
        <f t="shared" si="159"/>
        <v>0</v>
      </c>
      <c r="K191" s="46">
        <f t="shared" si="159"/>
        <v>0</v>
      </c>
      <c r="L191" s="46">
        <f t="shared" si="159"/>
        <v>0</v>
      </c>
      <c r="M191" s="46">
        <f t="shared" si="159"/>
        <v>0</v>
      </c>
      <c r="N191" s="46">
        <f t="shared" si="159"/>
        <v>0</v>
      </c>
      <c r="O191" s="46">
        <f t="shared" si="159"/>
        <v>0</v>
      </c>
      <c r="P191" s="46">
        <f t="shared" si="159"/>
        <v>0</v>
      </c>
      <c r="Q191" s="46">
        <f t="shared" si="159"/>
        <v>0</v>
      </c>
      <c r="R191" s="36">
        <f t="shared" si="92"/>
        <v>0</v>
      </c>
      <c r="S191" s="46">
        <f t="shared" ref="S191:AC191" si="160">SUM(S192:S194)</f>
        <v>0</v>
      </c>
      <c r="T191" s="46">
        <f t="shared" si="160"/>
        <v>0</v>
      </c>
      <c r="U191" s="46">
        <f t="shared" si="160"/>
        <v>0</v>
      </c>
      <c r="V191" s="46">
        <f t="shared" si="160"/>
        <v>0</v>
      </c>
      <c r="W191" s="46">
        <f t="shared" si="160"/>
        <v>0</v>
      </c>
      <c r="X191" s="46">
        <f t="shared" si="160"/>
        <v>0</v>
      </c>
      <c r="Y191" s="46">
        <f t="shared" si="160"/>
        <v>0</v>
      </c>
      <c r="Z191" s="46">
        <f t="shared" si="160"/>
        <v>0</v>
      </c>
      <c r="AA191" s="46">
        <f t="shared" si="160"/>
        <v>0</v>
      </c>
      <c r="AB191" s="122">
        <f t="shared" si="160"/>
        <v>0</v>
      </c>
      <c r="AC191" s="67">
        <f t="shared" si="160"/>
        <v>0</v>
      </c>
    </row>
    <row r="192" spans="1:29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3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36">
        <f t="shared" si="92"/>
        <v>0</v>
      </c>
      <c r="S192" s="46"/>
      <c r="T192" s="46"/>
      <c r="U192" s="46"/>
      <c r="V192" s="46"/>
      <c r="W192" s="46"/>
      <c r="X192" s="46"/>
      <c r="Y192" s="46"/>
      <c r="Z192" s="46"/>
      <c r="AA192" s="46"/>
      <c r="AB192" s="122"/>
      <c r="AC192" s="67"/>
    </row>
    <row r="193" spans="1:29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3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36">
        <f t="shared" si="92"/>
        <v>0</v>
      </c>
      <c r="S193" s="46"/>
      <c r="T193" s="46"/>
      <c r="U193" s="46"/>
      <c r="V193" s="46"/>
      <c r="W193" s="46"/>
      <c r="X193" s="46"/>
      <c r="Y193" s="46"/>
      <c r="Z193" s="46"/>
      <c r="AA193" s="46"/>
      <c r="AB193" s="122"/>
      <c r="AC193" s="67"/>
    </row>
    <row r="194" spans="1:29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3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36">
        <f t="shared" si="92"/>
        <v>0</v>
      </c>
      <c r="S194" s="46"/>
      <c r="T194" s="46"/>
      <c r="U194" s="46"/>
      <c r="V194" s="46"/>
      <c r="W194" s="46"/>
      <c r="X194" s="46"/>
      <c r="Y194" s="46"/>
      <c r="Z194" s="46"/>
      <c r="AA194" s="46"/>
      <c r="AB194" s="122"/>
      <c r="AC194" s="67"/>
    </row>
    <row r="195" spans="1:29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61">SUM(F196:F200)</f>
        <v>0</v>
      </c>
      <c r="G195" s="22">
        <f>SUM(G196:G200)</f>
        <v>0</v>
      </c>
      <c r="H195" s="36">
        <f t="shared" si="93"/>
        <v>0</v>
      </c>
      <c r="I195" s="46">
        <f t="shared" ref="I195:Q195" si="162">SUM(I196:I200)</f>
        <v>0</v>
      </c>
      <c r="J195" s="46">
        <f t="shared" si="162"/>
        <v>0</v>
      </c>
      <c r="K195" s="46">
        <f t="shared" si="162"/>
        <v>0</v>
      </c>
      <c r="L195" s="46">
        <f t="shared" si="162"/>
        <v>0</v>
      </c>
      <c r="M195" s="46">
        <f t="shared" si="162"/>
        <v>0</v>
      </c>
      <c r="N195" s="46">
        <f t="shared" si="162"/>
        <v>0</v>
      </c>
      <c r="O195" s="46">
        <f t="shared" si="162"/>
        <v>0</v>
      </c>
      <c r="P195" s="46">
        <f t="shared" si="162"/>
        <v>0</v>
      </c>
      <c r="Q195" s="46">
        <f t="shared" si="162"/>
        <v>0</v>
      </c>
      <c r="R195" s="36">
        <f t="shared" si="92"/>
        <v>0</v>
      </c>
      <c r="S195" s="46">
        <f t="shared" ref="S195:AC195" si="163">SUM(S196:S200)</f>
        <v>0</v>
      </c>
      <c r="T195" s="46">
        <f t="shared" si="163"/>
        <v>0</v>
      </c>
      <c r="U195" s="46">
        <f t="shared" si="163"/>
        <v>0</v>
      </c>
      <c r="V195" s="46">
        <f t="shared" si="163"/>
        <v>0</v>
      </c>
      <c r="W195" s="46">
        <f t="shared" si="163"/>
        <v>0</v>
      </c>
      <c r="X195" s="46">
        <f t="shared" si="163"/>
        <v>0</v>
      </c>
      <c r="Y195" s="46">
        <f t="shared" si="163"/>
        <v>0</v>
      </c>
      <c r="Z195" s="46">
        <f t="shared" si="163"/>
        <v>0</v>
      </c>
      <c r="AA195" s="46">
        <f t="shared" si="163"/>
        <v>0</v>
      </c>
      <c r="AB195" s="122">
        <f t="shared" si="163"/>
        <v>0</v>
      </c>
      <c r="AC195" s="67">
        <f t="shared" si="163"/>
        <v>0</v>
      </c>
    </row>
    <row r="196" spans="1:29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3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36">
        <f t="shared" si="92"/>
        <v>0</v>
      </c>
      <c r="S196" s="46"/>
      <c r="T196" s="46"/>
      <c r="U196" s="46"/>
      <c r="V196" s="46"/>
      <c r="W196" s="46"/>
      <c r="X196" s="46"/>
      <c r="Y196" s="46"/>
      <c r="Z196" s="46"/>
      <c r="AA196" s="46"/>
      <c r="AB196" s="122"/>
      <c r="AC196" s="67"/>
    </row>
    <row r="197" spans="1:29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3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36">
        <f t="shared" si="92"/>
        <v>0</v>
      </c>
      <c r="S197" s="46"/>
      <c r="T197" s="46"/>
      <c r="U197" s="46"/>
      <c r="V197" s="46"/>
      <c r="W197" s="46"/>
      <c r="X197" s="46"/>
      <c r="Y197" s="46"/>
      <c r="Z197" s="46"/>
      <c r="AA197" s="46"/>
      <c r="AB197" s="122"/>
      <c r="AC197" s="67"/>
    </row>
    <row r="198" spans="1:29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3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36">
        <f t="shared" si="92"/>
        <v>0</v>
      </c>
      <c r="S198" s="46"/>
      <c r="T198" s="46"/>
      <c r="U198" s="46"/>
      <c r="V198" s="46"/>
      <c r="W198" s="46"/>
      <c r="X198" s="46"/>
      <c r="Y198" s="46"/>
      <c r="Z198" s="46"/>
      <c r="AA198" s="46"/>
      <c r="AB198" s="122"/>
      <c r="AC198" s="67"/>
    </row>
    <row r="199" spans="1:29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3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36">
        <f t="shared" si="92"/>
        <v>0</v>
      </c>
      <c r="S199" s="46"/>
      <c r="T199" s="46"/>
      <c r="U199" s="46"/>
      <c r="V199" s="46"/>
      <c r="W199" s="46"/>
      <c r="X199" s="46"/>
      <c r="Y199" s="46"/>
      <c r="Z199" s="46"/>
      <c r="AA199" s="46"/>
      <c r="AB199" s="122"/>
      <c r="AC199" s="67"/>
    </row>
    <row r="200" spans="1:29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3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36">
        <f t="shared" ref="R200:R202" si="164">SUM(S200:AA200)</f>
        <v>0</v>
      </c>
      <c r="S200" s="46"/>
      <c r="T200" s="46"/>
      <c r="U200" s="46"/>
      <c r="V200" s="46"/>
      <c r="W200" s="46"/>
      <c r="X200" s="46"/>
      <c r="Y200" s="46"/>
      <c r="Z200" s="46"/>
      <c r="AA200" s="46"/>
      <c r="AB200" s="122"/>
      <c r="AC200" s="67"/>
    </row>
    <row r="201" spans="1:29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3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>
        <f t="shared" si="164"/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118"/>
      <c r="AC201" s="39"/>
    </row>
    <row r="202" spans="1:29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5">SUM(I202:Q202)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>
        <f t="shared" si="164"/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118"/>
      <c r="AC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A7" sqref="A7:D7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7" width="11.28515625" style="52" hidden="1" customWidth="1" outlineLevel="1"/>
    <col min="18" max="18" width="10.85546875" style="52" bestFit="1" customWidth="1" collapsed="1"/>
    <col min="19" max="27" width="11.28515625" style="52" hidden="1" customWidth="1" outlineLevel="1"/>
    <col min="28" max="28" width="11.28515625" style="123" customWidth="1" collapsed="1"/>
    <col min="29" max="29" width="11.28515625" style="62" customWidth="1"/>
    <col min="30" max="16384" width="8.85546875" style="4"/>
  </cols>
  <sheetData>
    <row r="1" spans="1:29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120"/>
      <c r="AC1" s="49"/>
    </row>
    <row r="2" spans="1:29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120"/>
      <c r="AC2" s="49"/>
    </row>
    <row r="3" spans="1:29" s="7" customFormat="1" ht="24.75" x14ac:dyDescent="0.75">
      <c r="A3" s="3" t="s">
        <v>24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120"/>
      <c r="AC3" s="49"/>
    </row>
    <row r="4" spans="1:29" s="7" customFormat="1" ht="24.75" x14ac:dyDescent="0.75">
      <c r="A4" s="6" t="s">
        <v>401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120"/>
      <c r="AC4" s="49"/>
    </row>
    <row r="5" spans="1:29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Q5" s="48"/>
      <c r="R5" s="63"/>
      <c r="S5" s="48"/>
      <c r="T5" s="48"/>
      <c r="U5" s="48"/>
      <c r="V5" s="48"/>
      <c r="W5" s="48"/>
      <c r="X5" s="48"/>
      <c r="Y5" s="48"/>
      <c r="Z5" s="48"/>
      <c r="AA5" s="48"/>
      <c r="AB5" s="121"/>
      <c r="AC5" s="49"/>
    </row>
    <row r="6" spans="1:29" ht="102.75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538</v>
      </c>
      <c r="K6" s="64" t="s">
        <v>539</v>
      </c>
      <c r="L6" s="64" t="s">
        <v>540</v>
      </c>
      <c r="M6" s="64" t="s">
        <v>541</v>
      </c>
      <c r="N6" s="64" t="s">
        <v>542</v>
      </c>
      <c r="O6" s="64" t="s">
        <v>543</v>
      </c>
      <c r="P6" s="64" t="s">
        <v>544</v>
      </c>
      <c r="Q6" s="64" t="s">
        <v>545</v>
      </c>
      <c r="R6" s="2">
        <v>2012</v>
      </c>
      <c r="S6" s="64" t="s">
        <v>431</v>
      </c>
      <c r="T6" s="64" t="s">
        <v>538</v>
      </c>
      <c r="U6" s="64" t="s">
        <v>539</v>
      </c>
      <c r="V6" s="64" t="s">
        <v>540</v>
      </c>
      <c r="W6" s="64" t="s">
        <v>541</v>
      </c>
      <c r="X6" s="64" t="s">
        <v>542</v>
      </c>
      <c r="Y6" s="64" t="s">
        <v>543</v>
      </c>
      <c r="Z6" s="64" t="s">
        <v>544</v>
      </c>
      <c r="AA6" s="64" t="s">
        <v>545</v>
      </c>
      <c r="AB6" s="2">
        <v>2013</v>
      </c>
      <c r="AC6" s="2">
        <v>2014</v>
      </c>
    </row>
    <row r="7" spans="1:29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>F8+F173</f>
        <v>4432</v>
      </c>
      <c r="G7" s="36">
        <f>G8+G173</f>
        <v>7170</v>
      </c>
      <c r="H7" s="36">
        <f>SUM(I7:Q7)</f>
        <v>7638.9999999999991</v>
      </c>
      <c r="I7" s="36">
        <f t="shared" ref="I7:Q7" si="0">I8+I173</f>
        <v>5910.9</v>
      </c>
      <c r="J7" s="36">
        <f t="shared" si="0"/>
        <v>199.2</v>
      </c>
      <c r="K7" s="36">
        <f t="shared" si="0"/>
        <v>231.1</v>
      </c>
      <c r="L7" s="36">
        <f t="shared" si="0"/>
        <v>246.1</v>
      </c>
      <c r="M7" s="36">
        <f t="shared" si="0"/>
        <v>190</v>
      </c>
      <c r="N7" s="36">
        <f t="shared" si="0"/>
        <v>208.9</v>
      </c>
      <c r="O7" s="36">
        <f t="shared" si="0"/>
        <v>222.20000000000002</v>
      </c>
      <c r="P7" s="36">
        <f t="shared" si="0"/>
        <v>227.20000000000002</v>
      </c>
      <c r="Q7" s="36">
        <f t="shared" si="0"/>
        <v>203.4</v>
      </c>
      <c r="R7" s="36">
        <f>SUM(S7:AA7)</f>
        <v>8489</v>
      </c>
      <c r="S7" s="36">
        <f t="shared" ref="S7:AC7" si="1">S8+S173</f>
        <v>7089.9</v>
      </c>
      <c r="T7" s="36">
        <f t="shared" si="1"/>
        <v>171.7</v>
      </c>
      <c r="U7" s="36">
        <f t="shared" si="1"/>
        <v>174.9</v>
      </c>
      <c r="V7" s="36">
        <f t="shared" si="1"/>
        <v>196.60000000000002</v>
      </c>
      <c r="W7" s="36">
        <f t="shared" si="1"/>
        <v>169.4</v>
      </c>
      <c r="X7" s="36">
        <f t="shared" si="1"/>
        <v>155</v>
      </c>
      <c r="Y7" s="36">
        <f t="shared" si="1"/>
        <v>191.8</v>
      </c>
      <c r="Z7" s="36">
        <f t="shared" si="1"/>
        <v>171.7</v>
      </c>
      <c r="AA7" s="36">
        <f t="shared" si="1"/>
        <v>168</v>
      </c>
      <c r="AB7" s="118">
        <f t="shared" si="1"/>
        <v>7721</v>
      </c>
      <c r="AC7" s="39">
        <f t="shared" si="1"/>
        <v>10314</v>
      </c>
    </row>
    <row r="8" spans="1:29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2">F9+F163</f>
        <v>4028.2</v>
      </c>
      <c r="G8" s="36">
        <f>G9+G163</f>
        <v>6154</v>
      </c>
      <c r="H8" s="36">
        <f t="shared" ref="H8:H71" si="3">SUM(I8:Q8)</f>
        <v>5630</v>
      </c>
      <c r="I8" s="36">
        <f t="shared" ref="I8:Q8" si="4">I9+I163</f>
        <v>3901.9</v>
      </c>
      <c r="J8" s="36">
        <f t="shared" si="4"/>
        <v>199.2</v>
      </c>
      <c r="K8" s="36">
        <f t="shared" si="4"/>
        <v>231.1</v>
      </c>
      <c r="L8" s="36">
        <f t="shared" si="4"/>
        <v>246.1</v>
      </c>
      <c r="M8" s="36">
        <f t="shared" si="4"/>
        <v>190</v>
      </c>
      <c r="N8" s="36">
        <f t="shared" si="4"/>
        <v>208.9</v>
      </c>
      <c r="O8" s="36">
        <f t="shared" si="4"/>
        <v>222.20000000000002</v>
      </c>
      <c r="P8" s="36">
        <f t="shared" si="4"/>
        <v>227.20000000000002</v>
      </c>
      <c r="Q8" s="36">
        <f t="shared" si="4"/>
        <v>203.4</v>
      </c>
      <c r="R8" s="36">
        <f t="shared" ref="R8:R71" si="5">SUM(S8:AA8)</f>
        <v>6860.9999999999991</v>
      </c>
      <c r="S8" s="36">
        <f t="shared" ref="S8:AC8" si="6">S9+S163</f>
        <v>5461.9</v>
      </c>
      <c r="T8" s="36">
        <f t="shared" si="6"/>
        <v>171.7</v>
      </c>
      <c r="U8" s="36">
        <f>U9+U163</f>
        <v>174.9</v>
      </c>
      <c r="V8" s="36">
        <f t="shared" si="6"/>
        <v>196.60000000000002</v>
      </c>
      <c r="W8" s="36">
        <f t="shared" si="6"/>
        <v>169.4</v>
      </c>
      <c r="X8" s="36">
        <f t="shared" si="6"/>
        <v>155</v>
      </c>
      <c r="Y8" s="36">
        <f t="shared" si="6"/>
        <v>191.8</v>
      </c>
      <c r="Z8" s="36">
        <f t="shared" si="6"/>
        <v>171.7</v>
      </c>
      <c r="AA8" s="36">
        <f t="shared" si="6"/>
        <v>168</v>
      </c>
      <c r="AB8" s="118">
        <f t="shared" si="6"/>
        <v>6613</v>
      </c>
      <c r="AC8" s="39">
        <f t="shared" si="6"/>
        <v>8831</v>
      </c>
    </row>
    <row r="9" spans="1:29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7">F10+F140+F142+F159</f>
        <v>3923.2</v>
      </c>
      <c r="G9" s="36">
        <f>G10+G140+G142+G159</f>
        <v>5924</v>
      </c>
      <c r="H9" s="36">
        <f t="shared" si="3"/>
        <v>5529.9999999999991</v>
      </c>
      <c r="I9" s="36">
        <f t="shared" ref="I9:Q9" si="8">I10+I140+I142+I159</f>
        <v>3801.9</v>
      </c>
      <c r="J9" s="36">
        <f t="shared" si="8"/>
        <v>199.2</v>
      </c>
      <c r="K9" s="36">
        <f t="shared" si="8"/>
        <v>231.1</v>
      </c>
      <c r="L9" s="36">
        <f t="shared" si="8"/>
        <v>246.1</v>
      </c>
      <c r="M9" s="36">
        <f t="shared" si="8"/>
        <v>190</v>
      </c>
      <c r="N9" s="36">
        <f t="shared" si="8"/>
        <v>208.9</v>
      </c>
      <c r="O9" s="36">
        <f t="shared" si="8"/>
        <v>222.20000000000002</v>
      </c>
      <c r="P9" s="36">
        <f t="shared" si="8"/>
        <v>227.20000000000002</v>
      </c>
      <c r="Q9" s="36">
        <f t="shared" si="8"/>
        <v>203.4</v>
      </c>
      <c r="R9" s="36">
        <f t="shared" si="5"/>
        <v>6620.9999999999991</v>
      </c>
      <c r="S9" s="36">
        <f t="shared" ref="S9:AC9" si="9">S10+S140+S142+S159</f>
        <v>5221.8999999999996</v>
      </c>
      <c r="T9" s="36">
        <f t="shared" si="9"/>
        <v>171.7</v>
      </c>
      <c r="U9" s="36">
        <f t="shared" si="9"/>
        <v>174.9</v>
      </c>
      <c r="V9" s="36">
        <f t="shared" si="9"/>
        <v>196.60000000000002</v>
      </c>
      <c r="W9" s="36">
        <f t="shared" si="9"/>
        <v>169.4</v>
      </c>
      <c r="X9" s="36">
        <f t="shared" si="9"/>
        <v>155</v>
      </c>
      <c r="Y9" s="36">
        <f t="shared" si="9"/>
        <v>191.8</v>
      </c>
      <c r="Z9" s="36">
        <f t="shared" si="9"/>
        <v>171.7</v>
      </c>
      <c r="AA9" s="36">
        <f t="shared" si="9"/>
        <v>168</v>
      </c>
      <c r="AB9" s="118">
        <f t="shared" si="9"/>
        <v>6373</v>
      </c>
      <c r="AC9" s="39">
        <f t="shared" si="9"/>
        <v>8279</v>
      </c>
    </row>
    <row r="10" spans="1:29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0">F11+F47+F67+F98</f>
        <v>3703.2</v>
      </c>
      <c r="G10" s="32">
        <f>G11+G47+G67+G98</f>
        <v>5666</v>
      </c>
      <c r="H10" s="36">
        <f t="shared" si="3"/>
        <v>5266.9999999999991</v>
      </c>
      <c r="I10" s="36">
        <f t="shared" ref="I10:Q10" si="11">I11+I47+I67+I98</f>
        <v>3554.9</v>
      </c>
      <c r="J10" s="36">
        <f t="shared" si="11"/>
        <v>197.2</v>
      </c>
      <c r="K10" s="36">
        <f t="shared" si="11"/>
        <v>229.1</v>
      </c>
      <c r="L10" s="36">
        <f t="shared" si="11"/>
        <v>244.1</v>
      </c>
      <c r="M10" s="36">
        <f t="shared" si="11"/>
        <v>188</v>
      </c>
      <c r="N10" s="36">
        <f t="shared" si="11"/>
        <v>206.9</v>
      </c>
      <c r="O10" s="36">
        <f t="shared" si="11"/>
        <v>220.20000000000002</v>
      </c>
      <c r="P10" s="36">
        <f t="shared" si="11"/>
        <v>225.20000000000002</v>
      </c>
      <c r="Q10" s="36">
        <f t="shared" si="11"/>
        <v>201.4</v>
      </c>
      <c r="R10" s="36">
        <f t="shared" si="5"/>
        <v>6357.9999999999991</v>
      </c>
      <c r="S10" s="36">
        <f t="shared" ref="S10:AC10" si="12">S11+S47+S67+S98</f>
        <v>4974.8999999999996</v>
      </c>
      <c r="T10" s="36">
        <f t="shared" si="12"/>
        <v>169.7</v>
      </c>
      <c r="U10" s="36">
        <f t="shared" si="12"/>
        <v>172.9</v>
      </c>
      <c r="V10" s="36">
        <f t="shared" si="12"/>
        <v>194.60000000000002</v>
      </c>
      <c r="W10" s="36">
        <f t="shared" si="12"/>
        <v>167.4</v>
      </c>
      <c r="X10" s="36">
        <f t="shared" si="12"/>
        <v>153</v>
      </c>
      <c r="Y10" s="36">
        <f t="shared" si="12"/>
        <v>189.8</v>
      </c>
      <c r="Z10" s="36">
        <f t="shared" si="12"/>
        <v>169.7</v>
      </c>
      <c r="AA10" s="36">
        <f t="shared" si="12"/>
        <v>166</v>
      </c>
      <c r="AB10" s="118">
        <f t="shared" si="12"/>
        <v>6110</v>
      </c>
      <c r="AC10" s="39">
        <f t="shared" si="12"/>
        <v>7979</v>
      </c>
    </row>
    <row r="11" spans="1:29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3">F12+F19+F23+F30+F35+F41+F45+F46</f>
        <v>878</v>
      </c>
      <c r="G11" s="32">
        <f>G12+G19+G23+G30+G35+G41+G45+G46</f>
        <v>951</v>
      </c>
      <c r="H11" s="36">
        <f t="shared" si="3"/>
        <v>1049.9999999999998</v>
      </c>
      <c r="I11" s="36">
        <f t="shared" ref="I11:Q11" si="14">I12+I19+I23+I30+I35+I41+I45+I46</f>
        <v>846.8</v>
      </c>
      <c r="J11" s="36">
        <f t="shared" si="14"/>
        <v>25.5</v>
      </c>
      <c r="K11" s="36">
        <f t="shared" si="14"/>
        <v>25.5</v>
      </c>
      <c r="L11" s="36">
        <f t="shared" si="14"/>
        <v>25.5</v>
      </c>
      <c r="M11" s="36">
        <f t="shared" si="14"/>
        <v>25.5</v>
      </c>
      <c r="N11" s="36">
        <f t="shared" si="14"/>
        <v>25.300000000000004</v>
      </c>
      <c r="O11" s="36">
        <f t="shared" si="14"/>
        <v>25.300000000000004</v>
      </c>
      <c r="P11" s="36">
        <f t="shared" si="14"/>
        <v>25.300000000000004</v>
      </c>
      <c r="Q11" s="36">
        <f t="shared" si="14"/>
        <v>25.300000000000004</v>
      </c>
      <c r="R11" s="36">
        <f t="shared" si="5"/>
        <v>1196.0000000000002</v>
      </c>
      <c r="S11" s="36">
        <f t="shared" ref="S11:AC11" si="15">S12+S19+S23+S30+S35+S41+S45+S46</f>
        <v>982.4</v>
      </c>
      <c r="T11" s="36">
        <f t="shared" si="15"/>
        <v>26.7</v>
      </c>
      <c r="U11" s="36">
        <f t="shared" si="15"/>
        <v>26.7</v>
      </c>
      <c r="V11" s="36">
        <f t="shared" si="15"/>
        <v>26.7</v>
      </c>
      <c r="W11" s="36">
        <f t="shared" si="15"/>
        <v>26.7</v>
      </c>
      <c r="X11" s="36">
        <f t="shared" si="15"/>
        <v>26.7</v>
      </c>
      <c r="Y11" s="36">
        <f t="shared" si="15"/>
        <v>26.7</v>
      </c>
      <c r="Z11" s="36">
        <f t="shared" si="15"/>
        <v>26.7</v>
      </c>
      <c r="AA11" s="36">
        <f t="shared" si="15"/>
        <v>26.7</v>
      </c>
      <c r="AB11" s="118">
        <f t="shared" si="15"/>
        <v>1208</v>
      </c>
      <c r="AC11" s="39">
        <f t="shared" si="15"/>
        <v>1390</v>
      </c>
    </row>
    <row r="12" spans="1:29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6">SUM(F13:F18)</f>
        <v>272</v>
      </c>
      <c r="G12" s="22">
        <f>SUM(G13:G18)</f>
        <v>328</v>
      </c>
      <c r="H12" s="36">
        <f t="shared" si="3"/>
        <v>388.00000000000011</v>
      </c>
      <c r="I12" s="46">
        <f t="shared" ref="I12:Q12" si="17">SUM(I13:I18)</f>
        <v>285.60000000000002</v>
      </c>
      <c r="J12" s="46">
        <f t="shared" si="17"/>
        <v>12.8</v>
      </c>
      <c r="K12" s="46">
        <f t="shared" si="17"/>
        <v>12.8</v>
      </c>
      <c r="L12" s="46">
        <f t="shared" si="17"/>
        <v>12.8</v>
      </c>
      <c r="M12" s="46">
        <f t="shared" si="17"/>
        <v>12.8</v>
      </c>
      <c r="N12" s="46">
        <f t="shared" si="17"/>
        <v>12.8</v>
      </c>
      <c r="O12" s="46">
        <f t="shared" si="17"/>
        <v>12.8</v>
      </c>
      <c r="P12" s="46">
        <f t="shared" si="17"/>
        <v>12.8</v>
      </c>
      <c r="Q12" s="46">
        <f t="shared" si="17"/>
        <v>12.8</v>
      </c>
      <c r="R12" s="36">
        <f t="shared" si="5"/>
        <v>430</v>
      </c>
      <c r="S12" s="46">
        <f t="shared" ref="S12:AC12" si="18">SUM(S13:S18)</f>
        <v>318</v>
      </c>
      <c r="T12" s="46">
        <f t="shared" si="18"/>
        <v>14</v>
      </c>
      <c r="U12" s="46">
        <f t="shared" si="18"/>
        <v>14</v>
      </c>
      <c r="V12" s="46">
        <f t="shared" si="18"/>
        <v>14</v>
      </c>
      <c r="W12" s="46">
        <f t="shared" si="18"/>
        <v>14</v>
      </c>
      <c r="X12" s="46">
        <f t="shared" si="18"/>
        <v>14</v>
      </c>
      <c r="Y12" s="46">
        <f t="shared" si="18"/>
        <v>14</v>
      </c>
      <c r="Z12" s="46">
        <f t="shared" si="18"/>
        <v>14</v>
      </c>
      <c r="AA12" s="46">
        <f t="shared" si="18"/>
        <v>14</v>
      </c>
      <c r="AB12" s="122">
        <f t="shared" si="18"/>
        <v>400</v>
      </c>
      <c r="AC12" s="122">
        <f t="shared" si="18"/>
        <v>458</v>
      </c>
    </row>
    <row r="13" spans="1:29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8</v>
      </c>
      <c r="G13" s="22">
        <v>8</v>
      </c>
      <c r="H13" s="36">
        <f t="shared" si="3"/>
        <v>10.000000000000004</v>
      </c>
      <c r="I13" s="46">
        <v>7.6</v>
      </c>
      <c r="J13" s="46">
        <v>0.3</v>
      </c>
      <c r="K13" s="46">
        <v>0.3</v>
      </c>
      <c r="L13" s="46">
        <v>0.3</v>
      </c>
      <c r="M13" s="46">
        <v>0.3</v>
      </c>
      <c r="N13" s="46">
        <v>0.3</v>
      </c>
      <c r="O13" s="46">
        <v>0.3</v>
      </c>
      <c r="P13" s="46">
        <v>0.3</v>
      </c>
      <c r="Q13" s="46">
        <v>0.3</v>
      </c>
      <c r="R13" s="36">
        <f t="shared" si="5"/>
        <v>10</v>
      </c>
      <c r="S13" s="46">
        <v>6</v>
      </c>
      <c r="T13" s="46">
        <v>0.5</v>
      </c>
      <c r="U13" s="46">
        <v>0.5</v>
      </c>
      <c r="V13" s="46">
        <v>0.5</v>
      </c>
      <c r="W13" s="46">
        <v>0.5</v>
      </c>
      <c r="X13" s="46">
        <v>0.5</v>
      </c>
      <c r="Y13" s="46">
        <v>0.5</v>
      </c>
      <c r="Z13" s="46">
        <v>0.5</v>
      </c>
      <c r="AA13" s="46">
        <v>0.5</v>
      </c>
      <c r="AB13" s="122">
        <v>10</v>
      </c>
      <c r="AC13" s="67">
        <v>14</v>
      </c>
    </row>
    <row r="14" spans="1:29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18</v>
      </c>
      <c r="G14" s="22">
        <v>18</v>
      </c>
      <c r="H14" s="36">
        <f t="shared" si="3"/>
        <v>20</v>
      </c>
      <c r="I14" s="46">
        <v>16</v>
      </c>
      <c r="J14" s="46">
        <v>0.5</v>
      </c>
      <c r="K14" s="46">
        <v>0.5</v>
      </c>
      <c r="L14" s="46">
        <v>0.5</v>
      </c>
      <c r="M14" s="46">
        <v>0.5</v>
      </c>
      <c r="N14" s="46">
        <v>0.5</v>
      </c>
      <c r="O14" s="46">
        <v>0.5</v>
      </c>
      <c r="P14" s="46">
        <v>0.5</v>
      </c>
      <c r="Q14" s="46">
        <v>0.5</v>
      </c>
      <c r="R14" s="36">
        <f t="shared" si="5"/>
        <v>20</v>
      </c>
      <c r="S14" s="46">
        <v>16</v>
      </c>
      <c r="T14" s="46">
        <v>0.5</v>
      </c>
      <c r="U14" s="46">
        <v>0.5</v>
      </c>
      <c r="V14" s="46">
        <v>0.5</v>
      </c>
      <c r="W14" s="46">
        <v>0.5</v>
      </c>
      <c r="X14" s="46">
        <v>0.5</v>
      </c>
      <c r="Y14" s="46">
        <v>0.5</v>
      </c>
      <c r="Z14" s="46">
        <v>0.5</v>
      </c>
      <c r="AA14" s="46">
        <v>0.5</v>
      </c>
      <c r="AB14" s="122">
        <v>20</v>
      </c>
      <c r="AC14" s="67">
        <v>24</v>
      </c>
    </row>
    <row r="15" spans="1:29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3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36">
        <f t="shared" si="5"/>
        <v>0</v>
      </c>
      <c r="S15" s="46"/>
      <c r="T15" s="46"/>
      <c r="U15" s="46"/>
      <c r="V15" s="46"/>
      <c r="W15" s="46"/>
      <c r="X15" s="46"/>
      <c r="Y15" s="46"/>
      <c r="Z15" s="46"/>
      <c r="AA15" s="46"/>
      <c r="AB15" s="122"/>
      <c r="AC15" s="67"/>
    </row>
    <row r="16" spans="1:29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/>
      <c r="G16" s="22"/>
      <c r="H16" s="36">
        <f t="shared" si="3"/>
        <v>0</v>
      </c>
      <c r="I16" s="46"/>
      <c r="J16" s="46"/>
      <c r="K16" s="46"/>
      <c r="L16" s="46"/>
      <c r="M16" s="46"/>
      <c r="N16" s="46"/>
      <c r="O16" s="46"/>
      <c r="P16" s="46"/>
      <c r="Q16" s="46"/>
      <c r="R16" s="36">
        <f t="shared" si="5"/>
        <v>0</v>
      </c>
      <c r="S16" s="46"/>
      <c r="T16" s="46"/>
      <c r="U16" s="46"/>
      <c r="V16" s="46"/>
      <c r="W16" s="46"/>
      <c r="X16" s="46"/>
      <c r="Y16" s="46"/>
      <c r="Z16" s="46"/>
      <c r="AA16" s="46"/>
      <c r="AB16" s="122"/>
      <c r="AC16" s="67"/>
    </row>
    <row r="17" spans="1:29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246</v>
      </c>
      <c r="G17" s="22">
        <v>302</v>
      </c>
      <c r="H17" s="36">
        <f t="shared" si="3"/>
        <v>358</v>
      </c>
      <c r="I17" s="46">
        <v>262</v>
      </c>
      <c r="J17" s="46">
        <v>12</v>
      </c>
      <c r="K17" s="46">
        <v>12</v>
      </c>
      <c r="L17" s="46">
        <v>12</v>
      </c>
      <c r="M17" s="46">
        <v>12</v>
      </c>
      <c r="N17" s="46">
        <v>12</v>
      </c>
      <c r="O17" s="46">
        <v>12</v>
      </c>
      <c r="P17" s="46">
        <v>12</v>
      </c>
      <c r="Q17" s="46">
        <v>12</v>
      </c>
      <c r="R17" s="36">
        <f t="shared" si="5"/>
        <v>400</v>
      </c>
      <c r="S17" s="46">
        <v>296</v>
      </c>
      <c r="T17" s="46">
        <v>13</v>
      </c>
      <c r="U17" s="46">
        <v>13</v>
      </c>
      <c r="V17" s="46">
        <v>13</v>
      </c>
      <c r="W17" s="46">
        <v>13</v>
      </c>
      <c r="X17" s="46">
        <v>13</v>
      </c>
      <c r="Y17" s="46">
        <v>13</v>
      </c>
      <c r="Z17" s="46">
        <v>13</v>
      </c>
      <c r="AA17" s="46">
        <v>13</v>
      </c>
      <c r="AB17" s="122">
        <v>370</v>
      </c>
      <c r="AC17" s="67">
        <v>420</v>
      </c>
    </row>
    <row r="18" spans="1:29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3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36">
        <f t="shared" si="5"/>
        <v>0</v>
      </c>
      <c r="S18" s="46"/>
      <c r="T18" s="46"/>
      <c r="U18" s="46"/>
      <c r="V18" s="46"/>
      <c r="W18" s="46"/>
      <c r="X18" s="46"/>
      <c r="Y18" s="46"/>
      <c r="Z18" s="46"/>
      <c r="AA18" s="46"/>
      <c r="AB18" s="122"/>
      <c r="AC18" s="67"/>
    </row>
    <row r="19" spans="1:29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19">SUM(F20:F22)</f>
        <v>50</v>
      </c>
      <c r="G19" s="22">
        <f>SUM(G20:G22)</f>
        <v>54.5</v>
      </c>
      <c r="H19" s="36">
        <f t="shared" si="3"/>
        <v>66</v>
      </c>
      <c r="I19" s="46">
        <f t="shared" ref="I19:Q19" si="20">SUM(I20:I22)</f>
        <v>46</v>
      </c>
      <c r="J19" s="46">
        <f t="shared" si="20"/>
        <v>2.5999999999999996</v>
      </c>
      <c r="K19" s="46">
        <f t="shared" si="20"/>
        <v>2.5999999999999996</v>
      </c>
      <c r="L19" s="46">
        <f t="shared" si="20"/>
        <v>2.5999999999999996</v>
      </c>
      <c r="M19" s="46">
        <f t="shared" si="20"/>
        <v>2.5999999999999996</v>
      </c>
      <c r="N19" s="46">
        <f t="shared" si="20"/>
        <v>2.4000000000000004</v>
      </c>
      <c r="O19" s="46">
        <f t="shared" si="20"/>
        <v>2.4000000000000004</v>
      </c>
      <c r="P19" s="46">
        <f t="shared" si="20"/>
        <v>2.4000000000000004</v>
      </c>
      <c r="Q19" s="46">
        <f t="shared" si="20"/>
        <v>2.4000000000000004</v>
      </c>
      <c r="R19" s="36">
        <f t="shared" si="5"/>
        <v>66</v>
      </c>
      <c r="S19" s="46">
        <f t="shared" ref="S19:AA19" si="21">SUM(S20:S22)</f>
        <v>46</v>
      </c>
      <c r="T19" s="46">
        <f t="shared" si="21"/>
        <v>2.5</v>
      </c>
      <c r="U19" s="46">
        <f t="shared" si="21"/>
        <v>2.5</v>
      </c>
      <c r="V19" s="46">
        <f t="shared" si="21"/>
        <v>2.5</v>
      </c>
      <c r="W19" s="46">
        <f t="shared" si="21"/>
        <v>2.5</v>
      </c>
      <c r="X19" s="46">
        <f t="shared" si="21"/>
        <v>2.5</v>
      </c>
      <c r="Y19" s="46">
        <f t="shared" si="21"/>
        <v>2.5</v>
      </c>
      <c r="Z19" s="46">
        <f t="shared" si="21"/>
        <v>2.5</v>
      </c>
      <c r="AA19" s="46">
        <f t="shared" si="21"/>
        <v>2.5</v>
      </c>
      <c r="AB19" s="122">
        <f t="shared" ref="AB19:AC19" si="22">SUM(AB20:AB22)</f>
        <v>66</v>
      </c>
      <c r="AC19" s="67">
        <f t="shared" si="22"/>
        <v>100</v>
      </c>
    </row>
    <row r="20" spans="1:29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36</v>
      </c>
      <c r="G20" s="22">
        <v>40.5</v>
      </c>
      <c r="H20" s="36">
        <f t="shared" si="3"/>
        <v>50</v>
      </c>
      <c r="I20" s="46">
        <v>34</v>
      </c>
      <c r="J20" s="46">
        <v>2</v>
      </c>
      <c r="K20" s="46">
        <v>2</v>
      </c>
      <c r="L20" s="46">
        <v>2</v>
      </c>
      <c r="M20" s="46">
        <v>2</v>
      </c>
      <c r="N20" s="46">
        <v>2</v>
      </c>
      <c r="O20" s="46">
        <v>2</v>
      </c>
      <c r="P20" s="46">
        <v>2</v>
      </c>
      <c r="Q20" s="46">
        <v>2</v>
      </c>
      <c r="R20" s="36">
        <f t="shared" si="5"/>
        <v>50</v>
      </c>
      <c r="S20" s="46">
        <v>34</v>
      </c>
      <c r="T20" s="46">
        <v>2</v>
      </c>
      <c r="U20" s="46">
        <v>2</v>
      </c>
      <c r="V20" s="46">
        <v>2</v>
      </c>
      <c r="W20" s="46">
        <v>2</v>
      </c>
      <c r="X20" s="46">
        <v>2</v>
      </c>
      <c r="Y20" s="46">
        <v>2</v>
      </c>
      <c r="Z20" s="46">
        <v>2</v>
      </c>
      <c r="AA20" s="46">
        <v>2</v>
      </c>
      <c r="AB20" s="122">
        <v>50</v>
      </c>
      <c r="AC20" s="67">
        <v>80</v>
      </c>
    </row>
    <row r="21" spans="1:29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6</v>
      </c>
      <c r="G21" s="22">
        <v>6</v>
      </c>
      <c r="H21" s="36">
        <f t="shared" si="3"/>
        <v>8</v>
      </c>
      <c r="I21" s="46">
        <v>6</v>
      </c>
      <c r="J21" s="46">
        <v>0.3</v>
      </c>
      <c r="K21" s="46">
        <v>0.3</v>
      </c>
      <c r="L21" s="46">
        <v>0.3</v>
      </c>
      <c r="M21" s="46">
        <v>0.3</v>
      </c>
      <c r="N21" s="46">
        <v>0.2</v>
      </c>
      <c r="O21" s="46">
        <v>0.2</v>
      </c>
      <c r="P21" s="46">
        <v>0.2</v>
      </c>
      <c r="Q21" s="46">
        <v>0.2</v>
      </c>
      <c r="R21" s="36">
        <f t="shared" si="5"/>
        <v>8</v>
      </c>
      <c r="S21" s="46">
        <v>6</v>
      </c>
      <c r="T21" s="46">
        <v>0.2</v>
      </c>
      <c r="U21" s="46">
        <v>0.2</v>
      </c>
      <c r="V21" s="46">
        <v>0.2</v>
      </c>
      <c r="W21" s="46">
        <v>0.2</v>
      </c>
      <c r="X21" s="46">
        <v>0.3</v>
      </c>
      <c r="Y21" s="46">
        <v>0.3</v>
      </c>
      <c r="Z21" s="46">
        <v>0.3</v>
      </c>
      <c r="AA21" s="46">
        <v>0.3</v>
      </c>
      <c r="AB21" s="122">
        <v>8</v>
      </c>
      <c r="AC21" s="67">
        <v>10</v>
      </c>
    </row>
    <row r="22" spans="1:29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>
        <v>8</v>
      </c>
      <c r="G22" s="22">
        <v>8</v>
      </c>
      <c r="H22" s="36">
        <f t="shared" si="3"/>
        <v>8</v>
      </c>
      <c r="I22" s="46">
        <v>6</v>
      </c>
      <c r="J22" s="46">
        <v>0.3</v>
      </c>
      <c r="K22" s="46">
        <v>0.3</v>
      </c>
      <c r="L22" s="46">
        <v>0.3</v>
      </c>
      <c r="M22" s="46">
        <v>0.3</v>
      </c>
      <c r="N22" s="46">
        <v>0.2</v>
      </c>
      <c r="O22" s="46">
        <v>0.2</v>
      </c>
      <c r="P22" s="46">
        <v>0.2</v>
      </c>
      <c r="Q22" s="46">
        <v>0.2</v>
      </c>
      <c r="R22" s="36">
        <f t="shared" si="5"/>
        <v>8</v>
      </c>
      <c r="S22" s="46">
        <v>6</v>
      </c>
      <c r="T22" s="46">
        <v>0.3</v>
      </c>
      <c r="U22" s="46">
        <v>0.3</v>
      </c>
      <c r="V22" s="46">
        <v>0.3</v>
      </c>
      <c r="W22" s="46">
        <v>0.3</v>
      </c>
      <c r="X22" s="46">
        <v>0.2</v>
      </c>
      <c r="Y22" s="46">
        <v>0.2</v>
      </c>
      <c r="Z22" s="46">
        <v>0.2</v>
      </c>
      <c r="AA22" s="46">
        <v>0.2</v>
      </c>
      <c r="AB22" s="122">
        <v>8</v>
      </c>
      <c r="AC22" s="67">
        <v>10</v>
      </c>
    </row>
    <row r="23" spans="1:29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20</v>
      </c>
      <c r="G23" s="22">
        <f>SUM(G24:G29)</f>
        <v>20</v>
      </c>
      <c r="H23" s="36">
        <f t="shared" si="3"/>
        <v>20</v>
      </c>
      <c r="I23" s="46">
        <f t="shared" ref="I23:Q23" si="24">SUM(I24:I29)</f>
        <v>12</v>
      </c>
      <c r="J23" s="46">
        <f t="shared" si="24"/>
        <v>1</v>
      </c>
      <c r="K23" s="46">
        <f t="shared" si="24"/>
        <v>1</v>
      </c>
      <c r="L23" s="46">
        <f t="shared" si="24"/>
        <v>1</v>
      </c>
      <c r="M23" s="46">
        <f t="shared" si="24"/>
        <v>1</v>
      </c>
      <c r="N23" s="46">
        <f t="shared" si="24"/>
        <v>1</v>
      </c>
      <c r="O23" s="46">
        <f t="shared" si="24"/>
        <v>1</v>
      </c>
      <c r="P23" s="46">
        <f t="shared" si="24"/>
        <v>1</v>
      </c>
      <c r="Q23" s="46">
        <f t="shared" si="24"/>
        <v>1</v>
      </c>
      <c r="R23" s="36">
        <f t="shared" si="5"/>
        <v>20</v>
      </c>
      <c r="S23" s="46">
        <f t="shared" ref="S23:AA23" si="25">SUM(S24:S29)</f>
        <v>12</v>
      </c>
      <c r="T23" s="46">
        <f t="shared" si="25"/>
        <v>1</v>
      </c>
      <c r="U23" s="46">
        <f t="shared" si="25"/>
        <v>1</v>
      </c>
      <c r="V23" s="46">
        <f t="shared" si="25"/>
        <v>1</v>
      </c>
      <c r="W23" s="46">
        <f t="shared" si="25"/>
        <v>1</v>
      </c>
      <c r="X23" s="46">
        <f t="shared" si="25"/>
        <v>1</v>
      </c>
      <c r="Y23" s="46">
        <f t="shared" si="25"/>
        <v>1</v>
      </c>
      <c r="Z23" s="46">
        <f t="shared" si="25"/>
        <v>1</v>
      </c>
      <c r="AA23" s="46">
        <f t="shared" si="25"/>
        <v>1</v>
      </c>
      <c r="AB23" s="122">
        <f t="shared" ref="AB23:AC23" si="26">SUM(AB24:AB29)</f>
        <v>20</v>
      </c>
      <c r="AC23" s="67">
        <f t="shared" si="26"/>
        <v>24</v>
      </c>
    </row>
    <row r="24" spans="1:29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>
        <v>20</v>
      </c>
      <c r="G24" s="22">
        <v>20</v>
      </c>
      <c r="H24" s="36">
        <f t="shared" si="3"/>
        <v>20</v>
      </c>
      <c r="I24" s="46">
        <v>12</v>
      </c>
      <c r="J24" s="46">
        <v>1</v>
      </c>
      <c r="K24" s="46">
        <v>1</v>
      </c>
      <c r="L24" s="46">
        <v>1</v>
      </c>
      <c r="M24" s="46">
        <v>1</v>
      </c>
      <c r="N24" s="46">
        <v>1</v>
      </c>
      <c r="O24" s="46">
        <v>1</v>
      </c>
      <c r="P24" s="46">
        <v>1</v>
      </c>
      <c r="Q24" s="46">
        <v>1</v>
      </c>
      <c r="R24" s="36">
        <f t="shared" si="5"/>
        <v>20</v>
      </c>
      <c r="S24" s="46">
        <v>12</v>
      </c>
      <c r="T24" s="46">
        <v>1</v>
      </c>
      <c r="U24" s="46">
        <v>1</v>
      </c>
      <c r="V24" s="46">
        <v>1</v>
      </c>
      <c r="W24" s="46">
        <v>1</v>
      </c>
      <c r="X24" s="46">
        <v>1</v>
      </c>
      <c r="Y24" s="46">
        <v>1</v>
      </c>
      <c r="Z24" s="46">
        <v>1</v>
      </c>
      <c r="AA24" s="46">
        <v>1</v>
      </c>
      <c r="AB24" s="122">
        <v>20</v>
      </c>
      <c r="AC24" s="67">
        <v>24</v>
      </c>
    </row>
    <row r="25" spans="1:29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3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36">
        <f t="shared" si="5"/>
        <v>0</v>
      </c>
      <c r="S25" s="46"/>
      <c r="T25" s="46"/>
      <c r="U25" s="46"/>
      <c r="V25" s="46"/>
      <c r="W25" s="46"/>
      <c r="X25" s="46"/>
      <c r="Y25" s="46"/>
      <c r="Z25" s="46"/>
      <c r="AA25" s="46"/>
      <c r="AB25" s="122"/>
      <c r="AC25" s="67"/>
    </row>
    <row r="26" spans="1:29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3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36">
        <f t="shared" si="5"/>
        <v>0</v>
      </c>
      <c r="S26" s="46"/>
      <c r="T26" s="46"/>
      <c r="U26" s="46"/>
      <c r="V26" s="46"/>
      <c r="W26" s="46"/>
      <c r="X26" s="46"/>
      <c r="Y26" s="46"/>
      <c r="Z26" s="46"/>
      <c r="AA26" s="46"/>
      <c r="AB26" s="122"/>
      <c r="AC26" s="67"/>
    </row>
    <row r="27" spans="1:29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3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36">
        <f t="shared" si="5"/>
        <v>0</v>
      </c>
      <c r="S27" s="46"/>
      <c r="T27" s="46"/>
      <c r="U27" s="46"/>
      <c r="V27" s="46"/>
      <c r="W27" s="46"/>
      <c r="X27" s="46"/>
      <c r="Y27" s="46"/>
      <c r="Z27" s="46"/>
      <c r="AA27" s="46"/>
      <c r="AB27" s="122"/>
      <c r="AC27" s="67"/>
    </row>
    <row r="28" spans="1:29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3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36">
        <f t="shared" si="5"/>
        <v>0</v>
      </c>
      <c r="S28" s="46"/>
      <c r="T28" s="46"/>
      <c r="U28" s="46"/>
      <c r="V28" s="46"/>
      <c r="W28" s="46"/>
      <c r="X28" s="46"/>
      <c r="Y28" s="46"/>
      <c r="Z28" s="46"/>
      <c r="AA28" s="46"/>
      <c r="AB28" s="122"/>
      <c r="AC28" s="67"/>
    </row>
    <row r="29" spans="1:29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3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36">
        <f t="shared" si="5"/>
        <v>0</v>
      </c>
      <c r="S29" s="46"/>
      <c r="T29" s="46"/>
      <c r="U29" s="46"/>
      <c r="V29" s="46"/>
      <c r="W29" s="46"/>
      <c r="X29" s="46"/>
      <c r="Y29" s="46"/>
      <c r="Z29" s="46"/>
      <c r="AA29" s="46"/>
      <c r="AB29" s="122"/>
      <c r="AC29" s="67"/>
    </row>
    <row r="30" spans="1:29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7">SUM(F31:F34)</f>
        <v>0</v>
      </c>
      <c r="G30" s="22">
        <f>SUM(G31:G34)</f>
        <v>0</v>
      </c>
      <c r="H30" s="36">
        <f t="shared" si="3"/>
        <v>0</v>
      </c>
      <c r="I30" s="46">
        <f t="shared" ref="I30:Q30" si="28">SUM(I31:I34)</f>
        <v>0</v>
      </c>
      <c r="J30" s="46">
        <f t="shared" si="28"/>
        <v>0</v>
      </c>
      <c r="K30" s="46">
        <f t="shared" si="28"/>
        <v>0</v>
      </c>
      <c r="L30" s="46">
        <f t="shared" si="28"/>
        <v>0</v>
      </c>
      <c r="M30" s="46">
        <f t="shared" si="28"/>
        <v>0</v>
      </c>
      <c r="N30" s="46">
        <f t="shared" si="28"/>
        <v>0</v>
      </c>
      <c r="O30" s="46">
        <f t="shared" si="28"/>
        <v>0</v>
      </c>
      <c r="P30" s="46">
        <f t="shared" si="28"/>
        <v>0</v>
      </c>
      <c r="Q30" s="46">
        <f t="shared" si="28"/>
        <v>0</v>
      </c>
      <c r="R30" s="36">
        <f t="shared" si="5"/>
        <v>0</v>
      </c>
      <c r="S30" s="46">
        <f t="shared" ref="S30:AA30" si="29">SUM(S31:S34)</f>
        <v>0</v>
      </c>
      <c r="T30" s="46">
        <f t="shared" si="29"/>
        <v>0</v>
      </c>
      <c r="U30" s="46">
        <f t="shared" si="29"/>
        <v>0</v>
      </c>
      <c r="V30" s="46">
        <f t="shared" si="29"/>
        <v>0</v>
      </c>
      <c r="W30" s="46">
        <f t="shared" si="29"/>
        <v>0</v>
      </c>
      <c r="X30" s="46">
        <f t="shared" si="29"/>
        <v>0</v>
      </c>
      <c r="Y30" s="46">
        <f t="shared" si="29"/>
        <v>0</v>
      </c>
      <c r="Z30" s="46">
        <f t="shared" si="29"/>
        <v>0</v>
      </c>
      <c r="AA30" s="46">
        <f t="shared" si="29"/>
        <v>0</v>
      </c>
      <c r="AB30" s="122">
        <f t="shared" ref="AB30:AC30" si="30">SUM(AB31:AB34)</f>
        <v>0</v>
      </c>
      <c r="AC30" s="67">
        <f t="shared" si="30"/>
        <v>0</v>
      </c>
    </row>
    <row r="31" spans="1:29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3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36">
        <f t="shared" si="5"/>
        <v>0</v>
      </c>
      <c r="S31" s="46"/>
      <c r="T31" s="46"/>
      <c r="U31" s="46"/>
      <c r="V31" s="46"/>
      <c r="W31" s="46"/>
      <c r="X31" s="46"/>
      <c r="Y31" s="46"/>
      <c r="Z31" s="46"/>
      <c r="AA31" s="46"/>
      <c r="AB31" s="122"/>
      <c r="AC31" s="67"/>
    </row>
    <row r="32" spans="1:29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3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36">
        <f t="shared" si="5"/>
        <v>0</v>
      </c>
      <c r="S32" s="46"/>
      <c r="T32" s="46"/>
      <c r="U32" s="46"/>
      <c r="V32" s="46"/>
      <c r="W32" s="46"/>
      <c r="X32" s="46"/>
      <c r="Y32" s="46"/>
      <c r="Z32" s="46"/>
      <c r="AA32" s="46"/>
      <c r="AB32" s="122"/>
      <c r="AC32" s="67"/>
    </row>
    <row r="33" spans="1:29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3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36">
        <f t="shared" si="5"/>
        <v>0</v>
      </c>
      <c r="S33" s="46"/>
      <c r="T33" s="46"/>
      <c r="U33" s="46"/>
      <c r="V33" s="46"/>
      <c r="W33" s="46"/>
      <c r="X33" s="46"/>
      <c r="Y33" s="46"/>
      <c r="Z33" s="46"/>
      <c r="AA33" s="46"/>
      <c r="AB33" s="122"/>
      <c r="AC33" s="67"/>
    </row>
    <row r="34" spans="1:29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3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36">
        <f t="shared" si="5"/>
        <v>0</v>
      </c>
      <c r="S34" s="46"/>
      <c r="T34" s="46"/>
      <c r="U34" s="46"/>
      <c r="V34" s="46"/>
      <c r="W34" s="46"/>
      <c r="X34" s="46"/>
      <c r="Y34" s="46"/>
      <c r="Z34" s="46"/>
      <c r="AA34" s="46"/>
      <c r="AB34" s="122"/>
      <c r="AC34" s="67"/>
    </row>
    <row r="35" spans="1:29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31">SUM(F36:F40)</f>
        <v>124.8</v>
      </c>
      <c r="G35" s="22">
        <f>SUM(G36:G40)</f>
        <v>104</v>
      </c>
      <c r="H35" s="36">
        <f t="shared" si="3"/>
        <v>126</v>
      </c>
      <c r="I35" s="46">
        <f t="shared" ref="I35:Q35" si="32">SUM(I36:I40)</f>
        <v>82</v>
      </c>
      <c r="J35" s="46">
        <f t="shared" si="32"/>
        <v>5.5</v>
      </c>
      <c r="K35" s="46">
        <f t="shared" si="32"/>
        <v>5.5</v>
      </c>
      <c r="L35" s="46">
        <f t="shared" si="32"/>
        <v>5.5</v>
      </c>
      <c r="M35" s="46">
        <f t="shared" si="32"/>
        <v>5.5</v>
      </c>
      <c r="N35" s="46">
        <f t="shared" si="32"/>
        <v>5.5</v>
      </c>
      <c r="O35" s="46">
        <f t="shared" si="32"/>
        <v>5.5</v>
      </c>
      <c r="P35" s="46">
        <f t="shared" si="32"/>
        <v>5.5</v>
      </c>
      <c r="Q35" s="46">
        <f t="shared" si="32"/>
        <v>5.5</v>
      </c>
      <c r="R35" s="36">
        <f t="shared" si="5"/>
        <v>130</v>
      </c>
      <c r="S35" s="46">
        <f t="shared" ref="S35:AA35" si="33">SUM(S36:S40)</f>
        <v>86</v>
      </c>
      <c r="T35" s="46">
        <f t="shared" si="33"/>
        <v>5.5</v>
      </c>
      <c r="U35" s="46">
        <f t="shared" si="33"/>
        <v>5.5</v>
      </c>
      <c r="V35" s="46">
        <f t="shared" si="33"/>
        <v>5.5</v>
      </c>
      <c r="W35" s="46">
        <f t="shared" si="33"/>
        <v>5.5</v>
      </c>
      <c r="X35" s="46">
        <f t="shared" si="33"/>
        <v>5.5</v>
      </c>
      <c r="Y35" s="46">
        <f t="shared" si="33"/>
        <v>5.5</v>
      </c>
      <c r="Z35" s="46">
        <f t="shared" si="33"/>
        <v>5.5</v>
      </c>
      <c r="AA35" s="46">
        <f t="shared" si="33"/>
        <v>5.5</v>
      </c>
      <c r="AB35" s="122">
        <f t="shared" ref="AB35:AC35" si="34">SUM(AB36:AB40)</f>
        <v>143</v>
      </c>
      <c r="AC35" s="67">
        <f t="shared" si="34"/>
        <v>195</v>
      </c>
    </row>
    <row r="36" spans="1:29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32.799999999999997</v>
      </c>
      <c r="G36" s="22">
        <v>48</v>
      </c>
      <c r="H36" s="36">
        <f t="shared" si="3"/>
        <v>60</v>
      </c>
      <c r="I36" s="46">
        <v>40</v>
      </c>
      <c r="J36" s="46">
        <v>2.5</v>
      </c>
      <c r="K36" s="46">
        <v>2.5</v>
      </c>
      <c r="L36" s="46">
        <v>2.5</v>
      </c>
      <c r="M36" s="46">
        <v>2.5</v>
      </c>
      <c r="N36" s="46">
        <v>2.5</v>
      </c>
      <c r="O36" s="46">
        <v>2.5</v>
      </c>
      <c r="P36" s="46">
        <v>2.5</v>
      </c>
      <c r="Q36" s="46">
        <v>2.5</v>
      </c>
      <c r="R36" s="36">
        <f t="shared" si="5"/>
        <v>64</v>
      </c>
      <c r="S36" s="46">
        <v>44</v>
      </c>
      <c r="T36" s="46">
        <v>2.5</v>
      </c>
      <c r="U36" s="46">
        <v>2.5</v>
      </c>
      <c r="V36" s="46">
        <v>2.5</v>
      </c>
      <c r="W36" s="46">
        <v>2.5</v>
      </c>
      <c r="X36" s="46">
        <v>2.5</v>
      </c>
      <c r="Y36" s="46">
        <v>2.5</v>
      </c>
      <c r="Z36" s="46">
        <v>2.5</v>
      </c>
      <c r="AA36" s="46">
        <v>2.5</v>
      </c>
      <c r="AB36" s="122">
        <v>77</v>
      </c>
      <c r="AC36" s="67">
        <v>90</v>
      </c>
    </row>
    <row r="37" spans="1:29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36</v>
      </c>
      <c r="G37" s="22">
        <v>40</v>
      </c>
      <c r="H37" s="36">
        <f t="shared" si="3"/>
        <v>50</v>
      </c>
      <c r="I37" s="46">
        <v>30</v>
      </c>
      <c r="J37" s="46">
        <v>2.5</v>
      </c>
      <c r="K37" s="46">
        <v>2.5</v>
      </c>
      <c r="L37" s="46">
        <v>2.5</v>
      </c>
      <c r="M37" s="46">
        <v>2.5</v>
      </c>
      <c r="N37" s="46">
        <v>2.5</v>
      </c>
      <c r="O37" s="46">
        <v>2.5</v>
      </c>
      <c r="P37" s="46">
        <v>2.5</v>
      </c>
      <c r="Q37" s="46">
        <v>2.5</v>
      </c>
      <c r="R37" s="36">
        <f t="shared" si="5"/>
        <v>50</v>
      </c>
      <c r="S37" s="46">
        <v>30</v>
      </c>
      <c r="T37" s="46">
        <v>2.5</v>
      </c>
      <c r="U37" s="46">
        <v>2.5</v>
      </c>
      <c r="V37" s="46">
        <v>2.5</v>
      </c>
      <c r="W37" s="46">
        <v>2.5</v>
      </c>
      <c r="X37" s="46">
        <v>2.5</v>
      </c>
      <c r="Y37" s="46">
        <v>2.5</v>
      </c>
      <c r="Z37" s="46">
        <v>2.5</v>
      </c>
      <c r="AA37" s="46">
        <v>2.5</v>
      </c>
      <c r="AB37" s="122">
        <v>50</v>
      </c>
      <c r="AC37" s="67">
        <v>85</v>
      </c>
    </row>
    <row r="38" spans="1:29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14</v>
      </c>
      <c r="G38" s="22">
        <v>16</v>
      </c>
      <c r="H38" s="36">
        <f t="shared" si="3"/>
        <v>16</v>
      </c>
      <c r="I38" s="46">
        <v>12</v>
      </c>
      <c r="J38" s="46">
        <v>0.5</v>
      </c>
      <c r="K38" s="46">
        <v>0.5</v>
      </c>
      <c r="L38" s="46">
        <v>0.5</v>
      </c>
      <c r="M38" s="46">
        <v>0.5</v>
      </c>
      <c r="N38" s="46">
        <v>0.5</v>
      </c>
      <c r="O38" s="46">
        <v>0.5</v>
      </c>
      <c r="P38" s="46">
        <v>0.5</v>
      </c>
      <c r="Q38" s="46">
        <v>0.5</v>
      </c>
      <c r="R38" s="36">
        <f t="shared" si="5"/>
        <v>16</v>
      </c>
      <c r="S38" s="46">
        <v>12</v>
      </c>
      <c r="T38" s="46">
        <v>0.5</v>
      </c>
      <c r="U38" s="46">
        <v>0.5</v>
      </c>
      <c r="V38" s="46">
        <v>0.5</v>
      </c>
      <c r="W38" s="46">
        <v>0.5</v>
      </c>
      <c r="X38" s="46">
        <v>0.5</v>
      </c>
      <c r="Y38" s="46">
        <v>0.5</v>
      </c>
      <c r="Z38" s="46">
        <v>0.5</v>
      </c>
      <c r="AA38" s="46">
        <v>0.5</v>
      </c>
      <c r="AB38" s="122">
        <v>16</v>
      </c>
      <c r="AC38" s="67">
        <v>20</v>
      </c>
    </row>
    <row r="39" spans="1:29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3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36">
        <f t="shared" si="5"/>
        <v>0</v>
      </c>
      <c r="S39" s="46"/>
      <c r="T39" s="46"/>
      <c r="U39" s="46"/>
      <c r="V39" s="46"/>
      <c r="W39" s="46"/>
      <c r="X39" s="46"/>
      <c r="Y39" s="46"/>
      <c r="Z39" s="46"/>
      <c r="AA39" s="46"/>
      <c r="AB39" s="122"/>
      <c r="AC39" s="67"/>
    </row>
    <row r="40" spans="1:29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>
        <v>42</v>
      </c>
      <c r="G40" s="22"/>
      <c r="H40" s="36">
        <f t="shared" si="3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36">
        <f t="shared" si="5"/>
        <v>0</v>
      </c>
      <c r="S40" s="46"/>
      <c r="T40" s="46"/>
      <c r="U40" s="46"/>
      <c r="V40" s="46"/>
      <c r="W40" s="46"/>
      <c r="X40" s="46"/>
      <c r="Y40" s="46"/>
      <c r="Z40" s="46"/>
      <c r="AA40" s="46"/>
      <c r="AB40" s="122"/>
      <c r="AC40" s="67"/>
    </row>
    <row r="41" spans="1:29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5">SUM(F42:F44)</f>
        <v>411.2</v>
      </c>
      <c r="G41" s="22">
        <f>SUM(G42:G44)</f>
        <v>444.5</v>
      </c>
      <c r="H41" s="36">
        <f t="shared" si="3"/>
        <v>450.00000000000017</v>
      </c>
      <c r="I41" s="46">
        <f t="shared" ref="I41:Q41" si="36">SUM(I42:I44)</f>
        <v>421.2</v>
      </c>
      <c r="J41" s="46">
        <f t="shared" si="36"/>
        <v>3.5999999999999996</v>
      </c>
      <c r="K41" s="46">
        <f t="shared" si="36"/>
        <v>3.5999999999999996</v>
      </c>
      <c r="L41" s="46">
        <f t="shared" si="36"/>
        <v>3.5999999999999996</v>
      </c>
      <c r="M41" s="46">
        <f t="shared" si="36"/>
        <v>3.5999999999999996</v>
      </c>
      <c r="N41" s="46">
        <f t="shared" si="36"/>
        <v>3.5999999999999996</v>
      </c>
      <c r="O41" s="46">
        <f t="shared" si="36"/>
        <v>3.5999999999999996</v>
      </c>
      <c r="P41" s="46">
        <f t="shared" si="36"/>
        <v>3.5999999999999996</v>
      </c>
      <c r="Q41" s="46">
        <f t="shared" si="36"/>
        <v>3.5999999999999996</v>
      </c>
      <c r="R41" s="36">
        <f t="shared" si="5"/>
        <v>550.00000000000034</v>
      </c>
      <c r="S41" s="46">
        <f t="shared" ref="S41:AA41" si="37">SUM(S42:S44)</f>
        <v>520.4</v>
      </c>
      <c r="T41" s="46">
        <f t="shared" si="37"/>
        <v>3.7</v>
      </c>
      <c r="U41" s="46">
        <f t="shared" si="37"/>
        <v>3.7</v>
      </c>
      <c r="V41" s="46">
        <f t="shared" si="37"/>
        <v>3.7</v>
      </c>
      <c r="W41" s="46">
        <f t="shared" si="37"/>
        <v>3.7</v>
      </c>
      <c r="X41" s="46">
        <f t="shared" si="37"/>
        <v>3.7</v>
      </c>
      <c r="Y41" s="46">
        <f t="shared" si="37"/>
        <v>3.7</v>
      </c>
      <c r="Z41" s="46">
        <f t="shared" si="37"/>
        <v>3.7</v>
      </c>
      <c r="AA41" s="46">
        <f t="shared" si="37"/>
        <v>3.7</v>
      </c>
      <c r="AB41" s="122">
        <f t="shared" ref="AB41:AC41" si="38">SUM(AB42:AB44)</f>
        <v>579</v>
      </c>
      <c r="AC41" s="67">
        <f t="shared" si="38"/>
        <v>613</v>
      </c>
    </row>
    <row r="42" spans="1:29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370.7</v>
      </c>
      <c r="G42" s="22">
        <v>400</v>
      </c>
      <c r="H42" s="36">
        <f t="shared" si="3"/>
        <v>399.99999999999983</v>
      </c>
      <c r="I42" s="46">
        <v>380.8</v>
      </c>
      <c r="J42" s="46">
        <v>2.4</v>
      </c>
      <c r="K42" s="46">
        <v>2.4</v>
      </c>
      <c r="L42" s="46">
        <v>2.4</v>
      </c>
      <c r="M42" s="46">
        <v>2.4</v>
      </c>
      <c r="N42" s="46">
        <v>2.4</v>
      </c>
      <c r="O42" s="46">
        <v>2.4</v>
      </c>
      <c r="P42" s="46">
        <v>2.4</v>
      </c>
      <c r="Q42" s="46">
        <v>2.4</v>
      </c>
      <c r="R42" s="36">
        <f t="shared" si="5"/>
        <v>500</v>
      </c>
      <c r="S42" s="46">
        <v>480</v>
      </c>
      <c r="T42" s="46">
        <v>2.5</v>
      </c>
      <c r="U42" s="46">
        <v>2.5</v>
      </c>
      <c r="V42" s="46">
        <v>2.5</v>
      </c>
      <c r="W42" s="46">
        <v>2.5</v>
      </c>
      <c r="X42" s="46">
        <v>2.5</v>
      </c>
      <c r="Y42" s="46">
        <v>2.5</v>
      </c>
      <c r="Z42" s="46">
        <v>2.5</v>
      </c>
      <c r="AA42" s="46">
        <v>2.5</v>
      </c>
      <c r="AB42" s="122">
        <v>529</v>
      </c>
      <c r="AC42" s="67">
        <v>543</v>
      </c>
    </row>
    <row r="43" spans="1:29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40.5</v>
      </c>
      <c r="G43" s="22">
        <v>44.5</v>
      </c>
      <c r="H43" s="36">
        <f t="shared" si="3"/>
        <v>50.000000000000021</v>
      </c>
      <c r="I43" s="46">
        <v>40.4</v>
      </c>
      <c r="J43" s="46">
        <v>1.2</v>
      </c>
      <c r="K43" s="46">
        <v>1.2</v>
      </c>
      <c r="L43" s="46">
        <v>1.2</v>
      </c>
      <c r="M43" s="46">
        <v>1.2</v>
      </c>
      <c r="N43" s="46">
        <v>1.2</v>
      </c>
      <c r="O43" s="46">
        <v>1.2</v>
      </c>
      <c r="P43" s="46">
        <v>1.2</v>
      </c>
      <c r="Q43" s="46">
        <v>1.2</v>
      </c>
      <c r="R43" s="36">
        <f t="shared" si="5"/>
        <v>50.000000000000021</v>
      </c>
      <c r="S43" s="46">
        <v>40.4</v>
      </c>
      <c r="T43" s="46">
        <v>1.2</v>
      </c>
      <c r="U43" s="46">
        <v>1.2</v>
      </c>
      <c r="V43" s="46">
        <v>1.2</v>
      </c>
      <c r="W43" s="46">
        <v>1.2</v>
      </c>
      <c r="X43" s="46">
        <v>1.2</v>
      </c>
      <c r="Y43" s="46">
        <v>1.2</v>
      </c>
      <c r="Z43" s="46">
        <v>1.2</v>
      </c>
      <c r="AA43" s="46">
        <v>1.2</v>
      </c>
      <c r="AB43" s="122">
        <v>50</v>
      </c>
      <c r="AC43" s="67">
        <v>70</v>
      </c>
    </row>
    <row r="44" spans="1:29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3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36">
        <f t="shared" si="5"/>
        <v>0</v>
      </c>
      <c r="S44" s="46"/>
      <c r="T44" s="46"/>
      <c r="U44" s="46"/>
      <c r="V44" s="46"/>
      <c r="W44" s="46"/>
      <c r="X44" s="46"/>
      <c r="Y44" s="46"/>
      <c r="Z44" s="46"/>
      <c r="AA44" s="46"/>
      <c r="AB44" s="122"/>
      <c r="AC44" s="67"/>
    </row>
    <row r="45" spans="1:29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3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36">
        <f t="shared" si="5"/>
        <v>0</v>
      </c>
      <c r="S45" s="46"/>
      <c r="T45" s="46"/>
      <c r="U45" s="46"/>
      <c r="V45" s="46"/>
      <c r="W45" s="46"/>
      <c r="X45" s="46"/>
      <c r="Y45" s="46"/>
      <c r="Z45" s="46"/>
      <c r="AA45" s="46"/>
      <c r="AB45" s="122"/>
      <c r="AC45" s="67"/>
    </row>
    <row r="46" spans="1:29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3"/>
        <v>0</v>
      </c>
      <c r="I46" s="46"/>
      <c r="J46" s="46"/>
      <c r="K46" s="46"/>
      <c r="L46" s="46"/>
      <c r="M46" s="46"/>
      <c r="N46" s="46"/>
      <c r="O46" s="46"/>
      <c r="P46" s="46"/>
      <c r="Q46" s="46"/>
      <c r="R46" s="36">
        <f t="shared" si="5"/>
        <v>0</v>
      </c>
      <c r="S46" s="46"/>
      <c r="T46" s="46"/>
      <c r="U46" s="46"/>
      <c r="V46" s="46"/>
      <c r="W46" s="46"/>
      <c r="X46" s="46"/>
      <c r="Y46" s="46"/>
      <c r="Z46" s="46"/>
      <c r="AA46" s="46"/>
      <c r="AB46" s="122"/>
      <c r="AC46" s="67"/>
    </row>
    <row r="47" spans="1:29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9">SUM(F48:F52, F60, F61, F65)</f>
        <v>1232.2</v>
      </c>
      <c r="G47" s="32">
        <f>SUM(G48:G52, G60, G61, G65)</f>
        <v>1638</v>
      </c>
      <c r="H47" s="36">
        <f t="shared" si="3"/>
        <v>1232</v>
      </c>
      <c r="I47" s="36">
        <f t="shared" ref="I47:Q47" si="40">SUM(I48:I52, I60, I61, I65)</f>
        <v>1206</v>
      </c>
      <c r="J47" s="36">
        <f t="shared" si="40"/>
        <v>3.4000000000000004</v>
      </c>
      <c r="K47" s="36">
        <f t="shared" si="40"/>
        <v>3.4000000000000004</v>
      </c>
      <c r="L47" s="36">
        <f t="shared" si="40"/>
        <v>3.4000000000000004</v>
      </c>
      <c r="M47" s="36">
        <f t="shared" si="40"/>
        <v>3.4000000000000004</v>
      </c>
      <c r="N47" s="36">
        <f t="shared" si="40"/>
        <v>3.0999999999999996</v>
      </c>
      <c r="O47" s="36">
        <f t="shared" si="40"/>
        <v>3.0999999999999996</v>
      </c>
      <c r="P47" s="36">
        <f t="shared" si="40"/>
        <v>3.0999999999999996</v>
      </c>
      <c r="Q47" s="36">
        <f t="shared" si="40"/>
        <v>3.0999999999999996</v>
      </c>
      <c r="R47" s="36">
        <f t="shared" si="5"/>
        <v>1923</v>
      </c>
      <c r="S47" s="36">
        <f t="shared" ref="S47:AC47" si="41">SUM(S48:S52, S60, S61, S65)</f>
        <v>1530</v>
      </c>
      <c r="T47" s="36">
        <f t="shared" si="41"/>
        <v>48.7</v>
      </c>
      <c r="U47" s="36">
        <f t="shared" si="41"/>
        <v>48.7</v>
      </c>
      <c r="V47" s="36">
        <f t="shared" si="41"/>
        <v>48.7</v>
      </c>
      <c r="W47" s="36">
        <f t="shared" si="41"/>
        <v>48.7</v>
      </c>
      <c r="X47" s="36">
        <f t="shared" si="41"/>
        <v>48.8</v>
      </c>
      <c r="Y47" s="36">
        <f t="shared" si="41"/>
        <v>49.8</v>
      </c>
      <c r="Z47" s="36">
        <f t="shared" si="41"/>
        <v>49.8</v>
      </c>
      <c r="AA47" s="36">
        <f t="shared" si="41"/>
        <v>49.8</v>
      </c>
      <c r="AB47" s="118">
        <f t="shared" si="41"/>
        <v>3054</v>
      </c>
      <c r="AC47" s="39">
        <f t="shared" si="41"/>
        <v>4613</v>
      </c>
    </row>
    <row r="48" spans="1:29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3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36">
        <f t="shared" si="5"/>
        <v>0</v>
      </c>
      <c r="S48" s="46"/>
      <c r="T48" s="46"/>
      <c r="U48" s="46"/>
      <c r="V48" s="46"/>
      <c r="W48" s="46"/>
      <c r="X48" s="46"/>
      <c r="Y48" s="46"/>
      <c r="Z48" s="46"/>
      <c r="AA48" s="46"/>
      <c r="AB48" s="122"/>
      <c r="AC48" s="67"/>
    </row>
    <row r="49" spans="1:29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12</v>
      </c>
      <c r="G49" s="22">
        <v>12</v>
      </c>
      <c r="H49" s="36">
        <f t="shared" si="3"/>
        <v>16</v>
      </c>
      <c r="I49" s="46">
        <v>10</v>
      </c>
      <c r="J49" s="46">
        <v>0.8</v>
      </c>
      <c r="K49" s="46">
        <v>0.8</v>
      </c>
      <c r="L49" s="46">
        <v>0.8</v>
      </c>
      <c r="M49" s="46">
        <v>0.8</v>
      </c>
      <c r="N49" s="46">
        <v>0.7</v>
      </c>
      <c r="O49" s="46">
        <v>0.7</v>
      </c>
      <c r="P49" s="46">
        <v>0.7</v>
      </c>
      <c r="Q49" s="46">
        <v>0.7</v>
      </c>
      <c r="R49" s="36">
        <f t="shared" si="5"/>
        <v>16</v>
      </c>
      <c r="S49" s="46">
        <v>10</v>
      </c>
      <c r="T49" s="46">
        <v>0.7</v>
      </c>
      <c r="U49" s="46">
        <v>0.7</v>
      </c>
      <c r="V49" s="46">
        <v>0.7</v>
      </c>
      <c r="W49" s="46">
        <v>0.7</v>
      </c>
      <c r="X49" s="46">
        <v>0.8</v>
      </c>
      <c r="Y49" s="46">
        <v>0.8</v>
      </c>
      <c r="Z49" s="46">
        <v>0.8</v>
      </c>
      <c r="AA49" s="46">
        <v>0.8</v>
      </c>
      <c r="AB49" s="122">
        <v>16</v>
      </c>
      <c r="AC49" s="67">
        <v>20</v>
      </c>
    </row>
    <row r="50" spans="1:29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139.19999999999999</v>
      </c>
      <c r="G50" s="22"/>
      <c r="H50" s="36">
        <f t="shared" si="3"/>
        <v>0</v>
      </c>
      <c r="I50" s="46"/>
      <c r="J50" s="46"/>
      <c r="K50" s="46"/>
      <c r="L50" s="46"/>
      <c r="M50" s="46"/>
      <c r="N50" s="46"/>
      <c r="O50" s="46"/>
      <c r="P50" s="46"/>
      <c r="Q50" s="46"/>
      <c r="R50" s="36">
        <f t="shared" si="5"/>
        <v>0</v>
      </c>
      <c r="S50" s="46"/>
      <c r="T50" s="46"/>
      <c r="U50" s="46"/>
      <c r="V50" s="46"/>
      <c r="W50" s="46"/>
      <c r="X50" s="46"/>
      <c r="Y50" s="46"/>
      <c r="Z50" s="46"/>
      <c r="AA50" s="46"/>
      <c r="AB50" s="122"/>
      <c r="AC50" s="67"/>
    </row>
    <row r="51" spans="1:29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>
        <v>10</v>
      </c>
      <c r="H51" s="36">
        <f t="shared" si="3"/>
        <v>10</v>
      </c>
      <c r="I51" s="46">
        <v>10</v>
      </c>
      <c r="J51" s="46"/>
      <c r="K51" s="46"/>
      <c r="L51" s="46"/>
      <c r="M51" s="46"/>
      <c r="N51" s="46"/>
      <c r="O51" s="46"/>
      <c r="P51" s="46"/>
      <c r="Q51" s="46"/>
      <c r="R51" s="36">
        <f t="shared" si="5"/>
        <v>10</v>
      </c>
      <c r="S51" s="46">
        <v>10</v>
      </c>
      <c r="T51" s="46"/>
      <c r="U51" s="46"/>
      <c r="V51" s="46"/>
      <c r="W51" s="46"/>
      <c r="X51" s="46"/>
      <c r="Y51" s="46"/>
      <c r="Z51" s="46"/>
      <c r="AA51" s="46"/>
      <c r="AB51" s="122"/>
      <c r="AC51" s="67"/>
    </row>
    <row r="52" spans="1:29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42">SUM(F53:F59)</f>
        <v>1069</v>
      </c>
      <c r="G52" s="22">
        <f>SUM(G53:G59)</f>
        <v>1601</v>
      </c>
      <c r="H52" s="36">
        <f t="shared" si="3"/>
        <v>1190</v>
      </c>
      <c r="I52" s="46">
        <f t="shared" ref="I52:Q52" si="43">SUM(I53:I59)</f>
        <v>1174</v>
      </c>
      <c r="J52" s="46">
        <f t="shared" si="43"/>
        <v>2.1</v>
      </c>
      <c r="K52" s="46">
        <f t="shared" si="43"/>
        <v>2.1</v>
      </c>
      <c r="L52" s="46">
        <f t="shared" si="43"/>
        <v>2.1</v>
      </c>
      <c r="M52" s="46">
        <f t="shared" si="43"/>
        <v>2.1</v>
      </c>
      <c r="N52" s="46">
        <f t="shared" si="43"/>
        <v>1.9</v>
      </c>
      <c r="O52" s="46">
        <f t="shared" si="43"/>
        <v>1.9</v>
      </c>
      <c r="P52" s="46">
        <f t="shared" si="43"/>
        <v>1.9</v>
      </c>
      <c r="Q52" s="46">
        <f t="shared" si="43"/>
        <v>1.9</v>
      </c>
      <c r="R52" s="36">
        <f t="shared" si="5"/>
        <v>1881</v>
      </c>
      <c r="S52" s="46">
        <f t="shared" ref="S52:AC52" si="44">SUM(S53:S59)</f>
        <v>1498</v>
      </c>
      <c r="T52" s="46">
        <f t="shared" si="44"/>
        <v>47.5</v>
      </c>
      <c r="U52" s="46">
        <f t="shared" si="44"/>
        <v>47.5</v>
      </c>
      <c r="V52" s="46">
        <f t="shared" si="44"/>
        <v>47.5</v>
      </c>
      <c r="W52" s="46">
        <f t="shared" si="44"/>
        <v>47.5</v>
      </c>
      <c r="X52" s="46">
        <f t="shared" si="44"/>
        <v>47.5</v>
      </c>
      <c r="Y52" s="46">
        <f t="shared" si="44"/>
        <v>48.5</v>
      </c>
      <c r="Z52" s="46">
        <f t="shared" si="44"/>
        <v>48.5</v>
      </c>
      <c r="AA52" s="46">
        <f t="shared" si="44"/>
        <v>48.5</v>
      </c>
      <c r="AB52" s="122">
        <f t="shared" si="44"/>
        <v>3022</v>
      </c>
      <c r="AC52" s="67">
        <f t="shared" si="44"/>
        <v>4573</v>
      </c>
    </row>
    <row r="53" spans="1:29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/>
      <c r="G53" s="22"/>
      <c r="H53" s="36">
        <f t="shared" si="3"/>
        <v>500</v>
      </c>
      <c r="I53" s="46">
        <v>500</v>
      </c>
      <c r="J53" s="46"/>
      <c r="K53" s="46"/>
      <c r="L53" s="46"/>
      <c r="M53" s="46"/>
      <c r="N53" s="46"/>
      <c r="O53" s="46"/>
      <c r="P53" s="46"/>
      <c r="Q53" s="46"/>
      <c r="R53" s="36">
        <f t="shared" si="5"/>
        <v>350</v>
      </c>
      <c r="S53" s="46">
        <v>350</v>
      </c>
      <c r="T53" s="46"/>
      <c r="U53" s="46"/>
      <c r="V53" s="46"/>
      <c r="W53" s="46"/>
      <c r="X53" s="46"/>
      <c r="Y53" s="46"/>
      <c r="Z53" s="46"/>
      <c r="AA53" s="46"/>
      <c r="AB53" s="122">
        <v>636.20000000000005</v>
      </c>
      <c r="AC53" s="67">
        <v>2893</v>
      </c>
    </row>
    <row r="54" spans="1:29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/>
      <c r="G54" s="22"/>
      <c r="H54" s="36">
        <f t="shared" si="3"/>
        <v>0</v>
      </c>
      <c r="I54" s="46"/>
      <c r="J54" s="46"/>
      <c r="K54" s="46"/>
      <c r="L54" s="46"/>
      <c r="M54" s="46"/>
      <c r="N54" s="46"/>
      <c r="O54" s="46"/>
      <c r="P54" s="46"/>
      <c r="Q54" s="46"/>
      <c r="R54" s="36">
        <f t="shared" si="5"/>
        <v>197.8</v>
      </c>
      <c r="S54" s="46">
        <v>197.8</v>
      </c>
      <c r="T54" s="46"/>
      <c r="U54" s="46"/>
      <c r="V54" s="46"/>
      <c r="W54" s="46"/>
      <c r="X54" s="46"/>
      <c r="Y54" s="46"/>
      <c r="Z54" s="46"/>
      <c r="AA54" s="46"/>
      <c r="AB54" s="122">
        <v>200</v>
      </c>
      <c r="AC54" s="67">
        <v>300</v>
      </c>
    </row>
    <row r="55" spans="1:29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1000</v>
      </c>
      <c r="G55" s="22">
        <v>1548</v>
      </c>
      <c r="H55" s="36">
        <f t="shared" si="3"/>
        <v>630</v>
      </c>
      <c r="I55" s="46">
        <v>630</v>
      </c>
      <c r="J55" s="46"/>
      <c r="K55" s="46"/>
      <c r="L55" s="46"/>
      <c r="M55" s="46"/>
      <c r="N55" s="46"/>
      <c r="O55" s="46"/>
      <c r="P55" s="46"/>
      <c r="Q55" s="46"/>
      <c r="R55" s="36">
        <f t="shared" si="5"/>
        <v>1273.2</v>
      </c>
      <c r="S55" s="46">
        <v>910.2</v>
      </c>
      <c r="T55" s="46">
        <v>45</v>
      </c>
      <c r="U55" s="46">
        <v>45</v>
      </c>
      <c r="V55" s="46">
        <v>45</v>
      </c>
      <c r="W55" s="46">
        <v>45</v>
      </c>
      <c r="X55" s="46">
        <v>45</v>
      </c>
      <c r="Y55" s="46">
        <v>46</v>
      </c>
      <c r="Z55" s="46">
        <v>46</v>
      </c>
      <c r="AA55" s="46">
        <v>46</v>
      </c>
      <c r="AB55" s="122">
        <v>2125.8000000000002</v>
      </c>
      <c r="AC55" s="67">
        <v>1076</v>
      </c>
    </row>
    <row r="56" spans="1:29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16</v>
      </c>
      <c r="G56" s="22">
        <v>16</v>
      </c>
      <c r="H56" s="36">
        <f t="shared" si="3"/>
        <v>16</v>
      </c>
      <c r="I56" s="46">
        <v>10</v>
      </c>
      <c r="J56" s="46">
        <v>0.8</v>
      </c>
      <c r="K56" s="46">
        <v>0.8</v>
      </c>
      <c r="L56" s="46">
        <v>0.8</v>
      </c>
      <c r="M56" s="46">
        <v>0.8</v>
      </c>
      <c r="N56" s="46">
        <v>0.7</v>
      </c>
      <c r="O56" s="46">
        <v>0.7</v>
      </c>
      <c r="P56" s="46">
        <v>0.7</v>
      </c>
      <c r="Q56" s="46">
        <v>0.7</v>
      </c>
      <c r="R56" s="36">
        <f t="shared" si="5"/>
        <v>16</v>
      </c>
      <c r="S56" s="46">
        <v>10</v>
      </c>
      <c r="T56" s="46">
        <v>0.8</v>
      </c>
      <c r="U56" s="46">
        <v>0.8</v>
      </c>
      <c r="V56" s="46">
        <v>0.8</v>
      </c>
      <c r="W56" s="46">
        <v>0.8</v>
      </c>
      <c r="X56" s="46">
        <v>0.7</v>
      </c>
      <c r="Y56" s="46">
        <v>0.7</v>
      </c>
      <c r="Z56" s="46">
        <v>0.7</v>
      </c>
      <c r="AA56" s="46">
        <v>0.7</v>
      </c>
      <c r="AB56" s="122">
        <v>16</v>
      </c>
      <c r="AC56" s="67">
        <v>250</v>
      </c>
    </row>
    <row r="57" spans="1:29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15</v>
      </c>
      <c r="G57" s="22">
        <v>15</v>
      </c>
      <c r="H57" s="36">
        <f t="shared" si="3"/>
        <v>16</v>
      </c>
      <c r="I57" s="46">
        <v>12</v>
      </c>
      <c r="J57" s="46">
        <v>0.5</v>
      </c>
      <c r="K57" s="46">
        <v>0.5</v>
      </c>
      <c r="L57" s="46">
        <v>0.5</v>
      </c>
      <c r="M57" s="46">
        <v>0.5</v>
      </c>
      <c r="N57" s="46">
        <v>0.5</v>
      </c>
      <c r="O57" s="46">
        <v>0.5</v>
      </c>
      <c r="P57" s="46">
        <v>0.5</v>
      </c>
      <c r="Q57" s="46">
        <v>0.5</v>
      </c>
      <c r="R57" s="36">
        <f t="shared" si="5"/>
        <v>16</v>
      </c>
      <c r="S57" s="46">
        <v>12</v>
      </c>
      <c r="T57" s="46">
        <v>0.5</v>
      </c>
      <c r="U57" s="46">
        <v>0.5</v>
      </c>
      <c r="V57" s="46">
        <v>0.5</v>
      </c>
      <c r="W57" s="46">
        <v>0.5</v>
      </c>
      <c r="X57" s="46">
        <v>0.5</v>
      </c>
      <c r="Y57" s="46">
        <v>0.5</v>
      </c>
      <c r="Z57" s="46">
        <v>0.5</v>
      </c>
      <c r="AA57" s="46">
        <v>0.5</v>
      </c>
      <c r="AB57" s="122">
        <v>16</v>
      </c>
      <c r="AC57" s="67">
        <v>20</v>
      </c>
    </row>
    <row r="58" spans="1:29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30</v>
      </c>
      <c r="G58" s="22">
        <v>14</v>
      </c>
      <c r="H58" s="36">
        <f t="shared" si="3"/>
        <v>20</v>
      </c>
      <c r="I58" s="46">
        <v>16</v>
      </c>
      <c r="J58" s="46">
        <v>0.5</v>
      </c>
      <c r="K58" s="46">
        <v>0.5</v>
      </c>
      <c r="L58" s="46">
        <v>0.5</v>
      </c>
      <c r="M58" s="46">
        <v>0.5</v>
      </c>
      <c r="N58" s="46">
        <v>0.5</v>
      </c>
      <c r="O58" s="46">
        <v>0.5</v>
      </c>
      <c r="P58" s="46">
        <v>0.5</v>
      </c>
      <c r="Q58" s="46">
        <v>0.5</v>
      </c>
      <c r="R58" s="36">
        <f t="shared" si="5"/>
        <v>20</v>
      </c>
      <c r="S58" s="46">
        <v>12</v>
      </c>
      <c r="T58" s="46">
        <v>1</v>
      </c>
      <c r="U58" s="46">
        <v>1</v>
      </c>
      <c r="V58" s="46">
        <v>1</v>
      </c>
      <c r="W58" s="46">
        <v>1</v>
      </c>
      <c r="X58" s="46">
        <v>1</v>
      </c>
      <c r="Y58" s="46">
        <v>1</v>
      </c>
      <c r="Z58" s="46">
        <v>1</v>
      </c>
      <c r="AA58" s="46">
        <v>1</v>
      </c>
      <c r="AB58" s="122">
        <v>20</v>
      </c>
      <c r="AC58" s="67">
        <v>24</v>
      </c>
    </row>
    <row r="59" spans="1:29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>
        <v>8</v>
      </c>
      <c r="G59" s="22">
        <v>8</v>
      </c>
      <c r="H59" s="36">
        <f t="shared" si="3"/>
        <v>8</v>
      </c>
      <c r="I59" s="46">
        <v>6</v>
      </c>
      <c r="J59" s="46">
        <v>0.3</v>
      </c>
      <c r="K59" s="46">
        <v>0.3</v>
      </c>
      <c r="L59" s="46">
        <v>0.3</v>
      </c>
      <c r="M59" s="46">
        <v>0.3</v>
      </c>
      <c r="N59" s="46">
        <v>0.2</v>
      </c>
      <c r="O59" s="46">
        <v>0.2</v>
      </c>
      <c r="P59" s="46">
        <v>0.2</v>
      </c>
      <c r="Q59" s="46">
        <v>0.2</v>
      </c>
      <c r="R59" s="36">
        <f t="shared" si="5"/>
        <v>8</v>
      </c>
      <c r="S59" s="46">
        <v>6</v>
      </c>
      <c r="T59" s="46">
        <v>0.2</v>
      </c>
      <c r="U59" s="46">
        <v>0.2</v>
      </c>
      <c r="V59" s="46">
        <v>0.2</v>
      </c>
      <c r="W59" s="46">
        <v>0.2</v>
      </c>
      <c r="X59" s="46">
        <v>0.3</v>
      </c>
      <c r="Y59" s="46">
        <v>0.3</v>
      </c>
      <c r="Z59" s="46">
        <v>0.3</v>
      </c>
      <c r="AA59" s="46">
        <v>0.3</v>
      </c>
      <c r="AB59" s="122">
        <v>8</v>
      </c>
      <c r="AC59" s="67">
        <v>10</v>
      </c>
    </row>
    <row r="60" spans="1:29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3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36">
        <f t="shared" si="5"/>
        <v>0</v>
      </c>
      <c r="S60" s="46"/>
      <c r="T60" s="46"/>
      <c r="U60" s="46"/>
      <c r="V60" s="46"/>
      <c r="W60" s="46"/>
      <c r="X60" s="46"/>
      <c r="Y60" s="46"/>
      <c r="Z60" s="46"/>
      <c r="AA60" s="46"/>
      <c r="AB60" s="122"/>
      <c r="AC60" s="67"/>
    </row>
    <row r="61" spans="1:29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5">SUM(F62:F64)</f>
        <v>0</v>
      </c>
      <c r="G61" s="22">
        <f>SUM(G62:G64)</f>
        <v>0</v>
      </c>
      <c r="H61" s="36">
        <f t="shared" si="3"/>
        <v>0</v>
      </c>
      <c r="I61" s="46">
        <f t="shared" ref="I61:Q61" si="46">SUM(I62:I64)</f>
        <v>0</v>
      </c>
      <c r="J61" s="46">
        <f t="shared" si="46"/>
        <v>0</v>
      </c>
      <c r="K61" s="46">
        <f t="shared" si="46"/>
        <v>0</v>
      </c>
      <c r="L61" s="46">
        <f t="shared" si="46"/>
        <v>0</v>
      </c>
      <c r="M61" s="46">
        <f t="shared" si="46"/>
        <v>0</v>
      </c>
      <c r="N61" s="46">
        <f t="shared" si="46"/>
        <v>0</v>
      </c>
      <c r="O61" s="46">
        <f t="shared" si="46"/>
        <v>0</v>
      </c>
      <c r="P61" s="46">
        <f t="shared" si="46"/>
        <v>0</v>
      </c>
      <c r="Q61" s="46">
        <f t="shared" si="46"/>
        <v>0</v>
      </c>
      <c r="R61" s="36">
        <f t="shared" si="5"/>
        <v>0</v>
      </c>
      <c r="S61" s="46">
        <f t="shared" ref="S61:AC61" si="47">SUM(S62:S64)</f>
        <v>0</v>
      </c>
      <c r="T61" s="46">
        <f t="shared" si="47"/>
        <v>0</v>
      </c>
      <c r="U61" s="46">
        <f t="shared" si="47"/>
        <v>0</v>
      </c>
      <c r="V61" s="46">
        <f t="shared" si="47"/>
        <v>0</v>
      </c>
      <c r="W61" s="46">
        <f t="shared" si="47"/>
        <v>0</v>
      </c>
      <c r="X61" s="46">
        <f t="shared" si="47"/>
        <v>0</v>
      </c>
      <c r="Y61" s="46">
        <f t="shared" si="47"/>
        <v>0</v>
      </c>
      <c r="Z61" s="46">
        <f t="shared" si="47"/>
        <v>0</v>
      </c>
      <c r="AA61" s="46">
        <f t="shared" si="47"/>
        <v>0</v>
      </c>
      <c r="AB61" s="122">
        <f t="shared" si="47"/>
        <v>0</v>
      </c>
      <c r="AC61" s="67">
        <f t="shared" si="47"/>
        <v>0</v>
      </c>
    </row>
    <row r="62" spans="1:29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3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36">
        <f t="shared" si="5"/>
        <v>0</v>
      </c>
      <c r="S62" s="46"/>
      <c r="T62" s="46"/>
      <c r="U62" s="46"/>
      <c r="V62" s="46"/>
      <c r="W62" s="46"/>
      <c r="X62" s="46"/>
      <c r="Y62" s="46"/>
      <c r="Z62" s="46"/>
      <c r="AA62" s="46"/>
      <c r="AB62" s="122"/>
      <c r="AC62" s="67"/>
    </row>
    <row r="63" spans="1:29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3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36">
        <f t="shared" si="5"/>
        <v>0</v>
      </c>
      <c r="S63" s="46"/>
      <c r="T63" s="46"/>
      <c r="U63" s="46"/>
      <c r="V63" s="46"/>
      <c r="W63" s="46"/>
      <c r="X63" s="46"/>
      <c r="Y63" s="46"/>
      <c r="Z63" s="46"/>
      <c r="AA63" s="46"/>
      <c r="AB63" s="122"/>
      <c r="AC63" s="67"/>
    </row>
    <row r="64" spans="1:29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3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36">
        <f t="shared" si="5"/>
        <v>0</v>
      </c>
      <c r="S64" s="46"/>
      <c r="T64" s="46"/>
      <c r="U64" s="46"/>
      <c r="V64" s="46"/>
      <c r="W64" s="46"/>
      <c r="X64" s="46"/>
      <c r="Y64" s="46"/>
      <c r="Z64" s="46"/>
      <c r="AA64" s="46"/>
      <c r="AB64" s="122"/>
      <c r="AC64" s="67"/>
    </row>
    <row r="65" spans="1:29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8">F66</f>
        <v>12</v>
      </c>
      <c r="G65" s="22">
        <f>G66</f>
        <v>15</v>
      </c>
      <c r="H65" s="36">
        <f t="shared" si="3"/>
        <v>16</v>
      </c>
      <c r="I65" s="46">
        <f t="shared" ref="I65:Q65" si="49">I66</f>
        <v>12</v>
      </c>
      <c r="J65" s="46">
        <f t="shared" si="49"/>
        <v>0.5</v>
      </c>
      <c r="K65" s="46">
        <f t="shared" si="49"/>
        <v>0.5</v>
      </c>
      <c r="L65" s="46">
        <f t="shared" si="49"/>
        <v>0.5</v>
      </c>
      <c r="M65" s="46">
        <f t="shared" si="49"/>
        <v>0.5</v>
      </c>
      <c r="N65" s="46">
        <f t="shared" si="49"/>
        <v>0.5</v>
      </c>
      <c r="O65" s="46">
        <f t="shared" si="49"/>
        <v>0.5</v>
      </c>
      <c r="P65" s="46">
        <f t="shared" si="49"/>
        <v>0.5</v>
      </c>
      <c r="Q65" s="46">
        <f t="shared" si="49"/>
        <v>0.5</v>
      </c>
      <c r="R65" s="36">
        <f t="shared" si="5"/>
        <v>16</v>
      </c>
      <c r="S65" s="46">
        <f t="shared" ref="S65:AC65" si="50">S66</f>
        <v>12</v>
      </c>
      <c r="T65" s="46">
        <f t="shared" si="50"/>
        <v>0.5</v>
      </c>
      <c r="U65" s="46">
        <f t="shared" si="50"/>
        <v>0.5</v>
      </c>
      <c r="V65" s="46">
        <f t="shared" si="50"/>
        <v>0.5</v>
      </c>
      <c r="W65" s="46">
        <f t="shared" si="50"/>
        <v>0.5</v>
      </c>
      <c r="X65" s="46">
        <f t="shared" si="50"/>
        <v>0.5</v>
      </c>
      <c r="Y65" s="46">
        <f t="shared" si="50"/>
        <v>0.5</v>
      </c>
      <c r="Z65" s="46">
        <f t="shared" si="50"/>
        <v>0.5</v>
      </c>
      <c r="AA65" s="46">
        <f t="shared" si="50"/>
        <v>0.5</v>
      </c>
      <c r="AB65" s="122">
        <f t="shared" si="50"/>
        <v>16</v>
      </c>
      <c r="AC65" s="67">
        <f t="shared" si="50"/>
        <v>20</v>
      </c>
    </row>
    <row r="66" spans="1:29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>
        <v>12</v>
      </c>
      <c r="G66" s="22">
        <v>15</v>
      </c>
      <c r="H66" s="36">
        <f t="shared" si="3"/>
        <v>16</v>
      </c>
      <c r="I66" s="46">
        <v>12</v>
      </c>
      <c r="J66" s="46">
        <v>0.5</v>
      </c>
      <c r="K66" s="46">
        <v>0.5</v>
      </c>
      <c r="L66" s="46">
        <v>0.5</v>
      </c>
      <c r="M66" s="46">
        <v>0.5</v>
      </c>
      <c r="N66" s="46">
        <v>0.5</v>
      </c>
      <c r="O66" s="46">
        <v>0.5</v>
      </c>
      <c r="P66" s="46">
        <v>0.5</v>
      </c>
      <c r="Q66" s="46">
        <v>0.5</v>
      </c>
      <c r="R66" s="36">
        <f t="shared" si="5"/>
        <v>16</v>
      </c>
      <c r="S66" s="46">
        <v>12</v>
      </c>
      <c r="T66" s="46">
        <v>0.5</v>
      </c>
      <c r="U66" s="46">
        <v>0.5</v>
      </c>
      <c r="V66" s="46">
        <v>0.5</v>
      </c>
      <c r="W66" s="46">
        <v>0.5</v>
      </c>
      <c r="X66" s="46">
        <v>0.5</v>
      </c>
      <c r="Y66" s="46">
        <v>0.5</v>
      </c>
      <c r="Z66" s="46">
        <v>0.5</v>
      </c>
      <c r="AA66" s="46">
        <v>0.5</v>
      </c>
      <c r="AB66" s="122">
        <v>16</v>
      </c>
      <c r="AC66" s="67">
        <v>20</v>
      </c>
    </row>
    <row r="67" spans="1:29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51">SUM(F68, F72, F84:F85, F89, F93, F96:F97)</f>
        <v>393</v>
      </c>
      <c r="G67" s="32">
        <f>SUM(G68, G72, G84:G85, G89, G93, G96:G97)</f>
        <v>362</v>
      </c>
      <c r="H67" s="36">
        <f t="shared" si="3"/>
        <v>485</v>
      </c>
      <c r="I67" s="36">
        <f t="shared" ref="I67:Q67" si="52">SUM(I68, I72, I84:I85, I89, I93, I96:I97)</f>
        <v>397</v>
      </c>
      <c r="J67" s="36">
        <f t="shared" si="52"/>
        <v>11.1</v>
      </c>
      <c r="K67" s="36">
        <f t="shared" si="52"/>
        <v>11.1</v>
      </c>
      <c r="L67" s="36">
        <f t="shared" si="52"/>
        <v>11.1</v>
      </c>
      <c r="M67" s="36">
        <f t="shared" si="52"/>
        <v>11.1</v>
      </c>
      <c r="N67" s="36">
        <f t="shared" si="52"/>
        <v>10.9</v>
      </c>
      <c r="O67" s="36">
        <f t="shared" si="52"/>
        <v>10.9</v>
      </c>
      <c r="P67" s="36">
        <f t="shared" si="52"/>
        <v>10.9</v>
      </c>
      <c r="Q67" s="36">
        <f t="shared" si="52"/>
        <v>10.9</v>
      </c>
      <c r="R67" s="36">
        <f t="shared" si="5"/>
        <v>495.00000000000011</v>
      </c>
      <c r="S67" s="36">
        <f t="shared" ref="S67:AC67" si="53">SUM(S68, S72, S84:S85, S89, S93, S96:S97)</f>
        <v>402</v>
      </c>
      <c r="T67" s="36">
        <f t="shared" si="53"/>
        <v>11.6</v>
      </c>
      <c r="U67" s="36">
        <f t="shared" si="53"/>
        <v>11.7</v>
      </c>
      <c r="V67" s="36">
        <f t="shared" si="53"/>
        <v>11.6</v>
      </c>
      <c r="W67" s="36">
        <f t="shared" si="53"/>
        <v>11.7</v>
      </c>
      <c r="X67" s="36">
        <f t="shared" si="53"/>
        <v>11.6</v>
      </c>
      <c r="Y67" s="36">
        <f t="shared" si="53"/>
        <v>11.6</v>
      </c>
      <c r="Z67" s="36">
        <f t="shared" si="53"/>
        <v>11.6</v>
      </c>
      <c r="AA67" s="36">
        <f t="shared" si="53"/>
        <v>11.6</v>
      </c>
      <c r="AB67" s="118">
        <f t="shared" si="53"/>
        <v>480</v>
      </c>
      <c r="AC67" s="39">
        <f t="shared" si="53"/>
        <v>564</v>
      </c>
    </row>
    <row r="68" spans="1:29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4">SUM(F69:F71)</f>
        <v>0</v>
      </c>
      <c r="G68" s="22">
        <f>SUM(G69:G71)</f>
        <v>0</v>
      </c>
      <c r="H68" s="36">
        <f t="shared" si="3"/>
        <v>0</v>
      </c>
      <c r="I68" s="46">
        <f t="shared" ref="I68:Q68" si="55">SUM(I69:I71)</f>
        <v>0</v>
      </c>
      <c r="J68" s="46">
        <f t="shared" si="55"/>
        <v>0</v>
      </c>
      <c r="K68" s="46">
        <f t="shared" si="55"/>
        <v>0</v>
      </c>
      <c r="L68" s="46">
        <f t="shared" si="55"/>
        <v>0</v>
      </c>
      <c r="M68" s="46">
        <f t="shared" si="55"/>
        <v>0</v>
      </c>
      <c r="N68" s="46">
        <f t="shared" si="55"/>
        <v>0</v>
      </c>
      <c r="O68" s="46">
        <f t="shared" si="55"/>
        <v>0</v>
      </c>
      <c r="P68" s="46">
        <f t="shared" si="55"/>
        <v>0</v>
      </c>
      <c r="Q68" s="46">
        <f t="shared" si="55"/>
        <v>0</v>
      </c>
      <c r="R68" s="36">
        <f t="shared" si="5"/>
        <v>0</v>
      </c>
      <c r="S68" s="46">
        <f t="shared" ref="S68:AC68" si="56">SUM(S69:S71)</f>
        <v>0</v>
      </c>
      <c r="T68" s="46">
        <f t="shared" si="56"/>
        <v>0</v>
      </c>
      <c r="U68" s="46">
        <f t="shared" si="56"/>
        <v>0</v>
      </c>
      <c r="V68" s="46">
        <f t="shared" si="56"/>
        <v>0</v>
      </c>
      <c r="W68" s="46">
        <f t="shared" si="56"/>
        <v>0</v>
      </c>
      <c r="X68" s="46">
        <f t="shared" si="56"/>
        <v>0</v>
      </c>
      <c r="Y68" s="46">
        <f t="shared" si="56"/>
        <v>0</v>
      </c>
      <c r="Z68" s="46">
        <f t="shared" si="56"/>
        <v>0</v>
      </c>
      <c r="AA68" s="46">
        <f t="shared" si="56"/>
        <v>0</v>
      </c>
      <c r="AB68" s="122">
        <f t="shared" si="56"/>
        <v>0</v>
      </c>
      <c r="AC68" s="67">
        <f t="shared" si="56"/>
        <v>0</v>
      </c>
    </row>
    <row r="69" spans="1:29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3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36">
        <f t="shared" si="5"/>
        <v>0</v>
      </c>
      <c r="S69" s="46"/>
      <c r="T69" s="46"/>
      <c r="U69" s="46"/>
      <c r="V69" s="46"/>
      <c r="W69" s="46"/>
      <c r="X69" s="46"/>
      <c r="Y69" s="46"/>
      <c r="Z69" s="46"/>
      <c r="AA69" s="46"/>
      <c r="AB69" s="122"/>
      <c r="AC69" s="67"/>
    </row>
    <row r="70" spans="1:29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3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36">
        <f t="shared" si="5"/>
        <v>0</v>
      </c>
      <c r="S70" s="46"/>
      <c r="T70" s="46"/>
      <c r="U70" s="46"/>
      <c r="V70" s="46"/>
      <c r="W70" s="46"/>
      <c r="X70" s="46"/>
      <c r="Y70" s="46"/>
      <c r="Z70" s="46"/>
      <c r="AA70" s="46"/>
      <c r="AB70" s="122"/>
      <c r="AC70" s="67"/>
    </row>
    <row r="71" spans="1:29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3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36">
        <f t="shared" si="5"/>
        <v>0</v>
      </c>
      <c r="S71" s="46"/>
      <c r="T71" s="46"/>
      <c r="U71" s="46"/>
      <c r="V71" s="46"/>
      <c r="W71" s="46"/>
      <c r="X71" s="46"/>
      <c r="Y71" s="46"/>
      <c r="Z71" s="46"/>
      <c r="AA71" s="46"/>
      <c r="AB71" s="122"/>
      <c r="AC71" s="67"/>
    </row>
    <row r="72" spans="1:29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7">SUM(F73:F76, F81:F83)</f>
        <v>121</v>
      </c>
      <c r="G72" s="22">
        <f>SUM(G73:G76, G81:G83)</f>
        <v>101</v>
      </c>
      <c r="H72" s="36">
        <f t="shared" ref="H72:H136" si="58">SUM(I72:Q72)</f>
        <v>131</v>
      </c>
      <c r="I72" s="46">
        <f t="shared" ref="I72:Q72" si="59">SUM(I73:I76, I81:I83)</f>
        <v>101</v>
      </c>
      <c r="J72" s="46">
        <f t="shared" si="59"/>
        <v>3.8</v>
      </c>
      <c r="K72" s="46">
        <f t="shared" si="59"/>
        <v>3.8</v>
      </c>
      <c r="L72" s="46">
        <f t="shared" si="59"/>
        <v>3.8</v>
      </c>
      <c r="M72" s="46">
        <f t="shared" si="59"/>
        <v>3.8</v>
      </c>
      <c r="N72" s="46">
        <f t="shared" si="59"/>
        <v>3.7</v>
      </c>
      <c r="O72" s="46">
        <f t="shared" si="59"/>
        <v>3.7</v>
      </c>
      <c r="P72" s="46">
        <f t="shared" si="59"/>
        <v>3.7</v>
      </c>
      <c r="Q72" s="46">
        <f t="shared" si="59"/>
        <v>3.7</v>
      </c>
      <c r="R72" s="36">
        <f t="shared" ref="R72:R135" si="60">SUM(S72:AA72)</f>
        <v>131</v>
      </c>
      <c r="S72" s="46">
        <f t="shared" ref="S72:AC72" si="61">SUM(S73:S76, S81:S83)</f>
        <v>97</v>
      </c>
      <c r="T72" s="46">
        <f t="shared" si="61"/>
        <v>4.3</v>
      </c>
      <c r="U72" s="46">
        <f t="shared" si="61"/>
        <v>4.3</v>
      </c>
      <c r="V72" s="46">
        <f t="shared" si="61"/>
        <v>4.3</v>
      </c>
      <c r="W72" s="46">
        <f t="shared" si="61"/>
        <v>4.3</v>
      </c>
      <c r="X72" s="46">
        <f t="shared" si="61"/>
        <v>4.2</v>
      </c>
      <c r="Y72" s="46">
        <f t="shared" si="61"/>
        <v>4.2</v>
      </c>
      <c r="Z72" s="46">
        <f t="shared" si="61"/>
        <v>4.2</v>
      </c>
      <c r="AA72" s="46">
        <f t="shared" si="61"/>
        <v>4.2</v>
      </c>
      <c r="AB72" s="122">
        <f t="shared" si="61"/>
        <v>131</v>
      </c>
      <c r="AC72" s="67">
        <f t="shared" si="61"/>
        <v>155</v>
      </c>
    </row>
    <row r="73" spans="1:29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24</v>
      </c>
      <c r="G73" s="22">
        <v>24</v>
      </c>
      <c r="H73" s="36">
        <f t="shared" si="58"/>
        <v>28</v>
      </c>
      <c r="I73" s="46">
        <v>20</v>
      </c>
      <c r="J73" s="46">
        <v>1</v>
      </c>
      <c r="K73" s="46">
        <v>1</v>
      </c>
      <c r="L73" s="46">
        <v>1</v>
      </c>
      <c r="M73" s="46">
        <v>1</v>
      </c>
      <c r="N73" s="46">
        <v>1</v>
      </c>
      <c r="O73" s="46">
        <v>1</v>
      </c>
      <c r="P73" s="46">
        <v>1</v>
      </c>
      <c r="Q73" s="46">
        <v>1</v>
      </c>
      <c r="R73" s="36">
        <f t="shared" si="60"/>
        <v>28</v>
      </c>
      <c r="S73" s="46">
        <v>20</v>
      </c>
      <c r="T73" s="46">
        <v>1</v>
      </c>
      <c r="U73" s="46">
        <v>1</v>
      </c>
      <c r="V73" s="46">
        <v>1</v>
      </c>
      <c r="W73" s="46">
        <v>1</v>
      </c>
      <c r="X73" s="46">
        <v>1</v>
      </c>
      <c r="Y73" s="46">
        <v>1</v>
      </c>
      <c r="Z73" s="46">
        <v>1</v>
      </c>
      <c r="AA73" s="46">
        <v>1</v>
      </c>
      <c r="AB73" s="122">
        <v>28</v>
      </c>
      <c r="AC73" s="67">
        <v>30</v>
      </c>
    </row>
    <row r="74" spans="1:29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15</v>
      </c>
      <c r="G74" s="22">
        <v>10</v>
      </c>
      <c r="H74" s="36">
        <f t="shared" si="58"/>
        <v>16</v>
      </c>
      <c r="I74" s="46">
        <v>12</v>
      </c>
      <c r="J74" s="46">
        <v>0.5</v>
      </c>
      <c r="K74" s="46">
        <v>0.5</v>
      </c>
      <c r="L74" s="46">
        <v>0.5</v>
      </c>
      <c r="M74" s="46">
        <v>0.5</v>
      </c>
      <c r="N74" s="46">
        <v>0.5</v>
      </c>
      <c r="O74" s="46">
        <v>0.5</v>
      </c>
      <c r="P74" s="46">
        <v>0.5</v>
      </c>
      <c r="Q74" s="46">
        <v>0.5</v>
      </c>
      <c r="R74" s="36">
        <f t="shared" si="60"/>
        <v>16</v>
      </c>
      <c r="S74" s="46">
        <v>12</v>
      </c>
      <c r="T74" s="46">
        <v>0.5</v>
      </c>
      <c r="U74" s="46">
        <v>0.5</v>
      </c>
      <c r="V74" s="46">
        <v>0.5</v>
      </c>
      <c r="W74" s="46">
        <v>0.5</v>
      </c>
      <c r="X74" s="46">
        <v>0.5</v>
      </c>
      <c r="Y74" s="46">
        <v>0.5</v>
      </c>
      <c r="Z74" s="46">
        <v>0.5</v>
      </c>
      <c r="AA74" s="46">
        <v>0.5</v>
      </c>
      <c r="AB74" s="122">
        <v>16</v>
      </c>
      <c r="AC74" s="67">
        <v>20</v>
      </c>
    </row>
    <row r="75" spans="1:29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24</v>
      </c>
      <c r="G75" s="22">
        <v>24</v>
      </c>
      <c r="H75" s="36">
        <f t="shared" si="58"/>
        <v>28</v>
      </c>
      <c r="I75" s="46">
        <v>20</v>
      </c>
      <c r="J75" s="46">
        <v>1</v>
      </c>
      <c r="K75" s="46">
        <v>1</v>
      </c>
      <c r="L75" s="46">
        <v>1</v>
      </c>
      <c r="M75" s="46">
        <v>1</v>
      </c>
      <c r="N75" s="46">
        <v>1</v>
      </c>
      <c r="O75" s="46">
        <v>1</v>
      </c>
      <c r="P75" s="46">
        <v>1</v>
      </c>
      <c r="Q75" s="46">
        <v>1</v>
      </c>
      <c r="R75" s="36">
        <f t="shared" si="60"/>
        <v>28</v>
      </c>
      <c r="S75" s="46">
        <v>20</v>
      </c>
      <c r="T75" s="46">
        <v>1</v>
      </c>
      <c r="U75" s="46">
        <v>1</v>
      </c>
      <c r="V75" s="46">
        <v>1</v>
      </c>
      <c r="W75" s="46">
        <v>1</v>
      </c>
      <c r="X75" s="46">
        <v>1</v>
      </c>
      <c r="Y75" s="46">
        <v>1</v>
      </c>
      <c r="Z75" s="46">
        <v>1</v>
      </c>
      <c r="AA75" s="46">
        <v>1</v>
      </c>
      <c r="AB75" s="122">
        <v>28</v>
      </c>
      <c r="AC75" s="67">
        <v>30</v>
      </c>
    </row>
    <row r="76" spans="1:29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62">SUM(F77:F80)</f>
        <v>24</v>
      </c>
      <c r="G76" s="22">
        <f>SUM(G77:G80)</f>
        <v>19</v>
      </c>
      <c r="H76" s="36">
        <f t="shared" si="58"/>
        <v>24</v>
      </c>
      <c r="I76" s="46">
        <f t="shared" ref="I76:Q76" si="63">SUM(I77:I80)</f>
        <v>20</v>
      </c>
      <c r="J76" s="46">
        <f t="shared" si="63"/>
        <v>0.5</v>
      </c>
      <c r="K76" s="46">
        <f t="shared" si="63"/>
        <v>0.5</v>
      </c>
      <c r="L76" s="46">
        <f t="shared" si="63"/>
        <v>0.5</v>
      </c>
      <c r="M76" s="46">
        <f t="shared" si="63"/>
        <v>0.5</v>
      </c>
      <c r="N76" s="46">
        <f t="shared" si="63"/>
        <v>0.5</v>
      </c>
      <c r="O76" s="46">
        <f t="shared" si="63"/>
        <v>0.5</v>
      </c>
      <c r="P76" s="46">
        <f t="shared" si="63"/>
        <v>0.5</v>
      </c>
      <c r="Q76" s="46">
        <f t="shared" si="63"/>
        <v>0.5</v>
      </c>
      <c r="R76" s="36">
        <f t="shared" si="60"/>
        <v>24</v>
      </c>
      <c r="S76" s="46">
        <f t="shared" ref="S76:AC76" si="64">SUM(S77:S80)</f>
        <v>20</v>
      </c>
      <c r="T76" s="46">
        <f t="shared" si="64"/>
        <v>0.5</v>
      </c>
      <c r="U76" s="46">
        <f t="shared" si="64"/>
        <v>0.5</v>
      </c>
      <c r="V76" s="46">
        <f t="shared" si="64"/>
        <v>0.5</v>
      </c>
      <c r="W76" s="46">
        <f t="shared" si="64"/>
        <v>0.5</v>
      </c>
      <c r="X76" s="46">
        <f t="shared" si="64"/>
        <v>0.5</v>
      </c>
      <c r="Y76" s="46">
        <f t="shared" si="64"/>
        <v>0.5</v>
      </c>
      <c r="Z76" s="46">
        <f t="shared" si="64"/>
        <v>0.5</v>
      </c>
      <c r="AA76" s="46">
        <f t="shared" si="64"/>
        <v>0.5</v>
      </c>
      <c r="AB76" s="122">
        <f t="shared" si="64"/>
        <v>24</v>
      </c>
      <c r="AC76" s="67">
        <f t="shared" si="64"/>
        <v>33</v>
      </c>
    </row>
    <row r="77" spans="1:29" ht="24.75" x14ac:dyDescent="0.75">
      <c r="A77" s="12"/>
      <c r="B77" s="13"/>
      <c r="C77" s="25"/>
      <c r="D77" s="15" t="s">
        <v>83</v>
      </c>
      <c r="E77" s="9" t="s">
        <v>271</v>
      </c>
      <c r="F77" s="22">
        <v>10</v>
      </c>
      <c r="G77" s="22">
        <v>8</v>
      </c>
      <c r="H77" s="36">
        <f t="shared" si="58"/>
        <v>10</v>
      </c>
      <c r="I77" s="46">
        <v>6</v>
      </c>
      <c r="J77" s="46">
        <v>0.5</v>
      </c>
      <c r="K77" s="46">
        <v>0.5</v>
      </c>
      <c r="L77" s="46">
        <v>0.5</v>
      </c>
      <c r="M77" s="46">
        <v>0.5</v>
      </c>
      <c r="N77" s="46">
        <v>0.5</v>
      </c>
      <c r="O77" s="46">
        <v>0.5</v>
      </c>
      <c r="P77" s="46">
        <v>0.5</v>
      </c>
      <c r="Q77" s="46">
        <v>0.5</v>
      </c>
      <c r="R77" s="36">
        <f t="shared" si="60"/>
        <v>10</v>
      </c>
      <c r="S77" s="46">
        <v>6</v>
      </c>
      <c r="T77" s="46">
        <v>0.5</v>
      </c>
      <c r="U77" s="46">
        <v>0.5</v>
      </c>
      <c r="V77" s="46">
        <v>0.5</v>
      </c>
      <c r="W77" s="46">
        <v>0.5</v>
      </c>
      <c r="X77" s="46">
        <v>0.5</v>
      </c>
      <c r="Y77" s="46">
        <v>0.5</v>
      </c>
      <c r="Z77" s="46">
        <v>0.5</v>
      </c>
      <c r="AA77" s="46">
        <v>0.5</v>
      </c>
      <c r="AB77" s="122">
        <v>10</v>
      </c>
      <c r="AC77" s="67">
        <v>12</v>
      </c>
    </row>
    <row r="78" spans="1:29" ht="24.75" x14ac:dyDescent="0.75">
      <c r="A78" s="12"/>
      <c r="B78" s="13"/>
      <c r="C78" s="25"/>
      <c r="D78" s="15" t="s">
        <v>84</v>
      </c>
      <c r="E78" s="9" t="s">
        <v>272</v>
      </c>
      <c r="F78" s="22">
        <v>8</v>
      </c>
      <c r="G78" s="22">
        <v>5</v>
      </c>
      <c r="H78" s="36">
        <f t="shared" si="58"/>
        <v>6</v>
      </c>
      <c r="I78" s="46">
        <v>6</v>
      </c>
      <c r="J78" s="46"/>
      <c r="K78" s="46"/>
      <c r="L78" s="46"/>
      <c r="M78" s="46"/>
      <c r="N78" s="46"/>
      <c r="O78" s="46"/>
      <c r="P78" s="46"/>
      <c r="Q78" s="46"/>
      <c r="R78" s="36">
        <f t="shared" si="60"/>
        <v>6</v>
      </c>
      <c r="S78" s="46">
        <v>6</v>
      </c>
      <c r="T78" s="46"/>
      <c r="U78" s="46"/>
      <c r="V78" s="46"/>
      <c r="W78" s="46"/>
      <c r="X78" s="46"/>
      <c r="Y78" s="46"/>
      <c r="Z78" s="46"/>
      <c r="AA78" s="46"/>
      <c r="AB78" s="122">
        <v>6</v>
      </c>
      <c r="AC78" s="67">
        <v>8.5</v>
      </c>
    </row>
    <row r="79" spans="1:29" ht="24.75" x14ac:dyDescent="0.75">
      <c r="A79" s="12"/>
      <c r="B79" s="13"/>
      <c r="C79" s="25"/>
      <c r="D79" s="15" t="s">
        <v>85</v>
      </c>
      <c r="E79" s="9" t="s">
        <v>273</v>
      </c>
      <c r="F79" s="22">
        <v>2</v>
      </c>
      <c r="G79" s="22">
        <v>2</v>
      </c>
      <c r="H79" s="36">
        <f t="shared" si="58"/>
        <v>2</v>
      </c>
      <c r="I79" s="46">
        <v>2</v>
      </c>
      <c r="J79" s="46"/>
      <c r="K79" s="46"/>
      <c r="L79" s="46"/>
      <c r="M79" s="46"/>
      <c r="N79" s="46"/>
      <c r="O79" s="46"/>
      <c r="P79" s="46"/>
      <c r="Q79" s="46"/>
      <c r="R79" s="36">
        <f t="shared" si="60"/>
        <v>2</v>
      </c>
      <c r="S79" s="46">
        <v>2</v>
      </c>
      <c r="T79" s="46"/>
      <c r="U79" s="46"/>
      <c r="V79" s="46"/>
      <c r="W79" s="46"/>
      <c r="X79" s="46"/>
      <c r="Y79" s="46"/>
      <c r="Z79" s="46"/>
      <c r="AA79" s="46"/>
      <c r="AB79" s="122">
        <v>2</v>
      </c>
      <c r="AC79" s="67">
        <v>4</v>
      </c>
    </row>
    <row r="80" spans="1:29" ht="24.75" x14ac:dyDescent="0.75">
      <c r="A80" s="12"/>
      <c r="B80" s="13"/>
      <c r="C80" s="25"/>
      <c r="D80" s="15" t="s">
        <v>86</v>
      </c>
      <c r="E80" s="9" t="s">
        <v>270</v>
      </c>
      <c r="F80" s="22">
        <v>4</v>
      </c>
      <c r="G80" s="22">
        <v>4</v>
      </c>
      <c r="H80" s="36">
        <f t="shared" si="58"/>
        <v>6</v>
      </c>
      <c r="I80" s="46">
        <v>6</v>
      </c>
      <c r="J80" s="46"/>
      <c r="K80" s="46"/>
      <c r="L80" s="46"/>
      <c r="M80" s="46"/>
      <c r="N80" s="46"/>
      <c r="O80" s="46"/>
      <c r="P80" s="46"/>
      <c r="Q80" s="46"/>
      <c r="R80" s="36">
        <f t="shared" si="60"/>
        <v>6</v>
      </c>
      <c r="S80" s="46">
        <v>6</v>
      </c>
      <c r="T80" s="46"/>
      <c r="U80" s="46"/>
      <c r="V80" s="46"/>
      <c r="W80" s="46"/>
      <c r="X80" s="46"/>
      <c r="Y80" s="46"/>
      <c r="Z80" s="46"/>
      <c r="AA80" s="46"/>
      <c r="AB80" s="122">
        <v>6</v>
      </c>
      <c r="AC80" s="67">
        <v>8.5</v>
      </c>
    </row>
    <row r="81" spans="1:29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15</v>
      </c>
      <c r="G81" s="22">
        <v>10</v>
      </c>
      <c r="H81" s="36">
        <f t="shared" si="58"/>
        <v>12</v>
      </c>
      <c r="I81" s="46">
        <v>8</v>
      </c>
      <c r="J81" s="46">
        <v>0.5</v>
      </c>
      <c r="K81" s="46">
        <v>0.5</v>
      </c>
      <c r="L81" s="46">
        <v>0.5</v>
      </c>
      <c r="M81" s="46">
        <v>0.5</v>
      </c>
      <c r="N81" s="46">
        <v>0.5</v>
      </c>
      <c r="O81" s="46">
        <v>0.5</v>
      </c>
      <c r="P81" s="46">
        <v>0.5</v>
      </c>
      <c r="Q81" s="46">
        <v>0.5</v>
      </c>
      <c r="R81" s="36">
        <f t="shared" si="60"/>
        <v>12</v>
      </c>
      <c r="S81" s="46">
        <v>8</v>
      </c>
      <c r="T81" s="46">
        <v>0.5</v>
      </c>
      <c r="U81" s="46">
        <v>0.5</v>
      </c>
      <c r="V81" s="46">
        <v>0.5</v>
      </c>
      <c r="W81" s="46">
        <v>0.5</v>
      </c>
      <c r="X81" s="46">
        <v>0.5</v>
      </c>
      <c r="Y81" s="46">
        <v>0.5</v>
      </c>
      <c r="Z81" s="46">
        <v>0.5</v>
      </c>
      <c r="AA81" s="46">
        <v>0.5</v>
      </c>
      <c r="AB81" s="122">
        <v>12</v>
      </c>
      <c r="AC81" s="67">
        <v>14</v>
      </c>
    </row>
    <row r="82" spans="1:29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15</v>
      </c>
      <c r="G82" s="22">
        <v>10</v>
      </c>
      <c r="H82" s="36">
        <f t="shared" si="58"/>
        <v>15</v>
      </c>
      <c r="I82" s="46">
        <v>15</v>
      </c>
      <c r="J82" s="46"/>
      <c r="K82" s="46"/>
      <c r="L82" s="46"/>
      <c r="M82" s="46"/>
      <c r="N82" s="46"/>
      <c r="O82" s="46"/>
      <c r="P82" s="46"/>
      <c r="Q82" s="46"/>
      <c r="R82" s="36">
        <f t="shared" si="60"/>
        <v>15</v>
      </c>
      <c r="S82" s="46">
        <v>11</v>
      </c>
      <c r="T82" s="46">
        <v>0.5</v>
      </c>
      <c r="U82" s="46">
        <v>0.5</v>
      </c>
      <c r="V82" s="46">
        <v>0.5</v>
      </c>
      <c r="W82" s="46">
        <v>0.5</v>
      </c>
      <c r="X82" s="46">
        <v>0.5</v>
      </c>
      <c r="Y82" s="46">
        <v>0.5</v>
      </c>
      <c r="Z82" s="46">
        <v>0.5</v>
      </c>
      <c r="AA82" s="46">
        <v>0.5</v>
      </c>
      <c r="AB82" s="122">
        <v>15</v>
      </c>
      <c r="AC82" s="67">
        <v>18</v>
      </c>
    </row>
    <row r="83" spans="1:29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>
        <v>4</v>
      </c>
      <c r="G83" s="22">
        <v>4</v>
      </c>
      <c r="H83" s="36">
        <f t="shared" si="58"/>
        <v>8</v>
      </c>
      <c r="I83" s="46">
        <v>6</v>
      </c>
      <c r="J83" s="46">
        <v>0.3</v>
      </c>
      <c r="K83" s="46">
        <v>0.3</v>
      </c>
      <c r="L83" s="46">
        <v>0.3</v>
      </c>
      <c r="M83" s="46">
        <v>0.3</v>
      </c>
      <c r="N83" s="46">
        <v>0.2</v>
      </c>
      <c r="O83" s="46">
        <v>0.2</v>
      </c>
      <c r="P83" s="46">
        <v>0.2</v>
      </c>
      <c r="Q83" s="46">
        <v>0.2</v>
      </c>
      <c r="R83" s="36">
        <f t="shared" si="60"/>
        <v>8</v>
      </c>
      <c r="S83" s="46">
        <v>6</v>
      </c>
      <c r="T83" s="46">
        <v>0.3</v>
      </c>
      <c r="U83" s="46">
        <v>0.3</v>
      </c>
      <c r="V83" s="46">
        <v>0.3</v>
      </c>
      <c r="W83" s="46">
        <v>0.3</v>
      </c>
      <c r="X83" s="46">
        <v>0.2</v>
      </c>
      <c r="Y83" s="46">
        <v>0.2</v>
      </c>
      <c r="Z83" s="46">
        <v>0.2</v>
      </c>
      <c r="AA83" s="46">
        <v>0.2</v>
      </c>
      <c r="AB83" s="122">
        <v>8</v>
      </c>
      <c r="AC83" s="67">
        <v>10</v>
      </c>
    </row>
    <row r="84" spans="1:29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4</v>
      </c>
      <c r="G84" s="22">
        <v>8</v>
      </c>
      <c r="H84" s="36">
        <f t="shared" si="58"/>
        <v>12</v>
      </c>
      <c r="I84" s="46">
        <v>10</v>
      </c>
      <c r="J84" s="46">
        <v>0.3</v>
      </c>
      <c r="K84" s="46">
        <v>0.3</v>
      </c>
      <c r="L84" s="46">
        <v>0.3</v>
      </c>
      <c r="M84" s="46">
        <v>0.3</v>
      </c>
      <c r="N84" s="46">
        <v>0.2</v>
      </c>
      <c r="O84" s="46">
        <v>0.2</v>
      </c>
      <c r="P84" s="46">
        <v>0.2</v>
      </c>
      <c r="Q84" s="46">
        <v>0.2</v>
      </c>
      <c r="R84" s="36">
        <f t="shared" si="60"/>
        <v>12</v>
      </c>
      <c r="S84" s="46">
        <v>10</v>
      </c>
      <c r="T84" s="46">
        <v>0.2</v>
      </c>
      <c r="U84" s="46">
        <v>0.2</v>
      </c>
      <c r="V84" s="46">
        <v>0.2</v>
      </c>
      <c r="W84" s="46">
        <v>0.2</v>
      </c>
      <c r="X84" s="46">
        <v>0.3</v>
      </c>
      <c r="Y84" s="46">
        <v>0.3</v>
      </c>
      <c r="Z84" s="46">
        <v>0.3</v>
      </c>
      <c r="AA84" s="46">
        <v>0.3</v>
      </c>
      <c r="AB84" s="122">
        <v>12</v>
      </c>
      <c r="AC84" s="67">
        <v>14</v>
      </c>
    </row>
    <row r="85" spans="1:29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5">SUM(F86:F88)</f>
        <v>72</v>
      </c>
      <c r="G85" s="22">
        <f>SUM(G86:G88)</f>
        <v>100</v>
      </c>
      <c r="H85" s="36">
        <f t="shared" si="58"/>
        <v>132</v>
      </c>
      <c r="I85" s="46">
        <f t="shared" ref="I85:Q85" si="66">SUM(I86:I88)</f>
        <v>100</v>
      </c>
      <c r="J85" s="46">
        <f t="shared" si="66"/>
        <v>4</v>
      </c>
      <c r="K85" s="46">
        <f t="shared" si="66"/>
        <v>4</v>
      </c>
      <c r="L85" s="46">
        <f t="shared" si="66"/>
        <v>4</v>
      </c>
      <c r="M85" s="46">
        <f t="shared" si="66"/>
        <v>4</v>
      </c>
      <c r="N85" s="46">
        <f t="shared" si="66"/>
        <v>4</v>
      </c>
      <c r="O85" s="46">
        <f t="shared" si="66"/>
        <v>4</v>
      </c>
      <c r="P85" s="46">
        <f t="shared" si="66"/>
        <v>4</v>
      </c>
      <c r="Q85" s="46">
        <f t="shared" si="66"/>
        <v>4</v>
      </c>
      <c r="R85" s="36">
        <f t="shared" si="60"/>
        <v>132</v>
      </c>
      <c r="S85" s="46">
        <f t="shared" ref="S85:AC85" si="67">SUM(S86:S88)</f>
        <v>100</v>
      </c>
      <c r="T85" s="46">
        <f t="shared" si="67"/>
        <v>4</v>
      </c>
      <c r="U85" s="46">
        <f t="shared" si="67"/>
        <v>4</v>
      </c>
      <c r="V85" s="46">
        <f t="shared" si="67"/>
        <v>4</v>
      </c>
      <c r="W85" s="46">
        <f t="shared" si="67"/>
        <v>4</v>
      </c>
      <c r="X85" s="46">
        <f t="shared" si="67"/>
        <v>4</v>
      </c>
      <c r="Y85" s="46">
        <f t="shared" si="67"/>
        <v>4</v>
      </c>
      <c r="Z85" s="46">
        <f t="shared" si="67"/>
        <v>4</v>
      </c>
      <c r="AA85" s="46">
        <f t="shared" si="67"/>
        <v>4</v>
      </c>
      <c r="AB85" s="122">
        <f t="shared" si="67"/>
        <v>132</v>
      </c>
      <c r="AC85" s="67">
        <f t="shared" si="67"/>
        <v>170</v>
      </c>
    </row>
    <row r="86" spans="1:29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/>
      <c r="G86" s="22"/>
      <c r="H86" s="36">
        <f t="shared" si="58"/>
        <v>0</v>
      </c>
      <c r="I86" s="46"/>
      <c r="J86" s="46"/>
      <c r="K86" s="46"/>
      <c r="L86" s="46"/>
      <c r="M86" s="46"/>
      <c r="N86" s="46"/>
      <c r="O86" s="46"/>
      <c r="P86" s="46"/>
      <c r="Q86" s="46"/>
      <c r="R86" s="36">
        <f t="shared" si="60"/>
        <v>0</v>
      </c>
      <c r="S86" s="46"/>
      <c r="T86" s="46"/>
      <c r="U86" s="46"/>
      <c r="V86" s="46"/>
      <c r="W86" s="46"/>
      <c r="X86" s="46"/>
      <c r="Y86" s="46"/>
      <c r="Z86" s="46"/>
      <c r="AA86" s="46"/>
      <c r="AB86" s="122"/>
      <c r="AC86" s="67"/>
    </row>
    <row r="87" spans="1:29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18</v>
      </c>
      <c r="G87" s="22">
        <v>24</v>
      </c>
      <c r="H87" s="36">
        <f t="shared" si="58"/>
        <v>32</v>
      </c>
      <c r="I87" s="46">
        <v>24</v>
      </c>
      <c r="J87" s="46">
        <v>1</v>
      </c>
      <c r="K87" s="46">
        <v>1</v>
      </c>
      <c r="L87" s="46">
        <v>1</v>
      </c>
      <c r="M87" s="46">
        <v>1</v>
      </c>
      <c r="N87" s="46">
        <v>1</v>
      </c>
      <c r="O87" s="46">
        <v>1</v>
      </c>
      <c r="P87" s="46">
        <v>1</v>
      </c>
      <c r="Q87" s="46">
        <v>1</v>
      </c>
      <c r="R87" s="36">
        <f t="shared" si="60"/>
        <v>32</v>
      </c>
      <c r="S87" s="46">
        <v>24</v>
      </c>
      <c r="T87" s="46">
        <v>1</v>
      </c>
      <c r="U87" s="46">
        <v>1</v>
      </c>
      <c r="V87" s="46">
        <v>1</v>
      </c>
      <c r="W87" s="46">
        <v>1</v>
      </c>
      <c r="X87" s="46">
        <v>1</v>
      </c>
      <c r="Y87" s="46">
        <v>1</v>
      </c>
      <c r="Z87" s="46">
        <v>1</v>
      </c>
      <c r="AA87" s="46">
        <v>1</v>
      </c>
      <c r="AB87" s="122">
        <v>32</v>
      </c>
      <c r="AC87" s="67">
        <v>40</v>
      </c>
    </row>
    <row r="88" spans="1:29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54</v>
      </c>
      <c r="G88" s="22">
        <v>76</v>
      </c>
      <c r="H88" s="36">
        <f t="shared" si="58"/>
        <v>100</v>
      </c>
      <c r="I88" s="46">
        <v>76</v>
      </c>
      <c r="J88" s="46">
        <v>3</v>
      </c>
      <c r="K88" s="46">
        <v>3</v>
      </c>
      <c r="L88" s="46">
        <v>3</v>
      </c>
      <c r="M88" s="46">
        <v>3</v>
      </c>
      <c r="N88" s="46">
        <v>3</v>
      </c>
      <c r="O88" s="46">
        <v>3</v>
      </c>
      <c r="P88" s="46">
        <v>3</v>
      </c>
      <c r="Q88" s="46">
        <v>3</v>
      </c>
      <c r="R88" s="36">
        <f t="shared" si="60"/>
        <v>100</v>
      </c>
      <c r="S88" s="46">
        <v>76</v>
      </c>
      <c r="T88" s="46">
        <v>3</v>
      </c>
      <c r="U88" s="46">
        <v>3</v>
      </c>
      <c r="V88" s="46">
        <v>3</v>
      </c>
      <c r="W88" s="46">
        <v>3</v>
      </c>
      <c r="X88" s="46">
        <v>3</v>
      </c>
      <c r="Y88" s="46">
        <v>3</v>
      </c>
      <c r="Z88" s="46">
        <v>3</v>
      </c>
      <c r="AA88" s="46">
        <v>3</v>
      </c>
      <c r="AB88" s="122">
        <v>100</v>
      </c>
      <c r="AC88" s="67">
        <v>130</v>
      </c>
    </row>
    <row r="89" spans="1:29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8">SUM(F90:F92)</f>
        <v>0</v>
      </c>
      <c r="G89" s="22">
        <f>SUM(G90:G92)</f>
        <v>0</v>
      </c>
      <c r="H89" s="36">
        <f t="shared" si="58"/>
        <v>0</v>
      </c>
      <c r="I89" s="46">
        <f t="shared" ref="I89:Q89" si="69">SUM(I90:I92)</f>
        <v>0</v>
      </c>
      <c r="J89" s="46">
        <f t="shared" si="69"/>
        <v>0</v>
      </c>
      <c r="K89" s="46">
        <f t="shared" si="69"/>
        <v>0</v>
      </c>
      <c r="L89" s="46">
        <f t="shared" si="69"/>
        <v>0</v>
      </c>
      <c r="M89" s="46">
        <f t="shared" si="69"/>
        <v>0</v>
      </c>
      <c r="N89" s="46">
        <f t="shared" si="69"/>
        <v>0</v>
      </c>
      <c r="O89" s="46">
        <f t="shared" si="69"/>
        <v>0</v>
      </c>
      <c r="P89" s="46">
        <f t="shared" si="69"/>
        <v>0</v>
      </c>
      <c r="Q89" s="46">
        <f t="shared" si="69"/>
        <v>0</v>
      </c>
      <c r="R89" s="36">
        <f t="shared" si="60"/>
        <v>0</v>
      </c>
      <c r="S89" s="46">
        <f t="shared" ref="S89:AC89" si="70">SUM(S90:S92)</f>
        <v>0</v>
      </c>
      <c r="T89" s="46">
        <f t="shared" si="70"/>
        <v>0</v>
      </c>
      <c r="U89" s="46">
        <f t="shared" si="70"/>
        <v>0</v>
      </c>
      <c r="V89" s="46">
        <f t="shared" si="70"/>
        <v>0</v>
      </c>
      <c r="W89" s="46">
        <f t="shared" si="70"/>
        <v>0</v>
      </c>
      <c r="X89" s="46">
        <f t="shared" si="70"/>
        <v>0</v>
      </c>
      <c r="Y89" s="46">
        <f t="shared" si="70"/>
        <v>0</v>
      </c>
      <c r="Z89" s="46">
        <f t="shared" si="70"/>
        <v>0</v>
      </c>
      <c r="AA89" s="46">
        <f t="shared" si="70"/>
        <v>0</v>
      </c>
      <c r="AB89" s="122">
        <f t="shared" si="70"/>
        <v>0</v>
      </c>
      <c r="AC89" s="67">
        <f t="shared" si="70"/>
        <v>0</v>
      </c>
    </row>
    <row r="90" spans="1:29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8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36">
        <f t="shared" si="60"/>
        <v>0</v>
      </c>
      <c r="S90" s="46"/>
      <c r="T90" s="46"/>
      <c r="U90" s="46"/>
      <c r="V90" s="46"/>
      <c r="W90" s="46"/>
      <c r="X90" s="46"/>
      <c r="Y90" s="46"/>
      <c r="Z90" s="46"/>
      <c r="AA90" s="46"/>
      <c r="AB90" s="122"/>
      <c r="AC90" s="67"/>
    </row>
    <row r="91" spans="1:29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8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36">
        <f t="shared" si="60"/>
        <v>0</v>
      </c>
      <c r="S91" s="46"/>
      <c r="T91" s="46"/>
      <c r="U91" s="46"/>
      <c r="V91" s="46"/>
      <c r="W91" s="46"/>
      <c r="X91" s="46"/>
      <c r="Y91" s="46"/>
      <c r="Z91" s="46"/>
      <c r="AA91" s="46"/>
      <c r="AB91" s="122"/>
      <c r="AC91" s="67"/>
    </row>
    <row r="92" spans="1:29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8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36">
        <f t="shared" si="60"/>
        <v>0</v>
      </c>
      <c r="S92" s="46"/>
      <c r="T92" s="46"/>
      <c r="U92" s="46"/>
      <c r="V92" s="46"/>
      <c r="W92" s="46"/>
      <c r="X92" s="46"/>
      <c r="Y92" s="46"/>
      <c r="Z92" s="46"/>
      <c r="AA92" s="46"/>
      <c r="AB92" s="122"/>
      <c r="AC92" s="67"/>
    </row>
    <row r="93" spans="1:29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71">SUM(F94:F95)</f>
        <v>38</v>
      </c>
      <c r="G93" s="22">
        <f>SUM(G94:G95)</f>
        <v>41</v>
      </c>
      <c r="H93" s="36">
        <f t="shared" si="58"/>
        <v>60</v>
      </c>
      <c r="I93" s="46">
        <f t="shared" ref="I93:Q93" si="72">SUM(I94:I95)</f>
        <v>60</v>
      </c>
      <c r="J93" s="46">
        <f t="shared" si="72"/>
        <v>0</v>
      </c>
      <c r="K93" s="46">
        <f t="shared" si="72"/>
        <v>0</v>
      </c>
      <c r="L93" s="46">
        <f t="shared" si="72"/>
        <v>0</v>
      </c>
      <c r="M93" s="46">
        <f t="shared" si="72"/>
        <v>0</v>
      </c>
      <c r="N93" s="46">
        <f t="shared" si="72"/>
        <v>0</v>
      </c>
      <c r="O93" s="46">
        <f t="shared" si="72"/>
        <v>0</v>
      </c>
      <c r="P93" s="46">
        <f t="shared" si="72"/>
        <v>0</v>
      </c>
      <c r="Q93" s="46">
        <f t="shared" si="72"/>
        <v>0</v>
      </c>
      <c r="R93" s="36">
        <f t="shared" si="60"/>
        <v>60</v>
      </c>
      <c r="S93" s="46">
        <f t="shared" ref="S93:AC93" si="73">SUM(S94:S95)</f>
        <v>60</v>
      </c>
      <c r="T93" s="46">
        <f t="shared" si="73"/>
        <v>0</v>
      </c>
      <c r="U93" s="46">
        <f t="shared" si="73"/>
        <v>0</v>
      </c>
      <c r="V93" s="46">
        <f t="shared" si="73"/>
        <v>0</v>
      </c>
      <c r="W93" s="46">
        <f t="shared" si="73"/>
        <v>0</v>
      </c>
      <c r="X93" s="46">
        <f t="shared" si="73"/>
        <v>0</v>
      </c>
      <c r="Y93" s="46">
        <f t="shared" si="73"/>
        <v>0</v>
      </c>
      <c r="Z93" s="46">
        <f t="shared" si="73"/>
        <v>0</v>
      </c>
      <c r="AA93" s="46">
        <f t="shared" si="73"/>
        <v>0</v>
      </c>
      <c r="AB93" s="122">
        <f t="shared" si="73"/>
        <v>45</v>
      </c>
      <c r="AC93" s="67">
        <f t="shared" si="73"/>
        <v>45</v>
      </c>
    </row>
    <row r="94" spans="1:29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>
        <v>4</v>
      </c>
      <c r="G94" s="22"/>
      <c r="H94" s="36">
        <f t="shared" si="58"/>
        <v>0</v>
      </c>
      <c r="I94" s="46"/>
      <c r="J94" s="46"/>
      <c r="K94" s="46"/>
      <c r="L94" s="46"/>
      <c r="M94" s="46"/>
      <c r="N94" s="46"/>
      <c r="O94" s="46"/>
      <c r="P94" s="46"/>
      <c r="Q94" s="46"/>
      <c r="R94" s="36">
        <f t="shared" si="60"/>
        <v>0</v>
      </c>
      <c r="S94" s="46"/>
      <c r="T94" s="46"/>
      <c r="U94" s="46"/>
      <c r="V94" s="46"/>
      <c r="W94" s="46"/>
      <c r="X94" s="46"/>
      <c r="Y94" s="46"/>
      <c r="Z94" s="46"/>
      <c r="AA94" s="46"/>
      <c r="AB94" s="122"/>
      <c r="AC94" s="67"/>
    </row>
    <row r="95" spans="1:29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34</v>
      </c>
      <c r="G95" s="22">
        <v>41</v>
      </c>
      <c r="H95" s="36">
        <f t="shared" si="58"/>
        <v>60</v>
      </c>
      <c r="I95" s="46">
        <v>60</v>
      </c>
      <c r="J95" s="46"/>
      <c r="K95" s="46"/>
      <c r="L95" s="46"/>
      <c r="M95" s="46"/>
      <c r="N95" s="46"/>
      <c r="O95" s="46"/>
      <c r="P95" s="46"/>
      <c r="Q95" s="46"/>
      <c r="R95" s="36">
        <f t="shared" si="60"/>
        <v>60</v>
      </c>
      <c r="S95" s="46">
        <v>60</v>
      </c>
      <c r="T95" s="46"/>
      <c r="U95" s="46"/>
      <c r="V95" s="46"/>
      <c r="W95" s="46"/>
      <c r="X95" s="46"/>
      <c r="Y95" s="46"/>
      <c r="Z95" s="46"/>
      <c r="AA95" s="46"/>
      <c r="AB95" s="122">
        <v>45</v>
      </c>
      <c r="AC95" s="67">
        <v>45</v>
      </c>
    </row>
    <row r="96" spans="1:29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>
        <v>158</v>
      </c>
      <c r="G96" s="22"/>
      <c r="H96" s="36">
        <f t="shared" si="58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36">
        <f t="shared" si="60"/>
        <v>0</v>
      </c>
      <c r="S96" s="46"/>
      <c r="T96" s="46"/>
      <c r="U96" s="46"/>
      <c r="V96" s="46"/>
      <c r="W96" s="46"/>
      <c r="X96" s="46"/>
      <c r="Y96" s="46"/>
      <c r="Z96" s="46"/>
      <c r="AA96" s="46"/>
      <c r="AB96" s="122"/>
      <c r="AC96" s="67"/>
    </row>
    <row r="97" spans="1:29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/>
      <c r="G97" s="22">
        <v>112</v>
      </c>
      <c r="H97" s="36">
        <f t="shared" si="58"/>
        <v>150</v>
      </c>
      <c r="I97" s="46">
        <v>126</v>
      </c>
      <c r="J97" s="46">
        <v>3</v>
      </c>
      <c r="K97" s="46">
        <v>3</v>
      </c>
      <c r="L97" s="46">
        <v>3</v>
      </c>
      <c r="M97" s="46">
        <v>3</v>
      </c>
      <c r="N97" s="46">
        <v>3</v>
      </c>
      <c r="O97" s="46">
        <v>3</v>
      </c>
      <c r="P97" s="46">
        <v>3</v>
      </c>
      <c r="Q97" s="46">
        <v>3</v>
      </c>
      <c r="R97" s="36">
        <f t="shared" si="60"/>
        <v>159.99999999999994</v>
      </c>
      <c r="S97" s="46">
        <v>135</v>
      </c>
      <c r="T97" s="46">
        <v>3.1</v>
      </c>
      <c r="U97" s="46">
        <v>3.2</v>
      </c>
      <c r="V97" s="46">
        <v>3.1</v>
      </c>
      <c r="W97" s="46">
        <v>3.2</v>
      </c>
      <c r="X97" s="46">
        <v>3.1</v>
      </c>
      <c r="Y97" s="46">
        <v>3.1</v>
      </c>
      <c r="Z97" s="46">
        <v>3.1</v>
      </c>
      <c r="AA97" s="46">
        <v>3.1</v>
      </c>
      <c r="AB97" s="122">
        <v>160</v>
      </c>
      <c r="AC97" s="67">
        <v>180</v>
      </c>
    </row>
    <row r="98" spans="1:29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4">SUM(F99, F105, F113, F120,F127,)</f>
        <v>1200</v>
      </c>
      <c r="G98" s="32">
        <f>SUM(G99, G105, G113, G120,G127,)</f>
        <v>2715</v>
      </c>
      <c r="H98" s="36">
        <f t="shared" si="58"/>
        <v>2499.9999999999995</v>
      </c>
      <c r="I98" s="36">
        <f t="shared" ref="I98:Q98" si="75">SUM(I99, I105, I113, I120,I127,)</f>
        <v>1105.0999999999999</v>
      </c>
      <c r="J98" s="36">
        <f t="shared" si="75"/>
        <v>157.19999999999999</v>
      </c>
      <c r="K98" s="36">
        <f t="shared" si="75"/>
        <v>189.1</v>
      </c>
      <c r="L98" s="36">
        <f t="shared" si="75"/>
        <v>204.1</v>
      </c>
      <c r="M98" s="36">
        <f t="shared" si="75"/>
        <v>148</v>
      </c>
      <c r="N98" s="36">
        <f t="shared" si="75"/>
        <v>167.6</v>
      </c>
      <c r="O98" s="36">
        <f t="shared" si="75"/>
        <v>180.9</v>
      </c>
      <c r="P98" s="36">
        <f t="shared" si="75"/>
        <v>185.9</v>
      </c>
      <c r="Q98" s="36">
        <f t="shared" si="75"/>
        <v>162.1</v>
      </c>
      <c r="R98" s="36">
        <f t="shared" si="60"/>
        <v>2744</v>
      </c>
      <c r="S98" s="36">
        <f t="shared" ref="S98:AB98" si="76">SUM(S99, S105, S113, S120,S127,)</f>
        <v>2060.5</v>
      </c>
      <c r="T98" s="36">
        <f t="shared" si="76"/>
        <v>82.699999999999989</v>
      </c>
      <c r="U98" s="36">
        <f t="shared" si="76"/>
        <v>85.8</v>
      </c>
      <c r="V98" s="36">
        <f t="shared" si="76"/>
        <v>107.60000000000001</v>
      </c>
      <c r="W98" s="36">
        <f t="shared" si="76"/>
        <v>80.3</v>
      </c>
      <c r="X98" s="36">
        <f t="shared" si="76"/>
        <v>65.900000000000006</v>
      </c>
      <c r="Y98" s="36">
        <f t="shared" si="76"/>
        <v>101.7</v>
      </c>
      <c r="Z98" s="36">
        <f t="shared" si="76"/>
        <v>81.600000000000009</v>
      </c>
      <c r="AA98" s="36">
        <f t="shared" si="76"/>
        <v>77.900000000000006</v>
      </c>
      <c r="AB98" s="118">
        <f t="shared" si="76"/>
        <v>1367.9999999999998</v>
      </c>
      <c r="AC98" s="39">
        <f>SUM(AC99, AC105, AC113, AC120,AC127,)</f>
        <v>1412</v>
      </c>
    </row>
    <row r="99" spans="1:29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7">SUM(F100:F104)</f>
        <v>38.9</v>
      </c>
      <c r="G99" s="22">
        <f>SUM(G100:G104)</f>
        <v>31.9</v>
      </c>
      <c r="H99" s="36">
        <f t="shared" si="58"/>
        <v>43</v>
      </c>
      <c r="I99" s="46">
        <f t="shared" ref="I99:Q99" si="78">SUM(I100:I104)</f>
        <v>43</v>
      </c>
      <c r="J99" s="46">
        <f t="shared" si="78"/>
        <v>0</v>
      </c>
      <c r="K99" s="46">
        <f t="shared" si="78"/>
        <v>0</v>
      </c>
      <c r="L99" s="46">
        <f t="shared" si="78"/>
        <v>0</v>
      </c>
      <c r="M99" s="46">
        <f t="shared" si="78"/>
        <v>0</v>
      </c>
      <c r="N99" s="46">
        <f t="shared" si="78"/>
        <v>0</v>
      </c>
      <c r="O99" s="46">
        <f t="shared" si="78"/>
        <v>0</v>
      </c>
      <c r="P99" s="46">
        <f t="shared" si="78"/>
        <v>0</v>
      </c>
      <c r="Q99" s="46">
        <f t="shared" si="78"/>
        <v>0</v>
      </c>
      <c r="R99" s="36">
        <f t="shared" si="60"/>
        <v>46</v>
      </c>
      <c r="S99" s="46">
        <f t="shared" ref="S99:AC99" si="79">SUM(S100:S104)</f>
        <v>46</v>
      </c>
      <c r="T99" s="46">
        <f t="shared" si="79"/>
        <v>0</v>
      </c>
      <c r="U99" s="46">
        <f t="shared" si="79"/>
        <v>0</v>
      </c>
      <c r="V99" s="46">
        <f t="shared" si="79"/>
        <v>0</v>
      </c>
      <c r="W99" s="46">
        <f t="shared" si="79"/>
        <v>0</v>
      </c>
      <c r="X99" s="46">
        <f t="shared" si="79"/>
        <v>0</v>
      </c>
      <c r="Y99" s="46">
        <f t="shared" si="79"/>
        <v>0</v>
      </c>
      <c r="Z99" s="46">
        <f t="shared" si="79"/>
        <v>0</v>
      </c>
      <c r="AA99" s="46">
        <f t="shared" si="79"/>
        <v>0</v>
      </c>
      <c r="AB99" s="122">
        <f t="shared" si="79"/>
        <v>57.5</v>
      </c>
      <c r="AC99" s="67">
        <f t="shared" si="79"/>
        <v>56.4</v>
      </c>
    </row>
    <row r="100" spans="1:29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4.5999999999999996</v>
      </c>
      <c r="G100" s="22">
        <v>5.4</v>
      </c>
      <c r="H100" s="36">
        <f t="shared" si="58"/>
        <v>7</v>
      </c>
      <c r="I100" s="46">
        <v>7</v>
      </c>
      <c r="J100" s="46"/>
      <c r="K100" s="46"/>
      <c r="L100" s="46"/>
      <c r="M100" s="46"/>
      <c r="N100" s="46"/>
      <c r="O100" s="46"/>
      <c r="P100" s="46"/>
      <c r="Q100" s="46"/>
      <c r="R100" s="36">
        <f t="shared" si="60"/>
        <v>8</v>
      </c>
      <c r="S100" s="46">
        <v>8</v>
      </c>
      <c r="T100" s="46"/>
      <c r="U100" s="46"/>
      <c r="V100" s="46"/>
      <c r="W100" s="46"/>
      <c r="X100" s="46"/>
      <c r="Y100" s="46"/>
      <c r="Z100" s="46"/>
      <c r="AA100" s="46"/>
      <c r="AB100" s="122">
        <v>10</v>
      </c>
      <c r="AC100" s="67">
        <v>8.4</v>
      </c>
    </row>
    <row r="101" spans="1:29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34.299999999999997</v>
      </c>
      <c r="G101" s="22">
        <v>26.5</v>
      </c>
      <c r="H101" s="36">
        <f t="shared" si="58"/>
        <v>36</v>
      </c>
      <c r="I101" s="46">
        <v>36</v>
      </c>
      <c r="J101" s="46"/>
      <c r="K101" s="46"/>
      <c r="L101" s="46"/>
      <c r="M101" s="46"/>
      <c r="N101" s="46"/>
      <c r="O101" s="46"/>
      <c r="P101" s="46"/>
      <c r="Q101" s="46"/>
      <c r="R101" s="36">
        <f t="shared" si="60"/>
        <v>38</v>
      </c>
      <c r="S101" s="46">
        <v>38</v>
      </c>
      <c r="T101" s="46"/>
      <c r="U101" s="46"/>
      <c r="V101" s="46"/>
      <c r="W101" s="46"/>
      <c r="X101" s="46"/>
      <c r="Y101" s="46"/>
      <c r="Z101" s="46"/>
      <c r="AA101" s="46"/>
      <c r="AB101" s="122">
        <v>47.5</v>
      </c>
      <c r="AC101" s="67">
        <v>48</v>
      </c>
    </row>
    <row r="102" spans="1:29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8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36">
        <f t="shared" si="60"/>
        <v>0</v>
      </c>
      <c r="S102" s="46"/>
      <c r="T102" s="46"/>
      <c r="U102" s="46"/>
      <c r="V102" s="46"/>
      <c r="W102" s="46"/>
      <c r="X102" s="46"/>
      <c r="Y102" s="46"/>
      <c r="Z102" s="46"/>
      <c r="AA102" s="46"/>
      <c r="AB102" s="122"/>
      <c r="AC102" s="67"/>
    </row>
    <row r="103" spans="1:29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8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36">
        <f t="shared" si="60"/>
        <v>0</v>
      </c>
      <c r="S103" s="46"/>
      <c r="T103" s="46"/>
      <c r="U103" s="46"/>
      <c r="V103" s="46"/>
      <c r="W103" s="46"/>
      <c r="X103" s="46"/>
      <c r="Y103" s="46"/>
      <c r="Z103" s="46"/>
      <c r="AA103" s="46"/>
      <c r="AB103" s="122"/>
      <c r="AC103" s="67"/>
    </row>
    <row r="104" spans="1:29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8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36">
        <f t="shared" si="60"/>
        <v>0</v>
      </c>
      <c r="S104" s="46"/>
      <c r="T104" s="46"/>
      <c r="U104" s="46"/>
      <c r="V104" s="46"/>
      <c r="W104" s="46"/>
      <c r="X104" s="46"/>
      <c r="Y104" s="46"/>
      <c r="Z104" s="46"/>
      <c r="AA104" s="46"/>
      <c r="AB104" s="122"/>
      <c r="AC104" s="67"/>
    </row>
    <row r="105" spans="1:29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80">SUM(F106:F112)</f>
        <v>979.30000000000007</v>
      </c>
      <c r="G105" s="22">
        <f>SUM(G106:G112)</f>
        <v>1344.3999999999999</v>
      </c>
      <c r="H105" s="36">
        <f t="shared" si="58"/>
        <v>1271.0999999999999</v>
      </c>
      <c r="I105" s="46">
        <f t="shared" ref="I105:Q105" si="81">SUM(I106:I112)</f>
        <v>724.1</v>
      </c>
      <c r="J105" s="46">
        <f t="shared" si="81"/>
        <v>63.6</v>
      </c>
      <c r="K105" s="46">
        <f t="shared" si="81"/>
        <v>70.8</v>
      </c>
      <c r="L105" s="46">
        <f t="shared" si="81"/>
        <v>84.8</v>
      </c>
      <c r="M105" s="46">
        <f t="shared" si="81"/>
        <v>66.400000000000006</v>
      </c>
      <c r="N105" s="46">
        <f t="shared" si="81"/>
        <v>50.1</v>
      </c>
      <c r="O105" s="46">
        <f t="shared" si="81"/>
        <v>75.199999999999989</v>
      </c>
      <c r="P105" s="46">
        <f t="shared" si="81"/>
        <v>68</v>
      </c>
      <c r="Q105" s="46">
        <f t="shared" si="81"/>
        <v>68.100000000000009</v>
      </c>
      <c r="R105" s="36">
        <f t="shared" si="60"/>
        <v>1492.7</v>
      </c>
      <c r="S105" s="46">
        <f>SUM(S106:S112)</f>
        <v>873</v>
      </c>
      <c r="T105" s="46">
        <f t="shared" ref="T105:AC105" si="82">SUM(T106:T112)</f>
        <v>75.599999999999994</v>
      </c>
      <c r="U105" s="46">
        <f t="shared" si="82"/>
        <v>78.3</v>
      </c>
      <c r="V105" s="46">
        <f t="shared" si="82"/>
        <v>99.300000000000011</v>
      </c>
      <c r="W105" s="46">
        <f t="shared" si="82"/>
        <v>72.5</v>
      </c>
      <c r="X105" s="46">
        <f t="shared" si="82"/>
        <v>58.1</v>
      </c>
      <c r="Y105" s="46">
        <f t="shared" si="82"/>
        <v>93.600000000000009</v>
      </c>
      <c r="Z105" s="46">
        <f t="shared" si="82"/>
        <v>73.400000000000006</v>
      </c>
      <c r="AA105" s="46">
        <f t="shared" si="82"/>
        <v>68.900000000000006</v>
      </c>
      <c r="AB105" s="122">
        <f t="shared" si="82"/>
        <v>982.1</v>
      </c>
      <c r="AC105" s="67">
        <f t="shared" si="82"/>
        <v>978.3</v>
      </c>
    </row>
    <row r="106" spans="1:29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647.70000000000005</v>
      </c>
      <c r="G106" s="22">
        <v>946.8</v>
      </c>
      <c r="H106" s="36">
        <f t="shared" si="58"/>
        <v>993.00000000000011</v>
      </c>
      <c r="I106" s="46">
        <v>570.6</v>
      </c>
      <c r="J106" s="46">
        <v>49.5</v>
      </c>
      <c r="K106" s="46">
        <v>55.3</v>
      </c>
      <c r="L106" s="46">
        <v>67.099999999999994</v>
      </c>
      <c r="M106" s="46">
        <v>51.2</v>
      </c>
      <c r="N106" s="46">
        <v>37.200000000000003</v>
      </c>
      <c r="O106" s="46">
        <v>59.5</v>
      </c>
      <c r="P106" s="46">
        <v>49.9</v>
      </c>
      <c r="Q106" s="46">
        <v>52.7</v>
      </c>
      <c r="R106" s="36">
        <f t="shared" si="60"/>
        <v>1177.6000000000001</v>
      </c>
      <c r="S106" s="46">
        <v>685.9</v>
      </c>
      <c r="T106" s="46">
        <v>60.6</v>
      </c>
      <c r="U106" s="46">
        <v>62.3</v>
      </c>
      <c r="V106" s="46">
        <v>81.2</v>
      </c>
      <c r="W106" s="46">
        <v>59</v>
      </c>
      <c r="X106" s="46">
        <v>45</v>
      </c>
      <c r="Y106" s="46">
        <v>75.2</v>
      </c>
      <c r="Z106" s="46">
        <v>54.2</v>
      </c>
      <c r="AA106" s="46">
        <v>54.2</v>
      </c>
      <c r="AB106" s="122">
        <v>621.9</v>
      </c>
      <c r="AC106" s="67">
        <v>824.3</v>
      </c>
    </row>
    <row r="107" spans="1:29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330</v>
      </c>
      <c r="G107" s="22">
        <v>396</v>
      </c>
      <c r="H107" s="36">
        <f t="shared" si="58"/>
        <v>276</v>
      </c>
      <c r="I107" s="46">
        <v>153.4</v>
      </c>
      <c r="J107" s="46">
        <v>14.1</v>
      </c>
      <c r="K107" s="46">
        <v>15.5</v>
      </c>
      <c r="L107" s="46">
        <v>17.7</v>
      </c>
      <c r="M107" s="46">
        <v>14.7</v>
      </c>
      <c r="N107" s="46">
        <v>12.9</v>
      </c>
      <c r="O107" s="46">
        <v>15.1</v>
      </c>
      <c r="P107" s="46">
        <v>18.100000000000001</v>
      </c>
      <c r="Q107" s="46">
        <v>14.5</v>
      </c>
      <c r="R107" s="36">
        <f t="shared" si="60"/>
        <v>313.79999999999995</v>
      </c>
      <c r="S107" s="46">
        <v>186.8</v>
      </c>
      <c r="T107" s="46">
        <v>15</v>
      </c>
      <c r="U107" s="46">
        <v>16</v>
      </c>
      <c r="V107" s="46">
        <v>18.100000000000001</v>
      </c>
      <c r="W107" s="46">
        <v>13.2</v>
      </c>
      <c r="X107" s="46">
        <v>13.1</v>
      </c>
      <c r="Y107" s="46">
        <v>18</v>
      </c>
      <c r="Z107" s="46">
        <v>19.2</v>
      </c>
      <c r="AA107" s="46">
        <v>14.4</v>
      </c>
      <c r="AB107" s="122">
        <v>360</v>
      </c>
      <c r="AC107" s="67">
        <v>153.80000000000001</v>
      </c>
    </row>
    <row r="108" spans="1:29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8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36">
        <f t="shared" si="60"/>
        <v>0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122"/>
      <c r="AC108" s="67"/>
    </row>
    <row r="109" spans="1:29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1.5</v>
      </c>
      <c r="G109" s="22">
        <v>1.5</v>
      </c>
      <c r="H109" s="36">
        <f t="shared" si="58"/>
        <v>2</v>
      </c>
      <c r="I109" s="46"/>
      <c r="J109" s="46"/>
      <c r="K109" s="46"/>
      <c r="L109" s="46"/>
      <c r="M109" s="46">
        <v>0.5</v>
      </c>
      <c r="N109" s="46"/>
      <c r="O109" s="46">
        <v>0.6</v>
      </c>
      <c r="P109" s="46"/>
      <c r="Q109" s="46">
        <v>0.9</v>
      </c>
      <c r="R109" s="36">
        <f t="shared" si="60"/>
        <v>1</v>
      </c>
      <c r="S109" s="46"/>
      <c r="T109" s="46"/>
      <c r="U109" s="46"/>
      <c r="V109" s="46"/>
      <c r="W109" s="46">
        <v>0.3</v>
      </c>
      <c r="X109" s="46"/>
      <c r="Y109" s="46">
        <v>0.4</v>
      </c>
      <c r="Z109" s="46"/>
      <c r="AA109" s="46">
        <v>0.3</v>
      </c>
      <c r="AB109" s="122"/>
      <c r="AC109" s="67"/>
    </row>
    <row r="110" spans="1:29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8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36">
        <f t="shared" si="60"/>
        <v>0</v>
      </c>
      <c r="S110" s="46"/>
      <c r="T110" s="46"/>
      <c r="U110" s="46"/>
      <c r="V110" s="46"/>
      <c r="W110" s="46"/>
      <c r="X110" s="46"/>
      <c r="Y110" s="46"/>
      <c r="Z110" s="46"/>
      <c r="AA110" s="46"/>
      <c r="AB110" s="122"/>
      <c r="AC110" s="67"/>
    </row>
    <row r="111" spans="1:29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0.1</v>
      </c>
      <c r="G111" s="22">
        <v>0.1</v>
      </c>
      <c r="H111" s="36">
        <f t="shared" si="58"/>
        <v>0.1</v>
      </c>
      <c r="I111" s="46">
        <v>0.1</v>
      </c>
      <c r="J111" s="46"/>
      <c r="K111" s="46"/>
      <c r="L111" s="46"/>
      <c r="M111" s="46"/>
      <c r="N111" s="46"/>
      <c r="O111" s="46"/>
      <c r="P111" s="46"/>
      <c r="Q111" s="46"/>
      <c r="R111" s="36">
        <f t="shared" si="60"/>
        <v>0.3</v>
      </c>
      <c r="S111" s="46">
        <v>0.3</v>
      </c>
      <c r="T111" s="46"/>
      <c r="U111" s="46"/>
      <c r="V111" s="46"/>
      <c r="W111" s="46"/>
      <c r="X111" s="46"/>
      <c r="Y111" s="46"/>
      <c r="Z111" s="46"/>
      <c r="AA111" s="46"/>
      <c r="AB111" s="122">
        <v>0.2</v>
      </c>
      <c r="AC111" s="67">
        <v>0.2</v>
      </c>
    </row>
    <row r="112" spans="1:29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8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36">
        <f t="shared" si="60"/>
        <v>0</v>
      </c>
      <c r="S112" s="46"/>
      <c r="T112" s="46"/>
      <c r="U112" s="46"/>
      <c r="V112" s="46"/>
      <c r="W112" s="46"/>
      <c r="X112" s="46"/>
      <c r="Y112" s="46"/>
      <c r="Z112" s="46"/>
      <c r="AA112" s="46"/>
      <c r="AB112" s="122"/>
      <c r="AC112" s="67"/>
    </row>
    <row r="113" spans="1:29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83">SUM(F114:F119)</f>
        <v>0</v>
      </c>
      <c r="G113" s="22">
        <f>SUM(G114:G119)</f>
        <v>0</v>
      </c>
      <c r="H113" s="36">
        <f t="shared" si="58"/>
        <v>0</v>
      </c>
      <c r="I113" s="46">
        <f t="shared" ref="I113:Q113" si="84">SUM(I114:I119)</f>
        <v>0</v>
      </c>
      <c r="J113" s="46">
        <f t="shared" si="84"/>
        <v>0</v>
      </c>
      <c r="K113" s="46">
        <f t="shared" si="84"/>
        <v>0</v>
      </c>
      <c r="L113" s="46">
        <f t="shared" si="84"/>
        <v>0</v>
      </c>
      <c r="M113" s="46">
        <f t="shared" si="84"/>
        <v>0</v>
      </c>
      <c r="N113" s="46">
        <f t="shared" si="84"/>
        <v>0</v>
      </c>
      <c r="O113" s="46">
        <f t="shared" si="84"/>
        <v>0</v>
      </c>
      <c r="P113" s="46">
        <f t="shared" si="84"/>
        <v>0</v>
      </c>
      <c r="Q113" s="46">
        <f t="shared" si="84"/>
        <v>0</v>
      </c>
      <c r="R113" s="36">
        <f t="shared" si="60"/>
        <v>0</v>
      </c>
      <c r="S113" s="46">
        <f t="shared" ref="S113:AC113" si="85">SUM(S114:S119)</f>
        <v>0</v>
      </c>
      <c r="T113" s="46">
        <f t="shared" si="85"/>
        <v>0</v>
      </c>
      <c r="U113" s="46">
        <f t="shared" si="85"/>
        <v>0</v>
      </c>
      <c r="V113" s="46">
        <f t="shared" si="85"/>
        <v>0</v>
      </c>
      <c r="W113" s="46">
        <f t="shared" si="85"/>
        <v>0</v>
      </c>
      <c r="X113" s="46">
        <f t="shared" si="85"/>
        <v>0</v>
      </c>
      <c r="Y113" s="46">
        <f t="shared" si="85"/>
        <v>0</v>
      </c>
      <c r="Z113" s="46">
        <f t="shared" si="85"/>
        <v>0</v>
      </c>
      <c r="AA113" s="46">
        <f t="shared" si="85"/>
        <v>0</v>
      </c>
      <c r="AB113" s="122">
        <f t="shared" si="85"/>
        <v>0</v>
      </c>
      <c r="AC113" s="67">
        <f t="shared" si="85"/>
        <v>0</v>
      </c>
    </row>
    <row r="114" spans="1:29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8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36">
        <f t="shared" si="60"/>
        <v>0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122"/>
      <c r="AC114" s="67"/>
    </row>
    <row r="115" spans="1:29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8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36">
        <f t="shared" si="60"/>
        <v>0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122"/>
      <c r="AC115" s="67"/>
    </row>
    <row r="116" spans="1:29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8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36">
        <f t="shared" si="60"/>
        <v>0</v>
      </c>
      <c r="S116" s="46"/>
      <c r="T116" s="46"/>
      <c r="U116" s="46"/>
      <c r="V116" s="46"/>
      <c r="W116" s="46"/>
      <c r="X116" s="46"/>
      <c r="Y116" s="46"/>
      <c r="Z116" s="46"/>
      <c r="AA116" s="46"/>
      <c r="AB116" s="122"/>
      <c r="AC116" s="67"/>
    </row>
    <row r="117" spans="1:29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8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36">
        <f t="shared" si="60"/>
        <v>0</v>
      </c>
      <c r="S117" s="46"/>
      <c r="T117" s="46"/>
      <c r="U117" s="46"/>
      <c r="V117" s="46"/>
      <c r="W117" s="46"/>
      <c r="X117" s="46"/>
      <c r="Y117" s="46"/>
      <c r="Z117" s="46"/>
      <c r="AA117" s="46"/>
      <c r="AB117" s="122"/>
      <c r="AC117" s="67"/>
    </row>
    <row r="118" spans="1:29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8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36">
        <f t="shared" si="60"/>
        <v>0</v>
      </c>
      <c r="S118" s="46"/>
      <c r="T118" s="46"/>
      <c r="U118" s="46"/>
      <c r="V118" s="46"/>
      <c r="W118" s="46"/>
      <c r="X118" s="46"/>
      <c r="Y118" s="46"/>
      <c r="Z118" s="46"/>
      <c r="AA118" s="46"/>
      <c r="AB118" s="122"/>
      <c r="AC118" s="67"/>
    </row>
    <row r="119" spans="1:29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8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36">
        <f t="shared" si="60"/>
        <v>0</v>
      </c>
      <c r="S119" s="46"/>
      <c r="T119" s="46"/>
      <c r="U119" s="46"/>
      <c r="V119" s="46"/>
      <c r="W119" s="46"/>
      <c r="X119" s="46"/>
      <c r="Y119" s="46"/>
      <c r="Z119" s="46"/>
      <c r="AA119" s="46"/>
      <c r="AB119" s="122"/>
      <c r="AC119" s="67"/>
    </row>
    <row r="120" spans="1:29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6">SUM(F121:F126)</f>
        <v>80.3</v>
      </c>
      <c r="G120" s="22">
        <f>SUM(G121:G126)</f>
        <v>1233.5</v>
      </c>
      <c r="H120" s="36">
        <f t="shared" si="58"/>
        <v>1073</v>
      </c>
      <c r="I120" s="46">
        <f t="shared" ref="I120:Q120" si="87">SUM(I121:I126)</f>
        <v>237.79999999999998</v>
      </c>
      <c r="J120" s="46">
        <f t="shared" si="87"/>
        <v>92.4</v>
      </c>
      <c r="K120" s="46">
        <f t="shared" si="87"/>
        <v>116.4</v>
      </c>
      <c r="L120" s="46">
        <f t="shared" si="87"/>
        <v>116.4</v>
      </c>
      <c r="M120" s="46">
        <f t="shared" si="87"/>
        <v>80.400000000000006</v>
      </c>
      <c r="N120" s="46">
        <f t="shared" si="87"/>
        <v>116.4</v>
      </c>
      <c r="O120" s="46">
        <f t="shared" si="87"/>
        <v>104.4</v>
      </c>
      <c r="P120" s="46">
        <f t="shared" si="87"/>
        <v>116.4</v>
      </c>
      <c r="Q120" s="46">
        <f t="shared" si="87"/>
        <v>92.4</v>
      </c>
      <c r="R120" s="36">
        <f t="shared" si="60"/>
        <v>1074.3</v>
      </c>
      <c r="S120" s="46">
        <f t="shared" ref="S120:AC120" si="88">SUM(S121:S126)</f>
        <v>1074.3</v>
      </c>
      <c r="T120" s="46">
        <f t="shared" si="88"/>
        <v>0</v>
      </c>
      <c r="U120" s="46">
        <f t="shared" si="88"/>
        <v>0</v>
      </c>
      <c r="V120" s="46">
        <f t="shared" si="88"/>
        <v>0</v>
      </c>
      <c r="W120" s="46">
        <f t="shared" si="88"/>
        <v>0</v>
      </c>
      <c r="X120" s="46">
        <f t="shared" si="88"/>
        <v>0</v>
      </c>
      <c r="Y120" s="46">
        <f t="shared" si="88"/>
        <v>0</v>
      </c>
      <c r="Z120" s="46">
        <f t="shared" si="88"/>
        <v>0</v>
      </c>
      <c r="AA120" s="46">
        <f t="shared" si="88"/>
        <v>0</v>
      </c>
      <c r="AB120" s="122">
        <f t="shared" si="88"/>
        <v>257.8</v>
      </c>
      <c r="AC120" s="67">
        <f t="shared" si="88"/>
        <v>266.8</v>
      </c>
    </row>
    <row r="121" spans="1:29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32.799999999999997</v>
      </c>
      <c r="G121" s="22">
        <v>32.799999999999997</v>
      </c>
      <c r="H121" s="36">
        <f t="shared" si="58"/>
        <v>25.2</v>
      </c>
      <c r="I121" s="46">
        <v>25.2</v>
      </c>
      <c r="J121" s="46"/>
      <c r="K121" s="46"/>
      <c r="L121" s="46"/>
      <c r="M121" s="46"/>
      <c r="N121" s="46"/>
      <c r="O121" s="46"/>
      <c r="P121" s="46"/>
      <c r="Q121" s="46"/>
      <c r="R121" s="36">
        <f t="shared" si="60"/>
        <v>25.5</v>
      </c>
      <c r="S121" s="46">
        <v>25.5</v>
      </c>
      <c r="T121" s="46"/>
      <c r="U121" s="46"/>
      <c r="V121" s="46"/>
      <c r="W121" s="46"/>
      <c r="X121" s="46"/>
      <c r="Y121" s="46"/>
      <c r="Z121" s="46"/>
      <c r="AA121" s="46"/>
      <c r="AB121" s="122">
        <v>36</v>
      </c>
      <c r="AC121" s="67">
        <v>45</v>
      </c>
    </row>
    <row r="122" spans="1:29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1153.2</v>
      </c>
      <c r="H122" s="36">
        <f t="shared" si="58"/>
        <v>1000.7999999999998</v>
      </c>
      <c r="I122" s="46">
        <v>165.6</v>
      </c>
      <c r="J122" s="46">
        <v>92.4</v>
      </c>
      <c r="K122" s="46">
        <v>116.4</v>
      </c>
      <c r="L122" s="46">
        <v>116.4</v>
      </c>
      <c r="M122" s="46">
        <v>80.400000000000006</v>
      </c>
      <c r="N122" s="46">
        <v>116.4</v>
      </c>
      <c r="O122" s="46">
        <v>104.4</v>
      </c>
      <c r="P122" s="46">
        <v>116.4</v>
      </c>
      <c r="Q122" s="46">
        <v>92.4</v>
      </c>
      <c r="R122" s="36">
        <f t="shared" si="60"/>
        <v>1000.8</v>
      </c>
      <c r="S122" s="46">
        <v>1000.8</v>
      </c>
      <c r="T122" s="46"/>
      <c r="U122" s="46"/>
      <c r="V122" s="46"/>
      <c r="W122" s="46"/>
      <c r="X122" s="46"/>
      <c r="Y122" s="46"/>
      <c r="Z122" s="46"/>
      <c r="AA122" s="46"/>
      <c r="AB122" s="122">
        <v>165.6</v>
      </c>
      <c r="AC122" s="67">
        <v>165.6</v>
      </c>
    </row>
    <row r="123" spans="1:29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47.5</v>
      </c>
      <c r="G123" s="22">
        <v>47.5</v>
      </c>
      <c r="H123" s="36">
        <f t="shared" si="58"/>
        <v>47</v>
      </c>
      <c r="I123" s="46">
        <v>47</v>
      </c>
      <c r="J123" s="46"/>
      <c r="K123" s="46"/>
      <c r="L123" s="46"/>
      <c r="M123" s="46"/>
      <c r="N123" s="46"/>
      <c r="O123" s="46"/>
      <c r="P123" s="46"/>
      <c r="Q123" s="46"/>
      <c r="R123" s="36">
        <f t="shared" si="60"/>
        <v>48</v>
      </c>
      <c r="S123" s="46">
        <v>48</v>
      </c>
      <c r="T123" s="46"/>
      <c r="U123" s="46"/>
      <c r="V123" s="46"/>
      <c r="W123" s="46"/>
      <c r="X123" s="46"/>
      <c r="Y123" s="46"/>
      <c r="Z123" s="46"/>
      <c r="AA123" s="46"/>
      <c r="AB123" s="122">
        <v>56.2</v>
      </c>
      <c r="AC123" s="67">
        <v>56.2</v>
      </c>
    </row>
    <row r="124" spans="1:29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8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36">
        <f t="shared" si="60"/>
        <v>0</v>
      </c>
      <c r="S124" s="46"/>
      <c r="T124" s="46"/>
      <c r="U124" s="46"/>
      <c r="V124" s="46"/>
      <c r="W124" s="46"/>
      <c r="X124" s="46"/>
      <c r="Y124" s="46"/>
      <c r="Z124" s="46"/>
      <c r="AA124" s="46"/>
      <c r="AB124" s="122"/>
      <c r="AC124" s="67"/>
    </row>
    <row r="125" spans="1:29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36">
        <f t="shared" si="60"/>
        <v>0</v>
      </c>
      <c r="S125" s="46"/>
      <c r="T125" s="46"/>
      <c r="U125" s="46"/>
      <c r="V125" s="46"/>
      <c r="W125" s="46"/>
      <c r="X125" s="46"/>
      <c r="Y125" s="46"/>
      <c r="Z125" s="46"/>
      <c r="AA125" s="46"/>
      <c r="AB125" s="122"/>
      <c r="AC125" s="67"/>
    </row>
    <row r="126" spans="1:29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8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36">
        <f t="shared" si="60"/>
        <v>0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122"/>
      <c r="AC126" s="67"/>
    </row>
    <row r="127" spans="1:29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9">SUM(F128, F132:F139)</f>
        <v>101.5</v>
      </c>
      <c r="G127" s="22">
        <f>SUM(G128, G132:G139)</f>
        <v>105.19999999999999</v>
      </c>
      <c r="H127" s="36">
        <f t="shared" si="58"/>
        <v>112.89999999999999</v>
      </c>
      <c r="I127" s="46">
        <f t="shared" ref="I127:Q127" si="90">SUM(I128, I132:I139)</f>
        <v>100.19999999999999</v>
      </c>
      <c r="J127" s="46">
        <f t="shared" si="90"/>
        <v>1.2000000000000002</v>
      </c>
      <c r="K127" s="46">
        <f t="shared" si="90"/>
        <v>1.9</v>
      </c>
      <c r="L127" s="46">
        <f t="shared" si="90"/>
        <v>2.9</v>
      </c>
      <c r="M127" s="46">
        <f t="shared" si="90"/>
        <v>1.2</v>
      </c>
      <c r="N127" s="46">
        <f t="shared" si="90"/>
        <v>1.1000000000000001</v>
      </c>
      <c r="O127" s="46">
        <f t="shared" si="90"/>
        <v>1.3</v>
      </c>
      <c r="P127" s="46">
        <f t="shared" si="90"/>
        <v>1.5</v>
      </c>
      <c r="Q127" s="46">
        <f t="shared" si="90"/>
        <v>1.5999999999999999</v>
      </c>
      <c r="R127" s="36">
        <f t="shared" si="60"/>
        <v>131</v>
      </c>
      <c r="S127" s="46">
        <f t="shared" ref="S127:AC127" si="91">SUM(S128, S132:S139)</f>
        <v>67.2</v>
      </c>
      <c r="T127" s="46">
        <f t="shared" si="91"/>
        <v>7.1</v>
      </c>
      <c r="U127" s="46">
        <f t="shared" si="91"/>
        <v>7.5</v>
      </c>
      <c r="V127" s="46">
        <f t="shared" si="91"/>
        <v>8.3000000000000007</v>
      </c>
      <c r="W127" s="46">
        <f t="shared" si="91"/>
        <v>7.8</v>
      </c>
      <c r="X127" s="46">
        <f t="shared" si="91"/>
        <v>7.8</v>
      </c>
      <c r="Y127" s="46">
        <f t="shared" si="91"/>
        <v>8.1</v>
      </c>
      <c r="Z127" s="46">
        <f t="shared" si="91"/>
        <v>8.1999999999999993</v>
      </c>
      <c r="AA127" s="46">
        <f t="shared" si="91"/>
        <v>9</v>
      </c>
      <c r="AB127" s="122">
        <f t="shared" si="91"/>
        <v>70.600000000000009</v>
      </c>
      <c r="AC127" s="67">
        <f t="shared" si="91"/>
        <v>110.5</v>
      </c>
    </row>
    <row r="128" spans="1:29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92">SUM(F129:F131)</f>
        <v>44.5</v>
      </c>
      <c r="G128" s="22">
        <f>SUM(G129:G131)</f>
        <v>39.299999999999997</v>
      </c>
      <c r="H128" s="36">
        <f t="shared" si="58"/>
        <v>38</v>
      </c>
      <c r="I128" s="46">
        <f t="shared" ref="I128:Q128" si="93">SUM(I129:I131)</f>
        <v>25.3</v>
      </c>
      <c r="J128" s="46">
        <f t="shared" si="93"/>
        <v>1.2000000000000002</v>
      </c>
      <c r="K128" s="46">
        <f t="shared" si="93"/>
        <v>1.9</v>
      </c>
      <c r="L128" s="46">
        <f t="shared" si="93"/>
        <v>2.9</v>
      </c>
      <c r="M128" s="46">
        <f t="shared" si="93"/>
        <v>1.2</v>
      </c>
      <c r="N128" s="46">
        <f t="shared" si="93"/>
        <v>1.1000000000000001</v>
      </c>
      <c r="O128" s="46">
        <f t="shared" si="93"/>
        <v>1.3</v>
      </c>
      <c r="P128" s="46">
        <f t="shared" si="93"/>
        <v>1.5</v>
      </c>
      <c r="Q128" s="46">
        <f t="shared" si="93"/>
        <v>1.5999999999999999</v>
      </c>
      <c r="R128" s="36">
        <f t="shared" si="60"/>
        <v>42</v>
      </c>
      <c r="S128" s="46">
        <f t="shared" ref="S128:AC128" si="94">SUM(S129:S131)</f>
        <v>27.2</v>
      </c>
      <c r="T128" s="46">
        <f t="shared" si="94"/>
        <v>1.5</v>
      </c>
      <c r="U128" s="46">
        <f t="shared" si="94"/>
        <v>1.9</v>
      </c>
      <c r="V128" s="46">
        <f t="shared" si="94"/>
        <v>2.7</v>
      </c>
      <c r="W128" s="46">
        <f t="shared" si="94"/>
        <v>1.5999999999999999</v>
      </c>
      <c r="X128" s="46">
        <f t="shared" si="94"/>
        <v>1.5999999999999999</v>
      </c>
      <c r="Y128" s="46">
        <f t="shared" si="94"/>
        <v>1.9000000000000001</v>
      </c>
      <c r="Z128" s="46">
        <f t="shared" si="94"/>
        <v>1.4</v>
      </c>
      <c r="AA128" s="46">
        <f t="shared" si="94"/>
        <v>2.2000000000000002</v>
      </c>
      <c r="AB128" s="122">
        <f t="shared" si="94"/>
        <v>29.2</v>
      </c>
      <c r="AC128" s="67">
        <f t="shared" si="94"/>
        <v>29.1</v>
      </c>
    </row>
    <row r="129" spans="1:29" ht="24.75" x14ac:dyDescent="0.75">
      <c r="A129" s="12"/>
      <c r="B129" s="13"/>
      <c r="C129" s="25"/>
      <c r="D129" s="15" t="s">
        <v>124</v>
      </c>
      <c r="E129" s="9" t="s">
        <v>312</v>
      </c>
      <c r="F129" s="22">
        <v>25.2</v>
      </c>
      <c r="G129" s="22">
        <v>21</v>
      </c>
      <c r="H129" s="36">
        <f t="shared" si="58"/>
        <v>17.999999999999996</v>
      </c>
      <c r="I129" s="46">
        <v>12.4</v>
      </c>
      <c r="J129" s="46">
        <v>0.2</v>
      </c>
      <c r="K129" s="46">
        <v>1</v>
      </c>
      <c r="L129" s="46">
        <v>1.8</v>
      </c>
      <c r="M129" s="46">
        <v>0.4</v>
      </c>
      <c r="N129" s="46">
        <v>0.4</v>
      </c>
      <c r="O129" s="46">
        <v>0.4</v>
      </c>
      <c r="P129" s="46">
        <v>0.7</v>
      </c>
      <c r="Q129" s="46">
        <v>0.7</v>
      </c>
      <c r="R129" s="36">
        <f t="shared" si="60"/>
        <v>21.000000000000004</v>
      </c>
      <c r="S129" s="46">
        <v>15.3</v>
      </c>
      <c r="T129" s="46">
        <v>0.3</v>
      </c>
      <c r="U129" s="46">
        <v>0.9</v>
      </c>
      <c r="V129" s="46">
        <v>1.2</v>
      </c>
      <c r="W129" s="46">
        <v>0.6</v>
      </c>
      <c r="X129" s="46">
        <v>0.6</v>
      </c>
      <c r="Y129" s="46">
        <v>0.6</v>
      </c>
      <c r="Z129" s="46">
        <v>0.6</v>
      </c>
      <c r="AA129" s="46">
        <v>0.9</v>
      </c>
      <c r="AB129" s="122">
        <v>16</v>
      </c>
      <c r="AC129" s="67">
        <v>19.8</v>
      </c>
    </row>
    <row r="130" spans="1:29" ht="24.75" x14ac:dyDescent="0.75">
      <c r="A130" s="12"/>
      <c r="B130" s="13"/>
      <c r="C130" s="25"/>
      <c r="D130" s="15" t="s">
        <v>125</v>
      </c>
      <c r="E130" s="9" t="s">
        <v>313</v>
      </c>
      <c r="F130" s="22">
        <v>2</v>
      </c>
      <c r="G130" s="22">
        <v>1.8</v>
      </c>
      <c r="H130" s="36">
        <f t="shared" si="58"/>
        <v>2</v>
      </c>
      <c r="I130" s="46">
        <v>0.6</v>
      </c>
      <c r="J130" s="46">
        <v>0.2</v>
      </c>
      <c r="K130" s="46">
        <v>0.2</v>
      </c>
      <c r="L130" s="46">
        <v>0.2</v>
      </c>
      <c r="M130" s="46">
        <v>0.1</v>
      </c>
      <c r="N130" s="46">
        <v>0.2</v>
      </c>
      <c r="O130" s="46">
        <v>0.1</v>
      </c>
      <c r="P130" s="46">
        <v>0.2</v>
      </c>
      <c r="Q130" s="46">
        <v>0.2</v>
      </c>
      <c r="R130" s="36">
        <f t="shared" si="60"/>
        <v>3.0000000000000004</v>
      </c>
      <c r="S130" s="46">
        <v>0.9</v>
      </c>
      <c r="T130" s="46">
        <v>0.3</v>
      </c>
      <c r="U130" s="46">
        <v>0.3</v>
      </c>
      <c r="V130" s="46">
        <v>0.3</v>
      </c>
      <c r="W130" s="46">
        <v>0.3</v>
      </c>
      <c r="X130" s="46">
        <v>0.3</v>
      </c>
      <c r="Y130" s="46">
        <v>0.2</v>
      </c>
      <c r="Z130" s="46">
        <v>0.2</v>
      </c>
      <c r="AA130" s="46">
        <v>0.2</v>
      </c>
      <c r="AB130" s="122">
        <v>1.2</v>
      </c>
      <c r="AC130" s="67">
        <v>2.1</v>
      </c>
    </row>
    <row r="131" spans="1:29" ht="24.75" x14ac:dyDescent="0.75">
      <c r="A131" s="12"/>
      <c r="B131" s="13"/>
      <c r="C131" s="25"/>
      <c r="D131" s="15" t="s">
        <v>126</v>
      </c>
      <c r="E131" s="9" t="s">
        <v>314</v>
      </c>
      <c r="F131" s="22">
        <v>17.3</v>
      </c>
      <c r="G131" s="22">
        <v>16.5</v>
      </c>
      <c r="H131" s="36">
        <f t="shared" si="58"/>
        <v>18</v>
      </c>
      <c r="I131" s="46">
        <v>12.3</v>
      </c>
      <c r="J131" s="46">
        <v>0.8</v>
      </c>
      <c r="K131" s="46">
        <v>0.7</v>
      </c>
      <c r="L131" s="46">
        <v>0.9</v>
      </c>
      <c r="M131" s="46">
        <v>0.7</v>
      </c>
      <c r="N131" s="46">
        <v>0.5</v>
      </c>
      <c r="O131" s="46">
        <v>0.8</v>
      </c>
      <c r="P131" s="46">
        <v>0.6</v>
      </c>
      <c r="Q131" s="46">
        <v>0.7</v>
      </c>
      <c r="R131" s="36">
        <f t="shared" si="60"/>
        <v>18</v>
      </c>
      <c r="S131" s="46">
        <v>11</v>
      </c>
      <c r="T131" s="46">
        <v>0.9</v>
      </c>
      <c r="U131" s="46">
        <v>0.7</v>
      </c>
      <c r="V131" s="46">
        <v>1.2</v>
      </c>
      <c r="W131" s="46">
        <v>0.7</v>
      </c>
      <c r="X131" s="46">
        <v>0.7</v>
      </c>
      <c r="Y131" s="46">
        <v>1.1000000000000001</v>
      </c>
      <c r="Z131" s="46">
        <v>0.6</v>
      </c>
      <c r="AA131" s="46">
        <v>1.1000000000000001</v>
      </c>
      <c r="AB131" s="122">
        <v>12</v>
      </c>
      <c r="AC131" s="67">
        <v>7.2</v>
      </c>
    </row>
    <row r="132" spans="1:29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18</v>
      </c>
      <c r="G132" s="22">
        <v>18</v>
      </c>
      <c r="H132" s="36">
        <f t="shared" si="58"/>
        <v>24</v>
      </c>
      <c r="I132" s="46">
        <v>24</v>
      </c>
      <c r="J132" s="46"/>
      <c r="K132" s="46"/>
      <c r="L132" s="46"/>
      <c r="M132" s="46"/>
      <c r="N132" s="46"/>
      <c r="O132" s="46"/>
      <c r="P132" s="46"/>
      <c r="Q132" s="46"/>
      <c r="R132" s="36">
        <f t="shared" si="60"/>
        <v>24</v>
      </c>
      <c r="S132" s="46">
        <v>15</v>
      </c>
      <c r="T132" s="46">
        <v>0.6</v>
      </c>
      <c r="U132" s="46">
        <v>0.6</v>
      </c>
      <c r="V132" s="46">
        <v>0.6</v>
      </c>
      <c r="W132" s="46">
        <v>1.2</v>
      </c>
      <c r="X132" s="46">
        <v>1.2</v>
      </c>
      <c r="Y132" s="46">
        <v>1.2</v>
      </c>
      <c r="Z132" s="46">
        <v>1.8</v>
      </c>
      <c r="AA132" s="46">
        <v>1.8</v>
      </c>
      <c r="AB132" s="122">
        <v>30</v>
      </c>
      <c r="AC132" s="67">
        <v>40</v>
      </c>
    </row>
    <row r="133" spans="1:29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/>
      <c r="G133" s="22"/>
      <c r="H133" s="36">
        <f t="shared" si="58"/>
        <v>0</v>
      </c>
      <c r="I133" s="46"/>
      <c r="J133" s="46"/>
      <c r="K133" s="46"/>
      <c r="L133" s="46"/>
      <c r="M133" s="46"/>
      <c r="N133" s="46"/>
      <c r="O133" s="46"/>
      <c r="P133" s="46"/>
      <c r="Q133" s="46"/>
      <c r="R133" s="36">
        <f t="shared" si="60"/>
        <v>0</v>
      </c>
      <c r="S133" s="46"/>
      <c r="T133" s="46"/>
      <c r="U133" s="46"/>
      <c r="V133" s="46"/>
      <c r="W133" s="46"/>
      <c r="X133" s="46"/>
      <c r="Y133" s="46"/>
      <c r="Z133" s="46"/>
      <c r="AA133" s="46"/>
      <c r="AB133" s="122"/>
      <c r="AC133" s="67"/>
    </row>
    <row r="134" spans="1:29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34</v>
      </c>
      <c r="G134" s="22">
        <v>42.9</v>
      </c>
      <c r="H134" s="36">
        <f t="shared" si="58"/>
        <v>45.9</v>
      </c>
      <c r="I134" s="46">
        <v>45.9</v>
      </c>
      <c r="J134" s="46"/>
      <c r="K134" s="46"/>
      <c r="L134" s="46"/>
      <c r="M134" s="46"/>
      <c r="N134" s="46"/>
      <c r="O134" s="46"/>
      <c r="P134" s="46"/>
      <c r="Q134" s="46"/>
      <c r="R134" s="36">
        <f t="shared" si="60"/>
        <v>60</v>
      </c>
      <c r="S134" s="46">
        <v>20</v>
      </c>
      <c r="T134" s="46">
        <v>5</v>
      </c>
      <c r="U134" s="46">
        <v>5</v>
      </c>
      <c r="V134" s="46">
        <v>5</v>
      </c>
      <c r="W134" s="46">
        <v>5</v>
      </c>
      <c r="X134" s="46">
        <v>5</v>
      </c>
      <c r="Y134" s="46">
        <v>5</v>
      </c>
      <c r="Z134" s="46">
        <v>5</v>
      </c>
      <c r="AA134" s="46">
        <v>5</v>
      </c>
      <c r="AB134" s="122">
        <v>6</v>
      </c>
      <c r="AC134" s="67">
        <v>36</v>
      </c>
    </row>
    <row r="135" spans="1:29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8"/>
        <v>0</v>
      </c>
      <c r="I135" s="46"/>
      <c r="J135" s="46"/>
      <c r="K135" s="46"/>
      <c r="L135" s="46"/>
      <c r="M135" s="46"/>
      <c r="N135" s="46"/>
      <c r="O135" s="46"/>
      <c r="P135" s="46"/>
      <c r="Q135" s="46"/>
      <c r="R135" s="36">
        <f t="shared" si="60"/>
        <v>0</v>
      </c>
      <c r="S135" s="46"/>
      <c r="T135" s="46"/>
      <c r="U135" s="46"/>
      <c r="V135" s="46"/>
      <c r="W135" s="46"/>
      <c r="X135" s="46"/>
      <c r="Y135" s="46"/>
      <c r="Z135" s="46"/>
      <c r="AA135" s="46"/>
      <c r="AB135" s="122"/>
      <c r="AC135" s="67"/>
    </row>
    <row r="136" spans="1:29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>
        <v>5</v>
      </c>
      <c r="G136" s="22">
        <v>5</v>
      </c>
      <c r="H136" s="36">
        <f t="shared" si="58"/>
        <v>5</v>
      </c>
      <c r="I136" s="46">
        <v>5</v>
      </c>
      <c r="J136" s="46"/>
      <c r="K136" s="46"/>
      <c r="L136" s="46"/>
      <c r="M136" s="46"/>
      <c r="N136" s="46"/>
      <c r="O136" s="46"/>
      <c r="P136" s="46"/>
      <c r="Q136" s="46"/>
      <c r="R136" s="36">
        <f t="shared" ref="R136:R199" si="95">SUM(S136:AA136)</f>
        <v>5</v>
      </c>
      <c r="S136" s="46">
        <v>5</v>
      </c>
      <c r="T136" s="46"/>
      <c r="U136" s="46"/>
      <c r="V136" s="46"/>
      <c r="W136" s="46"/>
      <c r="X136" s="46"/>
      <c r="Y136" s="46"/>
      <c r="Z136" s="46"/>
      <c r="AA136" s="46"/>
      <c r="AB136" s="122">
        <v>5.4</v>
      </c>
      <c r="AC136" s="67">
        <v>5.4</v>
      </c>
    </row>
    <row r="137" spans="1:29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6">SUM(I137:Q137)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36">
        <f t="shared" si="95"/>
        <v>0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122"/>
      <c r="AC137" s="67"/>
    </row>
    <row r="138" spans="1:29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6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36">
        <f t="shared" si="95"/>
        <v>0</v>
      </c>
      <c r="S138" s="46"/>
      <c r="T138" s="46"/>
      <c r="U138" s="46"/>
      <c r="V138" s="46"/>
      <c r="W138" s="46"/>
      <c r="X138" s="46"/>
      <c r="Y138" s="46"/>
      <c r="Z138" s="46"/>
      <c r="AA138" s="46"/>
      <c r="AB138" s="122"/>
      <c r="AC138" s="67"/>
    </row>
    <row r="139" spans="1:29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6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36">
        <f t="shared" si="95"/>
        <v>0</v>
      </c>
      <c r="S139" s="46"/>
      <c r="T139" s="46"/>
      <c r="U139" s="46"/>
      <c r="V139" s="46"/>
      <c r="W139" s="46"/>
      <c r="X139" s="46"/>
      <c r="Y139" s="46"/>
      <c r="Z139" s="46"/>
      <c r="AA139" s="46"/>
      <c r="AB139" s="122"/>
      <c r="AC139" s="67"/>
    </row>
    <row r="140" spans="1:29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7">F141</f>
        <v>0</v>
      </c>
      <c r="G140" s="32">
        <f>G141</f>
        <v>0</v>
      </c>
      <c r="H140" s="36">
        <f t="shared" si="96"/>
        <v>0</v>
      </c>
      <c r="I140" s="36">
        <f t="shared" ref="I140:Q140" si="98">I141</f>
        <v>0</v>
      </c>
      <c r="J140" s="36">
        <f t="shared" si="98"/>
        <v>0</v>
      </c>
      <c r="K140" s="36">
        <f t="shared" si="98"/>
        <v>0</v>
      </c>
      <c r="L140" s="36">
        <f t="shared" si="98"/>
        <v>0</v>
      </c>
      <c r="M140" s="36">
        <f t="shared" si="98"/>
        <v>0</v>
      </c>
      <c r="N140" s="36">
        <f t="shared" si="98"/>
        <v>0</v>
      </c>
      <c r="O140" s="36">
        <f t="shared" si="98"/>
        <v>0</v>
      </c>
      <c r="P140" s="36">
        <f t="shared" si="98"/>
        <v>0</v>
      </c>
      <c r="Q140" s="36">
        <f t="shared" si="98"/>
        <v>0</v>
      </c>
      <c r="R140" s="36">
        <f t="shared" si="95"/>
        <v>0</v>
      </c>
      <c r="S140" s="36">
        <f t="shared" ref="S140:AC140" si="99">S141</f>
        <v>0</v>
      </c>
      <c r="T140" s="36">
        <f t="shared" si="99"/>
        <v>0</v>
      </c>
      <c r="U140" s="36">
        <f t="shared" si="99"/>
        <v>0</v>
      </c>
      <c r="V140" s="36">
        <f t="shared" si="99"/>
        <v>0</v>
      </c>
      <c r="W140" s="36">
        <f t="shared" si="99"/>
        <v>0</v>
      </c>
      <c r="X140" s="36">
        <f t="shared" si="99"/>
        <v>0</v>
      </c>
      <c r="Y140" s="36">
        <f t="shared" si="99"/>
        <v>0</v>
      </c>
      <c r="Z140" s="36">
        <f t="shared" si="99"/>
        <v>0</v>
      </c>
      <c r="AA140" s="36">
        <f t="shared" si="99"/>
        <v>0</v>
      </c>
      <c r="AB140" s="118">
        <f t="shared" si="99"/>
        <v>0</v>
      </c>
      <c r="AC140" s="39">
        <f t="shared" si="99"/>
        <v>0</v>
      </c>
    </row>
    <row r="141" spans="1:29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6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>
        <f t="shared" si="95"/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118"/>
      <c r="AC141" s="39"/>
    </row>
    <row r="142" spans="1:29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100">F143</f>
        <v>220</v>
      </c>
      <c r="G142" s="32">
        <f>G143</f>
        <v>258</v>
      </c>
      <c r="H142" s="36">
        <f t="shared" si="96"/>
        <v>263</v>
      </c>
      <c r="I142" s="36">
        <f t="shared" ref="I142:Q142" si="101">I143</f>
        <v>247</v>
      </c>
      <c r="J142" s="36">
        <f t="shared" si="101"/>
        <v>2</v>
      </c>
      <c r="K142" s="36">
        <f t="shared" si="101"/>
        <v>2</v>
      </c>
      <c r="L142" s="36">
        <f t="shared" si="101"/>
        <v>2</v>
      </c>
      <c r="M142" s="36">
        <f t="shared" si="101"/>
        <v>2</v>
      </c>
      <c r="N142" s="36">
        <f t="shared" si="101"/>
        <v>2</v>
      </c>
      <c r="O142" s="36">
        <f t="shared" si="101"/>
        <v>2</v>
      </c>
      <c r="P142" s="36">
        <f t="shared" si="101"/>
        <v>2</v>
      </c>
      <c r="Q142" s="36">
        <f t="shared" si="101"/>
        <v>2</v>
      </c>
      <c r="R142" s="36">
        <f t="shared" si="95"/>
        <v>263</v>
      </c>
      <c r="S142" s="36">
        <f t="shared" ref="S142:AC142" si="102">S143</f>
        <v>247</v>
      </c>
      <c r="T142" s="36">
        <f t="shared" si="102"/>
        <v>2</v>
      </c>
      <c r="U142" s="36">
        <f t="shared" si="102"/>
        <v>2</v>
      </c>
      <c r="V142" s="36">
        <f t="shared" si="102"/>
        <v>2</v>
      </c>
      <c r="W142" s="36">
        <f t="shared" si="102"/>
        <v>2</v>
      </c>
      <c r="X142" s="36">
        <f t="shared" si="102"/>
        <v>2</v>
      </c>
      <c r="Y142" s="36">
        <f t="shared" si="102"/>
        <v>2</v>
      </c>
      <c r="Z142" s="36">
        <f t="shared" si="102"/>
        <v>2</v>
      </c>
      <c r="AA142" s="36">
        <f t="shared" si="102"/>
        <v>2</v>
      </c>
      <c r="AB142" s="118">
        <f t="shared" si="102"/>
        <v>263</v>
      </c>
      <c r="AC142" s="39">
        <f t="shared" si="102"/>
        <v>300</v>
      </c>
    </row>
    <row r="143" spans="1:29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103">F144+F148+F152+F157</f>
        <v>220</v>
      </c>
      <c r="G143" s="32">
        <f>G144+G148+G152+G157</f>
        <v>258</v>
      </c>
      <c r="H143" s="36">
        <f t="shared" si="96"/>
        <v>263</v>
      </c>
      <c r="I143" s="36">
        <f t="shared" ref="I143:Q143" si="104">I144+I148+I152+I157</f>
        <v>247</v>
      </c>
      <c r="J143" s="36">
        <f t="shared" si="104"/>
        <v>2</v>
      </c>
      <c r="K143" s="36">
        <f t="shared" si="104"/>
        <v>2</v>
      </c>
      <c r="L143" s="36">
        <f t="shared" si="104"/>
        <v>2</v>
      </c>
      <c r="M143" s="36">
        <f t="shared" si="104"/>
        <v>2</v>
      </c>
      <c r="N143" s="36">
        <f t="shared" si="104"/>
        <v>2</v>
      </c>
      <c r="O143" s="36">
        <f t="shared" si="104"/>
        <v>2</v>
      </c>
      <c r="P143" s="36">
        <f t="shared" si="104"/>
        <v>2</v>
      </c>
      <c r="Q143" s="36">
        <f t="shared" si="104"/>
        <v>2</v>
      </c>
      <c r="R143" s="36">
        <f t="shared" si="95"/>
        <v>263</v>
      </c>
      <c r="S143" s="36">
        <f t="shared" ref="S143:AC143" si="105">S144+S148+S152+S157</f>
        <v>247</v>
      </c>
      <c r="T143" s="36">
        <f t="shared" si="105"/>
        <v>2</v>
      </c>
      <c r="U143" s="36">
        <f t="shared" si="105"/>
        <v>2</v>
      </c>
      <c r="V143" s="36">
        <f t="shared" si="105"/>
        <v>2</v>
      </c>
      <c r="W143" s="36">
        <f t="shared" si="105"/>
        <v>2</v>
      </c>
      <c r="X143" s="36">
        <f t="shared" si="105"/>
        <v>2</v>
      </c>
      <c r="Y143" s="36">
        <f t="shared" si="105"/>
        <v>2</v>
      </c>
      <c r="Z143" s="36">
        <f t="shared" si="105"/>
        <v>2</v>
      </c>
      <c r="AA143" s="36">
        <f t="shared" si="105"/>
        <v>2</v>
      </c>
      <c r="AB143" s="118">
        <f t="shared" si="105"/>
        <v>263</v>
      </c>
      <c r="AC143" s="39">
        <f t="shared" si="105"/>
        <v>300</v>
      </c>
    </row>
    <row r="144" spans="1:29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6">SUM(F145:F147)</f>
        <v>0</v>
      </c>
      <c r="G144" s="22">
        <f>SUM(G145:G147)</f>
        <v>0</v>
      </c>
      <c r="H144" s="36">
        <f t="shared" si="96"/>
        <v>0</v>
      </c>
      <c r="I144" s="46">
        <f t="shared" ref="I144:Q144" si="107">SUM(I145:I147)</f>
        <v>0</v>
      </c>
      <c r="J144" s="46">
        <f t="shared" si="107"/>
        <v>0</v>
      </c>
      <c r="K144" s="46">
        <f t="shared" si="107"/>
        <v>0</v>
      </c>
      <c r="L144" s="46">
        <f t="shared" si="107"/>
        <v>0</v>
      </c>
      <c r="M144" s="46">
        <f t="shared" si="107"/>
        <v>0</v>
      </c>
      <c r="N144" s="46">
        <f t="shared" si="107"/>
        <v>0</v>
      </c>
      <c r="O144" s="46">
        <f t="shared" si="107"/>
        <v>0</v>
      </c>
      <c r="P144" s="46">
        <f t="shared" si="107"/>
        <v>0</v>
      </c>
      <c r="Q144" s="46">
        <f t="shared" si="107"/>
        <v>0</v>
      </c>
      <c r="R144" s="36">
        <f t="shared" si="95"/>
        <v>0</v>
      </c>
      <c r="S144" s="46">
        <f t="shared" ref="S144:AC144" si="108">SUM(S145:S147)</f>
        <v>0</v>
      </c>
      <c r="T144" s="46">
        <f t="shared" si="108"/>
        <v>0</v>
      </c>
      <c r="U144" s="46">
        <f t="shared" si="108"/>
        <v>0</v>
      </c>
      <c r="V144" s="46">
        <f t="shared" si="108"/>
        <v>0</v>
      </c>
      <c r="W144" s="46">
        <f t="shared" si="108"/>
        <v>0</v>
      </c>
      <c r="X144" s="46">
        <f t="shared" si="108"/>
        <v>0</v>
      </c>
      <c r="Y144" s="46">
        <f t="shared" si="108"/>
        <v>0</v>
      </c>
      <c r="Z144" s="46">
        <f t="shared" si="108"/>
        <v>0</v>
      </c>
      <c r="AA144" s="46">
        <f t="shared" si="108"/>
        <v>0</v>
      </c>
      <c r="AB144" s="122">
        <f t="shared" si="108"/>
        <v>0</v>
      </c>
      <c r="AC144" s="67">
        <f t="shared" si="108"/>
        <v>0</v>
      </c>
    </row>
    <row r="145" spans="1:29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6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36">
        <f t="shared" si="95"/>
        <v>0</v>
      </c>
      <c r="S145" s="46"/>
      <c r="T145" s="46"/>
      <c r="U145" s="46"/>
      <c r="V145" s="46"/>
      <c r="W145" s="46"/>
      <c r="X145" s="46"/>
      <c r="Y145" s="46"/>
      <c r="Z145" s="46"/>
      <c r="AA145" s="46"/>
      <c r="AB145" s="122"/>
      <c r="AC145" s="67"/>
    </row>
    <row r="146" spans="1:29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6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36">
        <f t="shared" si="95"/>
        <v>0</v>
      </c>
      <c r="S146" s="46"/>
      <c r="T146" s="46"/>
      <c r="U146" s="46"/>
      <c r="V146" s="46"/>
      <c r="W146" s="46"/>
      <c r="X146" s="46"/>
      <c r="Y146" s="46"/>
      <c r="Z146" s="46"/>
      <c r="AA146" s="46"/>
      <c r="AB146" s="122"/>
      <c r="AC146" s="67"/>
    </row>
    <row r="147" spans="1:29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6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36">
        <f t="shared" si="95"/>
        <v>0</v>
      </c>
      <c r="S147" s="46"/>
      <c r="T147" s="46"/>
      <c r="U147" s="46"/>
      <c r="V147" s="46"/>
      <c r="W147" s="46"/>
      <c r="X147" s="46"/>
      <c r="Y147" s="46"/>
      <c r="Z147" s="46"/>
      <c r="AA147" s="46"/>
      <c r="AB147" s="122"/>
      <c r="AC147" s="67"/>
    </row>
    <row r="148" spans="1:29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9">SUM(F149:F151)</f>
        <v>186</v>
      </c>
      <c r="G148" s="22">
        <f>SUM(G149:G151)</f>
        <v>208</v>
      </c>
      <c r="H148" s="36">
        <f t="shared" si="96"/>
        <v>213</v>
      </c>
      <c r="I148" s="46">
        <f t="shared" ref="I148:Q148" si="110">SUM(I149:I151)</f>
        <v>213</v>
      </c>
      <c r="J148" s="46">
        <f t="shared" si="110"/>
        <v>0</v>
      </c>
      <c r="K148" s="46">
        <f t="shared" si="110"/>
        <v>0</v>
      </c>
      <c r="L148" s="46">
        <f t="shared" si="110"/>
        <v>0</v>
      </c>
      <c r="M148" s="46">
        <f t="shared" si="110"/>
        <v>0</v>
      </c>
      <c r="N148" s="46">
        <f t="shared" si="110"/>
        <v>0</v>
      </c>
      <c r="O148" s="46">
        <f t="shared" si="110"/>
        <v>0</v>
      </c>
      <c r="P148" s="46">
        <f t="shared" si="110"/>
        <v>0</v>
      </c>
      <c r="Q148" s="46">
        <f t="shared" si="110"/>
        <v>0</v>
      </c>
      <c r="R148" s="36">
        <f t="shared" si="95"/>
        <v>213</v>
      </c>
      <c r="S148" s="46">
        <f t="shared" ref="S148:AA148" si="111">SUM(S149:S151)</f>
        <v>213</v>
      </c>
      <c r="T148" s="46">
        <f t="shared" si="111"/>
        <v>0</v>
      </c>
      <c r="U148" s="46">
        <f t="shared" si="111"/>
        <v>0</v>
      </c>
      <c r="V148" s="46">
        <f t="shared" si="111"/>
        <v>0</v>
      </c>
      <c r="W148" s="46">
        <f t="shared" si="111"/>
        <v>0</v>
      </c>
      <c r="X148" s="46">
        <f t="shared" si="111"/>
        <v>0</v>
      </c>
      <c r="Y148" s="46">
        <f t="shared" si="111"/>
        <v>0</v>
      </c>
      <c r="Z148" s="46">
        <f t="shared" si="111"/>
        <v>0</v>
      </c>
      <c r="AA148" s="46">
        <f t="shared" si="111"/>
        <v>0</v>
      </c>
      <c r="AB148" s="122">
        <f t="shared" ref="AB148:AC148" si="112">SUM(AB149:AB151)</f>
        <v>213</v>
      </c>
      <c r="AC148" s="67">
        <f t="shared" si="112"/>
        <v>208</v>
      </c>
    </row>
    <row r="149" spans="1:29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>
        <v>10.1</v>
      </c>
      <c r="H149" s="36">
        <f t="shared" si="96"/>
        <v>15</v>
      </c>
      <c r="I149" s="46">
        <v>15</v>
      </c>
      <c r="J149" s="46"/>
      <c r="K149" s="46"/>
      <c r="L149" s="46"/>
      <c r="M149" s="46"/>
      <c r="N149" s="46"/>
      <c r="O149" s="46"/>
      <c r="P149" s="46"/>
      <c r="Q149" s="46"/>
      <c r="R149" s="36">
        <f t="shared" si="95"/>
        <v>15</v>
      </c>
      <c r="S149" s="46">
        <v>15</v>
      </c>
      <c r="T149" s="46"/>
      <c r="U149" s="46"/>
      <c r="V149" s="46"/>
      <c r="W149" s="46"/>
      <c r="X149" s="46"/>
      <c r="Y149" s="46"/>
      <c r="Z149" s="46"/>
      <c r="AA149" s="46"/>
      <c r="AB149" s="122">
        <v>15</v>
      </c>
      <c r="AC149" s="67">
        <v>10</v>
      </c>
    </row>
    <row r="150" spans="1:29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67.8</v>
      </c>
      <c r="G150" s="22">
        <v>98.3</v>
      </c>
      <c r="H150" s="36">
        <f t="shared" si="96"/>
        <v>99</v>
      </c>
      <c r="I150" s="46">
        <v>99</v>
      </c>
      <c r="J150" s="46"/>
      <c r="K150" s="46"/>
      <c r="L150" s="46"/>
      <c r="M150" s="46"/>
      <c r="N150" s="46"/>
      <c r="O150" s="46"/>
      <c r="P150" s="46"/>
      <c r="Q150" s="46"/>
      <c r="R150" s="36">
        <f t="shared" si="95"/>
        <v>99</v>
      </c>
      <c r="S150" s="46">
        <v>99</v>
      </c>
      <c r="T150" s="46"/>
      <c r="U150" s="46"/>
      <c r="V150" s="46"/>
      <c r="W150" s="46"/>
      <c r="X150" s="46"/>
      <c r="Y150" s="46"/>
      <c r="Z150" s="46"/>
      <c r="AA150" s="46"/>
      <c r="AB150" s="122">
        <v>99</v>
      </c>
      <c r="AC150" s="67">
        <v>99</v>
      </c>
    </row>
    <row r="151" spans="1:29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118.2</v>
      </c>
      <c r="G151" s="22">
        <v>99.6</v>
      </c>
      <c r="H151" s="36">
        <f t="shared" si="96"/>
        <v>99</v>
      </c>
      <c r="I151" s="46">
        <v>99</v>
      </c>
      <c r="J151" s="46"/>
      <c r="K151" s="46"/>
      <c r="L151" s="46"/>
      <c r="M151" s="46"/>
      <c r="N151" s="46"/>
      <c r="O151" s="46"/>
      <c r="P151" s="46"/>
      <c r="Q151" s="46"/>
      <c r="R151" s="36">
        <f t="shared" si="95"/>
        <v>99</v>
      </c>
      <c r="S151" s="46">
        <v>99</v>
      </c>
      <c r="T151" s="46"/>
      <c r="U151" s="46"/>
      <c r="V151" s="46"/>
      <c r="W151" s="46"/>
      <c r="X151" s="46"/>
      <c r="Y151" s="46"/>
      <c r="Z151" s="46"/>
      <c r="AA151" s="46"/>
      <c r="AB151" s="122">
        <v>99</v>
      </c>
      <c r="AC151" s="67">
        <v>99</v>
      </c>
    </row>
    <row r="152" spans="1:29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13">SUM(F153:F155)</f>
        <v>34</v>
      </c>
      <c r="G152" s="22">
        <f>SUM(G153:G155)</f>
        <v>50</v>
      </c>
      <c r="H152" s="36">
        <f t="shared" si="96"/>
        <v>50</v>
      </c>
      <c r="I152" s="46">
        <f t="shared" ref="I152:Q152" si="114">SUM(I153:I155)</f>
        <v>34</v>
      </c>
      <c r="J152" s="46">
        <f t="shared" si="114"/>
        <v>2</v>
      </c>
      <c r="K152" s="46">
        <f t="shared" si="114"/>
        <v>2</v>
      </c>
      <c r="L152" s="46">
        <f t="shared" si="114"/>
        <v>2</v>
      </c>
      <c r="M152" s="46">
        <f t="shared" si="114"/>
        <v>2</v>
      </c>
      <c r="N152" s="46">
        <f t="shared" si="114"/>
        <v>2</v>
      </c>
      <c r="O152" s="46">
        <f t="shared" si="114"/>
        <v>2</v>
      </c>
      <c r="P152" s="46">
        <f t="shared" si="114"/>
        <v>2</v>
      </c>
      <c r="Q152" s="46">
        <f t="shared" si="114"/>
        <v>2</v>
      </c>
      <c r="R152" s="36">
        <f t="shared" si="95"/>
        <v>50</v>
      </c>
      <c r="S152" s="46">
        <f t="shared" ref="S152:AA152" si="115">SUM(S153:S155)</f>
        <v>34</v>
      </c>
      <c r="T152" s="46">
        <f t="shared" si="115"/>
        <v>2</v>
      </c>
      <c r="U152" s="46">
        <f t="shared" si="115"/>
        <v>2</v>
      </c>
      <c r="V152" s="46">
        <f t="shared" si="115"/>
        <v>2</v>
      </c>
      <c r="W152" s="46">
        <f t="shared" si="115"/>
        <v>2</v>
      </c>
      <c r="X152" s="46">
        <f t="shared" si="115"/>
        <v>2</v>
      </c>
      <c r="Y152" s="46">
        <f t="shared" si="115"/>
        <v>2</v>
      </c>
      <c r="Z152" s="46">
        <f t="shared" si="115"/>
        <v>2</v>
      </c>
      <c r="AA152" s="46">
        <f t="shared" si="115"/>
        <v>2</v>
      </c>
      <c r="AB152" s="122">
        <f t="shared" ref="AB152" si="116">SUM(AB153:AB155)</f>
        <v>50</v>
      </c>
      <c r="AC152" s="67">
        <f>SUM(AC153:AC156)</f>
        <v>92</v>
      </c>
    </row>
    <row r="153" spans="1:29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6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36">
        <f t="shared" si="95"/>
        <v>0</v>
      </c>
      <c r="S153" s="46"/>
      <c r="T153" s="46"/>
      <c r="U153" s="46"/>
      <c r="V153" s="46"/>
      <c r="W153" s="46"/>
      <c r="X153" s="46"/>
      <c r="Y153" s="46"/>
      <c r="Z153" s="46"/>
      <c r="AA153" s="46"/>
      <c r="AB153" s="122">
        <v>50</v>
      </c>
      <c r="AC153" s="67"/>
    </row>
    <row r="154" spans="1:29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24</v>
      </c>
      <c r="G154" s="22">
        <v>50</v>
      </c>
      <c r="H154" s="36">
        <f t="shared" si="96"/>
        <v>50</v>
      </c>
      <c r="I154" s="46">
        <v>34</v>
      </c>
      <c r="J154" s="46">
        <v>2</v>
      </c>
      <c r="K154" s="46">
        <v>2</v>
      </c>
      <c r="L154" s="46">
        <v>2</v>
      </c>
      <c r="M154" s="46">
        <v>2</v>
      </c>
      <c r="N154" s="46">
        <v>2</v>
      </c>
      <c r="O154" s="46">
        <v>2</v>
      </c>
      <c r="P154" s="46">
        <v>2</v>
      </c>
      <c r="Q154" s="46">
        <v>2</v>
      </c>
      <c r="R154" s="36">
        <f t="shared" si="95"/>
        <v>50</v>
      </c>
      <c r="S154" s="46">
        <v>34</v>
      </c>
      <c r="T154" s="46">
        <v>2</v>
      </c>
      <c r="U154" s="46">
        <v>2</v>
      </c>
      <c r="V154" s="46">
        <v>2</v>
      </c>
      <c r="W154" s="46">
        <v>2</v>
      </c>
      <c r="X154" s="46">
        <v>2</v>
      </c>
      <c r="Y154" s="46">
        <v>2</v>
      </c>
      <c r="Z154" s="46">
        <v>2</v>
      </c>
      <c r="AA154" s="46">
        <v>2</v>
      </c>
      <c r="AB154" s="122"/>
      <c r="AC154" s="67">
        <v>82</v>
      </c>
    </row>
    <row r="155" spans="1:29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>
        <v>10</v>
      </c>
      <c r="G155" s="22"/>
      <c r="H155" s="36">
        <f t="shared" si="96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36">
        <f t="shared" si="95"/>
        <v>0</v>
      </c>
      <c r="S155" s="46"/>
      <c r="T155" s="46"/>
      <c r="U155" s="46"/>
      <c r="V155" s="46"/>
      <c r="W155" s="46"/>
      <c r="X155" s="46"/>
      <c r="Y155" s="46"/>
      <c r="Z155" s="46"/>
      <c r="AA155" s="46"/>
      <c r="AB155" s="122"/>
      <c r="AC155" s="67"/>
    </row>
    <row r="156" spans="1:29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36">
        <f t="shared" si="95"/>
        <v>0</v>
      </c>
      <c r="S156" s="46"/>
      <c r="T156" s="46"/>
      <c r="U156" s="36"/>
      <c r="V156" s="46"/>
      <c r="W156" s="46"/>
      <c r="X156" s="46"/>
      <c r="Y156" s="46"/>
      <c r="Z156" s="46"/>
      <c r="AA156" s="46"/>
      <c r="AB156" s="122"/>
      <c r="AC156" s="67">
        <v>10</v>
      </c>
    </row>
    <row r="157" spans="1:29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7">F158</f>
        <v>0</v>
      </c>
      <c r="G157" s="22">
        <f>G158</f>
        <v>0</v>
      </c>
      <c r="H157" s="36">
        <f t="shared" si="96"/>
        <v>0</v>
      </c>
      <c r="I157" s="46">
        <f t="shared" ref="I157:Q157" si="118">I158</f>
        <v>0</v>
      </c>
      <c r="J157" s="46">
        <f t="shared" si="118"/>
        <v>0</v>
      </c>
      <c r="K157" s="46">
        <f t="shared" si="118"/>
        <v>0</v>
      </c>
      <c r="L157" s="46">
        <f t="shared" si="118"/>
        <v>0</v>
      </c>
      <c r="M157" s="46">
        <f t="shared" si="118"/>
        <v>0</v>
      </c>
      <c r="N157" s="46">
        <f t="shared" si="118"/>
        <v>0</v>
      </c>
      <c r="O157" s="46">
        <f t="shared" si="118"/>
        <v>0</v>
      </c>
      <c r="P157" s="46">
        <f t="shared" si="118"/>
        <v>0</v>
      </c>
      <c r="Q157" s="46">
        <f t="shared" si="118"/>
        <v>0</v>
      </c>
      <c r="R157" s="36">
        <f t="shared" si="95"/>
        <v>0</v>
      </c>
      <c r="S157" s="46">
        <f t="shared" ref="S157:AC157" si="119">S158</f>
        <v>0</v>
      </c>
      <c r="T157" s="46">
        <f t="shared" si="119"/>
        <v>0</v>
      </c>
      <c r="U157" s="46">
        <f t="shared" si="119"/>
        <v>0</v>
      </c>
      <c r="V157" s="46">
        <f t="shared" si="119"/>
        <v>0</v>
      </c>
      <c r="W157" s="46">
        <f t="shared" si="119"/>
        <v>0</v>
      </c>
      <c r="X157" s="46">
        <f t="shared" si="119"/>
        <v>0</v>
      </c>
      <c r="Y157" s="46">
        <f t="shared" si="119"/>
        <v>0</v>
      </c>
      <c r="Z157" s="46">
        <f t="shared" si="119"/>
        <v>0</v>
      </c>
      <c r="AA157" s="46">
        <f t="shared" si="119"/>
        <v>0</v>
      </c>
      <c r="AB157" s="122">
        <f t="shared" si="119"/>
        <v>0</v>
      </c>
      <c r="AC157" s="67">
        <f t="shared" si="119"/>
        <v>0</v>
      </c>
    </row>
    <row r="158" spans="1:29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6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36">
        <f t="shared" si="95"/>
        <v>0</v>
      </c>
      <c r="S158" s="46"/>
      <c r="T158" s="46"/>
      <c r="U158" s="46"/>
      <c r="V158" s="46"/>
      <c r="W158" s="46"/>
      <c r="X158" s="46"/>
      <c r="Y158" s="46"/>
      <c r="Z158" s="46"/>
      <c r="AA158" s="46"/>
      <c r="AB158" s="122"/>
      <c r="AC158" s="67"/>
    </row>
    <row r="159" spans="1:29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20">F160</f>
        <v>0</v>
      </c>
      <c r="G159" s="32">
        <f>G160</f>
        <v>0</v>
      </c>
      <c r="H159" s="36">
        <f t="shared" si="96"/>
        <v>0</v>
      </c>
      <c r="I159" s="36">
        <f t="shared" ref="I159:Q159" si="121">I160</f>
        <v>0</v>
      </c>
      <c r="J159" s="36">
        <f t="shared" si="121"/>
        <v>0</v>
      </c>
      <c r="K159" s="36">
        <f t="shared" si="121"/>
        <v>0</v>
      </c>
      <c r="L159" s="36">
        <f t="shared" si="121"/>
        <v>0</v>
      </c>
      <c r="M159" s="36">
        <f t="shared" si="121"/>
        <v>0</v>
      </c>
      <c r="N159" s="36">
        <f t="shared" si="121"/>
        <v>0</v>
      </c>
      <c r="O159" s="36">
        <f t="shared" si="121"/>
        <v>0</v>
      </c>
      <c r="P159" s="36">
        <f t="shared" si="121"/>
        <v>0</v>
      </c>
      <c r="Q159" s="36">
        <f t="shared" si="121"/>
        <v>0</v>
      </c>
      <c r="R159" s="36">
        <f t="shared" si="95"/>
        <v>0</v>
      </c>
      <c r="S159" s="36">
        <f t="shared" ref="S159:AC159" si="122">S160</f>
        <v>0</v>
      </c>
      <c r="T159" s="36">
        <f t="shared" si="122"/>
        <v>0</v>
      </c>
      <c r="U159" s="36">
        <f t="shared" si="122"/>
        <v>0</v>
      </c>
      <c r="V159" s="36">
        <f t="shared" si="122"/>
        <v>0</v>
      </c>
      <c r="W159" s="36">
        <f t="shared" si="122"/>
        <v>0</v>
      </c>
      <c r="X159" s="36">
        <f t="shared" si="122"/>
        <v>0</v>
      </c>
      <c r="Y159" s="36">
        <f t="shared" si="122"/>
        <v>0</v>
      </c>
      <c r="Z159" s="36">
        <f t="shared" si="122"/>
        <v>0</v>
      </c>
      <c r="AA159" s="36">
        <f t="shared" si="122"/>
        <v>0</v>
      </c>
      <c r="AB159" s="118">
        <f t="shared" si="122"/>
        <v>0</v>
      </c>
      <c r="AC159" s="39">
        <f t="shared" si="122"/>
        <v>0</v>
      </c>
    </row>
    <row r="160" spans="1:29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23">SUM(F161:F162)</f>
        <v>0</v>
      </c>
      <c r="G160" s="32">
        <f>SUM(G161:G162)</f>
        <v>0</v>
      </c>
      <c r="H160" s="36">
        <f t="shared" si="96"/>
        <v>0</v>
      </c>
      <c r="I160" s="36">
        <f t="shared" ref="I160:Q160" si="124">SUM(I161:I162)</f>
        <v>0</v>
      </c>
      <c r="J160" s="36">
        <f t="shared" si="124"/>
        <v>0</v>
      </c>
      <c r="K160" s="36">
        <f t="shared" si="124"/>
        <v>0</v>
      </c>
      <c r="L160" s="36">
        <f t="shared" si="124"/>
        <v>0</v>
      </c>
      <c r="M160" s="36">
        <f t="shared" si="124"/>
        <v>0</v>
      </c>
      <c r="N160" s="36">
        <f t="shared" si="124"/>
        <v>0</v>
      </c>
      <c r="O160" s="36">
        <f t="shared" si="124"/>
        <v>0</v>
      </c>
      <c r="P160" s="36">
        <f t="shared" si="124"/>
        <v>0</v>
      </c>
      <c r="Q160" s="36">
        <f t="shared" si="124"/>
        <v>0</v>
      </c>
      <c r="R160" s="36">
        <f t="shared" si="95"/>
        <v>0</v>
      </c>
      <c r="S160" s="36">
        <f t="shared" ref="S160:AA160" si="125">SUM(S161:S162)</f>
        <v>0</v>
      </c>
      <c r="T160" s="36">
        <f t="shared" si="125"/>
        <v>0</v>
      </c>
      <c r="U160" s="36">
        <f t="shared" si="125"/>
        <v>0</v>
      </c>
      <c r="V160" s="36">
        <f t="shared" si="125"/>
        <v>0</v>
      </c>
      <c r="W160" s="36">
        <f t="shared" si="125"/>
        <v>0</v>
      </c>
      <c r="X160" s="36">
        <f t="shared" si="125"/>
        <v>0</v>
      </c>
      <c r="Y160" s="36">
        <f t="shared" si="125"/>
        <v>0</v>
      </c>
      <c r="Z160" s="36">
        <f t="shared" si="125"/>
        <v>0</v>
      </c>
      <c r="AA160" s="36">
        <f t="shared" si="125"/>
        <v>0</v>
      </c>
      <c r="AB160" s="118">
        <f t="shared" ref="AB160:AC160" si="126">SUM(AB161:AB162)</f>
        <v>0</v>
      </c>
      <c r="AC160" s="39">
        <f t="shared" si="126"/>
        <v>0</v>
      </c>
    </row>
    <row r="161" spans="1:29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6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36">
        <f t="shared" si="95"/>
        <v>0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122"/>
      <c r="AC161" s="67"/>
    </row>
    <row r="162" spans="1:29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6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36">
        <f t="shared" si="95"/>
        <v>0</v>
      </c>
      <c r="S162" s="46"/>
      <c r="T162" s="46"/>
      <c r="U162" s="46"/>
      <c r="V162" s="46"/>
      <c r="W162" s="46"/>
      <c r="X162" s="46"/>
      <c r="Y162" s="46"/>
      <c r="Z162" s="46"/>
      <c r="AA162" s="46"/>
      <c r="AB162" s="122"/>
      <c r="AC162" s="67"/>
    </row>
    <row r="163" spans="1:29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7">F164+F171</f>
        <v>105</v>
      </c>
      <c r="G163" s="39">
        <f>G164+G171</f>
        <v>230</v>
      </c>
      <c r="H163" s="36">
        <f t="shared" si="96"/>
        <v>100</v>
      </c>
      <c r="I163" s="39">
        <f t="shared" ref="I163:Q163" si="128">I164+I171</f>
        <v>100</v>
      </c>
      <c r="J163" s="39">
        <f t="shared" si="128"/>
        <v>0</v>
      </c>
      <c r="K163" s="39">
        <f t="shared" si="128"/>
        <v>0</v>
      </c>
      <c r="L163" s="39">
        <f t="shared" si="128"/>
        <v>0</v>
      </c>
      <c r="M163" s="39">
        <f t="shared" si="128"/>
        <v>0</v>
      </c>
      <c r="N163" s="39">
        <f t="shared" si="128"/>
        <v>0</v>
      </c>
      <c r="O163" s="39">
        <f t="shared" si="128"/>
        <v>0</v>
      </c>
      <c r="P163" s="39">
        <f t="shared" si="128"/>
        <v>0</v>
      </c>
      <c r="Q163" s="39">
        <f t="shared" si="128"/>
        <v>0</v>
      </c>
      <c r="R163" s="36">
        <f t="shared" si="95"/>
        <v>240</v>
      </c>
      <c r="S163" s="39">
        <f t="shared" ref="S163:AC163" si="129">S164+S171</f>
        <v>240</v>
      </c>
      <c r="T163" s="39">
        <f t="shared" si="129"/>
        <v>0</v>
      </c>
      <c r="U163" s="39">
        <f t="shared" si="129"/>
        <v>0</v>
      </c>
      <c r="V163" s="39">
        <f t="shared" si="129"/>
        <v>0</v>
      </c>
      <c r="W163" s="39">
        <f t="shared" si="129"/>
        <v>0</v>
      </c>
      <c r="X163" s="39">
        <f t="shared" si="129"/>
        <v>0</v>
      </c>
      <c r="Y163" s="39">
        <f t="shared" si="129"/>
        <v>0</v>
      </c>
      <c r="Z163" s="39">
        <f t="shared" si="129"/>
        <v>0</v>
      </c>
      <c r="AA163" s="39">
        <f t="shared" si="129"/>
        <v>0</v>
      </c>
      <c r="AB163" s="118">
        <f t="shared" si="129"/>
        <v>240</v>
      </c>
      <c r="AC163" s="39">
        <f t="shared" si="129"/>
        <v>552</v>
      </c>
    </row>
    <row r="164" spans="1:29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30">F165+F168</f>
        <v>0</v>
      </c>
      <c r="G164" s="39">
        <f>G165+G168</f>
        <v>0</v>
      </c>
      <c r="H164" s="36">
        <f t="shared" si="96"/>
        <v>0</v>
      </c>
      <c r="I164" s="39">
        <f t="shared" ref="I164:Q164" si="131">I165+I168</f>
        <v>0</v>
      </c>
      <c r="J164" s="39">
        <f t="shared" si="131"/>
        <v>0</v>
      </c>
      <c r="K164" s="39">
        <f t="shared" si="131"/>
        <v>0</v>
      </c>
      <c r="L164" s="39">
        <f t="shared" si="131"/>
        <v>0</v>
      </c>
      <c r="M164" s="39">
        <f t="shared" si="131"/>
        <v>0</v>
      </c>
      <c r="N164" s="39">
        <f t="shared" si="131"/>
        <v>0</v>
      </c>
      <c r="O164" s="39">
        <f t="shared" si="131"/>
        <v>0</v>
      </c>
      <c r="P164" s="39">
        <f t="shared" si="131"/>
        <v>0</v>
      </c>
      <c r="Q164" s="39">
        <f t="shared" si="131"/>
        <v>0</v>
      </c>
      <c r="R164" s="36">
        <f t="shared" si="95"/>
        <v>0</v>
      </c>
      <c r="S164" s="39">
        <f t="shared" ref="S164:AC164" si="132">S165+S168</f>
        <v>0</v>
      </c>
      <c r="T164" s="39">
        <f t="shared" si="132"/>
        <v>0</v>
      </c>
      <c r="U164" s="39">
        <f t="shared" si="132"/>
        <v>0</v>
      </c>
      <c r="V164" s="39">
        <f t="shared" si="132"/>
        <v>0</v>
      </c>
      <c r="W164" s="39">
        <f t="shared" si="132"/>
        <v>0</v>
      </c>
      <c r="X164" s="39">
        <f t="shared" si="132"/>
        <v>0</v>
      </c>
      <c r="Y164" s="39">
        <f t="shared" si="132"/>
        <v>0</v>
      </c>
      <c r="Z164" s="39">
        <f t="shared" si="132"/>
        <v>0</v>
      </c>
      <c r="AA164" s="39">
        <f t="shared" si="132"/>
        <v>0</v>
      </c>
      <c r="AB164" s="118">
        <f t="shared" si="132"/>
        <v>0</v>
      </c>
      <c r="AC164" s="39">
        <f t="shared" si="132"/>
        <v>0</v>
      </c>
    </row>
    <row r="165" spans="1:29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33">SUM(F166:F167)</f>
        <v>0</v>
      </c>
      <c r="G165" s="32">
        <f>SUM(G166:G167)</f>
        <v>0</v>
      </c>
      <c r="H165" s="36">
        <f t="shared" si="96"/>
        <v>0</v>
      </c>
      <c r="I165" s="36">
        <f t="shared" ref="I165:Q165" si="134">SUM(I166:I167)</f>
        <v>0</v>
      </c>
      <c r="J165" s="36">
        <f t="shared" si="134"/>
        <v>0</v>
      </c>
      <c r="K165" s="36">
        <f t="shared" si="134"/>
        <v>0</v>
      </c>
      <c r="L165" s="36">
        <f t="shared" si="134"/>
        <v>0</v>
      </c>
      <c r="M165" s="36">
        <f t="shared" si="134"/>
        <v>0</v>
      </c>
      <c r="N165" s="36">
        <f t="shared" si="134"/>
        <v>0</v>
      </c>
      <c r="O165" s="36">
        <f t="shared" si="134"/>
        <v>0</v>
      </c>
      <c r="P165" s="36">
        <f t="shared" si="134"/>
        <v>0</v>
      </c>
      <c r="Q165" s="36">
        <f t="shared" si="134"/>
        <v>0</v>
      </c>
      <c r="R165" s="36">
        <f t="shared" si="95"/>
        <v>0</v>
      </c>
      <c r="S165" s="36">
        <f t="shared" ref="S165:AC165" si="135">SUM(S166:S167)</f>
        <v>0</v>
      </c>
      <c r="T165" s="36">
        <f t="shared" si="135"/>
        <v>0</v>
      </c>
      <c r="U165" s="36">
        <f t="shared" si="135"/>
        <v>0</v>
      </c>
      <c r="V165" s="36">
        <f t="shared" si="135"/>
        <v>0</v>
      </c>
      <c r="W165" s="36">
        <f t="shared" si="135"/>
        <v>0</v>
      </c>
      <c r="X165" s="36">
        <f t="shared" si="135"/>
        <v>0</v>
      </c>
      <c r="Y165" s="36">
        <f t="shared" si="135"/>
        <v>0</v>
      </c>
      <c r="Z165" s="36">
        <f t="shared" si="135"/>
        <v>0</v>
      </c>
      <c r="AA165" s="36">
        <f t="shared" si="135"/>
        <v>0</v>
      </c>
      <c r="AB165" s="118">
        <f t="shared" si="135"/>
        <v>0</v>
      </c>
      <c r="AC165" s="39">
        <f t="shared" si="135"/>
        <v>0</v>
      </c>
    </row>
    <row r="166" spans="1:29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6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36">
        <f t="shared" si="95"/>
        <v>0</v>
      </c>
      <c r="S166" s="46"/>
      <c r="T166" s="46"/>
      <c r="U166" s="46"/>
      <c r="V166" s="46"/>
      <c r="W166" s="46"/>
      <c r="X166" s="46"/>
      <c r="Y166" s="46"/>
      <c r="Z166" s="46"/>
      <c r="AA166" s="46"/>
      <c r="AB166" s="122"/>
      <c r="AC166" s="67"/>
    </row>
    <row r="167" spans="1:29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6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36">
        <f t="shared" si="95"/>
        <v>0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122"/>
      <c r="AC167" s="67"/>
    </row>
    <row r="168" spans="1:29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36">SUM(F169:F170)</f>
        <v>0</v>
      </c>
      <c r="G168" s="32">
        <f>SUM(G169:G170)</f>
        <v>0</v>
      </c>
      <c r="H168" s="36">
        <f t="shared" si="96"/>
        <v>0</v>
      </c>
      <c r="I168" s="36">
        <f t="shared" ref="I168:Q168" si="137">SUM(I169:I170)</f>
        <v>0</v>
      </c>
      <c r="J168" s="36">
        <f t="shared" si="137"/>
        <v>0</v>
      </c>
      <c r="K168" s="36">
        <f t="shared" si="137"/>
        <v>0</v>
      </c>
      <c r="L168" s="36">
        <f t="shared" si="137"/>
        <v>0</v>
      </c>
      <c r="M168" s="36">
        <f t="shared" si="137"/>
        <v>0</v>
      </c>
      <c r="N168" s="36">
        <f t="shared" si="137"/>
        <v>0</v>
      </c>
      <c r="O168" s="36">
        <f t="shared" si="137"/>
        <v>0</v>
      </c>
      <c r="P168" s="36">
        <f t="shared" si="137"/>
        <v>0</v>
      </c>
      <c r="Q168" s="36">
        <f t="shared" si="137"/>
        <v>0</v>
      </c>
      <c r="R168" s="36">
        <f t="shared" si="95"/>
        <v>0</v>
      </c>
      <c r="S168" s="36">
        <f t="shared" ref="S168:AC168" si="138">SUM(S169:S170)</f>
        <v>0</v>
      </c>
      <c r="T168" s="36">
        <f t="shared" si="138"/>
        <v>0</v>
      </c>
      <c r="U168" s="36">
        <f t="shared" si="138"/>
        <v>0</v>
      </c>
      <c r="V168" s="36">
        <f t="shared" si="138"/>
        <v>0</v>
      </c>
      <c r="W168" s="36">
        <f t="shared" si="138"/>
        <v>0</v>
      </c>
      <c r="X168" s="36">
        <f t="shared" si="138"/>
        <v>0</v>
      </c>
      <c r="Y168" s="36">
        <f t="shared" si="138"/>
        <v>0</v>
      </c>
      <c r="Z168" s="36">
        <f t="shared" si="138"/>
        <v>0</v>
      </c>
      <c r="AA168" s="36">
        <f t="shared" si="138"/>
        <v>0</v>
      </c>
      <c r="AB168" s="118">
        <f t="shared" si="138"/>
        <v>0</v>
      </c>
      <c r="AC168" s="39">
        <f t="shared" si="138"/>
        <v>0</v>
      </c>
    </row>
    <row r="169" spans="1:29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6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36">
        <f t="shared" si="95"/>
        <v>0</v>
      </c>
      <c r="S169" s="46"/>
      <c r="T169" s="46"/>
      <c r="U169" s="46"/>
      <c r="V169" s="46"/>
      <c r="W169" s="46"/>
      <c r="X169" s="46"/>
      <c r="Y169" s="46"/>
      <c r="Z169" s="46"/>
      <c r="AA169" s="46"/>
      <c r="AB169" s="122"/>
      <c r="AC169" s="67"/>
    </row>
    <row r="170" spans="1:29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6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36">
        <f t="shared" si="95"/>
        <v>0</v>
      </c>
      <c r="S170" s="46"/>
      <c r="T170" s="46"/>
      <c r="U170" s="46"/>
      <c r="V170" s="46"/>
      <c r="W170" s="46"/>
      <c r="X170" s="46"/>
      <c r="Y170" s="46"/>
      <c r="Z170" s="46"/>
      <c r="AA170" s="46"/>
      <c r="AB170" s="122"/>
      <c r="AC170" s="67"/>
    </row>
    <row r="171" spans="1:29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9">F172</f>
        <v>105</v>
      </c>
      <c r="G171" s="36">
        <f>G172</f>
        <v>230</v>
      </c>
      <c r="H171" s="36">
        <f t="shared" si="96"/>
        <v>100</v>
      </c>
      <c r="I171" s="36">
        <f t="shared" ref="I171:Q171" si="140">I172</f>
        <v>100</v>
      </c>
      <c r="J171" s="36">
        <f t="shared" si="140"/>
        <v>0</v>
      </c>
      <c r="K171" s="36">
        <f t="shared" si="140"/>
        <v>0</v>
      </c>
      <c r="L171" s="36">
        <f t="shared" si="140"/>
        <v>0</v>
      </c>
      <c r="M171" s="36">
        <f t="shared" si="140"/>
        <v>0</v>
      </c>
      <c r="N171" s="36">
        <f t="shared" si="140"/>
        <v>0</v>
      </c>
      <c r="O171" s="36">
        <f t="shared" si="140"/>
        <v>0</v>
      </c>
      <c r="P171" s="36">
        <f t="shared" si="140"/>
        <v>0</v>
      </c>
      <c r="Q171" s="36">
        <f t="shared" si="140"/>
        <v>0</v>
      </c>
      <c r="R171" s="36">
        <f t="shared" si="95"/>
        <v>240</v>
      </c>
      <c r="S171" s="36">
        <f t="shared" ref="S171:AC171" si="141">S172</f>
        <v>240</v>
      </c>
      <c r="T171" s="36">
        <f t="shared" si="141"/>
        <v>0</v>
      </c>
      <c r="U171" s="36">
        <f t="shared" si="141"/>
        <v>0</v>
      </c>
      <c r="V171" s="36">
        <f t="shared" si="141"/>
        <v>0</v>
      </c>
      <c r="W171" s="36">
        <f t="shared" si="141"/>
        <v>0</v>
      </c>
      <c r="X171" s="36">
        <f t="shared" si="141"/>
        <v>0</v>
      </c>
      <c r="Y171" s="36">
        <f t="shared" si="141"/>
        <v>0</v>
      </c>
      <c r="Z171" s="36">
        <f t="shared" si="141"/>
        <v>0</v>
      </c>
      <c r="AA171" s="36">
        <f t="shared" si="141"/>
        <v>0</v>
      </c>
      <c r="AB171" s="118">
        <f t="shared" si="141"/>
        <v>240</v>
      </c>
      <c r="AC171" s="39">
        <f t="shared" si="141"/>
        <v>552</v>
      </c>
    </row>
    <row r="172" spans="1:29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105</v>
      </c>
      <c r="G172" s="36">
        <v>230</v>
      </c>
      <c r="H172" s="36">
        <f t="shared" si="96"/>
        <v>100</v>
      </c>
      <c r="I172" s="36">
        <v>100</v>
      </c>
      <c r="J172" s="36"/>
      <c r="K172" s="36"/>
      <c r="L172" s="36"/>
      <c r="M172" s="36"/>
      <c r="N172" s="36"/>
      <c r="O172" s="36"/>
      <c r="P172" s="36"/>
      <c r="Q172" s="36"/>
      <c r="R172" s="36">
        <f t="shared" si="95"/>
        <v>240</v>
      </c>
      <c r="S172" s="36">
        <v>240</v>
      </c>
      <c r="T172" s="36"/>
      <c r="U172" s="36"/>
      <c r="V172" s="36"/>
      <c r="W172" s="36"/>
      <c r="X172" s="36"/>
      <c r="Y172" s="36"/>
      <c r="Z172" s="36"/>
      <c r="AA172" s="36"/>
      <c r="AB172" s="118">
        <v>240</v>
      </c>
      <c r="AC172" s="39">
        <v>552</v>
      </c>
    </row>
    <row r="173" spans="1:29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42">F174+F201</f>
        <v>403.8</v>
      </c>
      <c r="G173" s="36">
        <f>G174+G201</f>
        <v>1016</v>
      </c>
      <c r="H173" s="36">
        <f t="shared" si="96"/>
        <v>2009</v>
      </c>
      <c r="I173" s="36">
        <f t="shared" ref="I173:Q174" si="143">I174+I201</f>
        <v>2009</v>
      </c>
      <c r="J173" s="36">
        <f t="shared" si="143"/>
        <v>0</v>
      </c>
      <c r="K173" s="36">
        <f t="shared" si="143"/>
        <v>0</v>
      </c>
      <c r="L173" s="36">
        <f t="shared" si="143"/>
        <v>0</v>
      </c>
      <c r="M173" s="36">
        <f t="shared" si="143"/>
        <v>0</v>
      </c>
      <c r="N173" s="36">
        <f t="shared" si="143"/>
        <v>0</v>
      </c>
      <c r="O173" s="36">
        <f t="shared" si="143"/>
        <v>0</v>
      </c>
      <c r="P173" s="36">
        <f t="shared" si="143"/>
        <v>0</v>
      </c>
      <c r="Q173" s="36">
        <f t="shared" si="143"/>
        <v>0</v>
      </c>
      <c r="R173" s="36">
        <f t="shared" si="95"/>
        <v>1628</v>
      </c>
      <c r="S173" s="36">
        <f t="shared" ref="S173:AC174" si="144">S174+S201</f>
        <v>1628</v>
      </c>
      <c r="T173" s="36">
        <f>T174+T200</f>
        <v>0</v>
      </c>
      <c r="U173" s="36">
        <f t="shared" si="144"/>
        <v>0</v>
      </c>
      <c r="V173" s="36">
        <f t="shared" si="144"/>
        <v>0</v>
      </c>
      <c r="W173" s="36">
        <f t="shared" si="144"/>
        <v>0</v>
      </c>
      <c r="X173" s="36">
        <f t="shared" si="144"/>
        <v>0</v>
      </c>
      <c r="Y173" s="36">
        <f t="shared" si="144"/>
        <v>0</v>
      </c>
      <c r="Z173" s="36">
        <f t="shared" si="144"/>
        <v>0</v>
      </c>
      <c r="AA173" s="36">
        <f t="shared" si="144"/>
        <v>0</v>
      </c>
      <c r="AB173" s="118">
        <f t="shared" si="144"/>
        <v>1108</v>
      </c>
      <c r="AC173" s="39">
        <f t="shared" si="144"/>
        <v>1483</v>
      </c>
    </row>
    <row r="174" spans="1:29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42"/>
        <v>403.8</v>
      </c>
      <c r="G174" s="36">
        <f>G175+G202</f>
        <v>1016</v>
      </c>
      <c r="H174" s="36">
        <f t="shared" si="96"/>
        <v>2009</v>
      </c>
      <c r="I174" s="36">
        <f t="shared" si="143"/>
        <v>2009</v>
      </c>
      <c r="J174" s="36">
        <f t="shared" si="143"/>
        <v>0</v>
      </c>
      <c r="K174" s="36">
        <f t="shared" si="143"/>
        <v>0</v>
      </c>
      <c r="L174" s="36">
        <f t="shared" si="143"/>
        <v>0</v>
      </c>
      <c r="M174" s="36">
        <f t="shared" si="143"/>
        <v>0</v>
      </c>
      <c r="N174" s="36">
        <f t="shared" si="143"/>
        <v>0</v>
      </c>
      <c r="O174" s="36">
        <f t="shared" si="143"/>
        <v>0</v>
      </c>
      <c r="P174" s="36">
        <f t="shared" si="143"/>
        <v>0</v>
      </c>
      <c r="Q174" s="36">
        <f t="shared" si="143"/>
        <v>0</v>
      </c>
      <c r="R174" s="36">
        <f t="shared" si="95"/>
        <v>1628</v>
      </c>
      <c r="S174" s="36">
        <f t="shared" ref="S174:AA174" si="145">S175+S202</f>
        <v>1628</v>
      </c>
      <c r="T174" s="36">
        <f>T175+T201</f>
        <v>0</v>
      </c>
      <c r="U174" s="36">
        <f t="shared" si="145"/>
        <v>0</v>
      </c>
      <c r="V174" s="36">
        <f t="shared" si="145"/>
        <v>0</v>
      </c>
      <c r="W174" s="36">
        <f t="shared" si="145"/>
        <v>0</v>
      </c>
      <c r="X174" s="36">
        <f t="shared" si="145"/>
        <v>0</v>
      </c>
      <c r="Y174" s="36">
        <f t="shared" si="145"/>
        <v>0</v>
      </c>
      <c r="Z174" s="36">
        <f t="shared" si="145"/>
        <v>0</v>
      </c>
      <c r="AA174" s="36">
        <f t="shared" si="145"/>
        <v>0</v>
      </c>
      <c r="AB174" s="118">
        <f t="shared" si="144"/>
        <v>1108</v>
      </c>
      <c r="AC174" s="39">
        <f t="shared" si="144"/>
        <v>1483</v>
      </c>
    </row>
    <row r="175" spans="1:29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46">F176+F179</f>
        <v>403.8</v>
      </c>
      <c r="G175" s="36">
        <f>G176+G179</f>
        <v>1016</v>
      </c>
      <c r="H175" s="36">
        <f t="shared" si="96"/>
        <v>2009</v>
      </c>
      <c r="I175" s="36">
        <f t="shared" ref="I175:Q175" si="147">I176+I179</f>
        <v>2009</v>
      </c>
      <c r="J175" s="36">
        <f t="shared" si="147"/>
        <v>0</v>
      </c>
      <c r="K175" s="36">
        <f t="shared" si="147"/>
        <v>0</v>
      </c>
      <c r="L175" s="36">
        <f t="shared" si="147"/>
        <v>0</v>
      </c>
      <c r="M175" s="36">
        <f t="shared" si="147"/>
        <v>0</v>
      </c>
      <c r="N175" s="36">
        <f t="shared" si="147"/>
        <v>0</v>
      </c>
      <c r="O175" s="36">
        <f t="shared" si="147"/>
        <v>0</v>
      </c>
      <c r="P175" s="36">
        <f t="shared" si="147"/>
        <v>0</v>
      </c>
      <c r="Q175" s="36">
        <f t="shared" si="147"/>
        <v>0</v>
      </c>
      <c r="R175" s="36">
        <f t="shared" si="95"/>
        <v>1628</v>
      </c>
      <c r="S175" s="36">
        <f t="shared" ref="S175:AC175" si="148">S176+S179</f>
        <v>1628</v>
      </c>
      <c r="T175" s="36">
        <f t="shared" si="148"/>
        <v>0</v>
      </c>
      <c r="U175" s="36">
        <f t="shared" si="148"/>
        <v>0</v>
      </c>
      <c r="V175" s="36">
        <f t="shared" si="148"/>
        <v>0</v>
      </c>
      <c r="W175" s="36">
        <f t="shared" si="148"/>
        <v>0</v>
      </c>
      <c r="X175" s="36">
        <f t="shared" si="148"/>
        <v>0</v>
      </c>
      <c r="Y175" s="36">
        <f t="shared" si="148"/>
        <v>0</v>
      </c>
      <c r="Z175" s="36">
        <f t="shared" si="148"/>
        <v>0</v>
      </c>
      <c r="AA175" s="36">
        <f t="shared" si="148"/>
        <v>0</v>
      </c>
      <c r="AB175" s="118">
        <f t="shared" si="148"/>
        <v>1108</v>
      </c>
      <c r="AC175" s="39">
        <f t="shared" si="148"/>
        <v>1483</v>
      </c>
    </row>
    <row r="176" spans="1:29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9">SUM(F177:F178)</f>
        <v>0</v>
      </c>
      <c r="G176" s="32">
        <f>SUM(G177:G178)</f>
        <v>0</v>
      </c>
      <c r="H176" s="36">
        <f t="shared" si="96"/>
        <v>0</v>
      </c>
      <c r="I176" s="36">
        <f t="shared" ref="I176:Q176" si="150">SUM(I177:I178)</f>
        <v>0</v>
      </c>
      <c r="J176" s="36">
        <f t="shared" si="150"/>
        <v>0</v>
      </c>
      <c r="K176" s="36">
        <f t="shared" si="150"/>
        <v>0</v>
      </c>
      <c r="L176" s="36">
        <f t="shared" si="150"/>
        <v>0</v>
      </c>
      <c r="M176" s="36">
        <f t="shared" si="150"/>
        <v>0</v>
      </c>
      <c r="N176" s="36">
        <f t="shared" si="150"/>
        <v>0</v>
      </c>
      <c r="O176" s="36">
        <f t="shared" si="150"/>
        <v>0</v>
      </c>
      <c r="P176" s="36">
        <f t="shared" si="150"/>
        <v>0</v>
      </c>
      <c r="Q176" s="36">
        <f t="shared" si="150"/>
        <v>0</v>
      </c>
      <c r="R176" s="36">
        <f t="shared" si="95"/>
        <v>0</v>
      </c>
      <c r="S176" s="36">
        <f t="shared" ref="S176:AC176" si="151">SUM(S177:S178)</f>
        <v>0</v>
      </c>
      <c r="T176" s="36">
        <f t="shared" si="151"/>
        <v>0</v>
      </c>
      <c r="U176" s="36">
        <f t="shared" si="151"/>
        <v>0</v>
      </c>
      <c r="V176" s="36">
        <f t="shared" si="151"/>
        <v>0</v>
      </c>
      <c r="W176" s="36">
        <f t="shared" si="151"/>
        <v>0</v>
      </c>
      <c r="X176" s="36">
        <f t="shared" si="151"/>
        <v>0</v>
      </c>
      <c r="Y176" s="36">
        <f t="shared" si="151"/>
        <v>0</v>
      </c>
      <c r="Z176" s="36">
        <f t="shared" si="151"/>
        <v>0</v>
      </c>
      <c r="AA176" s="36">
        <f t="shared" si="151"/>
        <v>0</v>
      </c>
      <c r="AB176" s="118">
        <f t="shared" si="151"/>
        <v>0</v>
      </c>
      <c r="AC176" s="39">
        <f t="shared" si="151"/>
        <v>0</v>
      </c>
    </row>
    <row r="177" spans="1:29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6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36">
        <f t="shared" si="95"/>
        <v>0</v>
      </c>
      <c r="S177" s="46"/>
      <c r="T177" s="46"/>
      <c r="U177" s="46"/>
      <c r="V177" s="46"/>
      <c r="W177" s="46"/>
      <c r="X177" s="46"/>
      <c r="Y177" s="46"/>
      <c r="Z177" s="46"/>
      <c r="AA177" s="46"/>
      <c r="AB177" s="122"/>
      <c r="AC177" s="67"/>
    </row>
    <row r="178" spans="1:29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6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36">
        <f t="shared" si="95"/>
        <v>0</v>
      </c>
      <c r="S178" s="46"/>
      <c r="T178" s="46"/>
      <c r="U178" s="46"/>
      <c r="V178" s="46"/>
      <c r="W178" s="46"/>
      <c r="X178" s="46"/>
      <c r="Y178" s="46"/>
      <c r="Z178" s="46"/>
      <c r="AA178" s="46"/>
      <c r="AB178" s="122"/>
      <c r="AC178" s="67"/>
    </row>
    <row r="179" spans="1:29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52">SUM(F180:F182, F186, F191, F195)</f>
        <v>403.8</v>
      </c>
      <c r="G179" s="32">
        <f>SUM(G180:G182, G186, G191, G195)</f>
        <v>1016</v>
      </c>
      <c r="H179" s="36">
        <f t="shared" si="96"/>
        <v>2009</v>
      </c>
      <c r="I179" s="36">
        <f t="shared" ref="I179:Q179" si="153">SUM(I180:I182, I186, I191, I195)</f>
        <v>2009</v>
      </c>
      <c r="J179" s="36">
        <f t="shared" si="153"/>
        <v>0</v>
      </c>
      <c r="K179" s="36">
        <f t="shared" si="153"/>
        <v>0</v>
      </c>
      <c r="L179" s="36">
        <f t="shared" si="153"/>
        <v>0</v>
      </c>
      <c r="M179" s="36">
        <f t="shared" si="153"/>
        <v>0</v>
      </c>
      <c r="N179" s="36">
        <f t="shared" si="153"/>
        <v>0</v>
      </c>
      <c r="O179" s="36">
        <f t="shared" si="153"/>
        <v>0</v>
      </c>
      <c r="P179" s="36">
        <f t="shared" si="153"/>
        <v>0</v>
      </c>
      <c r="Q179" s="36">
        <f t="shared" si="153"/>
        <v>0</v>
      </c>
      <c r="R179" s="36">
        <f t="shared" si="95"/>
        <v>1628</v>
      </c>
      <c r="S179" s="36">
        <f t="shared" ref="S179:AC179" si="154">SUM(S180:S182, S186, S191, S195)</f>
        <v>1628</v>
      </c>
      <c r="T179" s="36">
        <f>SUM(T180:T182, T185, T190, T194)</f>
        <v>0</v>
      </c>
      <c r="U179" s="36">
        <f t="shared" si="154"/>
        <v>0</v>
      </c>
      <c r="V179" s="36">
        <f t="shared" si="154"/>
        <v>0</v>
      </c>
      <c r="W179" s="36">
        <f t="shared" si="154"/>
        <v>0</v>
      </c>
      <c r="X179" s="36">
        <f t="shared" si="154"/>
        <v>0</v>
      </c>
      <c r="Y179" s="36">
        <f t="shared" si="154"/>
        <v>0</v>
      </c>
      <c r="Z179" s="36">
        <f t="shared" si="154"/>
        <v>0</v>
      </c>
      <c r="AA179" s="36">
        <f t="shared" si="154"/>
        <v>0</v>
      </c>
      <c r="AB179" s="118">
        <f t="shared" si="154"/>
        <v>1108</v>
      </c>
      <c r="AC179" s="39">
        <f t="shared" si="154"/>
        <v>1483</v>
      </c>
    </row>
    <row r="180" spans="1:29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6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36">
        <f t="shared" si="95"/>
        <v>0</v>
      </c>
      <c r="S180" s="46"/>
      <c r="T180" s="46"/>
      <c r="U180" s="46"/>
      <c r="V180" s="46"/>
      <c r="W180" s="46"/>
      <c r="X180" s="46"/>
      <c r="Y180" s="46"/>
      <c r="Z180" s="46"/>
      <c r="AA180" s="46"/>
      <c r="AB180" s="122"/>
      <c r="AC180" s="67"/>
    </row>
    <row r="181" spans="1:29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>
        <v>90.5</v>
      </c>
      <c r="G181" s="22"/>
      <c r="H181" s="36">
        <f t="shared" si="96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36">
        <f t="shared" si="95"/>
        <v>0</v>
      </c>
      <c r="S181" s="46"/>
      <c r="T181" s="46"/>
      <c r="U181" s="46"/>
      <c r="V181" s="46"/>
      <c r="W181" s="46"/>
      <c r="X181" s="46"/>
      <c r="Y181" s="46"/>
      <c r="Z181" s="46"/>
      <c r="AA181" s="46"/>
      <c r="AB181" s="122"/>
      <c r="AC181" s="67"/>
    </row>
    <row r="182" spans="1:29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55">SUM(F183:F185)</f>
        <v>77.5</v>
      </c>
      <c r="G182" s="22">
        <f>SUM(G183:G185)</f>
        <v>566</v>
      </c>
      <c r="H182" s="36">
        <f t="shared" si="96"/>
        <v>1500</v>
      </c>
      <c r="I182" s="46">
        <f t="shared" ref="I182:Q182" si="156">SUM(I183:I185)</f>
        <v>1500</v>
      </c>
      <c r="J182" s="46">
        <f t="shared" si="156"/>
        <v>0</v>
      </c>
      <c r="K182" s="46">
        <f t="shared" si="156"/>
        <v>0</v>
      </c>
      <c r="L182" s="46">
        <f t="shared" si="156"/>
        <v>0</v>
      </c>
      <c r="M182" s="46">
        <f t="shared" si="156"/>
        <v>0</v>
      </c>
      <c r="N182" s="46">
        <f t="shared" si="156"/>
        <v>0</v>
      </c>
      <c r="O182" s="46">
        <f t="shared" si="156"/>
        <v>0</v>
      </c>
      <c r="P182" s="46">
        <f t="shared" si="156"/>
        <v>0</v>
      </c>
      <c r="Q182" s="46">
        <f t="shared" si="156"/>
        <v>0</v>
      </c>
      <c r="R182" s="36">
        <f t="shared" si="95"/>
        <v>1119</v>
      </c>
      <c r="S182" s="46">
        <f t="shared" ref="S182:AC182" si="157">SUM(S183:S185)</f>
        <v>1119</v>
      </c>
      <c r="T182" s="46">
        <f>SUM(T183:T184)</f>
        <v>0</v>
      </c>
      <c r="U182" s="46">
        <f t="shared" si="157"/>
        <v>0</v>
      </c>
      <c r="V182" s="46">
        <f t="shared" si="157"/>
        <v>0</v>
      </c>
      <c r="W182" s="46">
        <f t="shared" si="157"/>
        <v>0</v>
      </c>
      <c r="X182" s="46">
        <f t="shared" si="157"/>
        <v>0</v>
      </c>
      <c r="Y182" s="46">
        <f t="shared" si="157"/>
        <v>0</v>
      </c>
      <c r="Z182" s="46">
        <f t="shared" si="157"/>
        <v>0</v>
      </c>
      <c r="AA182" s="46">
        <f t="shared" si="157"/>
        <v>0</v>
      </c>
      <c r="AB182" s="122">
        <f t="shared" si="157"/>
        <v>613</v>
      </c>
      <c r="AC182" s="67">
        <f t="shared" si="157"/>
        <v>658</v>
      </c>
    </row>
    <row r="183" spans="1:29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>
        <v>77.5</v>
      </c>
      <c r="G183" s="22">
        <v>220</v>
      </c>
      <c r="H183" s="36">
        <f t="shared" si="96"/>
        <v>0</v>
      </c>
      <c r="I183" s="46"/>
      <c r="J183" s="46"/>
      <c r="K183" s="46"/>
      <c r="L183" s="46"/>
      <c r="M183" s="46"/>
      <c r="N183" s="46"/>
      <c r="O183" s="46"/>
      <c r="P183" s="46"/>
      <c r="Q183" s="46"/>
      <c r="R183" s="36">
        <f t="shared" si="95"/>
        <v>0</v>
      </c>
      <c r="S183" s="46"/>
      <c r="T183" s="46"/>
      <c r="U183" s="46"/>
      <c r="V183" s="46"/>
      <c r="W183" s="46"/>
      <c r="X183" s="46"/>
      <c r="Y183" s="46"/>
      <c r="Z183" s="46"/>
      <c r="AA183" s="46"/>
      <c r="AB183" s="122">
        <v>272</v>
      </c>
      <c r="AC183" s="67"/>
    </row>
    <row r="184" spans="1:29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>
        <v>100</v>
      </c>
      <c r="H184" s="36">
        <f t="shared" si="96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36">
        <f t="shared" si="95"/>
        <v>0</v>
      </c>
      <c r="S184" s="46"/>
      <c r="T184" s="46"/>
      <c r="U184" s="46"/>
      <c r="V184" s="46"/>
      <c r="W184" s="46"/>
      <c r="X184" s="46"/>
      <c r="Y184" s="46"/>
      <c r="Z184" s="46"/>
      <c r="AA184" s="46"/>
      <c r="AB184" s="122"/>
      <c r="AC184" s="67">
        <v>100</v>
      </c>
    </row>
    <row r="185" spans="1:29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>
        <v>246</v>
      </c>
      <c r="H185" s="36">
        <f t="shared" si="96"/>
        <v>1500</v>
      </c>
      <c r="I185" s="46">
        <v>1500</v>
      </c>
      <c r="J185" s="46"/>
      <c r="K185" s="46"/>
      <c r="L185" s="46"/>
      <c r="M185" s="46"/>
      <c r="N185" s="46"/>
      <c r="O185" s="46"/>
      <c r="P185" s="46"/>
      <c r="Q185" s="46"/>
      <c r="R185" s="36">
        <f t="shared" si="95"/>
        <v>1119</v>
      </c>
      <c r="S185" s="46">
        <v>1119</v>
      </c>
      <c r="T185" s="46"/>
      <c r="U185" s="46"/>
      <c r="V185" s="46"/>
      <c r="W185" s="46"/>
      <c r="X185" s="46"/>
      <c r="Y185" s="46"/>
      <c r="Z185" s="46"/>
      <c r="AA185" s="46"/>
      <c r="AB185" s="122">
        <v>341</v>
      </c>
      <c r="AC185" s="67">
        <v>558</v>
      </c>
    </row>
    <row r="186" spans="1:29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8">SUM(F187:F190)</f>
        <v>235.8</v>
      </c>
      <c r="G186" s="22">
        <f>SUM(G187:G190)</f>
        <v>450</v>
      </c>
      <c r="H186" s="36">
        <f t="shared" si="96"/>
        <v>509</v>
      </c>
      <c r="I186" s="46">
        <f t="shared" ref="I186:Q186" si="159">SUM(I187:I190)</f>
        <v>509</v>
      </c>
      <c r="J186" s="46">
        <f t="shared" si="159"/>
        <v>0</v>
      </c>
      <c r="K186" s="46">
        <f t="shared" si="159"/>
        <v>0</v>
      </c>
      <c r="L186" s="46">
        <f t="shared" si="159"/>
        <v>0</v>
      </c>
      <c r="M186" s="46">
        <f t="shared" si="159"/>
        <v>0</v>
      </c>
      <c r="N186" s="46">
        <f t="shared" si="159"/>
        <v>0</v>
      </c>
      <c r="O186" s="46">
        <f t="shared" si="159"/>
        <v>0</v>
      </c>
      <c r="P186" s="46">
        <f t="shared" si="159"/>
        <v>0</v>
      </c>
      <c r="Q186" s="46">
        <f t="shared" si="159"/>
        <v>0</v>
      </c>
      <c r="R186" s="36">
        <f t="shared" si="95"/>
        <v>509</v>
      </c>
      <c r="S186" s="46">
        <f t="shared" ref="S186:AC186" si="160">SUM(S187:S190)</f>
        <v>509</v>
      </c>
      <c r="T186" s="46">
        <f t="shared" si="160"/>
        <v>0</v>
      </c>
      <c r="U186" s="46">
        <f t="shared" si="160"/>
        <v>0</v>
      </c>
      <c r="V186" s="46">
        <f t="shared" si="160"/>
        <v>0</v>
      </c>
      <c r="W186" s="46">
        <f t="shared" si="160"/>
        <v>0</v>
      </c>
      <c r="X186" s="46">
        <f t="shared" si="160"/>
        <v>0</v>
      </c>
      <c r="Y186" s="46">
        <f t="shared" si="160"/>
        <v>0</v>
      </c>
      <c r="Z186" s="46">
        <f t="shared" si="160"/>
        <v>0</v>
      </c>
      <c r="AA186" s="46">
        <f t="shared" si="160"/>
        <v>0</v>
      </c>
      <c r="AB186" s="122">
        <f t="shared" si="160"/>
        <v>495</v>
      </c>
      <c r="AC186" s="67">
        <f t="shared" si="160"/>
        <v>825</v>
      </c>
    </row>
    <row r="187" spans="1:29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>
        <v>235.8</v>
      </c>
      <c r="G187" s="22"/>
      <c r="H187" s="36">
        <f t="shared" si="96"/>
        <v>0</v>
      </c>
      <c r="I187" s="46"/>
      <c r="J187" s="46"/>
      <c r="K187" s="46"/>
      <c r="L187" s="46"/>
      <c r="M187" s="46"/>
      <c r="N187" s="46"/>
      <c r="O187" s="46"/>
      <c r="P187" s="46"/>
      <c r="Q187" s="46"/>
      <c r="R187" s="36">
        <f t="shared" si="95"/>
        <v>0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122"/>
      <c r="AC187" s="67">
        <v>300</v>
      </c>
    </row>
    <row r="188" spans="1:29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>
        <v>450</v>
      </c>
      <c r="H188" s="36">
        <f t="shared" si="96"/>
        <v>509</v>
      </c>
      <c r="I188" s="46">
        <v>509</v>
      </c>
      <c r="J188" s="46"/>
      <c r="K188" s="46"/>
      <c r="L188" s="46"/>
      <c r="M188" s="46"/>
      <c r="N188" s="46"/>
      <c r="O188" s="46"/>
      <c r="P188" s="46"/>
      <c r="Q188" s="46"/>
      <c r="R188" s="36">
        <f t="shared" si="95"/>
        <v>509</v>
      </c>
      <c r="S188" s="46">
        <v>509</v>
      </c>
      <c r="T188" s="46"/>
      <c r="U188" s="46"/>
      <c r="V188" s="46"/>
      <c r="W188" s="46"/>
      <c r="X188" s="46"/>
      <c r="Y188" s="46"/>
      <c r="Z188" s="46"/>
      <c r="AA188" s="46"/>
      <c r="AB188" s="122">
        <v>495</v>
      </c>
      <c r="AC188" s="67">
        <v>525</v>
      </c>
    </row>
    <row r="189" spans="1:29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6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36">
        <f t="shared" si="95"/>
        <v>0</v>
      </c>
      <c r="S189" s="46"/>
      <c r="T189" s="46"/>
      <c r="U189" s="46"/>
      <c r="V189" s="46"/>
      <c r="W189" s="46"/>
      <c r="X189" s="46"/>
      <c r="Y189" s="46"/>
      <c r="Z189" s="46"/>
      <c r="AA189" s="46"/>
      <c r="AB189" s="122"/>
      <c r="AC189" s="67"/>
    </row>
    <row r="190" spans="1:29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/>
      <c r="H190" s="36">
        <f t="shared" si="96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36">
        <f t="shared" si="95"/>
        <v>0</v>
      </c>
      <c r="S190" s="46"/>
      <c r="T190" s="46">
        <f t="shared" ref="S190:AC191" si="161">SUM(T191:T193)</f>
        <v>0</v>
      </c>
      <c r="U190" s="46"/>
      <c r="V190" s="46"/>
      <c r="W190" s="46"/>
      <c r="X190" s="46"/>
      <c r="Y190" s="46"/>
      <c r="Z190" s="46"/>
      <c r="AA190" s="46"/>
      <c r="AB190" s="122"/>
      <c r="AC190" s="67"/>
    </row>
    <row r="191" spans="1:29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62">SUM(F192:F194)</f>
        <v>0</v>
      </c>
      <c r="G191" s="22">
        <f>SUM(G192:G194)</f>
        <v>0</v>
      </c>
      <c r="H191" s="36">
        <f t="shared" si="96"/>
        <v>0</v>
      </c>
      <c r="I191" s="46">
        <f t="shared" ref="I191:Q191" si="163">SUM(I192:I194)</f>
        <v>0</v>
      </c>
      <c r="J191" s="46">
        <f t="shared" si="163"/>
        <v>0</v>
      </c>
      <c r="K191" s="46">
        <f t="shared" si="163"/>
        <v>0</v>
      </c>
      <c r="L191" s="46">
        <f t="shared" si="163"/>
        <v>0</v>
      </c>
      <c r="M191" s="46">
        <f t="shared" si="163"/>
        <v>0</v>
      </c>
      <c r="N191" s="46">
        <f t="shared" si="163"/>
        <v>0</v>
      </c>
      <c r="O191" s="46">
        <f t="shared" si="163"/>
        <v>0</v>
      </c>
      <c r="P191" s="46">
        <f t="shared" si="163"/>
        <v>0</v>
      </c>
      <c r="Q191" s="46">
        <f t="shared" si="163"/>
        <v>0</v>
      </c>
      <c r="R191" s="36">
        <f t="shared" si="95"/>
        <v>0</v>
      </c>
      <c r="S191" s="46">
        <f t="shared" si="161"/>
        <v>0</v>
      </c>
      <c r="T191" s="46"/>
      <c r="U191" s="46">
        <f t="shared" si="161"/>
        <v>0</v>
      </c>
      <c r="V191" s="46">
        <f t="shared" si="161"/>
        <v>0</v>
      </c>
      <c r="W191" s="46">
        <f t="shared" si="161"/>
        <v>0</v>
      </c>
      <c r="X191" s="46">
        <f t="shared" si="161"/>
        <v>0</v>
      </c>
      <c r="Y191" s="46">
        <f t="shared" si="161"/>
        <v>0</v>
      </c>
      <c r="Z191" s="46">
        <f t="shared" si="161"/>
        <v>0</v>
      </c>
      <c r="AA191" s="46">
        <f t="shared" si="161"/>
        <v>0</v>
      </c>
      <c r="AB191" s="122">
        <f t="shared" si="161"/>
        <v>0</v>
      </c>
      <c r="AC191" s="67">
        <f t="shared" si="161"/>
        <v>0</v>
      </c>
    </row>
    <row r="192" spans="1:29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6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36">
        <f t="shared" si="95"/>
        <v>0</v>
      </c>
      <c r="S192" s="46"/>
      <c r="T192" s="46"/>
      <c r="U192" s="46"/>
      <c r="V192" s="46"/>
      <c r="W192" s="46"/>
      <c r="X192" s="46"/>
      <c r="Y192" s="46"/>
      <c r="Z192" s="46"/>
      <c r="AA192" s="46"/>
      <c r="AB192" s="122"/>
      <c r="AC192" s="67"/>
    </row>
    <row r="193" spans="1:29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6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36">
        <f t="shared" si="95"/>
        <v>0</v>
      </c>
      <c r="S193" s="46"/>
      <c r="T193" s="46"/>
      <c r="U193" s="46"/>
      <c r="V193" s="46"/>
      <c r="W193" s="46"/>
      <c r="X193" s="46"/>
      <c r="Y193" s="46"/>
      <c r="Z193" s="46"/>
      <c r="AA193" s="46"/>
      <c r="AB193" s="122"/>
      <c r="AC193" s="67"/>
    </row>
    <row r="194" spans="1:29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6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36">
        <f t="shared" si="95"/>
        <v>0</v>
      </c>
      <c r="S194" s="46"/>
      <c r="T194" s="46">
        <f t="shared" ref="S194:AC195" si="164">SUM(T195:T199)</f>
        <v>0</v>
      </c>
      <c r="U194" s="46"/>
      <c r="V194" s="46"/>
      <c r="W194" s="46"/>
      <c r="X194" s="46"/>
      <c r="Y194" s="46"/>
      <c r="Z194" s="46"/>
      <c r="AA194" s="46"/>
      <c r="AB194" s="122"/>
      <c r="AC194" s="67"/>
    </row>
    <row r="195" spans="1:29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65">SUM(F196:F200)</f>
        <v>0</v>
      </c>
      <c r="G195" s="22">
        <f>SUM(G196:G200)</f>
        <v>0</v>
      </c>
      <c r="H195" s="36">
        <f t="shared" si="96"/>
        <v>0</v>
      </c>
      <c r="I195" s="46">
        <f t="shared" ref="I195:Q195" si="166">SUM(I196:I200)</f>
        <v>0</v>
      </c>
      <c r="J195" s="46">
        <f t="shared" si="166"/>
        <v>0</v>
      </c>
      <c r="K195" s="46">
        <f t="shared" si="166"/>
        <v>0</v>
      </c>
      <c r="L195" s="46">
        <f t="shared" si="166"/>
        <v>0</v>
      </c>
      <c r="M195" s="46">
        <f t="shared" si="166"/>
        <v>0</v>
      </c>
      <c r="N195" s="46">
        <f t="shared" si="166"/>
        <v>0</v>
      </c>
      <c r="O195" s="46">
        <f t="shared" si="166"/>
        <v>0</v>
      </c>
      <c r="P195" s="46">
        <f t="shared" si="166"/>
        <v>0</v>
      </c>
      <c r="Q195" s="46">
        <f t="shared" si="166"/>
        <v>0</v>
      </c>
      <c r="R195" s="36">
        <f t="shared" si="95"/>
        <v>0</v>
      </c>
      <c r="S195" s="46">
        <f t="shared" si="164"/>
        <v>0</v>
      </c>
      <c r="T195" s="46"/>
      <c r="U195" s="46">
        <f t="shared" si="164"/>
        <v>0</v>
      </c>
      <c r="V195" s="46">
        <f t="shared" si="164"/>
        <v>0</v>
      </c>
      <c r="W195" s="46">
        <f t="shared" si="164"/>
        <v>0</v>
      </c>
      <c r="X195" s="46">
        <f t="shared" si="164"/>
        <v>0</v>
      </c>
      <c r="Y195" s="46">
        <f t="shared" si="164"/>
        <v>0</v>
      </c>
      <c r="Z195" s="46">
        <f t="shared" si="164"/>
        <v>0</v>
      </c>
      <c r="AA195" s="46">
        <f t="shared" si="164"/>
        <v>0</v>
      </c>
      <c r="AB195" s="122">
        <f t="shared" si="164"/>
        <v>0</v>
      </c>
      <c r="AC195" s="67">
        <f t="shared" si="164"/>
        <v>0</v>
      </c>
    </row>
    <row r="196" spans="1:29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6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36">
        <f t="shared" si="95"/>
        <v>0</v>
      </c>
      <c r="S196" s="46"/>
      <c r="T196" s="46"/>
      <c r="U196" s="46"/>
      <c r="V196" s="46"/>
      <c r="W196" s="46"/>
      <c r="X196" s="46"/>
      <c r="Y196" s="46"/>
      <c r="Z196" s="46"/>
      <c r="AA196" s="46"/>
      <c r="AB196" s="122"/>
      <c r="AC196" s="67"/>
    </row>
    <row r="197" spans="1:29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6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36">
        <f t="shared" si="95"/>
        <v>0</v>
      </c>
      <c r="S197" s="46"/>
      <c r="T197" s="46"/>
      <c r="U197" s="46"/>
      <c r="V197" s="46"/>
      <c r="W197" s="46"/>
      <c r="X197" s="46"/>
      <c r="Y197" s="46"/>
      <c r="Z197" s="46"/>
      <c r="AA197" s="46"/>
      <c r="AB197" s="122"/>
      <c r="AC197" s="67"/>
    </row>
    <row r="198" spans="1:29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6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36">
        <f t="shared" si="95"/>
        <v>0</v>
      </c>
      <c r="S198" s="46"/>
      <c r="T198" s="46"/>
      <c r="U198" s="46"/>
      <c r="V198" s="46"/>
      <c r="W198" s="46"/>
      <c r="X198" s="46"/>
      <c r="Y198" s="46"/>
      <c r="Z198" s="46"/>
      <c r="AA198" s="46"/>
      <c r="AB198" s="122"/>
      <c r="AC198" s="67"/>
    </row>
    <row r="199" spans="1:29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6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36">
        <f t="shared" si="95"/>
        <v>0</v>
      </c>
      <c r="S199" s="46"/>
      <c r="T199" s="46"/>
      <c r="U199" s="46"/>
      <c r="V199" s="46"/>
      <c r="W199" s="46"/>
      <c r="X199" s="46"/>
      <c r="Y199" s="46"/>
      <c r="Z199" s="46"/>
      <c r="AA199" s="46"/>
      <c r="AB199" s="122"/>
      <c r="AC199" s="67"/>
    </row>
    <row r="200" spans="1:29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6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36">
        <f t="shared" ref="R200:R202" si="167">SUM(S200:AA200)</f>
        <v>0</v>
      </c>
      <c r="S200" s="46"/>
      <c r="T200" s="36"/>
      <c r="U200" s="46"/>
      <c r="V200" s="46"/>
      <c r="W200" s="46"/>
      <c r="X200" s="46"/>
      <c r="Y200" s="46"/>
      <c r="Z200" s="46"/>
      <c r="AA200" s="46"/>
      <c r="AB200" s="122"/>
      <c r="AC200" s="67"/>
    </row>
    <row r="201" spans="1:29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6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>
        <f t="shared" si="167"/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118"/>
      <c r="AC201" s="39"/>
    </row>
    <row r="202" spans="1:29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8">SUM(I202:Q202)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>
        <f t="shared" si="167"/>
        <v>0</v>
      </c>
      <c r="S202" s="36"/>
      <c r="T202" s="52"/>
      <c r="U202" s="36"/>
      <c r="V202" s="36"/>
      <c r="W202" s="36"/>
      <c r="X202" s="36"/>
      <c r="Y202" s="36"/>
      <c r="Z202" s="36"/>
      <c r="AA202" s="36"/>
      <c r="AB202" s="118"/>
      <c r="AC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7" width="11.28515625" style="52" hidden="1" customWidth="1" outlineLevel="1"/>
    <col min="18" max="18" width="10.85546875" style="52" bestFit="1" customWidth="1" collapsed="1"/>
    <col min="19" max="27" width="11.28515625" style="52" hidden="1" customWidth="1" outlineLevel="1"/>
    <col min="28" max="28" width="11.28515625" style="119" customWidth="1" collapsed="1"/>
    <col min="29" max="29" width="11.28515625" style="62" customWidth="1"/>
    <col min="30" max="16384" width="8.85546875" style="4"/>
  </cols>
  <sheetData>
    <row r="1" spans="1:29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114"/>
      <c r="AC1" s="49"/>
    </row>
    <row r="2" spans="1:29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114"/>
      <c r="AC2" s="49"/>
    </row>
    <row r="3" spans="1:29" s="7" customFormat="1" ht="24.75" x14ac:dyDescent="0.75">
      <c r="A3" s="3" t="s">
        <v>11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114"/>
      <c r="AC3" s="49"/>
    </row>
    <row r="4" spans="1:29" s="7" customFormat="1" ht="24.75" x14ac:dyDescent="0.75">
      <c r="A4" s="6" t="s">
        <v>402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114"/>
      <c r="AC4" s="49"/>
    </row>
    <row r="5" spans="1:29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Q5" s="48"/>
      <c r="R5" s="63"/>
      <c r="S5" s="48"/>
      <c r="T5" s="48"/>
      <c r="U5" s="48"/>
      <c r="V5" s="48"/>
      <c r="W5" s="48"/>
      <c r="X5" s="48"/>
      <c r="Y5" s="48"/>
      <c r="Z5" s="48"/>
      <c r="AA5" s="48"/>
      <c r="AB5" s="115"/>
      <c r="AC5" s="49"/>
    </row>
    <row r="6" spans="1:29" ht="80.2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546</v>
      </c>
      <c r="K6" s="64" t="s">
        <v>547</v>
      </c>
      <c r="L6" s="64" t="s">
        <v>548</v>
      </c>
      <c r="M6" s="64" t="s">
        <v>549</v>
      </c>
      <c r="N6" s="64" t="s">
        <v>550</v>
      </c>
      <c r="O6" s="64" t="s">
        <v>551</v>
      </c>
      <c r="P6" s="64" t="s">
        <v>552</v>
      </c>
      <c r="Q6" s="64" t="s">
        <v>553</v>
      </c>
      <c r="R6" s="2">
        <v>2012</v>
      </c>
      <c r="S6" s="64" t="s">
        <v>431</v>
      </c>
      <c r="T6" s="64" t="s">
        <v>546</v>
      </c>
      <c r="U6" s="64" t="s">
        <v>547</v>
      </c>
      <c r="V6" s="64" t="s">
        <v>548</v>
      </c>
      <c r="W6" s="64" t="s">
        <v>549</v>
      </c>
      <c r="X6" s="64" t="s">
        <v>550</v>
      </c>
      <c r="Y6" s="64" t="s">
        <v>551</v>
      </c>
      <c r="Z6" s="64" t="s">
        <v>552</v>
      </c>
      <c r="AA6" s="64" t="s">
        <v>553</v>
      </c>
      <c r="AB6" s="2">
        <v>2013</v>
      </c>
      <c r="AC6" s="2">
        <v>2014</v>
      </c>
    </row>
    <row r="7" spans="1:29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>F8+F173</f>
        <v>4779</v>
      </c>
      <c r="G7" s="36">
        <f>G8+G173</f>
        <v>6684</v>
      </c>
      <c r="H7" s="36">
        <f>SUM(I7:Q7)</f>
        <v>7053</v>
      </c>
      <c r="I7" s="36">
        <f t="shared" ref="I7:Q7" si="0">I8+I173</f>
        <v>5097.5</v>
      </c>
      <c r="J7" s="36">
        <f t="shared" si="0"/>
        <v>236.10000000000002</v>
      </c>
      <c r="K7" s="36">
        <f t="shared" si="0"/>
        <v>253.6</v>
      </c>
      <c r="L7" s="36">
        <f t="shared" si="0"/>
        <v>261</v>
      </c>
      <c r="M7" s="36">
        <f t="shared" si="0"/>
        <v>219.89999999999998</v>
      </c>
      <c r="N7" s="36">
        <f t="shared" si="0"/>
        <v>235.7</v>
      </c>
      <c r="O7" s="36">
        <f t="shared" si="0"/>
        <v>269.89999999999998</v>
      </c>
      <c r="P7" s="36">
        <f t="shared" si="0"/>
        <v>269.5</v>
      </c>
      <c r="Q7" s="36">
        <f t="shared" si="0"/>
        <v>209.79999999999998</v>
      </c>
      <c r="R7" s="36">
        <f>SUM(S7:AA7)</f>
        <v>7620</v>
      </c>
      <c r="S7" s="36">
        <f t="shared" ref="S7:AA7" si="1">S8+S173</f>
        <v>5261.1</v>
      </c>
      <c r="T7" s="36">
        <f t="shared" si="1"/>
        <v>283.7</v>
      </c>
      <c r="U7" s="36">
        <f t="shared" si="1"/>
        <v>302.40000000000003</v>
      </c>
      <c r="V7" s="36">
        <f t="shared" si="1"/>
        <v>313</v>
      </c>
      <c r="W7" s="36">
        <f t="shared" si="1"/>
        <v>262.5</v>
      </c>
      <c r="X7" s="36">
        <f t="shared" si="1"/>
        <v>279</v>
      </c>
      <c r="Y7" s="36">
        <f t="shared" si="1"/>
        <v>318.09999999999997</v>
      </c>
      <c r="Z7" s="36">
        <f t="shared" si="1"/>
        <v>316</v>
      </c>
      <c r="AA7" s="36">
        <f t="shared" si="1"/>
        <v>284.2</v>
      </c>
      <c r="AB7" s="116">
        <f t="shared" ref="AB7:AC7" si="2">AB8+AB173</f>
        <v>7107</v>
      </c>
      <c r="AC7" s="39">
        <f t="shared" si="2"/>
        <v>8247</v>
      </c>
    </row>
    <row r="8" spans="1:29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>F9+F163</f>
        <v>4679</v>
      </c>
      <c r="G8" s="36">
        <f>G9+G163</f>
        <v>4788</v>
      </c>
      <c r="H8" s="36">
        <f t="shared" ref="H8:H71" si="3">SUM(I8:Q8)</f>
        <v>6098</v>
      </c>
      <c r="I8" s="36">
        <f t="shared" ref="I8:Q8" si="4">I9+I163</f>
        <v>4142.5</v>
      </c>
      <c r="J8" s="36">
        <f t="shared" si="4"/>
        <v>236.10000000000002</v>
      </c>
      <c r="K8" s="36">
        <f t="shared" si="4"/>
        <v>253.6</v>
      </c>
      <c r="L8" s="36">
        <f t="shared" si="4"/>
        <v>261</v>
      </c>
      <c r="M8" s="36">
        <f t="shared" si="4"/>
        <v>219.89999999999998</v>
      </c>
      <c r="N8" s="36">
        <f t="shared" si="4"/>
        <v>235.7</v>
      </c>
      <c r="O8" s="36">
        <f t="shared" si="4"/>
        <v>269.89999999999998</v>
      </c>
      <c r="P8" s="36">
        <f t="shared" si="4"/>
        <v>269.5</v>
      </c>
      <c r="Q8" s="36">
        <f t="shared" si="4"/>
        <v>209.79999999999998</v>
      </c>
      <c r="R8" s="36">
        <f t="shared" ref="R8:R71" si="5">SUM(S8:AA8)</f>
        <v>6061</v>
      </c>
      <c r="S8" s="36">
        <f t="shared" ref="S8:AA8" si="6">S9+S163</f>
        <v>3702.1000000000004</v>
      </c>
      <c r="T8" s="36">
        <f t="shared" si="6"/>
        <v>283.7</v>
      </c>
      <c r="U8" s="36">
        <f t="shared" si="6"/>
        <v>302.40000000000003</v>
      </c>
      <c r="V8" s="36">
        <f t="shared" si="6"/>
        <v>313</v>
      </c>
      <c r="W8" s="36">
        <f t="shared" si="6"/>
        <v>262.5</v>
      </c>
      <c r="X8" s="36">
        <f t="shared" si="6"/>
        <v>279</v>
      </c>
      <c r="Y8" s="36">
        <f t="shared" si="6"/>
        <v>318.09999999999997</v>
      </c>
      <c r="Z8" s="36">
        <f t="shared" si="6"/>
        <v>316</v>
      </c>
      <c r="AA8" s="36">
        <f t="shared" si="6"/>
        <v>284.2</v>
      </c>
      <c r="AB8" s="116">
        <f t="shared" ref="AB8:AC8" si="7">AB9+AB163</f>
        <v>4677</v>
      </c>
      <c r="AC8" s="39">
        <f t="shared" si="7"/>
        <v>5234</v>
      </c>
    </row>
    <row r="9" spans="1:29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>F10+F140+F142+F159</f>
        <v>4539</v>
      </c>
      <c r="G9" s="36">
        <f>G10+G140+G142+G159</f>
        <v>4588</v>
      </c>
      <c r="H9" s="36">
        <f t="shared" si="3"/>
        <v>5898</v>
      </c>
      <c r="I9" s="36">
        <f t="shared" ref="I9:Q9" si="8">I10+I140+I142+I159</f>
        <v>3942.5</v>
      </c>
      <c r="J9" s="36">
        <f t="shared" si="8"/>
        <v>236.10000000000002</v>
      </c>
      <c r="K9" s="36">
        <f t="shared" si="8"/>
        <v>253.6</v>
      </c>
      <c r="L9" s="36">
        <f t="shared" si="8"/>
        <v>261</v>
      </c>
      <c r="M9" s="36">
        <f t="shared" si="8"/>
        <v>219.89999999999998</v>
      </c>
      <c r="N9" s="36">
        <f t="shared" si="8"/>
        <v>235.7</v>
      </c>
      <c r="O9" s="36">
        <f t="shared" si="8"/>
        <v>269.89999999999998</v>
      </c>
      <c r="P9" s="36">
        <f t="shared" si="8"/>
        <v>269.5</v>
      </c>
      <c r="Q9" s="36">
        <f t="shared" si="8"/>
        <v>209.79999999999998</v>
      </c>
      <c r="R9" s="36">
        <f t="shared" si="5"/>
        <v>5861.0000000000009</v>
      </c>
      <c r="S9" s="36">
        <f t="shared" ref="S9:AA9" si="9">S10+S140+S142+S159</f>
        <v>3502.1000000000004</v>
      </c>
      <c r="T9" s="36">
        <f t="shared" si="9"/>
        <v>283.7</v>
      </c>
      <c r="U9" s="36">
        <f t="shared" si="9"/>
        <v>302.40000000000003</v>
      </c>
      <c r="V9" s="36">
        <f t="shared" si="9"/>
        <v>313</v>
      </c>
      <c r="W9" s="36">
        <f t="shared" si="9"/>
        <v>262.5</v>
      </c>
      <c r="X9" s="36">
        <f t="shared" si="9"/>
        <v>279</v>
      </c>
      <c r="Y9" s="36">
        <f t="shared" si="9"/>
        <v>318.09999999999997</v>
      </c>
      <c r="Z9" s="36">
        <f t="shared" si="9"/>
        <v>316</v>
      </c>
      <c r="AA9" s="36">
        <f t="shared" si="9"/>
        <v>284.2</v>
      </c>
      <c r="AB9" s="116">
        <f t="shared" ref="AB9:AC9" si="10">AB10+AB140+AB142+AB159</f>
        <v>4457</v>
      </c>
      <c r="AC9" s="39">
        <f t="shared" si="10"/>
        <v>4812</v>
      </c>
    </row>
    <row r="10" spans="1:29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4439</v>
      </c>
      <c r="G10" s="32">
        <f>G11+G47+G67+G98</f>
        <v>4308</v>
      </c>
      <c r="H10" s="36">
        <f t="shared" si="3"/>
        <v>5617.9999999999991</v>
      </c>
      <c r="I10" s="36">
        <f t="shared" ref="I10:Q10" si="12">I11+I47+I67+I98</f>
        <v>3662.5</v>
      </c>
      <c r="J10" s="36">
        <f t="shared" si="12"/>
        <v>236.10000000000002</v>
      </c>
      <c r="K10" s="36">
        <f t="shared" si="12"/>
        <v>253.6</v>
      </c>
      <c r="L10" s="36">
        <f t="shared" si="12"/>
        <v>261</v>
      </c>
      <c r="M10" s="36">
        <f t="shared" si="12"/>
        <v>219.89999999999998</v>
      </c>
      <c r="N10" s="36">
        <f t="shared" si="12"/>
        <v>235.7</v>
      </c>
      <c r="O10" s="36">
        <f t="shared" si="12"/>
        <v>269.89999999999998</v>
      </c>
      <c r="P10" s="36">
        <f t="shared" si="12"/>
        <v>269.5</v>
      </c>
      <c r="Q10" s="36">
        <f t="shared" si="12"/>
        <v>209.79999999999998</v>
      </c>
      <c r="R10" s="36">
        <f t="shared" si="5"/>
        <v>5581.0000000000009</v>
      </c>
      <c r="S10" s="36">
        <f t="shared" ref="S10:AC10" si="13">S11+S47+S67+S98</f>
        <v>3222.1000000000004</v>
      </c>
      <c r="T10" s="36">
        <f t="shared" si="13"/>
        <v>283.7</v>
      </c>
      <c r="U10" s="36">
        <f t="shared" si="13"/>
        <v>302.40000000000003</v>
      </c>
      <c r="V10" s="36">
        <f t="shared" si="13"/>
        <v>313</v>
      </c>
      <c r="W10" s="36">
        <f t="shared" si="13"/>
        <v>262.5</v>
      </c>
      <c r="X10" s="36">
        <f t="shared" si="13"/>
        <v>279</v>
      </c>
      <c r="Y10" s="36">
        <f t="shared" si="13"/>
        <v>318.09999999999997</v>
      </c>
      <c r="Z10" s="36">
        <f t="shared" si="13"/>
        <v>316</v>
      </c>
      <c r="AA10" s="36">
        <f t="shared" si="13"/>
        <v>284.2</v>
      </c>
      <c r="AB10" s="116">
        <f t="shared" si="13"/>
        <v>4177</v>
      </c>
      <c r="AC10" s="39">
        <f t="shared" si="13"/>
        <v>4532</v>
      </c>
    </row>
    <row r="11" spans="1:29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777</v>
      </c>
      <c r="G11" s="32">
        <f>G12+G19+G23+G30+G35+G41+G45+G46</f>
        <v>920</v>
      </c>
      <c r="H11" s="36">
        <f t="shared" si="3"/>
        <v>921.00000000000011</v>
      </c>
      <c r="I11" s="36">
        <f t="shared" ref="I11:Q11" si="15">I12+I19+I23+I30+I35+I41+I45+I46</f>
        <v>821.7</v>
      </c>
      <c r="J11" s="36">
        <f t="shared" si="15"/>
        <v>12.3</v>
      </c>
      <c r="K11" s="36">
        <f t="shared" si="15"/>
        <v>12.3</v>
      </c>
      <c r="L11" s="36">
        <f t="shared" si="15"/>
        <v>12.3</v>
      </c>
      <c r="M11" s="36">
        <f t="shared" si="15"/>
        <v>12.200000000000001</v>
      </c>
      <c r="N11" s="36">
        <f t="shared" si="15"/>
        <v>12.200000000000001</v>
      </c>
      <c r="O11" s="36">
        <f t="shared" si="15"/>
        <v>12.200000000000001</v>
      </c>
      <c r="P11" s="36">
        <f t="shared" si="15"/>
        <v>12.200000000000001</v>
      </c>
      <c r="Q11" s="36">
        <f t="shared" si="15"/>
        <v>13.600000000000001</v>
      </c>
      <c r="R11" s="36">
        <f t="shared" si="5"/>
        <v>1090.0000000000005</v>
      </c>
      <c r="S11" s="36">
        <f t="shared" ref="S11:AC11" si="16">S12+S19+S23+S30+S35+S41+S45+S46</f>
        <v>966.40000000000009</v>
      </c>
      <c r="T11" s="36">
        <f t="shared" si="16"/>
        <v>12.200000000000001</v>
      </c>
      <c r="U11" s="36">
        <f t="shared" si="16"/>
        <v>12.200000000000001</v>
      </c>
      <c r="V11" s="36">
        <f t="shared" si="16"/>
        <v>12.200000000000001</v>
      </c>
      <c r="W11" s="36">
        <f t="shared" si="16"/>
        <v>12.200000000000001</v>
      </c>
      <c r="X11" s="36">
        <f t="shared" si="16"/>
        <v>12.200000000000001</v>
      </c>
      <c r="Y11" s="36">
        <f t="shared" si="16"/>
        <v>12.200000000000001</v>
      </c>
      <c r="Z11" s="36">
        <f t="shared" si="16"/>
        <v>12.200000000000001</v>
      </c>
      <c r="AA11" s="36">
        <f t="shared" si="16"/>
        <v>38.200000000000003</v>
      </c>
      <c r="AB11" s="116">
        <f t="shared" si="16"/>
        <v>1184</v>
      </c>
      <c r="AC11" s="39">
        <f t="shared" si="16"/>
        <v>1183</v>
      </c>
    </row>
    <row r="12" spans="1:29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208.7</v>
      </c>
      <c r="G12" s="22">
        <f>SUM(G13:G18)</f>
        <v>361</v>
      </c>
      <c r="H12" s="36">
        <f t="shared" si="3"/>
        <v>361</v>
      </c>
      <c r="I12" s="46">
        <f t="shared" ref="I12:Q12" si="18">SUM(I13:I18)</f>
        <v>282.3</v>
      </c>
      <c r="J12" s="46">
        <f t="shared" si="18"/>
        <v>9.9</v>
      </c>
      <c r="K12" s="46">
        <f t="shared" si="18"/>
        <v>9.9</v>
      </c>
      <c r="L12" s="46">
        <f t="shared" si="18"/>
        <v>9.9</v>
      </c>
      <c r="M12" s="46">
        <f t="shared" si="18"/>
        <v>9.8000000000000007</v>
      </c>
      <c r="N12" s="46">
        <f t="shared" si="18"/>
        <v>9.8000000000000007</v>
      </c>
      <c r="O12" s="46">
        <f t="shared" si="18"/>
        <v>9.8000000000000007</v>
      </c>
      <c r="P12" s="46">
        <f t="shared" si="18"/>
        <v>9.8000000000000007</v>
      </c>
      <c r="Q12" s="46">
        <f t="shared" si="18"/>
        <v>9.8000000000000007</v>
      </c>
      <c r="R12" s="36">
        <f t="shared" si="5"/>
        <v>443.00000000000011</v>
      </c>
      <c r="S12" s="46">
        <f t="shared" ref="S12:AC12" si="19">SUM(S13:S18)</f>
        <v>364.6</v>
      </c>
      <c r="T12" s="46">
        <f t="shared" si="19"/>
        <v>9.8000000000000007</v>
      </c>
      <c r="U12" s="46">
        <f t="shared" si="19"/>
        <v>9.8000000000000007</v>
      </c>
      <c r="V12" s="46">
        <f t="shared" si="19"/>
        <v>9.8000000000000007</v>
      </c>
      <c r="W12" s="46">
        <f t="shared" si="19"/>
        <v>9.8000000000000007</v>
      </c>
      <c r="X12" s="46">
        <f t="shared" si="19"/>
        <v>9.8000000000000007</v>
      </c>
      <c r="Y12" s="46">
        <f t="shared" si="19"/>
        <v>9.8000000000000007</v>
      </c>
      <c r="Z12" s="46">
        <f t="shared" si="19"/>
        <v>9.8000000000000007</v>
      </c>
      <c r="AA12" s="46">
        <f t="shared" si="19"/>
        <v>9.8000000000000007</v>
      </c>
      <c r="AB12" s="117">
        <f t="shared" si="19"/>
        <v>408.9</v>
      </c>
      <c r="AC12" s="67">
        <f t="shared" si="19"/>
        <v>455.8</v>
      </c>
    </row>
    <row r="13" spans="1:29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/>
      <c r="G13" s="22"/>
      <c r="H13" s="36">
        <f t="shared" si="3"/>
        <v>0</v>
      </c>
      <c r="I13" s="46"/>
      <c r="J13" s="46"/>
      <c r="K13" s="46"/>
      <c r="L13" s="46"/>
      <c r="M13" s="46"/>
      <c r="N13" s="46"/>
      <c r="O13" s="46"/>
      <c r="P13" s="46"/>
      <c r="Q13" s="46"/>
      <c r="R13" s="36">
        <f t="shared" si="5"/>
        <v>0</v>
      </c>
      <c r="S13" s="46"/>
      <c r="T13" s="46"/>
      <c r="U13" s="46"/>
      <c r="V13" s="46"/>
      <c r="W13" s="46"/>
      <c r="X13" s="46"/>
      <c r="Y13" s="46"/>
      <c r="Z13" s="46"/>
      <c r="AA13" s="46"/>
      <c r="AB13" s="117"/>
      <c r="AC13" s="67">
        <v>8</v>
      </c>
    </row>
    <row r="14" spans="1:29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3"/>
        <v>0</v>
      </c>
      <c r="I14" s="46"/>
      <c r="J14" s="46"/>
      <c r="K14" s="46"/>
      <c r="L14" s="46"/>
      <c r="M14" s="46"/>
      <c r="N14" s="46"/>
      <c r="O14" s="46"/>
      <c r="P14" s="46"/>
      <c r="Q14" s="46"/>
      <c r="R14" s="36">
        <f t="shared" si="5"/>
        <v>0</v>
      </c>
      <c r="S14" s="46"/>
      <c r="T14" s="46"/>
      <c r="U14" s="46"/>
      <c r="V14" s="46"/>
      <c r="W14" s="46"/>
      <c r="X14" s="46"/>
      <c r="Y14" s="46"/>
      <c r="Z14" s="46"/>
      <c r="AA14" s="46"/>
      <c r="AB14" s="117"/>
      <c r="AC14" s="67"/>
    </row>
    <row r="15" spans="1:29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3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36">
        <f t="shared" si="5"/>
        <v>0</v>
      </c>
      <c r="S15" s="46"/>
      <c r="T15" s="46"/>
      <c r="U15" s="46"/>
      <c r="V15" s="46"/>
      <c r="W15" s="46"/>
      <c r="X15" s="46"/>
      <c r="Y15" s="46"/>
      <c r="Z15" s="46"/>
      <c r="AA15" s="46"/>
      <c r="AB15" s="117"/>
      <c r="AC15" s="67"/>
    </row>
    <row r="16" spans="1:29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/>
      <c r="G16" s="22"/>
      <c r="H16" s="36">
        <f t="shared" si="3"/>
        <v>0</v>
      </c>
      <c r="I16" s="46"/>
      <c r="J16" s="46"/>
      <c r="K16" s="46"/>
      <c r="L16" s="46"/>
      <c r="M16" s="46"/>
      <c r="N16" s="46"/>
      <c r="O16" s="46"/>
      <c r="P16" s="46"/>
      <c r="Q16" s="46"/>
      <c r="R16" s="36">
        <f t="shared" si="5"/>
        <v>0</v>
      </c>
      <c r="S16" s="46"/>
      <c r="T16" s="46"/>
      <c r="U16" s="46"/>
      <c r="V16" s="46"/>
      <c r="W16" s="46"/>
      <c r="X16" s="46"/>
      <c r="Y16" s="46"/>
      <c r="Z16" s="46"/>
      <c r="AA16" s="46"/>
      <c r="AB16" s="117"/>
      <c r="AC16" s="67"/>
    </row>
    <row r="17" spans="1:29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208.7</v>
      </c>
      <c r="G17" s="22">
        <v>361</v>
      </c>
      <c r="H17" s="36">
        <f t="shared" si="3"/>
        <v>361</v>
      </c>
      <c r="I17" s="46">
        <v>282.3</v>
      </c>
      <c r="J17" s="46">
        <v>9.9</v>
      </c>
      <c r="K17" s="46">
        <v>9.9</v>
      </c>
      <c r="L17" s="46">
        <v>9.9</v>
      </c>
      <c r="M17" s="46">
        <v>9.8000000000000007</v>
      </c>
      <c r="N17" s="46">
        <v>9.8000000000000007</v>
      </c>
      <c r="O17" s="46">
        <v>9.8000000000000007</v>
      </c>
      <c r="P17" s="46">
        <v>9.8000000000000007</v>
      </c>
      <c r="Q17" s="46">
        <v>9.8000000000000007</v>
      </c>
      <c r="R17" s="36">
        <f t="shared" si="5"/>
        <v>443.00000000000011</v>
      </c>
      <c r="S17" s="46">
        <v>364.6</v>
      </c>
      <c r="T17" s="46">
        <v>9.8000000000000007</v>
      </c>
      <c r="U17" s="46">
        <v>9.8000000000000007</v>
      </c>
      <c r="V17" s="46">
        <v>9.8000000000000007</v>
      </c>
      <c r="W17" s="46">
        <v>9.8000000000000007</v>
      </c>
      <c r="X17" s="46">
        <v>9.8000000000000007</v>
      </c>
      <c r="Y17" s="46">
        <v>9.8000000000000007</v>
      </c>
      <c r="Z17" s="46">
        <v>9.8000000000000007</v>
      </c>
      <c r="AA17" s="46">
        <v>9.8000000000000007</v>
      </c>
      <c r="AB17" s="117">
        <v>408.9</v>
      </c>
      <c r="AC17" s="67">
        <v>447.8</v>
      </c>
    </row>
    <row r="18" spans="1:29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3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36">
        <f t="shared" si="5"/>
        <v>0</v>
      </c>
      <c r="S18" s="46"/>
      <c r="T18" s="46"/>
      <c r="U18" s="46"/>
      <c r="V18" s="46"/>
      <c r="W18" s="46"/>
      <c r="X18" s="46"/>
      <c r="Y18" s="46"/>
      <c r="Z18" s="46"/>
      <c r="AA18" s="46"/>
      <c r="AB18" s="117"/>
      <c r="AC18" s="67"/>
    </row>
    <row r="19" spans="1:29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39.6</v>
      </c>
      <c r="G19" s="22">
        <f>SUM(G20:G22)</f>
        <v>71.599999999999994</v>
      </c>
      <c r="H19" s="36">
        <f t="shared" si="3"/>
        <v>72.600000000000009</v>
      </c>
      <c r="I19" s="46">
        <f t="shared" ref="I19:Q19" si="21">SUM(I20:I22)</f>
        <v>53.4</v>
      </c>
      <c r="J19" s="46">
        <f t="shared" si="21"/>
        <v>2.4</v>
      </c>
      <c r="K19" s="46">
        <f t="shared" si="21"/>
        <v>2.4</v>
      </c>
      <c r="L19" s="46">
        <f t="shared" si="21"/>
        <v>2.4</v>
      </c>
      <c r="M19" s="46">
        <f t="shared" si="21"/>
        <v>2.4</v>
      </c>
      <c r="N19" s="46">
        <f t="shared" si="21"/>
        <v>2.4</v>
      </c>
      <c r="O19" s="46">
        <f t="shared" si="21"/>
        <v>2.4</v>
      </c>
      <c r="P19" s="46">
        <f t="shared" si="21"/>
        <v>2.4</v>
      </c>
      <c r="Q19" s="46">
        <f t="shared" si="21"/>
        <v>2.4</v>
      </c>
      <c r="R19" s="36">
        <f t="shared" si="5"/>
        <v>71.500000000000014</v>
      </c>
      <c r="S19" s="46">
        <f t="shared" ref="S19:AC19" si="22">SUM(S20:S22)</f>
        <v>52.3</v>
      </c>
      <c r="T19" s="46">
        <f t="shared" si="22"/>
        <v>2.4</v>
      </c>
      <c r="U19" s="46">
        <f t="shared" si="22"/>
        <v>2.4</v>
      </c>
      <c r="V19" s="46">
        <f t="shared" si="22"/>
        <v>2.4</v>
      </c>
      <c r="W19" s="46">
        <f t="shared" si="22"/>
        <v>2.4</v>
      </c>
      <c r="X19" s="46">
        <f t="shared" si="22"/>
        <v>2.4</v>
      </c>
      <c r="Y19" s="46">
        <f t="shared" si="22"/>
        <v>2.4</v>
      </c>
      <c r="Z19" s="46">
        <f t="shared" si="22"/>
        <v>2.4</v>
      </c>
      <c r="AA19" s="46">
        <f t="shared" si="22"/>
        <v>2.4</v>
      </c>
      <c r="AB19" s="117">
        <f t="shared" si="22"/>
        <v>52.3</v>
      </c>
      <c r="AC19" s="67">
        <f t="shared" si="22"/>
        <v>76.3</v>
      </c>
    </row>
    <row r="20" spans="1:29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34.6</v>
      </c>
      <c r="G20" s="22">
        <v>65.3</v>
      </c>
      <c r="H20" s="36">
        <f t="shared" si="3"/>
        <v>66.3</v>
      </c>
      <c r="I20" s="46">
        <v>47.1</v>
      </c>
      <c r="J20" s="46">
        <v>2.4</v>
      </c>
      <c r="K20" s="46">
        <v>2.4</v>
      </c>
      <c r="L20" s="46">
        <v>2.4</v>
      </c>
      <c r="M20" s="46">
        <v>2.4</v>
      </c>
      <c r="N20" s="46">
        <v>2.4</v>
      </c>
      <c r="O20" s="46">
        <v>2.4</v>
      </c>
      <c r="P20" s="46">
        <v>2.4</v>
      </c>
      <c r="Q20" s="46">
        <v>2.4</v>
      </c>
      <c r="R20" s="36">
        <f t="shared" si="5"/>
        <v>64.999999999999986</v>
      </c>
      <c r="S20" s="46">
        <v>45.8</v>
      </c>
      <c r="T20" s="46">
        <v>2.4</v>
      </c>
      <c r="U20" s="46">
        <v>2.4</v>
      </c>
      <c r="V20" s="46">
        <v>2.4</v>
      </c>
      <c r="W20" s="46">
        <v>2.4</v>
      </c>
      <c r="X20" s="46">
        <v>2.4</v>
      </c>
      <c r="Y20" s="46">
        <v>2.4</v>
      </c>
      <c r="Z20" s="46">
        <v>2.4</v>
      </c>
      <c r="AA20" s="46">
        <v>2.4</v>
      </c>
      <c r="AB20" s="117">
        <v>45.8</v>
      </c>
      <c r="AC20" s="67">
        <v>68.3</v>
      </c>
    </row>
    <row r="21" spans="1:29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5</v>
      </c>
      <c r="G21" s="22">
        <v>6.3</v>
      </c>
      <c r="H21" s="36">
        <f t="shared" si="3"/>
        <v>6.3</v>
      </c>
      <c r="I21" s="46">
        <v>6.3</v>
      </c>
      <c r="J21" s="46"/>
      <c r="K21" s="46"/>
      <c r="L21" s="46"/>
      <c r="M21" s="46"/>
      <c r="N21" s="46"/>
      <c r="O21" s="46"/>
      <c r="P21" s="46"/>
      <c r="Q21" s="46"/>
      <c r="R21" s="36">
        <f t="shared" si="5"/>
        <v>6.5</v>
      </c>
      <c r="S21" s="46">
        <v>6.5</v>
      </c>
      <c r="T21" s="46"/>
      <c r="U21" s="46"/>
      <c r="V21" s="46"/>
      <c r="W21" s="46"/>
      <c r="X21" s="46"/>
      <c r="Y21" s="46"/>
      <c r="Z21" s="46"/>
      <c r="AA21" s="46"/>
      <c r="AB21" s="117">
        <v>6.5</v>
      </c>
      <c r="AC21" s="67">
        <v>8</v>
      </c>
    </row>
    <row r="22" spans="1:29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3"/>
        <v>0</v>
      </c>
      <c r="I22" s="46"/>
      <c r="J22" s="46"/>
      <c r="K22" s="46"/>
      <c r="L22" s="46"/>
      <c r="M22" s="46"/>
      <c r="N22" s="46"/>
      <c r="O22" s="46"/>
      <c r="P22" s="46"/>
      <c r="Q22" s="46"/>
      <c r="R22" s="36">
        <f t="shared" si="5"/>
        <v>0</v>
      </c>
      <c r="S22" s="46"/>
      <c r="T22" s="46"/>
      <c r="U22" s="46"/>
      <c r="V22" s="46"/>
      <c r="W22" s="46"/>
      <c r="X22" s="46"/>
      <c r="Y22" s="46"/>
      <c r="Z22" s="46"/>
      <c r="AA22" s="46"/>
      <c r="AB22" s="117"/>
      <c r="AC22" s="67"/>
    </row>
    <row r="23" spans="1:29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3"/>
        <v>0</v>
      </c>
      <c r="I23" s="46">
        <f t="shared" ref="I23:Q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46">
        <f t="shared" si="24"/>
        <v>0</v>
      </c>
      <c r="P23" s="46">
        <f t="shared" si="24"/>
        <v>0</v>
      </c>
      <c r="Q23" s="46">
        <f t="shared" si="24"/>
        <v>0</v>
      </c>
      <c r="R23" s="36">
        <f t="shared" si="5"/>
        <v>0</v>
      </c>
      <c r="S23" s="46">
        <f t="shared" ref="S23:AC23" si="25">SUM(S24:S29)</f>
        <v>0</v>
      </c>
      <c r="T23" s="46">
        <f t="shared" si="25"/>
        <v>0</v>
      </c>
      <c r="U23" s="46">
        <f t="shared" si="25"/>
        <v>0</v>
      </c>
      <c r="V23" s="46">
        <f t="shared" si="25"/>
        <v>0</v>
      </c>
      <c r="W23" s="46">
        <f t="shared" si="25"/>
        <v>0</v>
      </c>
      <c r="X23" s="46">
        <f t="shared" si="25"/>
        <v>0</v>
      </c>
      <c r="Y23" s="46">
        <f t="shared" si="25"/>
        <v>0</v>
      </c>
      <c r="Z23" s="46">
        <f t="shared" si="25"/>
        <v>0</v>
      </c>
      <c r="AA23" s="46">
        <f t="shared" si="25"/>
        <v>0</v>
      </c>
      <c r="AB23" s="117">
        <f t="shared" si="25"/>
        <v>0</v>
      </c>
      <c r="AC23" s="67">
        <f t="shared" si="25"/>
        <v>0</v>
      </c>
    </row>
    <row r="24" spans="1:29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3"/>
        <v>0</v>
      </c>
      <c r="I24" s="46"/>
      <c r="J24" s="46"/>
      <c r="K24" s="46"/>
      <c r="L24" s="46"/>
      <c r="M24" s="46"/>
      <c r="N24" s="46"/>
      <c r="O24" s="46"/>
      <c r="P24" s="46"/>
      <c r="Q24" s="46"/>
      <c r="R24" s="36">
        <f t="shared" si="5"/>
        <v>0</v>
      </c>
      <c r="S24" s="46"/>
      <c r="T24" s="46"/>
      <c r="U24" s="46"/>
      <c r="V24" s="46"/>
      <c r="W24" s="46"/>
      <c r="X24" s="46"/>
      <c r="Y24" s="46"/>
      <c r="Z24" s="46"/>
      <c r="AA24" s="46"/>
      <c r="AB24" s="117"/>
      <c r="AC24" s="67"/>
    </row>
    <row r="25" spans="1:29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3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36">
        <f t="shared" si="5"/>
        <v>0</v>
      </c>
      <c r="S25" s="46"/>
      <c r="T25" s="46"/>
      <c r="U25" s="46"/>
      <c r="V25" s="46"/>
      <c r="W25" s="46"/>
      <c r="X25" s="46"/>
      <c r="Y25" s="46"/>
      <c r="Z25" s="46"/>
      <c r="AA25" s="46"/>
      <c r="AB25" s="117"/>
      <c r="AC25" s="67"/>
    </row>
    <row r="26" spans="1:29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3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36">
        <f t="shared" si="5"/>
        <v>0</v>
      </c>
      <c r="S26" s="46"/>
      <c r="T26" s="46"/>
      <c r="U26" s="46"/>
      <c r="V26" s="46"/>
      <c r="W26" s="46"/>
      <c r="X26" s="46"/>
      <c r="Y26" s="46"/>
      <c r="Z26" s="46"/>
      <c r="AA26" s="46"/>
      <c r="AB26" s="117"/>
      <c r="AC26" s="67"/>
    </row>
    <row r="27" spans="1:29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3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36">
        <f t="shared" si="5"/>
        <v>0</v>
      </c>
      <c r="S27" s="46"/>
      <c r="T27" s="46"/>
      <c r="U27" s="46"/>
      <c r="V27" s="46"/>
      <c r="W27" s="46"/>
      <c r="X27" s="46"/>
      <c r="Y27" s="46"/>
      <c r="Z27" s="46"/>
      <c r="AA27" s="46"/>
      <c r="AB27" s="117"/>
      <c r="AC27" s="67"/>
    </row>
    <row r="28" spans="1:29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3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36">
        <f t="shared" si="5"/>
        <v>0</v>
      </c>
      <c r="S28" s="46"/>
      <c r="T28" s="46"/>
      <c r="U28" s="46"/>
      <c r="V28" s="46"/>
      <c r="W28" s="46"/>
      <c r="X28" s="46"/>
      <c r="Y28" s="46"/>
      <c r="Z28" s="46"/>
      <c r="AA28" s="46"/>
      <c r="AB28" s="117"/>
      <c r="AC28" s="67"/>
    </row>
    <row r="29" spans="1:29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3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36">
        <f t="shared" si="5"/>
        <v>0</v>
      </c>
      <c r="S29" s="46"/>
      <c r="T29" s="46"/>
      <c r="U29" s="46"/>
      <c r="V29" s="46"/>
      <c r="W29" s="46"/>
      <c r="X29" s="46"/>
      <c r="Y29" s="46"/>
      <c r="Z29" s="46"/>
      <c r="AA29" s="46"/>
      <c r="AB29" s="117"/>
      <c r="AC29" s="67"/>
    </row>
    <row r="30" spans="1:29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3"/>
        <v>0</v>
      </c>
      <c r="I30" s="46">
        <f t="shared" ref="I30:Q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46">
        <f t="shared" si="27"/>
        <v>0</v>
      </c>
      <c r="P30" s="46">
        <f t="shared" si="27"/>
        <v>0</v>
      </c>
      <c r="Q30" s="46">
        <f t="shared" si="27"/>
        <v>0</v>
      </c>
      <c r="R30" s="36">
        <f t="shared" si="5"/>
        <v>0</v>
      </c>
      <c r="S30" s="46">
        <f t="shared" ref="S30:AC30" si="28">SUM(S31:S34)</f>
        <v>0</v>
      </c>
      <c r="T30" s="46">
        <f t="shared" si="28"/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  <c r="X30" s="46">
        <f t="shared" si="28"/>
        <v>0</v>
      </c>
      <c r="Y30" s="46">
        <f t="shared" si="28"/>
        <v>0</v>
      </c>
      <c r="Z30" s="46">
        <f t="shared" si="28"/>
        <v>0</v>
      </c>
      <c r="AA30" s="46">
        <f t="shared" si="28"/>
        <v>0</v>
      </c>
      <c r="AB30" s="117">
        <f t="shared" si="28"/>
        <v>0</v>
      </c>
      <c r="AC30" s="67">
        <f t="shared" si="28"/>
        <v>0</v>
      </c>
    </row>
    <row r="31" spans="1:29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3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36">
        <f t="shared" si="5"/>
        <v>0</v>
      </c>
      <c r="S31" s="46"/>
      <c r="T31" s="46"/>
      <c r="U31" s="46"/>
      <c r="V31" s="46"/>
      <c r="W31" s="46"/>
      <c r="X31" s="46"/>
      <c r="Y31" s="46"/>
      <c r="Z31" s="46"/>
      <c r="AA31" s="46"/>
      <c r="AB31" s="117"/>
      <c r="AC31" s="67"/>
    </row>
    <row r="32" spans="1:29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3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36">
        <f t="shared" si="5"/>
        <v>0</v>
      </c>
      <c r="S32" s="46"/>
      <c r="T32" s="46"/>
      <c r="U32" s="46"/>
      <c r="V32" s="46"/>
      <c r="W32" s="46"/>
      <c r="X32" s="46"/>
      <c r="Y32" s="46"/>
      <c r="Z32" s="46"/>
      <c r="AA32" s="46"/>
      <c r="AB32" s="117"/>
      <c r="AC32" s="67"/>
    </row>
    <row r="33" spans="1:29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3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36">
        <f t="shared" si="5"/>
        <v>0</v>
      </c>
      <c r="S33" s="46"/>
      <c r="T33" s="46"/>
      <c r="U33" s="46"/>
      <c r="V33" s="46"/>
      <c r="W33" s="46"/>
      <c r="X33" s="46"/>
      <c r="Y33" s="46"/>
      <c r="Z33" s="46"/>
      <c r="AA33" s="46"/>
      <c r="AB33" s="117"/>
      <c r="AC33" s="67"/>
    </row>
    <row r="34" spans="1:29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3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36">
        <f t="shared" si="5"/>
        <v>0</v>
      </c>
      <c r="S34" s="46"/>
      <c r="T34" s="46"/>
      <c r="U34" s="46"/>
      <c r="V34" s="46"/>
      <c r="W34" s="46"/>
      <c r="X34" s="46"/>
      <c r="Y34" s="46"/>
      <c r="Z34" s="46"/>
      <c r="AA34" s="46"/>
      <c r="AB34" s="117"/>
      <c r="AC34" s="67"/>
    </row>
    <row r="35" spans="1:29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75.2</v>
      </c>
      <c r="G35" s="22">
        <f>SUM(G36:G40)</f>
        <v>75.2</v>
      </c>
      <c r="H35" s="36">
        <f t="shared" si="3"/>
        <v>75.2</v>
      </c>
      <c r="I35" s="46">
        <f t="shared" ref="I35:Q35" si="30">SUM(I36:I40)</f>
        <v>75.2</v>
      </c>
      <c r="J35" s="46">
        <f t="shared" si="30"/>
        <v>0</v>
      </c>
      <c r="K35" s="46">
        <f t="shared" si="30"/>
        <v>0</v>
      </c>
      <c r="L35" s="46">
        <f t="shared" si="30"/>
        <v>0</v>
      </c>
      <c r="M35" s="46">
        <f t="shared" si="30"/>
        <v>0</v>
      </c>
      <c r="N35" s="46">
        <f t="shared" si="30"/>
        <v>0</v>
      </c>
      <c r="O35" s="46">
        <f t="shared" si="30"/>
        <v>0</v>
      </c>
      <c r="P35" s="46">
        <f t="shared" si="30"/>
        <v>0</v>
      </c>
      <c r="Q35" s="46">
        <f t="shared" si="30"/>
        <v>0</v>
      </c>
      <c r="R35" s="36">
        <f t="shared" si="5"/>
        <v>75.2</v>
      </c>
      <c r="S35" s="46">
        <f t="shared" ref="S35:AC35" si="31">SUM(S36:S40)</f>
        <v>75.2</v>
      </c>
      <c r="T35" s="46">
        <f t="shared" si="31"/>
        <v>0</v>
      </c>
      <c r="U35" s="46">
        <f t="shared" si="31"/>
        <v>0</v>
      </c>
      <c r="V35" s="46">
        <f t="shared" si="31"/>
        <v>0</v>
      </c>
      <c r="W35" s="46">
        <f t="shared" si="31"/>
        <v>0</v>
      </c>
      <c r="X35" s="46">
        <f t="shared" si="31"/>
        <v>0</v>
      </c>
      <c r="Y35" s="46">
        <f t="shared" si="31"/>
        <v>0</v>
      </c>
      <c r="Z35" s="46">
        <f t="shared" si="31"/>
        <v>0</v>
      </c>
      <c r="AA35" s="46">
        <f t="shared" si="31"/>
        <v>0</v>
      </c>
      <c r="AB35" s="117">
        <f t="shared" si="31"/>
        <v>75.2</v>
      </c>
      <c r="AC35" s="67">
        <f t="shared" si="31"/>
        <v>125.1</v>
      </c>
    </row>
    <row r="36" spans="1:29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34</v>
      </c>
      <c r="G36" s="22">
        <v>34</v>
      </c>
      <c r="H36" s="36">
        <f t="shared" si="3"/>
        <v>34</v>
      </c>
      <c r="I36" s="46">
        <v>34</v>
      </c>
      <c r="J36" s="46"/>
      <c r="K36" s="46"/>
      <c r="L36" s="46"/>
      <c r="M36" s="46"/>
      <c r="N36" s="46"/>
      <c r="O36" s="46"/>
      <c r="P36" s="46"/>
      <c r="Q36" s="46"/>
      <c r="R36" s="36">
        <f t="shared" si="5"/>
        <v>34</v>
      </c>
      <c r="S36" s="46">
        <v>34</v>
      </c>
      <c r="T36" s="46"/>
      <c r="U36" s="46"/>
      <c r="V36" s="46"/>
      <c r="W36" s="46"/>
      <c r="X36" s="46"/>
      <c r="Y36" s="46"/>
      <c r="Z36" s="46"/>
      <c r="AA36" s="46"/>
      <c r="AB36" s="117">
        <v>34</v>
      </c>
      <c r="AC36" s="67">
        <v>60</v>
      </c>
    </row>
    <row r="37" spans="1:29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41.2</v>
      </c>
      <c r="G37" s="22">
        <v>41.2</v>
      </c>
      <c r="H37" s="36">
        <f t="shared" si="3"/>
        <v>41.2</v>
      </c>
      <c r="I37" s="46">
        <v>41.2</v>
      </c>
      <c r="J37" s="46"/>
      <c r="K37" s="46"/>
      <c r="L37" s="46"/>
      <c r="M37" s="46"/>
      <c r="N37" s="46"/>
      <c r="O37" s="46"/>
      <c r="P37" s="46"/>
      <c r="Q37" s="46"/>
      <c r="R37" s="36">
        <f t="shared" si="5"/>
        <v>41.2</v>
      </c>
      <c r="S37" s="46">
        <v>41.2</v>
      </c>
      <c r="T37" s="46"/>
      <c r="U37" s="46"/>
      <c r="V37" s="46"/>
      <c r="W37" s="46"/>
      <c r="X37" s="46"/>
      <c r="Y37" s="46"/>
      <c r="Z37" s="46"/>
      <c r="AA37" s="46"/>
      <c r="AB37" s="117">
        <v>41.2</v>
      </c>
      <c r="AC37" s="67">
        <v>65.099999999999994</v>
      </c>
    </row>
    <row r="38" spans="1:29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22"/>
      <c r="H38" s="36">
        <f t="shared" si="3"/>
        <v>0</v>
      </c>
      <c r="I38" s="46"/>
      <c r="J38" s="46"/>
      <c r="K38" s="46"/>
      <c r="L38" s="46"/>
      <c r="M38" s="46"/>
      <c r="N38" s="46"/>
      <c r="O38" s="46"/>
      <c r="P38" s="46"/>
      <c r="Q38" s="46"/>
      <c r="R38" s="36">
        <f t="shared" si="5"/>
        <v>0</v>
      </c>
      <c r="S38" s="46"/>
      <c r="T38" s="46"/>
      <c r="U38" s="46"/>
      <c r="V38" s="46"/>
      <c r="W38" s="46"/>
      <c r="X38" s="46"/>
      <c r="Y38" s="46"/>
      <c r="Z38" s="46"/>
      <c r="AA38" s="46"/>
      <c r="AB38" s="117"/>
      <c r="AC38" s="67"/>
    </row>
    <row r="39" spans="1:29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3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36">
        <f t="shared" si="5"/>
        <v>0</v>
      </c>
      <c r="S39" s="46"/>
      <c r="T39" s="46"/>
      <c r="U39" s="46"/>
      <c r="V39" s="46"/>
      <c r="W39" s="46"/>
      <c r="X39" s="46"/>
      <c r="Y39" s="46"/>
      <c r="Z39" s="46"/>
      <c r="AA39" s="46"/>
      <c r="AB39" s="117"/>
      <c r="AC39" s="67"/>
    </row>
    <row r="40" spans="1:29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3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36">
        <f t="shared" si="5"/>
        <v>0</v>
      </c>
      <c r="S40" s="46"/>
      <c r="T40" s="46"/>
      <c r="U40" s="46"/>
      <c r="V40" s="46"/>
      <c r="W40" s="46"/>
      <c r="X40" s="46"/>
      <c r="Y40" s="46"/>
      <c r="Z40" s="46"/>
      <c r="AA40" s="46"/>
      <c r="AB40" s="117"/>
      <c r="AC40" s="67"/>
    </row>
    <row r="41" spans="1:29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453.5</v>
      </c>
      <c r="G41" s="22">
        <f>SUM(G42:G44)</f>
        <v>412.2</v>
      </c>
      <c r="H41" s="36">
        <f t="shared" si="3"/>
        <v>412.2</v>
      </c>
      <c r="I41" s="46">
        <f t="shared" ref="I41:Q41" si="33">SUM(I42:I44)</f>
        <v>410.8</v>
      </c>
      <c r="J41" s="46">
        <f t="shared" si="33"/>
        <v>0</v>
      </c>
      <c r="K41" s="46">
        <f t="shared" si="33"/>
        <v>0</v>
      </c>
      <c r="L41" s="46">
        <f t="shared" si="33"/>
        <v>0</v>
      </c>
      <c r="M41" s="46">
        <f t="shared" si="33"/>
        <v>0</v>
      </c>
      <c r="N41" s="46">
        <f t="shared" si="33"/>
        <v>0</v>
      </c>
      <c r="O41" s="46">
        <f t="shared" si="33"/>
        <v>0</v>
      </c>
      <c r="P41" s="46">
        <f t="shared" si="33"/>
        <v>0</v>
      </c>
      <c r="Q41" s="46">
        <f t="shared" si="33"/>
        <v>1.4</v>
      </c>
      <c r="R41" s="36">
        <f t="shared" si="5"/>
        <v>500.3</v>
      </c>
      <c r="S41" s="46">
        <f t="shared" ref="S41:AC41" si="34">SUM(S42:S44)</f>
        <v>474.3</v>
      </c>
      <c r="T41" s="46">
        <f t="shared" si="34"/>
        <v>0</v>
      </c>
      <c r="U41" s="46">
        <f t="shared" si="34"/>
        <v>0</v>
      </c>
      <c r="V41" s="46">
        <f t="shared" si="34"/>
        <v>0</v>
      </c>
      <c r="W41" s="46">
        <f t="shared" si="34"/>
        <v>0</v>
      </c>
      <c r="X41" s="46">
        <f t="shared" si="34"/>
        <v>0</v>
      </c>
      <c r="Y41" s="46">
        <f t="shared" si="34"/>
        <v>0</v>
      </c>
      <c r="Z41" s="46">
        <f t="shared" si="34"/>
        <v>0</v>
      </c>
      <c r="AA41" s="46">
        <f t="shared" si="34"/>
        <v>26</v>
      </c>
      <c r="AB41" s="117">
        <f t="shared" si="34"/>
        <v>647.6</v>
      </c>
      <c r="AC41" s="67">
        <f t="shared" si="34"/>
        <v>525.79999999999995</v>
      </c>
    </row>
    <row r="42" spans="1:29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417.5</v>
      </c>
      <c r="G42" s="22">
        <v>376.2</v>
      </c>
      <c r="H42" s="36">
        <f t="shared" si="3"/>
        <v>376.2</v>
      </c>
      <c r="I42" s="46">
        <v>374.8</v>
      </c>
      <c r="J42" s="46"/>
      <c r="K42" s="46"/>
      <c r="L42" s="46"/>
      <c r="M42" s="46"/>
      <c r="N42" s="46"/>
      <c r="O42" s="46"/>
      <c r="P42" s="46"/>
      <c r="Q42" s="46">
        <v>1.4</v>
      </c>
      <c r="R42" s="36">
        <f t="shared" si="5"/>
        <v>458.3</v>
      </c>
      <c r="S42" s="46">
        <v>434.3</v>
      </c>
      <c r="T42" s="46"/>
      <c r="U42" s="46"/>
      <c r="V42" s="46"/>
      <c r="W42" s="46"/>
      <c r="X42" s="46"/>
      <c r="Y42" s="46"/>
      <c r="Z42" s="46"/>
      <c r="AA42" s="46">
        <v>24</v>
      </c>
      <c r="AB42" s="117">
        <v>583.6</v>
      </c>
      <c r="AC42" s="67">
        <v>485.8</v>
      </c>
    </row>
    <row r="43" spans="1:29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36</v>
      </c>
      <c r="G43" s="22">
        <v>36</v>
      </c>
      <c r="H43" s="36">
        <f t="shared" si="3"/>
        <v>36</v>
      </c>
      <c r="I43" s="46">
        <v>36</v>
      </c>
      <c r="J43" s="46"/>
      <c r="K43" s="46"/>
      <c r="L43" s="46"/>
      <c r="M43" s="46"/>
      <c r="N43" s="46"/>
      <c r="O43" s="46"/>
      <c r="P43" s="46"/>
      <c r="Q43" s="46"/>
      <c r="R43" s="36">
        <f t="shared" si="5"/>
        <v>42</v>
      </c>
      <c r="S43" s="46">
        <v>40</v>
      </c>
      <c r="T43" s="46"/>
      <c r="U43" s="46"/>
      <c r="V43" s="46"/>
      <c r="W43" s="46"/>
      <c r="X43" s="46"/>
      <c r="Y43" s="46"/>
      <c r="Z43" s="46"/>
      <c r="AA43" s="46">
        <v>2</v>
      </c>
      <c r="AB43" s="117">
        <v>64</v>
      </c>
      <c r="AC43" s="67">
        <v>40</v>
      </c>
    </row>
    <row r="44" spans="1:29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3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36">
        <f t="shared" si="5"/>
        <v>0</v>
      </c>
      <c r="S44" s="46"/>
      <c r="T44" s="46"/>
      <c r="U44" s="46"/>
      <c r="V44" s="46"/>
      <c r="W44" s="46"/>
      <c r="X44" s="46"/>
      <c r="Y44" s="46"/>
      <c r="Z44" s="46"/>
      <c r="AA44" s="46"/>
      <c r="AB44" s="117"/>
      <c r="AC44" s="67"/>
    </row>
    <row r="45" spans="1:29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3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36">
        <f t="shared" si="5"/>
        <v>0</v>
      </c>
      <c r="S45" s="46"/>
      <c r="T45" s="46"/>
      <c r="U45" s="46"/>
      <c r="V45" s="46"/>
      <c r="W45" s="46"/>
      <c r="X45" s="46"/>
      <c r="Y45" s="46"/>
      <c r="Z45" s="46"/>
      <c r="AA45" s="46"/>
      <c r="AB45" s="117"/>
      <c r="AC45" s="67"/>
    </row>
    <row r="46" spans="1:29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3"/>
        <v>0</v>
      </c>
      <c r="I46" s="46"/>
      <c r="J46" s="46"/>
      <c r="K46" s="46"/>
      <c r="L46" s="46"/>
      <c r="M46" s="46"/>
      <c r="N46" s="46"/>
      <c r="O46" s="46"/>
      <c r="P46" s="46"/>
      <c r="Q46" s="46"/>
      <c r="R46" s="36">
        <f t="shared" si="5"/>
        <v>0</v>
      </c>
      <c r="S46" s="46"/>
      <c r="T46" s="46"/>
      <c r="U46" s="46"/>
      <c r="V46" s="46"/>
      <c r="W46" s="46"/>
      <c r="X46" s="46"/>
      <c r="Y46" s="46"/>
      <c r="Z46" s="46"/>
      <c r="AA46" s="46"/>
      <c r="AB46" s="117"/>
      <c r="AC46" s="67"/>
    </row>
    <row r="47" spans="1:29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2077</v>
      </c>
      <c r="G47" s="32">
        <f>SUM(G48:G52, G60, G61, G65)</f>
        <v>193.00000000000003</v>
      </c>
      <c r="H47" s="36">
        <f t="shared" si="3"/>
        <v>1146.9999999999998</v>
      </c>
      <c r="I47" s="36">
        <f t="shared" ref="I47:Q47" si="36">SUM(I48:I52, I60, I61, I65)</f>
        <v>1146.9999999999998</v>
      </c>
      <c r="J47" s="36">
        <f t="shared" si="36"/>
        <v>0</v>
      </c>
      <c r="K47" s="36">
        <f t="shared" si="36"/>
        <v>0</v>
      </c>
      <c r="L47" s="36">
        <f t="shared" si="36"/>
        <v>0</v>
      </c>
      <c r="M47" s="36">
        <f t="shared" si="36"/>
        <v>0</v>
      </c>
      <c r="N47" s="36">
        <f t="shared" si="36"/>
        <v>0</v>
      </c>
      <c r="O47" s="36">
        <f t="shared" si="36"/>
        <v>0</v>
      </c>
      <c r="P47" s="36">
        <f t="shared" si="36"/>
        <v>0</v>
      </c>
      <c r="Q47" s="36">
        <f t="shared" si="36"/>
        <v>0</v>
      </c>
      <c r="R47" s="36">
        <f t="shared" si="5"/>
        <v>875</v>
      </c>
      <c r="S47" s="36">
        <f t="shared" ref="S47:AC47" si="37">SUM(S48:S52, S60, S61, S65)</f>
        <v>512</v>
      </c>
      <c r="T47" s="36">
        <f t="shared" si="37"/>
        <v>45</v>
      </c>
      <c r="U47" s="36">
        <f t="shared" si="37"/>
        <v>45</v>
      </c>
      <c r="V47" s="36">
        <f t="shared" si="37"/>
        <v>45</v>
      </c>
      <c r="W47" s="36">
        <f t="shared" si="37"/>
        <v>45</v>
      </c>
      <c r="X47" s="36">
        <f t="shared" si="37"/>
        <v>45</v>
      </c>
      <c r="Y47" s="36">
        <f t="shared" si="37"/>
        <v>46</v>
      </c>
      <c r="Z47" s="36">
        <f t="shared" si="37"/>
        <v>46</v>
      </c>
      <c r="AA47" s="36">
        <f t="shared" si="37"/>
        <v>46</v>
      </c>
      <c r="AB47" s="116">
        <f t="shared" si="37"/>
        <v>1090</v>
      </c>
      <c r="AC47" s="39">
        <f t="shared" si="37"/>
        <v>1240</v>
      </c>
    </row>
    <row r="48" spans="1:29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3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36">
        <f t="shared" si="5"/>
        <v>0</v>
      </c>
      <c r="S48" s="46"/>
      <c r="T48" s="46"/>
      <c r="U48" s="46"/>
      <c r="V48" s="46"/>
      <c r="W48" s="46"/>
      <c r="X48" s="46"/>
      <c r="Y48" s="46"/>
      <c r="Z48" s="46"/>
      <c r="AA48" s="46"/>
      <c r="AB48" s="117"/>
      <c r="AC48" s="67"/>
    </row>
    <row r="49" spans="1:29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/>
      <c r="G49" s="22"/>
      <c r="H49" s="36">
        <f t="shared" si="3"/>
        <v>0</v>
      </c>
      <c r="I49" s="46"/>
      <c r="J49" s="46"/>
      <c r="K49" s="46"/>
      <c r="L49" s="46"/>
      <c r="M49" s="46"/>
      <c r="N49" s="46"/>
      <c r="O49" s="46"/>
      <c r="P49" s="46"/>
      <c r="Q49" s="46"/>
      <c r="R49" s="36">
        <f t="shared" si="5"/>
        <v>0</v>
      </c>
      <c r="S49" s="46"/>
      <c r="T49" s="46"/>
      <c r="U49" s="46"/>
      <c r="V49" s="46"/>
      <c r="W49" s="46"/>
      <c r="X49" s="46"/>
      <c r="Y49" s="46"/>
      <c r="Z49" s="46"/>
      <c r="AA49" s="46"/>
      <c r="AB49" s="117"/>
      <c r="AC49" s="67"/>
    </row>
    <row r="50" spans="1:29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172.8</v>
      </c>
      <c r="G50" s="22"/>
      <c r="H50" s="36">
        <f t="shared" si="3"/>
        <v>0</v>
      </c>
      <c r="I50" s="46"/>
      <c r="J50" s="46"/>
      <c r="K50" s="46"/>
      <c r="L50" s="46"/>
      <c r="M50" s="46"/>
      <c r="N50" s="46"/>
      <c r="O50" s="46"/>
      <c r="P50" s="46"/>
      <c r="Q50" s="46"/>
      <c r="R50" s="36">
        <f t="shared" si="5"/>
        <v>0</v>
      </c>
      <c r="S50" s="46"/>
      <c r="T50" s="46"/>
      <c r="U50" s="46"/>
      <c r="V50" s="46"/>
      <c r="W50" s="46"/>
      <c r="X50" s="46"/>
      <c r="Y50" s="46"/>
      <c r="Z50" s="46"/>
      <c r="AA50" s="46"/>
      <c r="AB50" s="117"/>
      <c r="AC50" s="67"/>
    </row>
    <row r="51" spans="1:29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3"/>
        <v>0</v>
      </c>
      <c r="I51" s="46"/>
      <c r="J51" s="46"/>
      <c r="K51" s="46"/>
      <c r="L51" s="46"/>
      <c r="M51" s="46"/>
      <c r="N51" s="46"/>
      <c r="O51" s="46"/>
      <c r="P51" s="46"/>
      <c r="Q51" s="46"/>
      <c r="R51" s="36">
        <f t="shared" si="5"/>
        <v>0</v>
      </c>
      <c r="S51" s="46"/>
      <c r="T51" s="46"/>
      <c r="U51" s="46"/>
      <c r="V51" s="46"/>
      <c r="W51" s="46"/>
      <c r="X51" s="46"/>
      <c r="Y51" s="46"/>
      <c r="Z51" s="46"/>
      <c r="AA51" s="46"/>
      <c r="AB51" s="117"/>
      <c r="AC51" s="67"/>
    </row>
    <row r="52" spans="1:29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1904.2</v>
      </c>
      <c r="G52" s="22">
        <f>SUM(G53:G59)</f>
        <v>193.00000000000003</v>
      </c>
      <c r="H52" s="36">
        <f t="shared" si="3"/>
        <v>1146.9999999999998</v>
      </c>
      <c r="I52" s="46">
        <f t="shared" ref="I52:Q52" si="39">SUM(I53:I59)</f>
        <v>1146.9999999999998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46">
        <f t="shared" si="39"/>
        <v>0</v>
      </c>
      <c r="O52" s="46">
        <f t="shared" si="39"/>
        <v>0</v>
      </c>
      <c r="P52" s="46">
        <f t="shared" si="39"/>
        <v>0</v>
      </c>
      <c r="Q52" s="46">
        <f t="shared" si="39"/>
        <v>0</v>
      </c>
      <c r="R52" s="36">
        <f t="shared" si="5"/>
        <v>875</v>
      </c>
      <c r="S52" s="46">
        <f t="shared" ref="S52:AC52" si="40">SUM(S53:S59)</f>
        <v>512</v>
      </c>
      <c r="T52" s="46">
        <f t="shared" si="40"/>
        <v>45</v>
      </c>
      <c r="U52" s="46">
        <f t="shared" si="40"/>
        <v>45</v>
      </c>
      <c r="V52" s="46">
        <f t="shared" si="40"/>
        <v>45</v>
      </c>
      <c r="W52" s="46">
        <f t="shared" si="40"/>
        <v>45</v>
      </c>
      <c r="X52" s="46">
        <f t="shared" si="40"/>
        <v>45</v>
      </c>
      <c r="Y52" s="46">
        <f t="shared" si="40"/>
        <v>46</v>
      </c>
      <c r="Z52" s="46">
        <f t="shared" si="40"/>
        <v>46</v>
      </c>
      <c r="AA52" s="46">
        <f t="shared" si="40"/>
        <v>46</v>
      </c>
      <c r="AB52" s="117">
        <f t="shared" si="40"/>
        <v>1090</v>
      </c>
      <c r="AC52" s="67">
        <f t="shared" si="40"/>
        <v>1240</v>
      </c>
    </row>
    <row r="53" spans="1:29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1178.4000000000001</v>
      </c>
      <c r="G53" s="22"/>
      <c r="H53" s="36">
        <f t="shared" si="3"/>
        <v>320.8</v>
      </c>
      <c r="I53" s="46">
        <v>320.8</v>
      </c>
      <c r="J53" s="46"/>
      <c r="K53" s="46"/>
      <c r="L53" s="46"/>
      <c r="M53" s="46"/>
      <c r="N53" s="46"/>
      <c r="O53" s="46"/>
      <c r="P53" s="46"/>
      <c r="Q53" s="46"/>
      <c r="R53" s="36">
        <f t="shared" si="5"/>
        <v>393.6</v>
      </c>
      <c r="S53" s="46">
        <v>393.6</v>
      </c>
      <c r="T53" s="46"/>
      <c r="U53" s="46"/>
      <c r="V53" s="46"/>
      <c r="W53" s="46"/>
      <c r="X53" s="46"/>
      <c r="Y53" s="46"/>
      <c r="Z53" s="46"/>
      <c r="AA53" s="46"/>
      <c r="AB53" s="117">
        <v>400</v>
      </c>
      <c r="AC53" s="67">
        <v>400</v>
      </c>
    </row>
    <row r="54" spans="1:29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77.599999999999994</v>
      </c>
      <c r="G54" s="22"/>
      <c r="H54" s="36">
        <f t="shared" si="3"/>
        <v>0</v>
      </c>
      <c r="I54" s="46"/>
      <c r="J54" s="46"/>
      <c r="K54" s="46"/>
      <c r="L54" s="46"/>
      <c r="M54" s="46"/>
      <c r="N54" s="46"/>
      <c r="O54" s="46"/>
      <c r="P54" s="46"/>
      <c r="Q54" s="46"/>
      <c r="R54" s="36">
        <f t="shared" si="5"/>
        <v>0</v>
      </c>
      <c r="S54" s="46"/>
      <c r="T54" s="46"/>
      <c r="U54" s="46"/>
      <c r="V54" s="46"/>
      <c r="W54" s="46"/>
      <c r="X54" s="46"/>
      <c r="Y54" s="46"/>
      <c r="Z54" s="46"/>
      <c r="AA54" s="46"/>
      <c r="AB54" s="117"/>
      <c r="AC54" s="67">
        <v>100</v>
      </c>
    </row>
    <row r="55" spans="1:29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600</v>
      </c>
      <c r="G55" s="22">
        <v>144.4</v>
      </c>
      <c r="H55" s="36">
        <f t="shared" si="3"/>
        <v>757.8</v>
      </c>
      <c r="I55" s="46">
        <v>757.8</v>
      </c>
      <c r="J55" s="46"/>
      <c r="K55" s="46"/>
      <c r="L55" s="46"/>
      <c r="M55" s="46"/>
      <c r="N55" s="46"/>
      <c r="O55" s="46"/>
      <c r="P55" s="46"/>
      <c r="Q55" s="46"/>
      <c r="R55" s="36">
        <f t="shared" si="5"/>
        <v>413</v>
      </c>
      <c r="S55" s="46">
        <v>50</v>
      </c>
      <c r="T55" s="46">
        <v>45</v>
      </c>
      <c r="U55" s="46">
        <v>45</v>
      </c>
      <c r="V55" s="46">
        <v>45</v>
      </c>
      <c r="W55" s="46">
        <v>45</v>
      </c>
      <c r="X55" s="46">
        <v>45</v>
      </c>
      <c r="Y55" s="46">
        <v>46</v>
      </c>
      <c r="Z55" s="46">
        <v>46</v>
      </c>
      <c r="AA55" s="46">
        <v>46</v>
      </c>
      <c r="AB55" s="117">
        <v>499.5</v>
      </c>
      <c r="AC55" s="67">
        <v>649.5</v>
      </c>
    </row>
    <row r="56" spans="1:29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8.9</v>
      </c>
      <c r="G56" s="22">
        <v>8.8000000000000007</v>
      </c>
      <c r="H56" s="36">
        <f t="shared" si="3"/>
        <v>28.8</v>
      </c>
      <c r="I56" s="46">
        <v>28.8</v>
      </c>
      <c r="J56" s="46"/>
      <c r="K56" s="46"/>
      <c r="L56" s="46"/>
      <c r="M56" s="46"/>
      <c r="N56" s="46"/>
      <c r="O56" s="46"/>
      <c r="P56" s="46"/>
      <c r="Q56" s="46"/>
      <c r="R56" s="36">
        <f t="shared" si="5"/>
        <v>28.8</v>
      </c>
      <c r="S56" s="46">
        <v>28.8</v>
      </c>
      <c r="T56" s="46"/>
      <c r="U56" s="46"/>
      <c r="V56" s="46"/>
      <c r="W56" s="46"/>
      <c r="X56" s="46"/>
      <c r="Y56" s="46"/>
      <c r="Z56" s="46"/>
      <c r="AA56" s="46"/>
      <c r="AB56" s="117">
        <v>150</v>
      </c>
      <c r="AC56" s="67">
        <v>50</v>
      </c>
    </row>
    <row r="57" spans="1:29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3"/>
        <v>0</v>
      </c>
      <c r="I57" s="46"/>
      <c r="J57" s="46"/>
      <c r="K57" s="46"/>
      <c r="L57" s="46"/>
      <c r="M57" s="46"/>
      <c r="N57" s="46"/>
      <c r="O57" s="46"/>
      <c r="P57" s="46"/>
      <c r="Q57" s="46"/>
      <c r="R57" s="36">
        <f t="shared" si="5"/>
        <v>0</v>
      </c>
      <c r="S57" s="46"/>
      <c r="T57" s="46"/>
      <c r="U57" s="46"/>
      <c r="V57" s="46"/>
      <c r="W57" s="46"/>
      <c r="X57" s="46"/>
      <c r="Y57" s="46"/>
      <c r="Z57" s="46"/>
      <c r="AA57" s="46"/>
      <c r="AB57" s="117"/>
      <c r="AC57" s="67"/>
    </row>
    <row r="58" spans="1:29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19.3</v>
      </c>
      <c r="G58" s="22">
        <v>19.8</v>
      </c>
      <c r="H58" s="36">
        <f t="shared" si="3"/>
        <v>19.600000000000001</v>
      </c>
      <c r="I58" s="46">
        <v>19.600000000000001</v>
      </c>
      <c r="J58" s="46"/>
      <c r="K58" s="46"/>
      <c r="L58" s="46"/>
      <c r="M58" s="46"/>
      <c r="N58" s="46"/>
      <c r="O58" s="46"/>
      <c r="P58" s="46"/>
      <c r="Q58" s="46"/>
      <c r="R58" s="36">
        <f t="shared" si="5"/>
        <v>19.600000000000001</v>
      </c>
      <c r="S58" s="46">
        <v>19.600000000000001</v>
      </c>
      <c r="T58" s="46"/>
      <c r="U58" s="46"/>
      <c r="V58" s="46"/>
      <c r="W58" s="46"/>
      <c r="X58" s="46"/>
      <c r="Y58" s="46"/>
      <c r="Z58" s="46"/>
      <c r="AA58" s="46"/>
      <c r="AB58" s="117">
        <v>20.5</v>
      </c>
      <c r="AC58" s="67">
        <v>20.5</v>
      </c>
    </row>
    <row r="59" spans="1:29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>
        <v>20</v>
      </c>
      <c r="G59" s="22">
        <v>20</v>
      </c>
      <c r="H59" s="36">
        <f t="shared" si="3"/>
        <v>20</v>
      </c>
      <c r="I59" s="46">
        <v>20</v>
      </c>
      <c r="J59" s="46"/>
      <c r="K59" s="46"/>
      <c r="L59" s="46"/>
      <c r="M59" s="46"/>
      <c r="N59" s="46"/>
      <c r="O59" s="46"/>
      <c r="P59" s="46"/>
      <c r="Q59" s="46"/>
      <c r="R59" s="36">
        <f t="shared" si="5"/>
        <v>20</v>
      </c>
      <c r="S59" s="46">
        <v>20</v>
      </c>
      <c r="T59" s="46"/>
      <c r="U59" s="46"/>
      <c r="V59" s="46"/>
      <c r="W59" s="46"/>
      <c r="X59" s="46"/>
      <c r="Y59" s="46"/>
      <c r="Z59" s="46"/>
      <c r="AA59" s="46"/>
      <c r="AB59" s="117">
        <v>20</v>
      </c>
      <c r="AC59" s="67">
        <v>20</v>
      </c>
    </row>
    <row r="60" spans="1:29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3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36">
        <f t="shared" si="5"/>
        <v>0</v>
      </c>
      <c r="S60" s="46"/>
      <c r="T60" s="46"/>
      <c r="U60" s="46"/>
      <c r="V60" s="46"/>
      <c r="W60" s="46"/>
      <c r="X60" s="46"/>
      <c r="Y60" s="46"/>
      <c r="Z60" s="46"/>
      <c r="AA60" s="46"/>
      <c r="AB60" s="117"/>
      <c r="AC60" s="67"/>
    </row>
    <row r="61" spans="1:29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3"/>
        <v>0</v>
      </c>
      <c r="I61" s="46">
        <f t="shared" ref="I61:Q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46">
        <f t="shared" si="42"/>
        <v>0</v>
      </c>
      <c r="P61" s="46">
        <f t="shared" si="42"/>
        <v>0</v>
      </c>
      <c r="Q61" s="46">
        <f t="shared" si="42"/>
        <v>0</v>
      </c>
      <c r="R61" s="36">
        <f t="shared" si="5"/>
        <v>0</v>
      </c>
      <c r="S61" s="46">
        <f t="shared" ref="S61:AA61" si="43">SUM(S62:S64)</f>
        <v>0</v>
      </c>
      <c r="T61" s="46">
        <f t="shared" si="43"/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  <c r="X61" s="46">
        <f t="shared" si="43"/>
        <v>0</v>
      </c>
      <c r="Y61" s="46">
        <f t="shared" si="43"/>
        <v>0</v>
      </c>
      <c r="Z61" s="46">
        <f t="shared" si="43"/>
        <v>0</v>
      </c>
      <c r="AA61" s="46">
        <f t="shared" si="43"/>
        <v>0</v>
      </c>
      <c r="AB61" s="117">
        <f t="shared" ref="AB61:AC61" si="44">SUM(AB62:AB64)</f>
        <v>0</v>
      </c>
      <c r="AC61" s="67">
        <f t="shared" si="44"/>
        <v>0</v>
      </c>
    </row>
    <row r="62" spans="1:29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3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36">
        <f t="shared" si="5"/>
        <v>0</v>
      </c>
      <c r="S62" s="46"/>
      <c r="T62" s="46"/>
      <c r="U62" s="46"/>
      <c r="V62" s="46"/>
      <c r="W62" s="46"/>
      <c r="X62" s="46"/>
      <c r="Y62" s="46"/>
      <c r="Z62" s="46"/>
      <c r="AA62" s="46"/>
      <c r="AB62" s="117"/>
      <c r="AC62" s="67"/>
    </row>
    <row r="63" spans="1:29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3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36">
        <f t="shared" si="5"/>
        <v>0</v>
      </c>
      <c r="S63" s="46"/>
      <c r="T63" s="46"/>
      <c r="U63" s="46"/>
      <c r="V63" s="46"/>
      <c r="W63" s="46"/>
      <c r="X63" s="46"/>
      <c r="Y63" s="46"/>
      <c r="Z63" s="46"/>
      <c r="AA63" s="46"/>
      <c r="AB63" s="117"/>
      <c r="AC63" s="67"/>
    </row>
    <row r="64" spans="1:29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3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36">
        <f t="shared" si="5"/>
        <v>0</v>
      </c>
      <c r="S64" s="46"/>
      <c r="T64" s="46"/>
      <c r="U64" s="46"/>
      <c r="V64" s="46"/>
      <c r="W64" s="46"/>
      <c r="X64" s="46"/>
      <c r="Y64" s="46"/>
      <c r="Z64" s="46"/>
      <c r="AA64" s="46"/>
      <c r="AB64" s="117"/>
      <c r="AC64" s="67"/>
    </row>
    <row r="65" spans="1:29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5">F66</f>
        <v>0</v>
      </c>
      <c r="G65" s="22">
        <f>G66</f>
        <v>0</v>
      </c>
      <c r="H65" s="36">
        <f t="shared" si="3"/>
        <v>0</v>
      </c>
      <c r="I65" s="46">
        <f t="shared" ref="I65:Q65" si="46">I66</f>
        <v>0</v>
      </c>
      <c r="J65" s="46">
        <f t="shared" si="46"/>
        <v>0</v>
      </c>
      <c r="K65" s="46">
        <f t="shared" si="46"/>
        <v>0</v>
      </c>
      <c r="L65" s="46">
        <f t="shared" si="46"/>
        <v>0</v>
      </c>
      <c r="M65" s="46">
        <f t="shared" si="46"/>
        <v>0</v>
      </c>
      <c r="N65" s="46">
        <f t="shared" si="46"/>
        <v>0</v>
      </c>
      <c r="O65" s="46">
        <f t="shared" si="46"/>
        <v>0</v>
      </c>
      <c r="P65" s="46">
        <f t="shared" si="46"/>
        <v>0</v>
      </c>
      <c r="Q65" s="46">
        <f t="shared" si="46"/>
        <v>0</v>
      </c>
      <c r="R65" s="36">
        <f t="shared" si="5"/>
        <v>0</v>
      </c>
      <c r="S65" s="46">
        <f t="shared" ref="S65:AC65" si="47">S66</f>
        <v>0</v>
      </c>
      <c r="T65" s="46">
        <f t="shared" si="47"/>
        <v>0</v>
      </c>
      <c r="U65" s="46">
        <f t="shared" si="47"/>
        <v>0</v>
      </c>
      <c r="V65" s="46">
        <f t="shared" si="47"/>
        <v>0</v>
      </c>
      <c r="W65" s="46">
        <f t="shared" si="47"/>
        <v>0</v>
      </c>
      <c r="X65" s="46">
        <f t="shared" si="47"/>
        <v>0</v>
      </c>
      <c r="Y65" s="46">
        <f t="shared" si="47"/>
        <v>0</v>
      </c>
      <c r="Z65" s="46">
        <f t="shared" si="47"/>
        <v>0</v>
      </c>
      <c r="AA65" s="46">
        <f t="shared" si="47"/>
        <v>0</v>
      </c>
      <c r="AB65" s="117">
        <f t="shared" si="47"/>
        <v>0</v>
      </c>
      <c r="AC65" s="67">
        <f t="shared" si="47"/>
        <v>0</v>
      </c>
    </row>
    <row r="66" spans="1:29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3"/>
        <v>0</v>
      </c>
      <c r="I66" s="46"/>
      <c r="J66" s="46"/>
      <c r="K66" s="46"/>
      <c r="L66" s="46"/>
      <c r="M66" s="46"/>
      <c r="N66" s="46"/>
      <c r="O66" s="46"/>
      <c r="P66" s="46"/>
      <c r="Q66" s="46"/>
      <c r="R66" s="36">
        <f t="shared" si="5"/>
        <v>0</v>
      </c>
      <c r="S66" s="46"/>
      <c r="T66" s="46"/>
      <c r="U66" s="46"/>
      <c r="V66" s="46"/>
      <c r="W66" s="46"/>
      <c r="X66" s="46"/>
      <c r="Y66" s="46"/>
      <c r="Z66" s="46"/>
      <c r="AA66" s="46"/>
      <c r="AB66" s="117"/>
      <c r="AC66" s="67"/>
    </row>
    <row r="67" spans="1:29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8">SUM(F68, F72, F84:F85, F89, F93, F96:F97)</f>
        <v>417</v>
      </c>
      <c r="G67" s="32">
        <f>SUM(G68, G72, G84:G85, G89, G93, G96:G97)</f>
        <v>900</v>
      </c>
      <c r="H67" s="36">
        <f t="shared" si="3"/>
        <v>925</v>
      </c>
      <c r="I67" s="36">
        <f t="shared" ref="I67:Q67" si="49">SUM(I68, I72, I84:I85, I89, I93, I96:I97)</f>
        <v>845</v>
      </c>
      <c r="J67" s="36">
        <f t="shared" si="49"/>
        <v>9.9</v>
      </c>
      <c r="K67" s="36">
        <f t="shared" si="49"/>
        <v>10.8</v>
      </c>
      <c r="L67" s="36">
        <f t="shared" si="49"/>
        <v>11.7</v>
      </c>
      <c r="M67" s="36">
        <f t="shared" si="49"/>
        <v>7.7</v>
      </c>
      <c r="N67" s="36">
        <f t="shared" si="49"/>
        <v>9.3000000000000007</v>
      </c>
      <c r="O67" s="36">
        <f t="shared" si="49"/>
        <v>12.6</v>
      </c>
      <c r="P67" s="36">
        <f t="shared" si="49"/>
        <v>10.5</v>
      </c>
      <c r="Q67" s="36">
        <f t="shared" si="49"/>
        <v>7.5</v>
      </c>
      <c r="R67" s="36">
        <f t="shared" si="5"/>
        <v>969</v>
      </c>
      <c r="S67" s="36">
        <f t="shared" ref="S67:AC67" si="50">SUM(S68, S72, S84:S85, S89, S93, S96:S97)</f>
        <v>889</v>
      </c>
      <c r="T67" s="36">
        <f t="shared" si="50"/>
        <v>9.9</v>
      </c>
      <c r="U67" s="36">
        <f t="shared" si="50"/>
        <v>10.8</v>
      </c>
      <c r="V67" s="36">
        <f t="shared" si="50"/>
        <v>11.7</v>
      </c>
      <c r="W67" s="36">
        <f t="shared" si="50"/>
        <v>7.7</v>
      </c>
      <c r="X67" s="36">
        <f t="shared" si="50"/>
        <v>9.3000000000000007</v>
      </c>
      <c r="Y67" s="36">
        <f t="shared" si="50"/>
        <v>12.6</v>
      </c>
      <c r="Z67" s="36">
        <f t="shared" si="50"/>
        <v>10.5</v>
      </c>
      <c r="AA67" s="36">
        <f t="shared" si="50"/>
        <v>7.5</v>
      </c>
      <c r="AB67" s="116">
        <f t="shared" si="50"/>
        <v>969</v>
      </c>
      <c r="AC67" s="39">
        <f t="shared" si="50"/>
        <v>995</v>
      </c>
    </row>
    <row r="68" spans="1:29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1">SUM(F69:F71)</f>
        <v>0</v>
      </c>
      <c r="G68" s="22">
        <f>SUM(G69:G71)</f>
        <v>0</v>
      </c>
      <c r="H68" s="36">
        <f t="shared" si="3"/>
        <v>0</v>
      </c>
      <c r="I68" s="46">
        <f t="shared" ref="I68:Q68" si="52">SUM(I69:I71)</f>
        <v>0</v>
      </c>
      <c r="J68" s="46">
        <f t="shared" si="52"/>
        <v>0</v>
      </c>
      <c r="K68" s="46">
        <f t="shared" si="52"/>
        <v>0</v>
      </c>
      <c r="L68" s="46">
        <f t="shared" si="52"/>
        <v>0</v>
      </c>
      <c r="M68" s="46">
        <f t="shared" si="52"/>
        <v>0</v>
      </c>
      <c r="N68" s="46">
        <f t="shared" si="52"/>
        <v>0</v>
      </c>
      <c r="O68" s="46">
        <f t="shared" si="52"/>
        <v>0</v>
      </c>
      <c r="P68" s="46">
        <f t="shared" si="52"/>
        <v>0</v>
      </c>
      <c r="Q68" s="46">
        <f t="shared" si="52"/>
        <v>0</v>
      </c>
      <c r="R68" s="36">
        <f t="shared" si="5"/>
        <v>0</v>
      </c>
      <c r="S68" s="46">
        <f t="shared" ref="S68:AC68" si="53">SUM(S69:S71)</f>
        <v>0</v>
      </c>
      <c r="T68" s="46">
        <f t="shared" si="53"/>
        <v>0</v>
      </c>
      <c r="U68" s="46">
        <f t="shared" si="53"/>
        <v>0</v>
      </c>
      <c r="V68" s="46">
        <f t="shared" si="53"/>
        <v>0</v>
      </c>
      <c r="W68" s="46">
        <f t="shared" si="53"/>
        <v>0</v>
      </c>
      <c r="X68" s="46">
        <f t="shared" si="53"/>
        <v>0</v>
      </c>
      <c r="Y68" s="46">
        <f t="shared" si="53"/>
        <v>0</v>
      </c>
      <c r="Z68" s="46">
        <f t="shared" si="53"/>
        <v>0</v>
      </c>
      <c r="AA68" s="46">
        <f t="shared" si="53"/>
        <v>0</v>
      </c>
      <c r="AB68" s="117">
        <f t="shared" si="53"/>
        <v>0</v>
      </c>
      <c r="AC68" s="67">
        <f t="shared" si="53"/>
        <v>0</v>
      </c>
    </row>
    <row r="69" spans="1:29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3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36">
        <f t="shared" si="5"/>
        <v>0</v>
      </c>
      <c r="S69" s="46"/>
      <c r="T69" s="46"/>
      <c r="U69" s="46"/>
      <c r="V69" s="46"/>
      <c r="W69" s="46"/>
      <c r="X69" s="46"/>
      <c r="Y69" s="46"/>
      <c r="Z69" s="46"/>
      <c r="AA69" s="46"/>
      <c r="AB69" s="117"/>
      <c r="AC69" s="67"/>
    </row>
    <row r="70" spans="1:29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3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36">
        <f t="shared" si="5"/>
        <v>0</v>
      </c>
      <c r="S70" s="46"/>
      <c r="T70" s="46"/>
      <c r="U70" s="46"/>
      <c r="V70" s="46"/>
      <c r="W70" s="46"/>
      <c r="X70" s="46"/>
      <c r="Y70" s="46"/>
      <c r="Z70" s="46"/>
      <c r="AA70" s="46"/>
      <c r="AB70" s="117"/>
      <c r="AC70" s="67"/>
    </row>
    <row r="71" spans="1:29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3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36">
        <f t="shared" si="5"/>
        <v>0</v>
      </c>
      <c r="S71" s="46"/>
      <c r="T71" s="46"/>
      <c r="U71" s="46"/>
      <c r="V71" s="46"/>
      <c r="W71" s="46"/>
      <c r="X71" s="46"/>
      <c r="Y71" s="46"/>
      <c r="Z71" s="46"/>
      <c r="AA71" s="46"/>
      <c r="AB71" s="117"/>
      <c r="AC71" s="67"/>
    </row>
    <row r="72" spans="1:29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4">SUM(F73:F76, F81:F83)</f>
        <v>42.4</v>
      </c>
      <c r="G72" s="22">
        <f>SUM(G73:G76, G81:G83)</f>
        <v>413.6</v>
      </c>
      <c r="H72" s="36">
        <f t="shared" ref="H72:H136" si="55">SUM(I72:Q72)</f>
        <v>413.6</v>
      </c>
      <c r="I72" s="46">
        <f t="shared" ref="I72:Q72" si="56">SUM(I73:I76, I81:I83)</f>
        <v>413.6</v>
      </c>
      <c r="J72" s="46">
        <f t="shared" si="56"/>
        <v>0</v>
      </c>
      <c r="K72" s="46">
        <f t="shared" si="56"/>
        <v>0</v>
      </c>
      <c r="L72" s="46">
        <f t="shared" si="56"/>
        <v>0</v>
      </c>
      <c r="M72" s="46">
        <f t="shared" si="56"/>
        <v>0</v>
      </c>
      <c r="N72" s="46">
        <f t="shared" si="56"/>
        <v>0</v>
      </c>
      <c r="O72" s="46">
        <f t="shared" si="56"/>
        <v>0</v>
      </c>
      <c r="P72" s="46">
        <f t="shared" si="56"/>
        <v>0</v>
      </c>
      <c r="Q72" s="46">
        <f t="shared" si="56"/>
        <v>0</v>
      </c>
      <c r="R72" s="36">
        <f t="shared" ref="R72:R135" si="57">SUM(S72:AA72)</f>
        <v>413.6</v>
      </c>
      <c r="S72" s="46">
        <f t="shared" ref="S72:AC72" si="58">SUM(S73:S76, S81:S83)</f>
        <v>413.6</v>
      </c>
      <c r="T72" s="46">
        <f t="shared" si="58"/>
        <v>0</v>
      </c>
      <c r="U72" s="46">
        <f t="shared" si="58"/>
        <v>0</v>
      </c>
      <c r="V72" s="46">
        <f t="shared" si="58"/>
        <v>0</v>
      </c>
      <c r="W72" s="46">
        <f t="shared" si="58"/>
        <v>0</v>
      </c>
      <c r="X72" s="46">
        <f t="shared" si="58"/>
        <v>0</v>
      </c>
      <c r="Y72" s="46">
        <f t="shared" si="58"/>
        <v>0</v>
      </c>
      <c r="Z72" s="46">
        <f t="shared" si="58"/>
        <v>0</v>
      </c>
      <c r="AA72" s="46">
        <f t="shared" si="58"/>
        <v>0</v>
      </c>
      <c r="AB72" s="117">
        <f t="shared" si="58"/>
        <v>413.6</v>
      </c>
      <c r="AC72" s="67">
        <f t="shared" si="58"/>
        <v>399.5</v>
      </c>
    </row>
    <row r="73" spans="1:29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33</v>
      </c>
      <c r="G73" s="22">
        <v>363</v>
      </c>
      <c r="H73" s="36">
        <f t="shared" si="55"/>
        <v>363</v>
      </c>
      <c r="I73" s="46">
        <v>363</v>
      </c>
      <c r="J73" s="46"/>
      <c r="K73" s="46"/>
      <c r="L73" s="46"/>
      <c r="M73" s="46"/>
      <c r="N73" s="46"/>
      <c r="O73" s="46"/>
      <c r="P73" s="46"/>
      <c r="Q73" s="46"/>
      <c r="R73" s="36">
        <f t="shared" si="57"/>
        <v>363</v>
      </c>
      <c r="S73" s="46">
        <v>363</v>
      </c>
      <c r="T73" s="46"/>
      <c r="U73" s="46"/>
      <c r="V73" s="46"/>
      <c r="W73" s="46"/>
      <c r="X73" s="46"/>
      <c r="Y73" s="46"/>
      <c r="Z73" s="46"/>
      <c r="AA73" s="46"/>
      <c r="AB73" s="117">
        <v>363</v>
      </c>
      <c r="AC73" s="67">
        <v>363</v>
      </c>
    </row>
    <row r="74" spans="1:29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5.3</v>
      </c>
      <c r="G74" s="22"/>
      <c r="H74" s="36">
        <f t="shared" si="55"/>
        <v>0</v>
      </c>
      <c r="I74" s="46"/>
      <c r="J74" s="46"/>
      <c r="K74" s="46"/>
      <c r="L74" s="46"/>
      <c r="M74" s="46"/>
      <c r="N74" s="46"/>
      <c r="O74" s="46"/>
      <c r="P74" s="46"/>
      <c r="Q74" s="46"/>
      <c r="R74" s="36">
        <f t="shared" si="57"/>
        <v>26.5</v>
      </c>
      <c r="S74" s="46">
        <v>26.5</v>
      </c>
      <c r="T74" s="46"/>
      <c r="U74" s="46"/>
      <c r="V74" s="46"/>
      <c r="W74" s="46"/>
      <c r="X74" s="46"/>
      <c r="Y74" s="46"/>
      <c r="Z74" s="46"/>
      <c r="AA74" s="46"/>
      <c r="AB74" s="117"/>
      <c r="AC74" s="67"/>
    </row>
    <row r="75" spans="1:29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/>
      <c r="G75" s="22">
        <v>26.5</v>
      </c>
      <c r="H75" s="36">
        <f t="shared" si="55"/>
        <v>26.5</v>
      </c>
      <c r="I75" s="46">
        <v>26.5</v>
      </c>
      <c r="J75" s="46"/>
      <c r="K75" s="46"/>
      <c r="L75" s="46"/>
      <c r="M75" s="46"/>
      <c r="N75" s="46"/>
      <c r="O75" s="46"/>
      <c r="P75" s="46"/>
      <c r="Q75" s="46"/>
      <c r="R75" s="36">
        <f t="shared" si="57"/>
        <v>0</v>
      </c>
      <c r="S75" s="46"/>
      <c r="T75" s="46"/>
      <c r="U75" s="46"/>
      <c r="V75" s="46"/>
      <c r="W75" s="46"/>
      <c r="X75" s="46"/>
      <c r="Y75" s="46"/>
      <c r="Z75" s="46"/>
      <c r="AA75" s="46"/>
      <c r="AB75" s="117">
        <v>26.5</v>
      </c>
      <c r="AC75" s="67">
        <v>26.5</v>
      </c>
    </row>
    <row r="76" spans="1:29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9">SUM(F77:F80)</f>
        <v>4.0999999999999996</v>
      </c>
      <c r="G76" s="22">
        <f>SUM(G77:G80)</f>
        <v>4.0999999999999996</v>
      </c>
      <c r="H76" s="36">
        <f t="shared" si="55"/>
        <v>4.0999999999999996</v>
      </c>
      <c r="I76" s="46">
        <f t="shared" ref="I76:Q76" si="60">SUM(I77:I80)</f>
        <v>4.0999999999999996</v>
      </c>
      <c r="J76" s="46">
        <f t="shared" si="60"/>
        <v>0</v>
      </c>
      <c r="K76" s="46">
        <f t="shared" si="60"/>
        <v>0</v>
      </c>
      <c r="L76" s="46">
        <f t="shared" si="60"/>
        <v>0</v>
      </c>
      <c r="M76" s="46">
        <f t="shared" si="60"/>
        <v>0</v>
      </c>
      <c r="N76" s="46">
        <f t="shared" si="60"/>
        <v>0</v>
      </c>
      <c r="O76" s="46">
        <f t="shared" si="60"/>
        <v>0</v>
      </c>
      <c r="P76" s="46">
        <f t="shared" si="60"/>
        <v>0</v>
      </c>
      <c r="Q76" s="46">
        <f t="shared" si="60"/>
        <v>0</v>
      </c>
      <c r="R76" s="36">
        <f t="shared" si="57"/>
        <v>4.0999999999999996</v>
      </c>
      <c r="S76" s="46">
        <f t="shared" ref="S76:AC76" si="61">SUM(S77:S80)</f>
        <v>4.0999999999999996</v>
      </c>
      <c r="T76" s="46">
        <f t="shared" si="61"/>
        <v>0</v>
      </c>
      <c r="U76" s="46">
        <f t="shared" si="61"/>
        <v>0</v>
      </c>
      <c r="V76" s="46">
        <f t="shared" si="61"/>
        <v>0</v>
      </c>
      <c r="W76" s="46">
        <f t="shared" si="61"/>
        <v>0</v>
      </c>
      <c r="X76" s="46">
        <f t="shared" si="61"/>
        <v>0</v>
      </c>
      <c r="Y76" s="46">
        <f t="shared" si="61"/>
        <v>0</v>
      </c>
      <c r="Z76" s="46">
        <f t="shared" si="61"/>
        <v>0</v>
      </c>
      <c r="AA76" s="46">
        <f t="shared" si="61"/>
        <v>0</v>
      </c>
      <c r="AB76" s="117">
        <f t="shared" si="61"/>
        <v>4.0999999999999996</v>
      </c>
      <c r="AC76" s="67">
        <f t="shared" si="61"/>
        <v>10</v>
      </c>
    </row>
    <row r="77" spans="1:29" ht="24.75" x14ac:dyDescent="0.75">
      <c r="A77" s="12"/>
      <c r="B77" s="13"/>
      <c r="C77" s="25"/>
      <c r="D77" s="15" t="s">
        <v>83</v>
      </c>
      <c r="E77" s="9" t="s">
        <v>271</v>
      </c>
      <c r="F77" s="22">
        <v>4.0999999999999996</v>
      </c>
      <c r="G77" s="22">
        <v>4.0999999999999996</v>
      </c>
      <c r="H77" s="36">
        <f t="shared" si="55"/>
        <v>4.0999999999999996</v>
      </c>
      <c r="I77" s="46">
        <v>4.0999999999999996</v>
      </c>
      <c r="J77" s="46"/>
      <c r="K77" s="46"/>
      <c r="L77" s="46"/>
      <c r="M77" s="46"/>
      <c r="N77" s="46"/>
      <c r="O77" s="46"/>
      <c r="P77" s="46"/>
      <c r="Q77" s="46"/>
      <c r="R77" s="36">
        <f t="shared" si="57"/>
        <v>4.0999999999999996</v>
      </c>
      <c r="S77" s="46">
        <v>4.0999999999999996</v>
      </c>
      <c r="T77" s="46"/>
      <c r="U77" s="46"/>
      <c r="V77" s="46"/>
      <c r="W77" s="46"/>
      <c r="X77" s="46"/>
      <c r="Y77" s="46"/>
      <c r="Z77" s="46"/>
      <c r="AA77" s="46"/>
      <c r="AB77" s="117">
        <v>4.0999999999999996</v>
      </c>
      <c r="AC77" s="67">
        <v>10</v>
      </c>
    </row>
    <row r="78" spans="1:29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5"/>
        <v>0</v>
      </c>
      <c r="I78" s="46"/>
      <c r="J78" s="46"/>
      <c r="K78" s="46"/>
      <c r="L78" s="46"/>
      <c r="M78" s="46"/>
      <c r="N78" s="46"/>
      <c r="O78" s="46"/>
      <c r="P78" s="46"/>
      <c r="Q78" s="46"/>
      <c r="R78" s="36">
        <f t="shared" si="57"/>
        <v>0</v>
      </c>
      <c r="S78" s="46"/>
      <c r="T78" s="46"/>
      <c r="U78" s="46"/>
      <c r="V78" s="46"/>
      <c r="W78" s="46"/>
      <c r="X78" s="46"/>
      <c r="Y78" s="46"/>
      <c r="Z78" s="46"/>
      <c r="AA78" s="46"/>
      <c r="AB78" s="117"/>
      <c r="AC78" s="67"/>
    </row>
    <row r="79" spans="1:29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5"/>
        <v>0</v>
      </c>
      <c r="I79" s="46"/>
      <c r="J79" s="46"/>
      <c r="K79" s="46"/>
      <c r="L79" s="46"/>
      <c r="M79" s="46"/>
      <c r="N79" s="46"/>
      <c r="O79" s="46"/>
      <c r="P79" s="46"/>
      <c r="Q79" s="46"/>
      <c r="R79" s="36">
        <f t="shared" si="57"/>
        <v>0</v>
      </c>
      <c r="S79" s="46"/>
      <c r="T79" s="46"/>
      <c r="U79" s="46"/>
      <c r="V79" s="46"/>
      <c r="W79" s="46"/>
      <c r="X79" s="46"/>
      <c r="Y79" s="46"/>
      <c r="Z79" s="46"/>
      <c r="AA79" s="46"/>
      <c r="AB79" s="117"/>
      <c r="AC79" s="67"/>
    </row>
    <row r="80" spans="1:29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5"/>
        <v>0</v>
      </c>
      <c r="I80" s="46"/>
      <c r="J80" s="46"/>
      <c r="K80" s="46"/>
      <c r="L80" s="46"/>
      <c r="M80" s="46"/>
      <c r="N80" s="46"/>
      <c r="O80" s="46"/>
      <c r="P80" s="46"/>
      <c r="Q80" s="46"/>
      <c r="R80" s="36">
        <f t="shared" si="57"/>
        <v>0</v>
      </c>
      <c r="S80" s="46"/>
      <c r="T80" s="46"/>
      <c r="U80" s="46"/>
      <c r="V80" s="46"/>
      <c r="W80" s="46"/>
      <c r="X80" s="46"/>
      <c r="Y80" s="46"/>
      <c r="Z80" s="46"/>
      <c r="AA80" s="46"/>
      <c r="AB80" s="117"/>
      <c r="AC80" s="67"/>
    </row>
    <row r="81" spans="1:29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/>
      <c r="H81" s="36">
        <f t="shared" si="55"/>
        <v>0</v>
      </c>
      <c r="I81" s="46"/>
      <c r="J81" s="46"/>
      <c r="K81" s="46"/>
      <c r="L81" s="46"/>
      <c r="M81" s="46"/>
      <c r="N81" s="46"/>
      <c r="O81" s="46"/>
      <c r="P81" s="46"/>
      <c r="Q81" s="46"/>
      <c r="R81" s="36">
        <f t="shared" si="57"/>
        <v>0</v>
      </c>
      <c r="S81" s="46"/>
      <c r="T81" s="46"/>
      <c r="U81" s="46"/>
      <c r="V81" s="46"/>
      <c r="W81" s="46"/>
      <c r="X81" s="46"/>
      <c r="Y81" s="46"/>
      <c r="Z81" s="46"/>
      <c r="AA81" s="46"/>
      <c r="AB81" s="117"/>
      <c r="AC81" s="67"/>
    </row>
    <row r="82" spans="1:29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>
        <v>20</v>
      </c>
      <c r="H82" s="36">
        <f t="shared" si="55"/>
        <v>20</v>
      </c>
      <c r="I82" s="46">
        <v>20</v>
      </c>
      <c r="J82" s="46"/>
      <c r="K82" s="46"/>
      <c r="L82" s="46"/>
      <c r="M82" s="46"/>
      <c r="N82" s="46"/>
      <c r="O82" s="46"/>
      <c r="P82" s="46"/>
      <c r="Q82" s="46"/>
      <c r="R82" s="36">
        <f t="shared" si="57"/>
        <v>20</v>
      </c>
      <c r="S82" s="46">
        <v>20</v>
      </c>
      <c r="T82" s="46"/>
      <c r="U82" s="46"/>
      <c r="V82" s="46"/>
      <c r="W82" s="46"/>
      <c r="X82" s="46"/>
      <c r="Y82" s="46"/>
      <c r="Z82" s="46"/>
      <c r="AA82" s="46"/>
      <c r="AB82" s="117">
        <v>20</v>
      </c>
      <c r="AC82" s="67"/>
    </row>
    <row r="83" spans="1:29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5"/>
        <v>0</v>
      </c>
      <c r="I83" s="46"/>
      <c r="J83" s="46"/>
      <c r="K83" s="46"/>
      <c r="L83" s="46"/>
      <c r="M83" s="46"/>
      <c r="N83" s="46"/>
      <c r="O83" s="46"/>
      <c r="P83" s="46"/>
      <c r="Q83" s="46"/>
      <c r="R83" s="36">
        <f t="shared" si="57"/>
        <v>0</v>
      </c>
      <c r="S83" s="46"/>
      <c r="T83" s="46"/>
      <c r="U83" s="46"/>
      <c r="V83" s="46"/>
      <c r="W83" s="46"/>
      <c r="X83" s="46"/>
      <c r="Y83" s="46"/>
      <c r="Z83" s="46"/>
      <c r="AA83" s="46"/>
      <c r="AB83" s="117"/>
      <c r="AC83" s="67"/>
    </row>
    <row r="84" spans="1:29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4.5</v>
      </c>
      <c r="G84" s="22">
        <v>4.4000000000000004</v>
      </c>
      <c r="H84" s="36">
        <f t="shared" si="55"/>
        <v>4.4000000000000004</v>
      </c>
      <c r="I84" s="46">
        <v>4.4000000000000004</v>
      </c>
      <c r="J84" s="46"/>
      <c r="K84" s="46"/>
      <c r="L84" s="46"/>
      <c r="M84" s="46"/>
      <c r="N84" s="46"/>
      <c r="O84" s="46"/>
      <c r="P84" s="46"/>
      <c r="Q84" s="46"/>
      <c r="R84" s="36">
        <f t="shared" si="57"/>
        <v>6.5</v>
      </c>
      <c r="S84" s="46">
        <v>6.5</v>
      </c>
      <c r="T84" s="46"/>
      <c r="U84" s="46"/>
      <c r="V84" s="46"/>
      <c r="W84" s="46"/>
      <c r="X84" s="46"/>
      <c r="Y84" s="46"/>
      <c r="Z84" s="46"/>
      <c r="AA84" s="46"/>
      <c r="AB84" s="117">
        <v>6.5</v>
      </c>
      <c r="AC84" s="67">
        <v>8</v>
      </c>
    </row>
    <row r="85" spans="1:29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2">SUM(F86:F88)</f>
        <v>140.1</v>
      </c>
      <c r="G85" s="22">
        <f>SUM(G86:G88)</f>
        <v>300</v>
      </c>
      <c r="H85" s="36">
        <f t="shared" si="55"/>
        <v>325</v>
      </c>
      <c r="I85" s="46">
        <f t="shared" ref="I85:Q85" si="63">SUM(I86:I88)</f>
        <v>245</v>
      </c>
      <c r="J85" s="46">
        <f t="shared" si="63"/>
        <v>9.9</v>
      </c>
      <c r="K85" s="46">
        <f t="shared" si="63"/>
        <v>10.8</v>
      </c>
      <c r="L85" s="46">
        <f t="shared" si="63"/>
        <v>11.7</v>
      </c>
      <c r="M85" s="46">
        <f t="shared" si="63"/>
        <v>7.7</v>
      </c>
      <c r="N85" s="46">
        <f t="shared" si="63"/>
        <v>9.3000000000000007</v>
      </c>
      <c r="O85" s="46">
        <f t="shared" si="63"/>
        <v>12.6</v>
      </c>
      <c r="P85" s="46">
        <f t="shared" si="63"/>
        <v>10.5</v>
      </c>
      <c r="Q85" s="46">
        <f t="shared" si="63"/>
        <v>7.5</v>
      </c>
      <c r="R85" s="36">
        <f t="shared" si="57"/>
        <v>325.10000000000002</v>
      </c>
      <c r="S85" s="46">
        <f t="shared" ref="S85:AC85" si="64">SUM(S86:S88)</f>
        <v>245.1</v>
      </c>
      <c r="T85" s="46">
        <f t="shared" si="64"/>
        <v>9.9</v>
      </c>
      <c r="U85" s="46">
        <f t="shared" si="64"/>
        <v>10.8</v>
      </c>
      <c r="V85" s="46">
        <f t="shared" si="64"/>
        <v>11.7</v>
      </c>
      <c r="W85" s="46">
        <f t="shared" si="64"/>
        <v>7.7</v>
      </c>
      <c r="X85" s="46">
        <f t="shared" si="64"/>
        <v>9.3000000000000007</v>
      </c>
      <c r="Y85" s="46">
        <f t="shared" si="64"/>
        <v>12.6</v>
      </c>
      <c r="Z85" s="46">
        <f t="shared" si="64"/>
        <v>10.5</v>
      </c>
      <c r="AA85" s="46">
        <f t="shared" si="64"/>
        <v>7.5</v>
      </c>
      <c r="AB85" s="117">
        <f t="shared" si="64"/>
        <v>275.10000000000002</v>
      </c>
      <c r="AC85" s="67">
        <f t="shared" si="64"/>
        <v>319.7</v>
      </c>
    </row>
    <row r="86" spans="1:29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/>
      <c r="G86" s="22"/>
      <c r="H86" s="36">
        <f t="shared" si="55"/>
        <v>0</v>
      </c>
      <c r="I86" s="46"/>
      <c r="J86" s="46"/>
      <c r="K86" s="46"/>
      <c r="L86" s="46"/>
      <c r="M86" s="46"/>
      <c r="N86" s="46"/>
      <c r="O86" s="46"/>
      <c r="P86" s="46"/>
      <c r="Q86" s="46"/>
      <c r="R86" s="36">
        <f t="shared" si="57"/>
        <v>0</v>
      </c>
      <c r="S86" s="46"/>
      <c r="T86" s="46"/>
      <c r="U86" s="46"/>
      <c r="V86" s="46"/>
      <c r="W86" s="46"/>
      <c r="X86" s="46"/>
      <c r="Y86" s="46"/>
      <c r="Z86" s="46"/>
      <c r="AA86" s="46"/>
      <c r="AB86" s="117"/>
      <c r="AC86" s="67"/>
    </row>
    <row r="87" spans="1:29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17.8</v>
      </c>
      <c r="G87" s="22">
        <v>67.900000000000006</v>
      </c>
      <c r="H87" s="36">
        <f t="shared" si="55"/>
        <v>71.100000000000009</v>
      </c>
      <c r="I87" s="46">
        <v>42.7</v>
      </c>
      <c r="J87" s="46">
        <v>3.4</v>
      </c>
      <c r="K87" s="46">
        <v>3.8</v>
      </c>
      <c r="L87" s="46">
        <v>4.0999999999999996</v>
      </c>
      <c r="M87" s="46">
        <v>2.7</v>
      </c>
      <c r="N87" s="46">
        <v>3.3</v>
      </c>
      <c r="O87" s="46">
        <v>4.4000000000000004</v>
      </c>
      <c r="P87" s="46">
        <v>3.7</v>
      </c>
      <c r="Q87" s="46">
        <v>3</v>
      </c>
      <c r="R87" s="36">
        <f t="shared" si="57"/>
        <v>54.1</v>
      </c>
      <c r="S87" s="46">
        <v>25.7</v>
      </c>
      <c r="T87" s="46">
        <v>3.4</v>
      </c>
      <c r="U87" s="46">
        <v>3.8</v>
      </c>
      <c r="V87" s="46">
        <v>4.0999999999999996</v>
      </c>
      <c r="W87" s="46">
        <v>2.7</v>
      </c>
      <c r="X87" s="46">
        <v>3.3</v>
      </c>
      <c r="Y87" s="46">
        <v>4.4000000000000004</v>
      </c>
      <c r="Z87" s="46">
        <v>3.7</v>
      </c>
      <c r="AA87" s="46">
        <v>3</v>
      </c>
      <c r="AB87" s="117">
        <v>28.8</v>
      </c>
      <c r="AC87" s="67">
        <v>39.700000000000003</v>
      </c>
    </row>
    <row r="88" spans="1:29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122.3</v>
      </c>
      <c r="G88" s="22">
        <v>232.1</v>
      </c>
      <c r="H88" s="36">
        <f t="shared" si="55"/>
        <v>253.9</v>
      </c>
      <c r="I88" s="46">
        <v>202.3</v>
      </c>
      <c r="J88" s="46">
        <v>6.5</v>
      </c>
      <c r="K88" s="46">
        <v>7</v>
      </c>
      <c r="L88" s="46">
        <v>7.6</v>
      </c>
      <c r="M88" s="46">
        <v>5</v>
      </c>
      <c r="N88" s="46">
        <v>6</v>
      </c>
      <c r="O88" s="46">
        <v>8.1999999999999993</v>
      </c>
      <c r="P88" s="46">
        <v>6.8</v>
      </c>
      <c r="Q88" s="46">
        <v>4.5</v>
      </c>
      <c r="R88" s="36">
        <f t="shared" si="57"/>
        <v>271</v>
      </c>
      <c r="S88" s="46">
        <v>219.4</v>
      </c>
      <c r="T88" s="46">
        <v>6.5</v>
      </c>
      <c r="U88" s="46">
        <v>7</v>
      </c>
      <c r="V88" s="46">
        <v>7.6</v>
      </c>
      <c r="W88" s="46">
        <v>5</v>
      </c>
      <c r="X88" s="46">
        <v>6</v>
      </c>
      <c r="Y88" s="46">
        <v>8.1999999999999993</v>
      </c>
      <c r="Z88" s="46">
        <v>6.8</v>
      </c>
      <c r="AA88" s="46">
        <v>4.5</v>
      </c>
      <c r="AB88" s="117">
        <v>246.3</v>
      </c>
      <c r="AC88" s="67">
        <v>280</v>
      </c>
    </row>
    <row r="89" spans="1:29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5">SUM(F90:F92)</f>
        <v>0</v>
      </c>
      <c r="G89" s="22">
        <f>SUM(G90:G92)</f>
        <v>0</v>
      </c>
      <c r="H89" s="36">
        <f t="shared" si="55"/>
        <v>0</v>
      </c>
      <c r="I89" s="46">
        <f t="shared" ref="I89:Q89" si="66">SUM(I90:I92)</f>
        <v>0</v>
      </c>
      <c r="J89" s="46">
        <f t="shared" si="66"/>
        <v>0</v>
      </c>
      <c r="K89" s="46">
        <f t="shared" si="66"/>
        <v>0</v>
      </c>
      <c r="L89" s="46">
        <f t="shared" si="66"/>
        <v>0</v>
      </c>
      <c r="M89" s="46">
        <f t="shared" si="66"/>
        <v>0</v>
      </c>
      <c r="N89" s="46">
        <f t="shared" si="66"/>
        <v>0</v>
      </c>
      <c r="O89" s="46">
        <f t="shared" si="66"/>
        <v>0</v>
      </c>
      <c r="P89" s="46">
        <f t="shared" si="66"/>
        <v>0</v>
      </c>
      <c r="Q89" s="46">
        <f t="shared" si="66"/>
        <v>0</v>
      </c>
      <c r="R89" s="36">
        <f t="shared" si="57"/>
        <v>0</v>
      </c>
      <c r="S89" s="46">
        <f t="shared" ref="S89:AC89" si="67">SUM(S90:S92)</f>
        <v>0</v>
      </c>
      <c r="T89" s="46">
        <f t="shared" si="67"/>
        <v>0</v>
      </c>
      <c r="U89" s="46">
        <f t="shared" si="67"/>
        <v>0</v>
      </c>
      <c r="V89" s="46">
        <f t="shared" si="67"/>
        <v>0</v>
      </c>
      <c r="W89" s="46">
        <f t="shared" si="67"/>
        <v>0</v>
      </c>
      <c r="X89" s="46">
        <f t="shared" si="67"/>
        <v>0</v>
      </c>
      <c r="Y89" s="46">
        <f t="shared" si="67"/>
        <v>0</v>
      </c>
      <c r="Z89" s="46">
        <f t="shared" si="67"/>
        <v>0</v>
      </c>
      <c r="AA89" s="46">
        <f t="shared" si="67"/>
        <v>0</v>
      </c>
      <c r="AB89" s="117">
        <f t="shared" si="67"/>
        <v>0</v>
      </c>
      <c r="AC89" s="67">
        <f t="shared" si="67"/>
        <v>0</v>
      </c>
    </row>
    <row r="90" spans="1:29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5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36">
        <f t="shared" si="57"/>
        <v>0</v>
      </c>
      <c r="S90" s="46"/>
      <c r="T90" s="46"/>
      <c r="U90" s="46"/>
      <c r="V90" s="46"/>
      <c r="W90" s="46"/>
      <c r="X90" s="46"/>
      <c r="Y90" s="46"/>
      <c r="Z90" s="46"/>
      <c r="AA90" s="46"/>
      <c r="AB90" s="117"/>
      <c r="AC90" s="67"/>
    </row>
    <row r="91" spans="1:29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5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36">
        <f t="shared" si="57"/>
        <v>0</v>
      </c>
      <c r="S91" s="46"/>
      <c r="T91" s="46"/>
      <c r="U91" s="46"/>
      <c r="V91" s="46"/>
      <c r="W91" s="46"/>
      <c r="X91" s="46"/>
      <c r="Y91" s="46"/>
      <c r="Z91" s="46"/>
      <c r="AA91" s="46"/>
      <c r="AB91" s="117"/>
      <c r="AC91" s="67"/>
    </row>
    <row r="92" spans="1:29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5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36">
        <f t="shared" si="57"/>
        <v>0</v>
      </c>
      <c r="S92" s="46"/>
      <c r="T92" s="46"/>
      <c r="U92" s="46"/>
      <c r="V92" s="46"/>
      <c r="W92" s="46"/>
      <c r="X92" s="46"/>
      <c r="Y92" s="46"/>
      <c r="Z92" s="46"/>
      <c r="AA92" s="46"/>
      <c r="AB92" s="117"/>
      <c r="AC92" s="67"/>
    </row>
    <row r="93" spans="1:29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8">SUM(F94:F95)</f>
        <v>96</v>
      </c>
      <c r="G93" s="22">
        <f>SUM(G94:G95)</f>
        <v>76</v>
      </c>
      <c r="H93" s="36">
        <f t="shared" si="55"/>
        <v>76</v>
      </c>
      <c r="I93" s="46">
        <f t="shared" ref="I93:Q93" si="69">SUM(I94:I95)</f>
        <v>76</v>
      </c>
      <c r="J93" s="46">
        <f t="shared" si="69"/>
        <v>0</v>
      </c>
      <c r="K93" s="46">
        <f t="shared" si="69"/>
        <v>0</v>
      </c>
      <c r="L93" s="46">
        <f t="shared" si="69"/>
        <v>0</v>
      </c>
      <c r="M93" s="46">
        <f t="shared" si="69"/>
        <v>0</v>
      </c>
      <c r="N93" s="46">
        <f t="shared" si="69"/>
        <v>0</v>
      </c>
      <c r="O93" s="46">
        <f t="shared" si="69"/>
        <v>0</v>
      </c>
      <c r="P93" s="46">
        <f t="shared" si="69"/>
        <v>0</v>
      </c>
      <c r="Q93" s="46">
        <f t="shared" si="69"/>
        <v>0</v>
      </c>
      <c r="R93" s="36">
        <f t="shared" si="57"/>
        <v>93.8</v>
      </c>
      <c r="S93" s="46">
        <f t="shared" ref="S93:AC93" si="70">SUM(S94:S95)</f>
        <v>93.8</v>
      </c>
      <c r="T93" s="46">
        <f t="shared" si="70"/>
        <v>0</v>
      </c>
      <c r="U93" s="46">
        <f t="shared" si="70"/>
        <v>0</v>
      </c>
      <c r="V93" s="46">
        <f t="shared" si="70"/>
        <v>0</v>
      </c>
      <c r="W93" s="46">
        <f t="shared" si="70"/>
        <v>0</v>
      </c>
      <c r="X93" s="46">
        <f t="shared" si="70"/>
        <v>0</v>
      </c>
      <c r="Y93" s="46">
        <f t="shared" si="70"/>
        <v>0</v>
      </c>
      <c r="Z93" s="46">
        <f t="shared" si="70"/>
        <v>0</v>
      </c>
      <c r="AA93" s="46">
        <f t="shared" si="70"/>
        <v>0</v>
      </c>
      <c r="AB93" s="117">
        <f t="shared" si="70"/>
        <v>93.8</v>
      </c>
      <c r="AC93" s="67">
        <f t="shared" si="70"/>
        <v>93.8</v>
      </c>
    </row>
    <row r="94" spans="1:29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5"/>
        <v>0</v>
      </c>
      <c r="I94" s="46"/>
      <c r="J94" s="46"/>
      <c r="K94" s="46"/>
      <c r="L94" s="46"/>
      <c r="M94" s="46"/>
      <c r="N94" s="46"/>
      <c r="O94" s="46"/>
      <c r="P94" s="46"/>
      <c r="Q94" s="46"/>
      <c r="R94" s="36">
        <f t="shared" si="57"/>
        <v>0</v>
      </c>
      <c r="S94" s="46"/>
      <c r="T94" s="46"/>
      <c r="U94" s="46"/>
      <c r="V94" s="46"/>
      <c r="W94" s="46"/>
      <c r="X94" s="46"/>
      <c r="Y94" s="46"/>
      <c r="Z94" s="46"/>
      <c r="AA94" s="46"/>
      <c r="AB94" s="117"/>
      <c r="AC94" s="67"/>
    </row>
    <row r="95" spans="1:29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96</v>
      </c>
      <c r="G95" s="22">
        <v>76</v>
      </c>
      <c r="H95" s="36">
        <f t="shared" si="55"/>
        <v>76</v>
      </c>
      <c r="I95" s="46">
        <v>76</v>
      </c>
      <c r="J95" s="46"/>
      <c r="K95" s="46"/>
      <c r="L95" s="46"/>
      <c r="M95" s="46"/>
      <c r="N95" s="46"/>
      <c r="O95" s="46"/>
      <c r="P95" s="46"/>
      <c r="Q95" s="46"/>
      <c r="R95" s="36">
        <f t="shared" si="57"/>
        <v>93.8</v>
      </c>
      <c r="S95" s="46">
        <v>93.8</v>
      </c>
      <c r="T95" s="46"/>
      <c r="U95" s="46"/>
      <c r="V95" s="46"/>
      <c r="W95" s="46"/>
      <c r="X95" s="46"/>
      <c r="Y95" s="46"/>
      <c r="Z95" s="46"/>
      <c r="AA95" s="46"/>
      <c r="AB95" s="117">
        <v>93.8</v>
      </c>
      <c r="AC95" s="67">
        <v>93.8</v>
      </c>
    </row>
    <row r="96" spans="1:29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5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36">
        <f t="shared" si="57"/>
        <v>0</v>
      </c>
      <c r="S96" s="46"/>
      <c r="T96" s="46"/>
      <c r="U96" s="46"/>
      <c r="V96" s="46"/>
      <c r="W96" s="46"/>
      <c r="X96" s="46"/>
      <c r="Y96" s="46"/>
      <c r="Z96" s="46"/>
      <c r="AA96" s="46"/>
      <c r="AB96" s="117"/>
      <c r="AC96" s="67"/>
    </row>
    <row r="97" spans="1:29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134</v>
      </c>
      <c r="G97" s="22">
        <v>106</v>
      </c>
      <c r="H97" s="36">
        <f t="shared" si="55"/>
        <v>106</v>
      </c>
      <c r="I97" s="46">
        <v>106</v>
      </c>
      <c r="J97" s="46"/>
      <c r="K97" s="46"/>
      <c r="L97" s="46"/>
      <c r="M97" s="46"/>
      <c r="N97" s="46"/>
      <c r="O97" s="46"/>
      <c r="P97" s="46"/>
      <c r="Q97" s="46"/>
      <c r="R97" s="36">
        <f t="shared" si="57"/>
        <v>130</v>
      </c>
      <c r="S97" s="46">
        <v>130</v>
      </c>
      <c r="T97" s="46"/>
      <c r="U97" s="46"/>
      <c r="V97" s="46"/>
      <c r="W97" s="46"/>
      <c r="X97" s="46"/>
      <c r="Y97" s="46"/>
      <c r="Z97" s="46"/>
      <c r="AA97" s="46"/>
      <c r="AB97" s="117">
        <v>180</v>
      </c>
      <c r="AC97" s="67">
        <v>174</v>
      </c>
    </row>
    <row r="98" spans="1:29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1">SUM(F99, F105, F113, F120,F127,)</f>
        <v>1168.0000000000002</v>
      </c>
      <c r="G98" s="32">
        <f>SUM(G99, G105, G113, G120,G127,)</f>
        <v>2295</v>
      </c>
      <c r="H98" s="36">
        <f t="shared" si="55"/>
        <v>2625</v>
      </c>
      <c r="I98" s="36">
        <f t="shared" ref="I98:Q98" si="72">SUM(I99, I105, I113, I120,I127,)</f>
        <v>848.80000000000007</v>
      </c>
      <c r="J98" s="36">
        <f t="shared" si="72"/>
        <v>213.9</v>
      </c>
      <c r="K98" s="36">
        <f t="shared" si="72"/>
        <v>230.5</v>
      </c>
      <c r="L98" s="36">
        <f t="shared" si="72"/>
        <v>237.00000000000003</v>
      </c>
      <c r="M98" s="36">
        <f t="shared" si="72"/>
        <v>199.99999999999997</v>
      </c>
      <c r="N98" s="36">
        <f t="shared" si="72"/>
        <v>214.2</v>
      </c>
      <c r="O98" s="36">
        <f t="shared" si="72"/>
        <v>245.1</v>
      </c>
      <c r="P98" s="36">
        <f t="shared" si="72"/>
        <v>246.8</v>
      </c>
      <c r="Q98" s="36">
        <f t="shared" si="72"/>
        <v>188.7</v>
      </c>
      <c r="R98" s="36">
        <f t="shared" si="57"/>
        <v>2647</v>
      </c>
      <c r="S98" s="36">
        <f t="shared" ref="S98:AC98" si="73">SUM(S99, S105, S113, S120,S127,)</f>
        <v>854.7</v>
      </c>
      <c r="T98" s="36">
        <f t="shared" si="73"/>
        <v>216.6</v>
      </c>
      <c r="U98" s="36">
        <f t="shared" si="73"/>
        <v>234.40000000000003</v>
      </c>
      <c r="V98" s="36">
        <f t="shared" si="73"/>
        <v>244.1</v>
      </c>
      <c r="W98" s="36">
        <f t="shared" si="73"/>
        <v>197.6</v>
      </c>
      <c r="X98" s="36">
        <f t="shared" si="73"/>
        <v>212.50000000000003</v>
      </c>
      <c r="Y98" s="36">
        <f t="shared" si="73"/>
        <v>247.29999999999998</v>
      </c>
      <c r="Z98" s="36">
        <f t="shared" si="73"/>
        <v>247.3</v>
      </c>
      <c r="AA98" s="36">
        <f t="shared" si="73"/>
        <v>192.5</v>
      </c>
      <c r="AB98" s="116">
        <f t="shared" si="73"/>
        <v>934</v>
      </c>
      <c r="AC98" s="39">
        <f t="shared" si="73"/>
        <v>1114</v>
      </c>
    </row>
    <row r="99" spans="1:29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4">SUM(F100:F104)</f>
        <v>24</v>
      </c>
      <c r="G99" s="22">
        <f>SUM(G100:G104)</f>
        <v>32.1</v>
      </c>
      <c r="H99" s="36">
        <f t="shared" si="55"/>
        <v>37.299999999999997</v>
      </c>
      <c r="I99" s="46">
        <f t="shared" ref="I99:Q99" si="75">SUM(I100:I104)</f>
        <v>37.299999999999997</v>
      </c>
      <c r="J99" s="46">
        <f t="shared" si="75"/>
        <v>0</v>
      </c>
      <c r="K99" s="46">
        <f t="shared" si="75"/>
        <v>0</v>
      </c>
      <c r="L99" s="46">
        <f t="shared" si="75"/>
        <v>0</v>
      </c>
      <c r="M99" s="46">
        <f t="shared" si="75"/>
        <v>0</v>
      </c>
      <c r="N99" s="46">
        <f t="shared" si="75"/>
        <v>0</v>
      </c>
      <c r="O99" s="46">
        <f t="shared" si="75"/>
        <v>0</v>
      </c>
      <c r="P99" s="46">
        <f t="shared" si="75"/>
        <v>0</v>
      </c>
      <c r="Q99" s="46">
        <f t="shared" si="75"/>
        <v>0</v>
      </c>
      <c r="R99" s="36">
        <f t="shared" si="57"/>
        <v>46.400000000000006</v>
      </c>
      <c r="S99" s="46">
        <f t="shared" ref="S99:AC99" si="76">SUM(S100:S104)</f>
        <v>46.400000000000006</v>
      </c>
      <c r="T99" s="46">
        <f t="shared" si="76"/>
        <v>0</v>
      </c>
      <c r="U99" s="46">
        <f t="shared" si="76"/>
        <v>0</v>
      </c>
      <c r="V99" s="46">
        <f t="shared" si="76"/>
        <v>0</v>
      </c>
      <c r="W99" s="46">
        <f t="shared" si="76"/>
        <v>0</v>
      </c>
      <c r="X99" s="46">
        <f t="shared" si="76"/>
        <v>0</v>
      </c>
      <c r="Y99" s="46">
        <f t="shared" si="76"/>
        <v>0</v>
      </c>
      <c r="Z99" s="46">
        <f t="shared" si="76"/>
        <v>0</v>
      </c>
      <c r="AA99" s="46">
        <f t="shared" si="76"/>
        <v>0</v>
      </c>
      <c r="AB99" s="117">
        <f t="shared" si="76"/>
        <v>55.6</v>
      </c>
      <c r="AC99" s="67">
        <f t="shared" si="76"/>
        <v>52.9</v>
      </c>
    </row>
    <row r="100" spans="1:29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4.8</v>
      </c>
      <c r="G100" s="22">
        <v>5.8</v>
      </c>
      <c r="H100" s="36">
        <f t="shared" si="55"/>
        <v>6.9</v>
      </c>
      <c r="I100" s="46">
        <v>6.9</v>
      </c>
      <c r="J100" s="46"/>
      <c r="K100" s="46"/>
      <c r="L100" s="46"/>
      <c r="M100" s="46"/>
      <c r="N100" s="46"/>
      <c r="O100" s="46"/>
      <c r="P100" s="46"/>
      <c r="Q100" s="46"/>
      <c r="R100" s="36">
        <f t="shared" si="57"/>
        <v>8.6999999999999993</v>
      </c>
      <c r="S100" s="46">
        <v>8.6999999999999993</v>
      </c>
      <c r="T100" s="46"/>
      <c r="U100" s="46"/>
      <c r="V100" s="46"/>
      <c r="W100" s="46"/>
      <c r="X100" s="46"/>
      <c r="Y100" s="46"/>
      <c r="Z100" s="46"/>
      <c r="AA100" s="46"/>
      <c r="AB100" s="117">
        <v>10</v>
      </c>
      <c r="AC100" s="67">
        <v>8.6</v>
      </c>
    </row>
    <row r="101" spans="1:29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19.2</v>
      </c>
      <c r="G101" s="22">
        <v>26.3</v>
      </c>
      <c r="H101" s="36">
        <f t="shared" si="55"/>
        <v>30.4</v>
      </c>
      <c r="I101" s="46">
        <v>30.4</v>
      </c>
      <c r="J101" s="46"/>
      <c r="K101" s="46"/>
      <c r="L101" s="46"/>
      <c r="M101" s="46"/>
      <c r="N101" s="46"/>
      <c r="O101" s="46"/>
      <c r="P101" s="46"/>
      <c r="Q101" s="46"/>
      <c r="R101" s="36">
        <f t="shared" si="57"/>
        <v>37.700000000000003</v>
      </c>
      <c r="S101" s="46">
        <v>37.700000000000003</v>
      </c>
      <c r="T101" s="46"/>
      <c r="U101" s="46"/>
      <c r="V101" s="46"/>
      <c r="W101" s="46"/>
      <c r="X101" s="46"/>
      <c r="Y101" s="46"/>
      <c r="Z101" s="46"/>
      <c r="AA101" s="46"/>
      <c r="AB101" s="117">
        <v>45.6</v>
      </c>
      <c r="AC101" s="67">
        <v>44.3</v>
      </c>
    </row>
    <row r="102" spans="1:29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5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36">
        <f t="shared" si="57"/>
        <v>0</v>
      </c>
      <c r="S102" s="46"/>
      <c r="T102" s="46"/>
      <c r="U102" s="46"/>
      <c r="V102" s="46"/>
      <c r="W102" s="46"/>
      <c r="X102" s="46"/>
      <c r="Y102" s="46"/>
      <c r="Z102" s="46"/>
      <c r="AA102" s="46"/>
      <c r="AB102" s="117"/>
      <c r="AC102" s="67"/>
    </row>
    <row r="103" spans="1:29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5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36">
        <f t="shared" si="57"/>
        <v>0</v>
      </c>
      <c r="S103" s="46"/>
      <c r="T103" s="46"/>
      <c r="U103" s="46"/>
      <c r="V103" s="46"/>
      <c r="W103" s="46"/>
      <c r="X103" s="46"/>
      <c r="Y103" s="46"/>
      <c r="Z103" s="46"/>
      <c r="AA103" s="46"/>
      <c r="AB103" s="117"/>
      <c r="AC103" s="67"/>
    </row>
    <row r="104" spans="1:29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5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36">
        <f t="shared" si="57"/>
        <v>0</v>
      </c>
      <c r="S104" s="46"/>
      <c r="T104" s="46"/>
      <c r="U104" s="46"/>
      <c r="V104" s="46"/>
      <c r="W104" s="46"/>
      <c r="X104" s="46"/>
      <c r="Y104" s="46"/>
      <c r="Z104" s="46"/>
      <c r="AA104" s="46"/>
      <c r="AB104" s="117"/>
      <c r="AC104" s="67"/>
    </row>
    <row r="105" spans="1:29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7">SUM(F106:F112)</f>
        <v>987.90000000000009</v>
      </c>
      <c r="G105" s="22">
        <f>SUM(G106:G112)</f>
        <v>1017.4000000000001</v>
      </c>
      <c r="H105" s="36">
        <f t="shared" si="55"/>
        <v>1453.4</v>
      </c>
      <c r="I105" s="46">
        <f t="shared" ref="I105:Q105" si="78">SUM(I106:I112)</f>
        <v>510.90000000000003</v>
      </c>
      <c r="J105" s="46">
        <f t="shared" si="78"/>
        <v>103.89999999999999</v>
      </c>
      <c r="K105" s="46">
        <f t="shared" si="78"/>
        <v>118.8</v>
      </c>
      <c r="L105" s="46">
        <f t="shared" si="78"/>
        <v>126.2</v>
      </c>
      <c r="M105" s="46">
        <f t="shared" si="78"/>
        <v>103.49999999999999</v>
      </c>
      <c r="N105" s="46">
        <f t="shared" si="78"/>
        <v>115.3</v>
      </c>
      <c r="O105" s="46">
        <f t="shared" si="78"/>
        <v>133.6</v>
      </c>
      <c r="P105" s="46">
        <f t="shared" si="78"/>
        <v>137.4</v>
      </c>
      <c r="Q105" s="46">
        <f t="shared" si="78"/>
        <v>103.8</v>
      </c>
      <c r="R105" s="36">
        <f t="shared" si="57"/>
        <v>1482.9</v>
      </c>
      <c r="S105" s="46">
        <f t="shared" ref="S105:AC105" si="79">SUM(S106:S112)</f>
        <v>521.00000000000011</v>
      </c>
      <c r="T105" s="46">
        <f t="shared" si="79"/>
        <v>106.69999999999999</v>
      </c>
      <c r="U105" s="46">
        <f t="shared" si="79"/>
        <v>123.2</v>
      </c>
      <c r="V105" s="46">
        <f t="shared" si="79"/>
        <v>133.89999999999998</v>
      </c>
      <c r="W105" s="46">
        <f t="shared" si="79"/>
        <v>101.5</v>
      </c>
      <c r="X105" s="46">
        <f t="shared" si="79"/>
        <v>114.2</v>
      </c>
      <c r="Y105" s="46">
        <f t="shared" si="79"/>
        <v>136.39999999999998</v>
      </c>
      <c r="Z105" s="46">
        <f t="shared" si="79"/>
        <v>138</v>
      </c>
      <c r="AA105" s="46">
        <f t="shared" si="79"/>
        <v>108</v>
      </c>
      <c r="AB105" s="117">
        <f t="shared" si="79"/>
        <v>604.5</v>
      </c>
      <c r="AC105" s="67">
        <f t="shared" si="79"/>
        <v>776.6</v>
      </c>
    </row>
    <row r="106" spans="1:29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674.6</v>
      </c>
      <c r="G106" s="22">
        <v>737.7</v>
      </c>
      <c r="H106" s="36">
        <f t="shared" si="55"/>
        <v>1161.9000000000001</v>
      </c>
      <c r="I106" s="46">
        <v>380.6</v>
      </c>
      <c r="J106" s="46">
        <v>85.1</v>
      </c>
      <c r="K106" s="46">
        <v>99</v>
      </c>
      <c r="L106" s="46">
        <v>105.3</v>
      </c>
      <c r="M106" s="46">
        <v>85.1</v>
      </c>
      <c r="N106" s="46">
        <v>96.7</v>
      </c>
      <c r="O106" s="46">
        <v>114</v>
      </c>
      <c r="P106" s="46">
        <v>111.6</v>
      </c>
      <c r="Q106" s="46">
        <v>84.5</v>
      </c>
      <c r="R106" s="36">
        <f t="shared" si="57"/>
        <v>1194.3000000000002</v>
      </c>
      <c r="S106" s="46">
        <v>390.6</v>
      </c>
      <c r="T106" s="46">
        <v>88.8</v>
      </c>
      <c r="U106" s="46">
        <v>102.9</v>
      </c>
      <c r="V106" s="46">
        <v>112.8</v>
      </c>
      <c r="W106" s="46">
        <v>84</v>
      </c>
      <c r="X106" s="46">
        <v>96.1</v>
      </c>
      <c r="Y106" s="46">
        <v>117.1</v>
      </c>
      <c r="Z106" s="46">
        <v>112.8</v>
      </c>
      <c r="AA106" s="46">
        <v>89.2</v>
      </c>
      <c r="AB106" s="117">
        <v>467.8</v>
      </c>
      <c r="AC106" s="67">
        <v>684.7</v>
      </c>
    </row>
    <row r="107" spans="1:29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310.5</v>
      </c>
      <c r="G107" s="22">
        <v>277.10000000000002</v>
      </c>
      <c r="H107" s="36">
        <f t="shared" si="55"/>
        <v>288.60000000000002</v>
      </c>
      <c r="I107" s="46">
        <v>130.19999999999999</v>
      </c>
      <c r="J107" s="46">
        <v>18.8</v>
      </c>
      <c r="K107" s="46">
        <v>19.8</v>
      </c>
      <c r="L107" s="46">
        <v>20.2</v>
      </c>
      <c r="M107" s="46">
        <v>17.8</v>
      </c>
      <c r="N107" s="46">
        <v>18</v>
      </c>
      <c r="O107" s="46">
        <v>19.5</v>
      </c>
      <c r="P107" s="46">
        <v>25</v>
      </c>
      <c r="Q107" s="46">
        <v>19.3</v>
      </c>
      <c r="R107" s="36">
        <f t="shared" si="57"/>
        <v>285.8</v>
      </c>
      <c r="S107" s="46">
        <v>130.30000000000001</v>
      </c>
      <c r="T107" s="46">
        <v>17.899999999999999</v>
      </c>
      <c r="U107" s="46">
        <v>20.3</v>
      </c>
      <c r="V107" s="46">
        <v>20.399999999999999</v>
      </c>
      <c r="W107" s="46">
        <v>17</v>
      </c>
      <c r="X107" s="46">
        <v>17.399999999999999</v>
      </c>
      <c r="Y107" s="46">
        <v>19.2</v>
      </c>
      <c r="Z107" s="46">
        <v>24.5</v>
      </c>
      <c r="AA107" s="46">
        <v>18.8</v>
      </c>
      <c r="AB107" s="117">
        <v>136.6</v>
      </c>
      <c r="AC107" s="67">
        <v>91.8</v>
      </c>
    </row>
    <row r="108" spans="1:29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5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36">
        <f t="shared" si="57"/>
        <v>0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117"/>
      <c r="AC108" s="67"/>
    </row>
    <row r="109" spans="1:29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2.7</v>
      </c>
      <c r="G109" s="22">
        <v>2.5</v>
      </c>
      <c r="H109" s="36">
        <f t="shared" si="55"/>
        <v>2.8</v>
      </c>
      <c r="I109" s="46"/>
      <c r="J109" s="46"/>
      <c r="K109" s="46"/>
      <c r="L109" s="46">
        <v>0.7</v>
      </c>
      <c r="M109" s="46">
        <v>0.6</v>
      </c>
      <c r="N109" s="46">
        <v>0.6</v>
      </c>
      <c r="O109" s="46">
        <v>0.1</v>
      </c>
      <c r="P109" s="46">
        <v>0.8</v>
      </c>
      <c r="Q109" s="46"/>
      <c r="R109" s="36">
        <f t="shared" si="57"/>
        <v>2.7</v>
      </c>
      <c r="S109" s="46"/>
      <c r="T109" s="46"/>
      <c r="U109" s="46"/>
      <c r="V109" s="46">
        <v>0.7</v>
      </c>
      <c r="W109" s="46">
        <v>0.5</v>
      </c>
      <c r="X109" s="46">
        <v>0.7</v>
      </c>
      <c r="Y109" s="46">
        <v>0.1</v>
      </c>
      <c r="Z109" s="46">
        <v>0.7</v>
      </c>
      <c r="AA109" s="46"/>
      <c r="AB109" s="117"/>
      <c r="AC109" s="67"/>
    </row>
    <row r="110" spans="1:29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5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36">
        <f t="shared" si="57"/>
        <v>0</v>
      </c>
      <c r="S110" s="46"/>
      <c r="T110" s="46"/>
      <c r="U110" s="46"/>
      <c r="V110" s="46"/>
      <c r="W110" s="46"/>
      <c r="X110" s="46"/>
      <c r="Y110" s="46"/>
      <c r="Z110" s="46"/>
      <c r="AA110" s="46"/>
      <c r="AB110" s="117"/>
      <c r="AC110" s="67"/>
    </row>
    <row r="111" spans="1:29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0.1</v>
      </c>
      <c r="G111" s="22">
        <v>0.1</v>
      </c>
      <c r="H111" s="36">
        <f t="shared" si="55"/>
        <v>0.1</v>
      </c>
      <c r="I111" s="46">
        <v>0.1</v>
      </c>
      <c r="J111" s="46"/>
      <c r="K111" s="46"/>
      <c r="L111" s="46"/>
      <c r="M111" s="46"/>
      <c r="N111" s="46"/>
      <c r="O111" s="46"/>
      <c r="P111" s="46"/>
      <c r="Q111" s="46"/>
      <c r="R111" s="36">
        <f t="shared" si="57"/>
        <v>0.1</v>
      </c>
      <c r="S111" s="46">
        <v>0.1</v>
      </c>
      <c r="T111" s="46"/>
      <c r="U111" s="46"/>
      <c r="V111" s="46"/>
      <c r="W111" s="46"/>
      <c r="X111" s="46"/>
      <c r="Y111" s="46"/>
      <c r="Z111" s="46"/>
      <c r="AA111" s="46"/>
      <c r="AB111" s="117">
        <v>0.1</v>
      </c>
      <c r="AC111" s="67">
        <v>0.1</v>
      </c>
    </row>
    <row r="112" spans="1:29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5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36">
        <f t="shared" si="57"/>
        <v>0</v>
      </c>
      <c r="S112" s="46"/>
      <c r="T112" s="46"/>
      <c r="U112" s="46"/>
      <c r="V112" s="46"/>
      <c r="W112" s="46"/>
      <c r="X112" s="46"/>
      <c r="Y112" s="46"/>
      <c r="Z112" s="46"/>
      <c r="AA112" s="46"/>
      <c r="AB112" s="117"/>
      <c r="AC112" s="67"/>
    </row>
    <row r="113" spans="1:29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80">SUM(F114:F119)</f>
        <v>0</v>
      </c>
      <c r="G113" s="22">
        <f>SUM(G114:G119)</f>
        <v>0</v>
      </c>
      <c r="H113" s="36">
        <f t="shared" si="55"/>
        <v>0</v>
      </c>
      <c r="I113" s="46">
        <f t="shared" ref="I113:Q113" si="81">SUM(I114:I119)</f>
        <v>0</v>
      </c>
      <c r="J113" s="46">
        <f t="shared" si="81"/>
        <v>0</v>
      </c>
      <c r="K113" s="46">
        <f t="shared" si="81"/>
        <v>0</v>
      </c>
      <c r="L113" s="46">
        <f t="shared" si="81"/>
        <v>0</v>
      </c>
      <c r="M113" s="46">
        <f t="shared" si="81"/>
        <v>0</v>
      </c>
      <c r="N113" s="46">
        <f t="shared" si="81"/>
        <v>0</v>
      </c>
      <c r="O113" s="46">
        <f t="shared" si="81"/>
        <v>0</v>
      </c>
      <c r="P113" s="46">
        <f t="shared" si="81"/>
        <v>0</v>
      </c>
      <c r="Q113" s="46">
        <f t="shared" si="81"/>
        <v>0</v>
      </c>
      <c r="R113" s="36">
        <f t="shared" si="57"/>
        <v>0</v>
      </c>
      <c r="S113" s="46">
        <f t="shared" ref="S113:AC113" si="82">SUM(S114:S119)</f>
        <v>0</v>
      </c>
      <c r="T113" s="46">
        <f t="shared" si="82"/>
        <v>0</v>
      </c>
      <c r="U113" s="46">
        <f t="shared" si="82"/>
        <v>0</v>
      </c>
      <c r="V113" s="46">
        <f t="shared" si="82"/>
        <v>0</v>
      </c>
      <c r="W113" s="46">
        <f t="shared" si="82"/>
        <v>0</v>
      </c>
      <c r="X113" s="46">
        <f t="shared" si="82"/>
        <v>0</v>
      </c>
      <c r="Y113" s="46">
        <f t="shared" si="82"/>
        <v>0</v>
      </c>
      <c r="Z113" s="46">
        <f t="shared" si="82"/>
        <v>0</v>
      </c>
      <c r="AA113" s="46">
        <f t="shared" si="82"/>
        <v>0</v>
      </c>
      <c r="AB113" s="117">
        <f t="shared" si="82"/>
        <v>0</v>
      </c>
      <c r="AC113" s="67">
        <f t="shared" si="82"/>
        <v>0</v>
      </c>
    </row>
    <row r="114" spans="1:29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5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36">
        <f t="shared" si="57"/>
        <v>0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117"/>
      <c r="AC114" s="67"/>
    </row>
    <row r="115" spans="1:29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5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36">
        <f t="shared" si="57"/>
        <v>0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117"/>
      <c r="AC115" s="67"/>
    </row>
    <row r="116" spans="1:29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5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36">
        <f t="shared" si="57"/>
        <v>0</v>
      </c>
      <c r="S116" s="46"/>
      <c r="T116" s="46"/>
      <c r="U116" s="46"/>
      <c r="V116" s="46"/>
      <c r="W116" s="46"/>
      <c r="X116" s="46"/>
      <c r="Y116" s="46"/>
      <c r="Z116" s="46"/>
      <c r="AA116" s="46"/>
      <c r="AB116" s="117"/>
      <c r="AC116" s="67"/>
    </row>
    <row r="117" spans="1:29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5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36">
        <f t="shared" si="57"/>
        <v>0</v>
      </c>
      <c r="S117" s="46"/>
      <c r="T117" s="46"/>
      <c r="U117" s="46"/>
      <c r="V117" s="46"/>
      <c r="W117" s="46"/>
      <c r="X117" s="46"/>
      <c r="Y117" s="46"/>
      <c r="Z117" s="46"/>
      <c r="AA117" s="46"/>
      <c r="AB117" s="117"/>
      <c r="AC117" s="67"/>
    </row>
    <row r="118" spans="1:29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5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36">
        <f t="shared" si="57"/>
        <v>0</v>
      </c>
      <c r="S118" s="46"/>
      <c r="T118" s="46"/>
      <c r="U118" s="46"/>
      <c r="V118" s="46"/>
      <c r="W118" s="46"/>
      <c r="X118" s="46"/>
      <c r="Y118" s="46"/>
      <c r="Z118" s="46"/>
      <c r="AA118" s="46"/>
      <c r="AB118" s="117"/>
      <c r="AC118" s="67"/>
    </row>
    <row r="119" spans="1:29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5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36">
        <f t="shared" si="57"/>
        <v>0</v>
      </c>
      <c r="S119" s="46"/>
      <c r="T119" s="46"/>
      <c r="U119" s="46"/>
      <c r="V119" s="46"/>
      <c r="W119" s="46"/>
      <c r="X119" s="46"/>
      <c r="Y119" s="46"/>
      <c r="Z119" s="46"/>
      <c r="AA119" s="46"/>
      <c r="AB119" s="117"/>
      <c r="AC119" s="67"/>
    </row>
    <row r="120" spans="1:29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3">SUM(F121:F126)</f>
        <v>68.400000000000006</v>
      </c>
      <c r="G120" s="22">
        <f>SUM(G121:G126)</f>
        <v>1164.4000000000001</v>
      </c>
      <c r="H120" s="36">
        <f t="shared" si="55"/>
        <v>1053.8999999999999</v>
      </c>
      <c r="I120" s="46">
        <f t="shared" ref="I120:Q120" si="84">SUM(I121:I126)</f>
        <v>266.7</v>
      </c>
      <c r="J120" s="46">
        <f t="shared" si="84"/>
        <v>104.4</v>
      </c>
      <c r="K120" s="46">
        <f t="shared" si="84"/>
        <v>104.4</v>
      </c>
      <c r="L120" s="46">
        <f t="shared" si="84"/>
        <v>104.4</v>
      </c>
      <c r="M120" s="46">
        <f t="shared" si="84"/>
        <v>92.4</v>
      </c>
      <c r="N120" s="46">
        <f t="shared" si="84"/>
        <v>92.4</v>
      </c>
      <c r="O120" s="46">
        <f t="shared" si="84"/>
        <v>104.4</v>
      </c>
      <c r="P120" s="46">
        <f t="shared" si="84"/>
        <v>104.4</v>
      </c>
      <c r="Q120" s="46">
        <f t="shared" si="84"/>
        <v>80.400000000000006</v>
      </c>
      <c r="R120" s="36">
        <f t="shared" si="57"/>
        <v>1041.5</v>
      </c>
      <c r="S120" s="46">
        <f t="shared" ref="S120:AC120" si="85">SUM(S121:S126)</f>
        <v>254.29999999999998</v>
      </c>
      <c r="T120" s="46">
        <f t="shared" si="85"/>
        <v>104.4</v>
      </c>
      <c r="U120" s="46">
        <f t="shared" si="85"/>
        <v>104.4</v>
      </c>
      <c r="V120" s="46">
        <f t="shared" si="85"/>
        <v>104.4</v>
      </c>
      <c r="W120" s="46">
        <f t="shared" si="85"/>
        <v>92.4</v>
      </c>
      <c r="X120" s="46">
        <f t="shared" si="85"/>
        <v>92.4</v>
      </c>
      <c r="Y120" s="46">
        <f t="shared" si="85"/>
        <v>104.4</v>
      </c>
      <c r="Z120" s="46">
        <f t="shared" si="85"/>
        <v>104.4</v>
      </c>
      <c r="AA120" s="46">
        <f t="shared" si="85"/>
        <v>80.400000000000006</v>
      </c>
      <c r="AB120" s="117">
        <f t="shared" si="85"/>
        <v>247</v>
      </c>
      <c r="AC120" s="67">
        <f t="shared" si="85"/>
        <v>256.39999999999998</v>
      </c>
    </row>
    <row r="121" spans="1:29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12.5</v>
      </c>
      <c r="G121" s="22">
        <v>12.5</v>
      </c>
      <c r="H121" s="36">
        <f t="shared" si="55"/>
        <v>16.8</v>
      </c>
      <c r="I121" s="46">
        <v>16.8</v>
      </c>
      <c r="J121" s="46"/>
      <c r="K121" s="46"/>
      <c r="L121" s="46"/>
      <c r="M121" s="46"/>
      <c r="N121" s="46"/>
      <c r="O121" s="46"/>
      <c r="P121" s="46"/>
      <c r="Q121" s="46"/>
      <c r="R121" s="36">
        <f t="shared" si="57"/>
        <v>23.1</v>
      </c>
      <c r="S121" s="46">
        <v>23.1</v>
      </c>
      <c r="T121" s="46"/>
      <c r="U121" s="46"/>
      <c r="V121" s="46"/>
      <c r="W121" s="46"/>
      <c r="X121" s="46"/>
      <c r="Y121" s="46"/>
      <c r="Z121" s="46"/>
      <c r="AA121" s="46"/>
      <c r="AB121" s="117">
        <v>25.2</v>
      </c>
      <c r="AC121" s="67">
        <v>25.2</v>
      </c>
    </row>
    <row r="122" spans="1:29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1096</v>
      </c>
      <c r="H122" s="36">
        <f t="shared" si="55"/>
        <v>952.79999999999984</v>
      </c>
      <c r="I122" s="46">
        <v>165.6</v>
      </c>
      <c r="J122" s="46">
        <v>104.4</v>
      </c>
      <c r="K122" s="46">
        <v>104.4</v>
      </c>
      <c r="L122" s="46">
        <v>104.4</v>
      </c>
      <c r="M122" s="46">
        <v>92.4</v>
      </c>
      <c r="N122" s="46">
        <v>92.4</v>
      </c>
      <c r="O122" s="46">
        <v>104.4</v>
      </c>
      <c r="P122" s="46">
        <v>104.4</v>
      </c>
      <c r="Q122" s="46">
        <v>80.400000000000006</v>
      </c>
      <c r="R122" s="36">
        <f t="shared" si="57"/>
        <v>952.79999999999984</v>
      </c>
      <c r="S122" s="46">
        <v>165.6</v>
      </c>
      <c r="T122" s="46">
        <v>104.4</v>
      </c>
      <c r="U122" s="46">
        <v>104.4</v>
      </c>
      <c r="V122" s="46">
        <v>104.4</v>
      </c>
      <c r="W122" s="46">
        <v>92.4</v>
      </c>
      <c r="X122" s="46">
        <v>92.4</v>
      </c>
      <c r="Y122" s="46">
        <v>104.4</v>
      </c>
      <c r="Z122" s="46">
        <v>104.4</v>
      </c>
      <c r="AA122" s="46">
        <v>80.400000000000006</v>
      </c>
      <c r="AB122" s="117">
        <v>165.6</v>
      </c>
      <c r="AC122" s="67">
        <v>165.6</v>
      </c>
    </row>
    <row r="123" spans="1:29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55.9</v>
      </c>
      <c r="G123" s="22">
        <v>55.9</v>
      </c>
      <c r="H123" s="36">
        <f t="shared" si="55"/>
        <v>84.3</v>
      </c>
      <c r="I123" s="46">
        <v>84.3</v>
      </c>
      <c r="J123" s="46"/>
      <c r="K123" s="46"/>
      <c r="L123" s="46"/>
      <c r="M123" s="46"/>
      <c r="N123" s="46"/>
      <c r="O123" s="46"/>
      <c r="P123" s="46"/>
      <c r="Q123" s="46"/>
      <c r="R123" s="36">
        <f t="shared" si="57"/>
        <v>65.599999999999994</v>
      </c>
      <c r="S123" s="46">
        <v>65.599999999999994</v>
      </c>
      <c r="T123" s="46"/>
      <c r="U123" s="46"/>
      <c r="V123" s="46"/>
      <c r="W123" s="46"/>
      <c r="X123" s="46"/>
      <c r="Y123" s="46"/>
      <c r="Z123" s="46"/>
      <c r="AA123" s="46"/>
      <c r="AB123" s="117">
        <v>56.2</v>
      </c>
      <c r="AC123" s="67">
        <v>65.599999999999994</v>
      </c>
    </row>
    <row r="124" spans="1:29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5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36">
        <f t="shared" si="57"/>
        <v>0</v>
      </c>
      <c r="S124" s="46"/>
      <c r="T124" s="46"/>
      <c r="U124" s="46"/>
      <c r="V124" s="46"/>
      <c r="W124" s="46"/>
      <c r="X124" s="46"/>
      <c r="Y124" s="46"/>
      <c r="Z124" s="46"/>
      <c r="AA124" s="46"/>
      <c r="AB124" s="117"/>
      <c r="AC124" s="67"/>
    </row>
    <row r="125" spans="1:29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36">
        <f t="shared" si="57"/>
        <v>0</v>
      </c>
      <c r="S125" s="46"/>
      <c r="T125" s="46"/>
      <c r="U125" s="46"/>
      <c r="V125" s="46"/>
      <c r="W125" s="46"/>
      <c r="X125" s="46"/>
      <c r="Y125" s="46"/>
      <c r="Z125" s="46"/>
      <c r="AA125" s="46"/>
      <c r="AB125" s="117"/>
      <c r="AC125" s="67"/>
    </row>
    <row r="126" spans="1:29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5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36">
        <f t="shared" si="57"/>
        <v>0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117"/>
      <c r="AC126" s="67"/>
    </row>
    <row r="127" spans="1:29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6">SUM(F128, F132:F139)</f>
        <v>87.7</v>
      </c>
      <c r="G127" s="22">
        <f>SUM(G128, G132:G139)</f>
        <v>81.100000000000009</v>
      </c>
      <c r="H127" s="36">
        <f t="shared" si="55"/>
        <v>80.399999999999991</v>
      </c>
      <c r="I127" s="46">
        <f t="shared" ref="I127:Q127" si="87">SUM(I128, I132:I139)</f>
        <v>33.9</v>
      </c>
      <c r="J127" s="46">
        <f t="shared" si="87"/>
        <v>5.6</v>
      </c>
      <c r="K127" s="46">
        <f t="shared" si="87"/>
        <v>7.3</v>
      </c>
      <c r="L127" s="46">
        <f t="shared" si="87"/>
        <v>6.4</v>
      </c>
      <c r="M127" s="46">
        <f t="shared" si="87"/>
        <v>4.0999999999999996</v>
      </c>
      <c r="N127" s="46">
        <f t="shared" si="87"/>
        <v>6.5</v>
      </c>
      <c r="O127" s="46">
        <f t="shared" si="87"/>
        <v>7.1</v>
      </c>
      <c r="P127" s="46">
        <f t="shared" si="87"/>
        <v>5</v>
      </c>
      <c r="Q127" s="46">
        <f t="shared" si="87"/>
        <v>4.5</v>
      </c>
      <c r="R127" s="36">
        <f t="shared" si="57"/>
        <v>76.199999999999989</v>
      </c>
      <c r="S127" s="46">
        <f t="shared" ref="S127:AC127" si="88">SUM(S128, S132:S139)</f>
        <v>33</v>
      </c>
      <c r="T127" s="46">
        <f t="shared" si="88"/>
        <v>5.5</v>
      </c>
      <c r="U127" s="46">
        <f t="shared" si="88"/>
        <v>6.8</v>
      </c>
      <c r="V127" s="46">
        <f t="shared" si="88"/>
        <v>5.8</v>
      </c>
      <c r="W127" s="46">
        <f t="shared" si="88"/>
        <v>3.7</v>
      </c>
      <c r="X127" s="46">
        <f t="shared" si="88"/>
        <v>5.9</v>
      </c>
      <c r="Y127" s="46">
        <f t="shared" si="88"/>
        <v>6.5</v>
      </c>
      <c r="Z127" s="46">
        <f t="shared" si="88"/>
        <v>4.9000000000000004</v>
      </c>
      <c r="AA127" s="46">
        <f t="shared" si="88"/>
        <v>4.0999999999999996</v>
      </c>
      <c r="AB127" s="117">
        <f t="shared" si="88"/>
        <v>26.900000000000002</v>
      </c>
      <c r="AC127" s="67">
        <f t="shared" si="88"/>
        <v>28.1</v>
      </c>
    </row>
    <row r="128" spans="1:29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9">SUM(F129:F131)</f>
        <v>46.9</v>
      </c>
      <c r="G128" s="22">
        <f>SUM(G129:G131)</f>
        <v>40.299999999999997</v>
      </c>
      <c r="H128" s="36">
        <f t="shared" si="55"/>
        <v>39.6</v>
      </c>
      <c r="I128" s="46">
        <f t="shared" ref="I128:Q128" si="90">SUM(I129:I131)</f>
        <v>9.1</v>
      </c>
      <c r="J128" s="46">
        <f t="shared" si="90"/>
        <v>3.9</v>
      </c>
      <c r="K128" s="46">
        <f t="shared" si="90"/>
        <v>5</v>
      </c>
      <c r="L128" s="46">
        <f t="shared" si="90"/>
        <v>4.7</v>
      </c>
      <c r="M128" s="46">
        <f t="shared" si="90"/>
        <v>2.4</v>
      </c>
      <c r="N128" s="46">
        <f t="shared" si="90"/>
        <v>4.8</v>
      </c>
      <c r="O128" s="46">
        <f t="shared" si="90"/>
        <v>4.8</v>
      </c>
      <c r="P128" s="46">
        <f t="shared" si="90"/>
        <v>2.7</v>
      </c>
      <c r="Q128" s="46">
        <f t="shared" si="90"/>
        <v>2.2000000000000002</v>
      </c>
      <c r="R128" s="36">
        <f t="shared" si="57"/>
        <v>35.5</v>
      </c>
      <c r="S128" s="46">
        <f t="shared" ref="S128:AC128" si="91">SUM(S129:S131)</f>
        <v>8.3000000000000007</v>
      </c>
      <c r="T128" s="46">
        <f t="shared" si="91"/>
        <v>3.8</v>
      </c>
      <c r="U128" s="46">
        <f t="shared" si="91"/>
        <v>4.5</v>
      </c>
      <c r="V128" s="46">
        <f t="shared" si="91"/>
        <v>4.0999999999999996</v>
      </c>
      <c r="W128" s="46">
        <f t="shared" si="91"/>
        <v>2</v>
      </c>
      <c r="X128" s="46">
        <f t="shared" si="91"/>
        <v>4.2</v>
      </c>
      <c r="Y128" s="46">
        <f t="shared" si="91"/>
        <v>4.2</v>
      </c>
      <c r="Z128" s="46">
        <f t="shared" si="91"/>
        <v>2.6</v>
      </c>
      <c r="AA128" s="46">
        <f t="shared" si="91"/>
        <v>1.8</v>
      </c>
      <c r="AB128" s="117">
        <f t="shared" si="91"/>
        <v>8.3000000000000007</v>
      </c>
      <c r="AC128" s="67">
        <f t="shared" si="91"/>
        <v>9.5</v>
      </c>
    </row>
    <row r="129" spans="1:29" ht="24.75" x14ac:dyDescent="0.75">
      <c r="A129" s="12"/>
      <c r="B129" s="13"/>
      <c r="C129" s="25"/>
      <c r="D129" s="15" t="s">
        <v>124</v>
      </c>
      <c r="E129" s="9" t="s">
        <v>312</v>
      </c>
      <c r="F129" s="22">
        <v>46.9</v>
      </c>
      <c r="G129" s="22"/>
      <c r="H129" s="36">
        <f t="shared" si="55"/>
        <v>39.6</v>
      </c>
      <c r="I129" s="46">
        <v>9.1</v>
      </c>
      <c r="J129" s="46">
        <v>3.9</v>
      </c>
      <c r="K129" s="46">
        <v>5</v>
      </c>
      <c r="L129" s="46">
        <v>4.7</v>
      </c>
      <c r="M129" s="46">
        <v>2.4</v>
      </c>
      <c r="N129" s="46">
        <v>4.8</v>
      </c>
      <c r="O129" s="46">
        <v>4.8</v>
      </c>
      <c r="P129" s="46">
        <v>2.7</v>
      </c>
      <c r="Q129" s="46">
        <v>2.2000000000000002</v>
      </c>
      <c r="R129" s="36">
        <f t="shared" si="57"/>
        <v>35.5</v>
      </c>
      <c r="S129" s="46">
        <v>8.3000000000000007</v>
      </c>
      <c r="T129" s="46">
        <v>3.8</v>
      </c>
      <c r="U129" s="46">
        <v>4.5</v>
      </c>
      <c r="V129" s="46">
        <v>4.0999999999999996</v>
      </c>
      <c r="W129" s="46">
        <v>2</v>
      </c>
      <c r="X129" s="46">
        <v>4.2</v>
      </c>
      <c r="Y129" s="46">
        <v>4.2</v>
      </c>
      <c r="Z129" s="46">
        <v>2.6</v>
      </c>
      <c r="AA129" s="46">
        <v>1.8</v>
      </c>
      <c r="AB129" s="117">
        <v>4.3</v>
      </c>
      <c r="AC129" s="67">
        <v>5.0999999999999996</v>
      </c>
    </row>
    <row r="130" spans="1:29" ht="24.75" x14ac:dyDescent="0.75">
      <c r="A130" s="12"/>
      <c r="B130" s="13"/>
      <c r="C130" s="25"/>
      <c r="D130" s="15" t="s">
        <v>125</v>
      </c>
      <c r="E130" s="9" t="s">
        <v>313</v>
      </c>
      <c r="F130" s="22"/>
      <c r="G130" s="22"/>
      <c r="H130" s="36">
        <f t="shared" si="55"/>
        <v>0</v>
      </c>
      <c r="I130" s="46"/>
      <c r="J130" s="46"/>
      <c r="K130" s="46"/>
      <c r="L130" s="46"/>
      <c r="M130" s="46"/>
      <c r="N130" s="46"/>
      <c r="O130" s="46"/>
      <c r="P130" s="46"/>
      <c r="Q130" s="46"/>
      <c r="R130" s="36">
        <f t="shared" si="57"/>
        <v>0</v>
      </c>
      <c r="S130" s="46"/>
      <c r="T130" s="46"/>
      <c r="U130" s="46"/>
      <c r="V130" s="46"/>
      <c r="W130" s="46"/>
      <c r="X130" s="46"/>
      <c r="Y130" s="46"/>
      <c r="Z130" s="46"/>
      <c r="AA130" s="46"/>
      <c r="AB130" s="117"/>
      <c r="AC130" s="67"/>
    </row>
    <row r="131" spans="1:29" ht="24.75" x14ac:dyDescent="0.75">
      <c r="A131" s="12"/>
      <c r="B131" s="13"/>
      <c r="C131" s="25"/>
      <c r="D131" s="15" t="s">
        <v>126</v>
      </c>
      <c r="E131" s="9" t="s">
        <v>314</v>
      </c>
      <c r="F131" s="22"/>
      <c r="G131" s="22">
        <v>40.299999999999997</v>
      </c>
      <c r="H131" s="36">
        <f t="shared" si="55"/>
        <v>0</v>
      </c>
      <c r="I131" s="46"/>
      <c r="J131" s="46"/>
      <c r="K131" s="46"/>
      <c r="L131" s="46"/>
      <c r="M131" s="46"/>
      <c r="N131" s="46"/>
      <c r="O131" s="46"/>
      <c r="P131" s="46"/>
      <c r="Q131" s="46"/>
      <c r="R131" s="36">
        <f t="shared" si="57"/>
        <v>0</v>
      </c>
      <c r="S131" s="46"/>
      <c r="T131" s="46"/>
      <c r="U131" s="46"/>
      <c r="V131" s="46"/>
      <c r="W131" s="46"/>
      <c r="X131" s="46"/>
      <c r="Y131" s="46"/>
      <c r="Z131" s="46"/>
      <c r="AA131" s="46"/>
      <c r="AB131" s="117">
        <v>4</v>
      </c>
      <c r="AC131" s="67">
        <v>4.4000000000000004</v>
      </c>
    </row>
    <row r="132" spans="1:29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3</v>
      </c>
      <c r="G132" s="22">
        <v>3</v>
      </c>
      <c r="H132" s="36">
        <f t="shared" si="55"/>
        <v>3</v>
      </c>
      <c r="I132" s="46">
        <v>0.6</v>
      </c>
      <c r="J132" s="46"/>
      <c r="K132" s="46">
        <v>0.6</v>
      </c>
      <c r="L132" s="46"/>
      <c r="M132" s="46"/>
      <c r="N132" s="46"/>
      <c r="O132" s="46">
        <v>0.6</v>
      </c>
      <c r="P132" s="46">
        <v>0.6</v>
      </c>
      <c r="Q132" s="46">
        <v>0.6</v>
      </c>
      <c r="R132" s="36">
        <f t="shared" si="57"/>
        <v>3</v>
      </c>
      <c r="S132" s="46">
        <v>0.6</v>
      </c>
      <c r="T132" s="46"/>
      <c r="U132" s="46">
        <v>0.6</v>
      </c>
      <c r="V132" s="46"/>
      <c r="W132" s="46"/>
      <c r="X132" s="46"/>
      <c r="Y132" s="46">
        <v>0.6</v>
      </c>
      <c r="Z132" s="46">
        <v>0.6</v>
      </c>
      <c r="AA132" s="46">
        <v>0.6</v>
      </c>
      <c r="AB132" s="117">
        <v>1.8</v>
      </c>
      <c r="AC132" s="67">
        <v>1.8</v>
      </c>
    </row>
    <row r="133" spans="1:29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9.6</v>
      </c>
      <c r="G133" s="22">
        <v>9.6</v>
      </c>
      <c r="H133" s="36">
        <f t="shared" si="55"/>
        <v>9.6</v>
      </c>
      <c r="I133" s="46">
        <v>9.6</v>
      </c>
      <c r="J133" s="46"/>
      <c r="K133" s="46"/>
      <c r="L133" s="46"/>
      <c r="M133" s="46"/>
      <c r="N133" s="46"/>
      <c r="O133" s="46"/>
      <c r="P133" s="46"/>
      <c r="Q133" s="46"/>
      <c r="R133" s="36">
        <f t="shared" si="57"/>
        <v>9.6</v>
      </c>
      <c r="S133" s="46">
        <v>9.6</v>
      </c>
      <c r="T133" s="46"/>
      <c r="U133" s="46"/>
      <c r="V133" s="46"/>
      <c r="W133" s="46"/>
      <c r="X133" s="46"/>
      <c r="Y133" s="46"/>
      <c r="Z133" s="46"/>
      <c r="AA133" s="46"/>
      <c r="AB133" s="117">
        <v>4.8</v>
      </c>
      <c r="AC133" s="67">
        <v>4.8</v>
      </c>
    </row>
    <row r="134" spans="1:29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25.8</v>
      </c>
      <c r="G134" s="22">
        <v>25.8</v>
      </c>
      <c r="H134" s="36">
        <f t="shared" si="55"/>
        <v>25.799999999999994</v>
      </c>
      <c r="I134" s="46">
        <v>12.2</v>
      </c>
      <c r="J134" s="46">
        <v>1.7</v>
      </c>
      <c r="K134" s="46">
        <v>1.7</v>
      </c>
      <c r="L134" s="46">
        <v>1.7</v>
      </c>
      <c r="M134" s="46">
        <v>1.7</v>
      </c>
      <c r="N134" s="46">
        <v>1.7</v>
      </c>
      <c r="O134" s="46">
        <v>1.7</v>
      </c>
      <c r="P134" s="46">
        <v>1.7</v>
      </c>
      <c r="Q134" s="46">
        <v>1.7</v>
      </c>
      <c r="R134" s="36">
        <f t="shared" si="57"/>
        <v>25.699999999999996</v>
      </c>
      <c r="S134" s="46">
        <v>12.1</v>
      </c>
      <c r="T134" s="46">
        <v>1.7</v>
      </c>
      <c r="U134" s="46">
        <v>1.7</v>
      </c>
      <c r="V134" s="46">
        <v>1.7</v>
      </c>
      <c r="W134" s="46">
        <v>1.7</v>
      </c>
      <c r="X134" s="46">
        <v>1.7</v>
      </c>
      <c r="Y134" s="46">
        <v>1.7</v>
      </c>
      <c r="Z134" s="46">
        <v>1.7</v>
      </c>
      <c r="AA134" s="46">
        <v>1.7</v>
      </c>
      <c r="AB134" s="117">
        <v>12</v>
      </c>
      <c r="AC134" s="67">
        <v>12</v>
      </c>
    </row>
    <row r="135" spans="1:29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>
        <v>2.4</v>
      </c>
      <c r="G135" s="22">
        <v>2.4</v>
      </c>
      <c r="H135" s="36">
        <f t="shared" si="55"/>
        <v>2.4</v>
      </c>
      <c r="I135" s="46">
        <v>2.4</v>
      </c>
      <c r="J135" s="46"/>
      <c r="K135" s="46"/>
      <c r="L135" s="46"/>
      <c r="M135" s="46"/>
      <c r="N135" s="46"/>
      <c r="O135" s="46"/>
      <c r="P135" s="46"/>
      <c r="Q135" s="46"/>
      <c r="R135" s="36">
        <f t="shared" si="57"/>
        <v>2.4</v>
      </c>
      <c r="S135" s="46">
        <v>2.4</v>
      </c>
      <c r="T135" s="46"/>
      <c r="U135" s="46"/>
      <c r="V135" s="46"/>
      <c r="W135" s="46"/>
      <c r="X135" s="46"/>
      <c r="Y135" s="46"/>
      <c r="Z135" s="46"/>
      <c r="AA135" s="46"/>
      <c r="AB135" s="117"/>
      <c r="AC135" s="67"/>
    </row>
    <row r="136" spans="1:29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5"/>
        <v>0</v>
      </c>
      <c r="I136" s="46"/>
      <c r="J136" s="46"/>
      <c r="K136" s="46"/>
      <c r="L136" s="46"/>
      <c r="M136" s="46"/>
      <c r="N136" s="46"/>
      <c r="O136" s="46"/>
      <c r="P136" s="46"/>
      <c r="Q136" s="46"/>
      <c r="R136" s="36">
        <f t="shared" ref="R136:R199" si="92">SUM(S136:AA136)</f>
        <v>0</v>
      </c>
      <c r="S136" s="46"/>
      <c r="T136" s="46"/>
      <c r="U136" s="46"/>
      <c r="V136" s="46"/>
      <c r="W136" s="46"/>
      <c r="X136" s="46"/>
      <c r="Y136" s="46"/>
      <c r="Z136" s="46"/>
      <c r="AA136" s="46"/>
      <c r="AB136" s="117"/>
      <c r="AC136" s="67"/>
    </row>
    <row r="137" spans="1:29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3">SUM(I137:Q137)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36">
        <f t="shared" si="92"/>
        <v>0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117"/>
      <c r="AC137" s="67"/>
    </row>
    <row r="138" spans="1:29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3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36">
        <f t="shared" si="92"/>
        <v>0</v>
      </c>
      <c r="S138" s="46"/>
      <c r="T138" s="46"/>
      <c r="U138" s="46"/>
      <c r="V138" s="46"/>
      <c r="W138" s="46"/>
      <c r="X138" s="46"/>
      <c r="Y138" s="46"/>
      <c r="Z138" s="46"/>
      <c r="AA138" s="46"/>
      <c r="AB138" s="117"/>
      <c r="AC138" s="67"/>
    </row>
    <row r="139" spans="1:29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3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36">
        <f t="shared" si="92"/>
        <v>0</v>
      </c>
      <c r="S139" s="46"/>
      <c r="T139" s="46"/>
      <c r="U139" s="46"/>
      <c r="V139" s="46"/>
      <c r="W139" s="46"/>
      <c r="X139" s="46"/>
      <c r="Y139" s="46"/>
      <c r="Z139" s="46"/>
      <c r="AA139" s="46"/>
      <c r="AB139" s="117"/>
      <c r="AC139" s="67"/>
    </row>
    <row r="140" spans="1:29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4">F141</f>
        <v>0</v>
      </c>
      <c r="G140" s="32">
        <f>G141</f>
        <v>0</v>
      </c>
      <c r="H140" s="36">
        <f t="shared" si="93"/>
        <v>0</v>
      </c>
      <c r="I140" s="36">
        <f t="shared" ref="I140:Q140" si="95">I141</f>
        <v>0</v>
      </c>
      <c r="J140" s="36">
        <f t="shared" si="95"/>
        <v>0</v>
      </c>
      <c r="K140" s="36">
        <f t="shared" si="95"/>
        <v>0</v>
      </c>
      <c r="L140" s="36">
        <f t="shared" si="95"/>
        <v>0</v>
      </c>
      <c r="M140" s="36">
        <f t="shared" si="95"/>
        <v>0</v>
      </c>
      <c r="N140" s="36">
        <f t="shared" si="95"/>
        <v>0</v>
      </c>
      <c r="O140" s="36">
        <f t="shared" si="95"/>
        <v>0</v>
      </c>
      <c r="P140" s="36">
        <f t="shared" si="95"/>
        <v>0</v>
      </c>
      <c r="Q140" s="36">
        <f t="shared" si="95"/>
        <v>0</v>
      </c>
      <c r="R140" s="36">
        <f t="shared" si="92"/>
        <v>0</v>
      </c>
      <c r="S140" s="36">
        <f t="shared" ref="S140:AC140" si="96">S141</f>
        <v>0</v>
      </c>
      <c r="T140" s="36">
        <f t="shared" si="96"/>
        <v>0</v>
      </c>
      <c r="U140" s="36">
        <f t="shared" si="96"/>
        <v>0</v>
      </c>
      <c r="V140" s="36">
        <f t="shared" si="96"/>
        <v>0</v>
      </c>
      <c r="W140" s="36">
        <f t="shared" si="96"/>
        <v>0</v>
      </c>
      <c r="X140" s="36">
        <f t="shared" si="96"/>
        <v>0</v>
      </c>
      <c r="Y140" s="36">
        <f t="shared" si="96"/>
        <v>0</v>
      </c>
      <c r="Z140" s="36">
        <f t="shared" si="96"/>
        <v>0</v>
      </c>
      <c r="AA140" s="36">
        <f t="shared" si="96"/>
        <v>0</v>
      </c>
      <c r="AB140" s="116">
        <f t="shared" si="96"/>
        <v>0</v>
      </c>
      <c r="AC140" s="39">
        <f t="shared" si="96"/>
        <v>0</v>
      </c>
    </row>
    <row r="141" spans="1:29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3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>
        <f t="shared" si="92"/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116"/>
      <c r="AC141" s="39"/>
    </row>
    <row r="142" spans="1:29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7">F143</f>
        <v>100</v>
      </c>
      <c r="G142" s="32">
        <f>G143</f>
        <v>280</v>
      </c>
      <c r="H142" s="36">
        <f t="shared" si="93"/>
        <v>280</v>
      </c>
      <c r="I142" s="36">
        <f t="shared" ref="I142:Q142" si="98">I143</f>
        <v>280</v>
      </c>
      <c r="J142" s="36">
        <f t="shared" si="98"/>
        <v>0</v>
      </c>
      <c r="K142" s="36">
        <f t="shared" si="98"/>
        <v>0</v>
      </c>
      <c r="L142" s="36">
        <f t="shared" si="98"/>
        <v>0</v>
      </c>
      <c r="M142" s="36">
        <f t="shared" si="98"/>
        <v>0</v>
      </c>
      <c r="N142" s="36">
        <f t="shared" si="98"/>
        <v>0</v>
      </c>
      <c r="O142" s="36">
        <f t="shared" si="98"/>
        <v>0</v>
      </c>
      <c r="P142" s="36">
        <f t="shared" si="98"/>
        <v>0</v>
      </c>
      <c r="Q142" s="36">
        <f t="shared" si="98"/>
        <v>0</v>
      </c>
      <c r="R142" s="36">
        <f t="shared" si="92"/>
        <v>280</v>
      </c>
      <c r="S142" s="36">
        <f t="shared" ref="S142:AC142" si="99">S143</f>
        <v>280</v>
      </c>
      <c r="T142" s="36">
        <f t="shared" si="99"/>
        <v>0</v>
      </c>
      <c r="U142" s="36">
        <f t="shared" si="99"/>
        <v>0</v>
      </c>
      <c r="V142" s="36">
        <f t="shared" si="99"/>
        <v>0</v>
      </c>
      <c r="W142" s="36">
        <f t="shared" si="99"/>
        <v>0</v>
      </c>
      <c r="X142" s="36">
        <f t="shared" si="99"/>
        <v>0</v>
      </c>
      <c r="Y142" s="36">
        <f t="shared" si="99"/>
        <v>0</v>
      </c>
      <c r="Z142" s="36">
        <f t="shared" si="99"/>
        <v>0</v>
      </c>
      <c r="AA142" s="36">
        <f t="shared" si="99"/>
        <v>0</v>
      </c>
      <c r="AB142" s="116">
        <f t="shared" si="99"/>
        <v>280</v>
      </c>
      <c r="AC142" s="39">
        <f t="shared" si="99"/>
        <v>280</v>
      </c>
    </row>
    <row r="143" spans="1:29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>F144+F148+F152+F157</f>
        <v>100</v>
      </c>
      <c r="G143" s="32">
        <f>G144+G148+G152+G157</f>
        <v>280</v>
      </c>
      <c r="H143" s="36">
        <f t="shared" si="93"/>
        <v>280</v>
      </c>
      <c r="I143" s="36">
        <f t="shared" ref="I143:Q143" si="100">I144+I148+I152+I157</f>
        <v>280</v>
      </c>
      <c r="J143" s="36">
        <f t="shared" si="100"/>
        <v>0</v>
      </c>
      <c r="K143" s="36">
        <f t="shared" si="100"/>
        <v>0</v>
      </c>
      <c r="L143" s="36">
        <f t="shared" si="100"/>
        <v>0</v>
      </c>
      <c r="M143" s="36">
        <f t="shared" si="100"/>
        <v>0</v>
      </c>
      <c r="N143" s="36">
        <f t="shared" si="100"/>
        <v>0</v>
      </c>
      <c r="O143" s="36">
        <f t="shared" si="100"/>
        <v>0</v>
      </c>
      <c r="P143" s="36">
        <f t="shared" si="100"/>
        <v>0</v>
      </c>
      <c r="Q143" s="36">
        <f t="shared" si="100"/>
        <v>0</v>
      </c>
      <c r="R143" s="36">
        <f t="shared" si="92"/>
        <v>280</v>
      </c>
      <c r="S143" s="36">
        <f t="shared" ref="S143:AA143" si="101">S144+S148+S152+S157</f>
        <v>280</v>
      </c>
      <c r="T143" s="36">
        <f t="shared" si="101"/>
        <v>0</v>
      </c>
      <c r="U143" s="36">
        <f t="shared" si="101"/>
        <v>0</v>
      </c>
      <c r="V143" s="36">
        <f t="shared" si="101"/>
        <v>0</v>
      </c>
      <c r="W143" s="36">
        <f t="shared" si="101"/>
        <v>0</v>
      </c>
      <c r="X143" s="36">
        <f t="shared" si="101"/>
        <v>0</v>
      </c>
      <c r="Y143" s="36">
        <f t="shared" si="101"/>
        <v>0</v>
      </c>
      <c r="Z143" s="36">
        <f t="shared" si="101"/>
        <v>0</v>
      </c>
      <c r="AA143" s="36">
        <f t="shared" si="101"/>
        <v>0</v>
      </c>
      <c r="AB143" s="116">
        <f t="shared" ref="AB143:AC143" si="102">AB144+AB148+AB152+AB157</f>
        <v>280</v>
      </c>
      <c r="AC143" s="39">
        <f t="shared" si="102"/>
        <v>280</v>
      </c>
    </row>
    <row r="144" spans="1:29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3">SUM(F145:F147)</f>
        <v>0</v>
      </c>
      <c r="G144" s="22">
        <f>SUM(G145:G147)</f>
        <v>0</v>
      </c>
      <c r="H144" s="36">
        <f t="shared" si="93"/>
        <v>0</v>
      </c>
      <c r="I144" s="46">
        <f t="shared" ref="I144:Q144" si="104">SUM(I145:I147)</f>
        <v>0</v>
      </c>
      <c r="J144" s="46">
        <f t="shared" si="104"/>
        <v>0</v>
      </c>
      <c r="K144" s="46">
        <f t="shared" si="104"/>
        <v>0</v>
      </c>
      <c r="L144" s="46">
        <f t="shared" si="104"/>
        <v>0</v>
      </c>
      <c r="M144" s="46">
        <f t="shared" si="104"/>
        <v>0</v>
      </c>
      <c r="N144" s="46">
        <f t="shared" si="104"/>
        <v>0</v>
      </c>
      <c r="O144" s="46">
        <f t="shared" si="104"/>
        <v>0</v>
      </c>
      <c r="P144" s="46">
        <f t="shared" si="104"/>
        <v>0</v>
      </c>
      <c r="Q144" s="46">
        <f t="shared" si="104"/>
        <v>0</v>
      </c>
      <c r="R144" s="36">
        <f t="shared" si="92"/>
        <v>0</v>
      </c>
      <c r="S144" s="46">
        <f t="shared" ref="S144:AC144" si="105">SUM(S145:S147)</f>
        <v>0</v>
      </c>
      <c r="T144" s="46">
        <f t="shared" si="105"/>
        <v>0</v>
      </c>
      <c r="U144" s="46">
        <f t="shared" si="105"/>
        <v>0</v>
      </c>
      <c r="V144" s="46">
        <f t="shared" si="105"/>
        <v>0</v>
      </c>
      <c r="W144" s="46">
        <f t="shared" si="105"/>
        <v>0</v>
      </c>
      <c r="X144" s="46">
        <f t="shared" si="105"/>
        <v>0</v>
      </c>
      <c r="Y144" s="46">
        <f t="shared" si="105"/>
        <v>0</v>
      </c>
      <c r="Z144" s="46">
        <f t="shared" si="105"/>
        <v>0</v>
      </c>
      <c r="AA144" s="46">
        <f t="shared" si="105"/>
        <v>0</v>
      </c>
      <c r="AB144" s="117">
        <f t="shared" si="105"/>
        <v>0</v>
      </c>
      <c r="AC144" s="67">
        <f t="shared" si="105"/>
        <v>0</v>
      </c>
    </row>
    <row r="145" spans="1:29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3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36">
        <f t="shared" si="92"/>
        <v>0</v>
      </c>
      <c r="S145" s="46"/>
      <c r="T145" s="46"/>
      <c r="U145" s="46"/>
      <c r="V145" s="46"/>
      <c r="W145" s="46"/>
      <c r="X145" s="46"/>
      <c r="Y145" s="46"/>
      <c r="Z145" s="46"/>
      <c r="AA145" s="46"/>
      <c r="AB145" s="117"/>
      <c r="AC145" s="67"/>
    </row>
    <row r="146" spans="1:29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3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36">
        <f t="shared" si="92"/>
        <v>0</v>
      </c>
      <c r="S146" s="46"/>
      <c r="T146" s="46"/>
      <c r="U146" s="46"/>
      <c r="V146" s="46"/>
      <c r="W146" s="46"/>
      <c r="X146" s="46"/>
      <c r="Y146" s="46"/>
      <c r="Z146" s="46"/>
      <c r="AA146" s="46"/>
      <c r="AB146" s="117"/>
      <c r="AC146" s="67"/>
    </row>
    <row r="147" spans="1:29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3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36">
        <f t="shared" si="92"/>
        <v>0</v>
      </c>
      <c r="S147" s="46"/>
      <c r="T147" s="46"/>
      <c r="U147" s="46"/>
      <c r="V147" s="46"/>
      <c r="W147" s="46"/>
      <c r="X147" s="46"/>
      <c r="Y147" s="46"/>
      <c r="Z147" s="46"/>
      <c r="AA147" s="46"/>
      <c r="AB147" s="117"/>
      <c r="AC147" s="67"/>
    </row>
    <row r="148" spans="1:29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6">SUM(F149:F151)</f>
        <v>70</v>
      </c>
      <c r="G148" s="22">
        <f>SUM(G149:G151)</f>
        <v>240</v>
      </c>
      <c r="H148" s="36">
        <f t="shared" si="93"/>
        <v>240</v>
      </c>
      <c r="I148" s="46">
        <f t="shared" ref="I148:Q148" si="107">SUM(I149:I151)</f>
        <v>240</v>
      </c>
      <c r="J148" s="46">
        <f t="shared" si="107"/>
        <v>0</v>
      </c>
      <c r="K148" s="46">
        <f t="shared" si="107"/>
        <v>0</v>
      </c>
      <c r="L148" s="46">
        <f t="shared" si="107"/>
        <v>0</v>
      </c>
      <c r="M148" s="46">
        <f t="shared" si="107"/>
        <v>0</v>
      </c>
      <c r="N148" s="46">
        <f t="shared" si="107"/>
        <v>0</v>
      </c>
      <c r="O148" s="46">
        <f t="shared" si="107"/>
        <v>0</v>
      </c>
      <c r="P148" s="46">
        <f t="shared" si="107"/>
        <v>0</v>
      </c>
      <c r="Q148" s="46">
        <f t="shared" si="107"/>
        <v>0</v>
      </c>
      <c r="R148" s="36">
        <f t="shared" si="92"/>
        <v>240</v>
      </c>
      <c r="S148" s="46">
        <f t="shared" ref="S148:AC148" si="108">SUM(S149:S151)</f>
        <v>240</v>
      </c>
      <c r="T148" s="46">
        <f t="shared" si="108"/>
        <v>0</v>
      </c>
      <c r="U148" s="46">
        <f t="shared" si="108"/>
        <v>0</v>
      </c>
      <c r="V148" s="46">
        <f t="shared" si="108"/>
        <v>0</v>
      </c>
      <c r="W148" s="46">
        <f t="shared" si="108"/>
        <v>0</v>
      </c>
      <c r="X148" s="46">
        <f t="shared" si="108"/>
        <v>0</v>
      </c>
      <c r="Y148" s="46">
        <f t="shared" si="108"/>
        <v>0</v>
      </c>
      <c r="Z148" s="46">
        <f t="shared" si="108"/>
        <v>0</v>
      </c>
      <c r="AA148" s="46">
        <f t="shared" si="108"/>
        <v>0</v>
      </c>
      <c r="AB148" s="117">
        <f t="shared" si="108"/>
        <v>240</v>
      </c>
      <c r="AC148" s="67">
        <f t="shared" si="108"/>
        <v>229</v>
      </c>
    </row>
    <row r="149" spans="1:29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3"/>
        <v>0</v>
      </c>
      <c r="I149" s="46"/>
      <c r="J149" s="46"/>
      <c r="K149" s="46"/>
      <c r="L149" s="46"/>
      <c r="M149" s="46"/>
      <c r="N149" s="46"/>
      <c r="O149" s="46"/>
      <c r="P149" s="46"/>
      <c r="Q149" s="46"/>
      <c r="R149" s="36">
        <f t="shared" si="92"/>
        <v>0</v>
      </c>
      <c r="S149" s="46"/>
      <c r="T149" s="46"/>
      <c r="U149" s="46"/>
      <c r="V149" s="46"/>
      <c r="W149" s="46"/>
      <c r="X149" s="46"/>
      <c r="Y149" s="46"/>
      <c r="Z149" s="46"/>
      <c r="AA149" s="46"/>
      <c r="AB149" s="117"/>
      <c r="AC149" s="67"/>
    </row>
    <row r="150" spans="1:29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70</v>
      </c>
      <c r="G150" s="22">
        <v>240</v>
      </c>
      <c r="H150" s="36">
        <f t="shared" si="93"/>
        <v>240</v>
      </c>
      <c r="I150" s="46">
        <v>240</v>
      </c>
      <c r="J150" s="46"/>
      <c r="K150" s="46"/>
      <c r="L150" s="46"/>
      <c r="M150" s="46"/>
      <c r="N150" s="46"/>
      <c r="O150" s="46"/>
      <c r="P150" s="46"/>
      <c r="Q150" s="46"/>
      <c r="R150" s="36">
        <f t="shared" si="92"/>
        <v>240</v>
      </c>
      <c r="S150" s="46">
        <v>240</v>
      </c>
      <c r="T150" s="46"/>
      <c r="U150" s="46"/>
      <c r="V150" s="46"/>
      <c r="W150" s="46"/>
      <c r="X150" s="46"/>
      <c r="Y150" s="46"/>
      <c r="Z150" s="46"/>
      <c r="AA150" s="46"/>
      <c r="AB150" s="117">
        <v>240</v>
      </c>
      <c r="AC150" s="67">
        <v>229</v>
      </c>
    </row>
    <row r="151" spans="1:29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/>
      <c r="G151" s="22"/>
      <c r="H151" s="36">
        <f t="shared" si="93"/>
        <v>0</v>
      </c>
      <c r="I151" s="46"/>
      <c r="J151" s="46"/>
      <c r="K151" s="46"/>
      <c r="L151" s="46"/>
      <c r="M151" s="46"/>
      <c r="N151" s="46"/>
      <c r="O151" s="46"/>
      <c r="P151" s="46"/>
      <c r="Q151" s="46"/>
      <c r="R151" s="36">
        <f t="shared" si="92"/>
        <v>0</v>
      </c>
      <c r="S151" s="46"/>
      <c r="T151" s="46"/>
      <c r="U151" s="46"/>
      <c r="V151" s="46"/>
      <c r="W151" s="46"/>
      <c r="X151" s="46"/>
      <c r="Y151" s="46"/>
      <c r="Z151" s="46"/>
      <c r="AA151" s="46"/>
      <c r="AB151" s="117"/>
      <c r="AC151" s="67"/>
    </row>
    <row r="152" spans="1:29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9">SUM(F153:F155)</f>
        <v>30</v>
      </c>
      <c r="G152" s="22">
        <f>SUM(G153:G155)</f>
        <v>30</v>
      </c>
      <c r="H152" s="36">
        <f t="shared" si="93"/>
        <v>30</v>
      </c>
      <c r="I152" s="46">
        <f t="shared" ref="I152:Q152" si="110">SUM(I153:I155)</f>
        <v>30</v>
      </c>
      <c r="J152" s="46">
        <f t="shared" si="110"/>
        <v>0</v>
      </c>
      <c r="K152" s="46">
        <f t="shared" si="110"/>
        <v>0</v>
      </c>
      <c r="L152" s="46">
        <f t="shared" si="110"/>
        <v>0</v>
      </c>
      <c r="M152" s="46">
        <f t="shared" si="110"/>
        <v>0</v>
      </c>
      <c r="N152" s="46">
        <f t="shared" si="110"/>
        <v>0</v>
      </c>
      <c r="O152" s="46">
        <f t="shared" si="110"/>
        <v>0</v>
      </c>
      <c r="P152" s="46">
        <f t="shared" si="110"/>
        <v>0</v>
      </c>
      <c r="Q152" s="46">
        <f t="shared" si="110"/>
        <v>0</v>
      </c>
      <c r="R152" s="36">
        <f t="shared" si="92"/>
        <v>30</v>
      </c>
      <c r="S152" s="46">
        <f t="shared" ref="S152:AB152" si="111">SUM(S153:S155)</f>
        <v>30</v>
      </c>
      <c r="T152" s="46">
        <f t="shared" si="111"/>
        <v>0</v>
      </c>
      <c r="U152" s="46">
        <f t="shared" si="111"/>
        <v>0</v>
      </c>
      <c r="V152" s="46">
        <f t="shared" si="111"/>
        <v>0</v>
      </c>
      <c r="W152" s="46">
        <f t="shared" si="111"/>
        <v>0</v>
      </c>
      <c r="X152" s="46">
        <f t="shared" si="111"/>
        <v>0</v>
      </c>
      <c r="Y152" s="46">
        <f t="shared" si="111"/>
        <v>0</v>
      </c>
      <c r="Z152" s="46">
        <f t="shared" si="111"/>
        <v>0</v>
      </c>
      <c r="AA152" s="46">
        <f t="shared" si="111"/>
        <v>0</v>
      </c>
      <c r="AB152" s="117">
        <f t="shared" si="111"/>
        <v>30</v>
      </c>
      <c r="AC152" s="67">
        <f>SUM(AC153:AC156)</f>
        <v>41</v>
      </c>
    </row>
    <row r="153" spans="1:29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3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36">
        <f t="shared" si="92"/>
        <v>0</v>
      </c>
      <c r="S153" s="46"/>
      <c r="T153" s="46"/>
      <c r="U153" s="46"/>
      <c r="V153" s="46"/>
      <c r="W153" s="46"/>
      <c r="X153" s="46"/>
      <c r="Y153" s="46"/>
      <c r="Z153" s="46"/>
      <c r="AA153" s="46"/>
      <c r="AB153" s="117"/>
      <c r="AC153" s="67"/>
    </row>
    <row r="154" spans="1:29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30</v>
      </c>
      <c r="G154" s="22">
        <v>30</v>
      </c>
      <c r="H154" s="36">
        <f t="shared" si="93"/>
        <v>30</v>
      </c>
      <c r="I154" s="46">
        <v>30</v>
      </c>
      <c r="J154" s="46"/>
      <c r="K154" s="46"/>
      <c r="L154" s="46"/>
      <c r="M154" s="46"/>
      <c r="N154" s="46"/>
      <c r="O154" s="46"/>
      <c r="P154" s="46"/>
      <c r="Q154" s="46"/>
      <c r="R154" s="36">
        <f t="shared" si="92"/>
        <v>30</v>
      </c>
      <c r="S154" s="46">
        <v>30</v>
      </c>
      <c r="T154" s="46"/>
      <c r="U154" s="46"/>
      <c r="V154" s="46"/>
      <c r="W154" s="46"/>
      <c r="X154" s="46"/>
      <c r="Y154" s="46"/>
      <c r="Z154" s="46"/>
      <c r="AA154" s="46"/>
      <c r="AB154" s="117">
        <v>30</v>
      </c>
      <c r="AC154" s="67">
        <v>30</v>
      </c>
    </row>
    <row r="155" spans="1:29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3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36">
        <f t="shared" si="92"/>
        <v>0</v>
      </c>
      <c r="S155" s="46"/>
      <c r="T155" s="46"/>
      <c r="U155" s="46"/>
      <c r="V155" s="46"/>
      <c r="W155" s="46"/>
      <c r="X155" s="46"/>
      <c r="Y155" s="46"/>
      <c r="Z155" s="46"/>
      <c r="AA155" s="46"/>
      <c r="AB155" s="117"/>
      <c r="AC155" s="67"/>
    </row>
    <row r="156" spans="1:29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36">
        <f t="shared" si="92"/>
        <v>0</v>
      </c>
      <c r="S156" s="46"/>
      <c r="T156" s="46"/>
      <c r="U156" s="36"/>
      <c r="V156" s="46"/>
      <c r="W156" s="46"/>
      <c r="X156" s="46"/>
      <c r="Y156" s="46"/>
      <c r="Z156" s="46"/>
      <c r="AA156" s="46"/>
      <c r="AB156" s="117"/>
      <c r="AC156" s="67">
        <v>11</v>
      </c>
    </row>
    <row r="157" spans="1:29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2">F158</f>
        <v>0</v>
      </c>
      <c r="G157" s="22">
        <f>G158</f>
        <v>10</v>
      </c>
      <c r="H157" s="36">
        <f t="shared" si="93"/>
        <v>10</v>
      </c>
      <c r="I157" s="46">
        <f t="shared" ref="I157:Q157" si="113">I158</f>
        <v>10</v>
      </c>
      <c r="J157" s="46">
        <f t="shared" si="113"/>
        <v>0</v>
      </c>
      <c r="K157" s="46">
        <f t="shared" si="113"/>
        <v>0</v>
      </c>
      <c r="L157" s="46">
        <f t="shared" si="113"/>
        <v>0</v>
      </c>
      <c r="M157" s="46">
        <f t="shared" si="113"/>
        <v>0</v>
      </c>
      <c r="N157" s="46">
        <f t="shared" si="113"/>
        <v>0</v>
      </c>
      <c r="O157" s="46">
        <f t="shared" si="113"/>
        <v>0</v>
      </c>
      <c r="P157" s="46">
        <f t="shared" si="113"/>
        <v>0</v>
      </c>
      <c r="Q157" s="46">
        <f t="shared" si="113"/>
        <v>0</v>
      </c>
      <c r="R157" s="36">
        <f t="shared" si="92"/>
        <v>10</v>
      </c>
      <c r="S157" s="46">
        <f t="shared" ref="S157:AC157" si="114">S158</f>
        <v>10</v>
      </c>
      <c r="T157" s="46">
        <f t="shared" si="114"/>
        <v>0</v>
      </c>
      <c r="U157" s="46">
        <f t="shared" si="114"/>
        <v>0</v>
      </c>
      <c r="V157" s="46">
        <f t="shared" si="114"/>
        <v>0</v>
      </c>
      <c r="W157" s="46">
        <f t="shared" si="114"/>
        <v>0</v>
      </c>
      <c r="X157" s="46">
        <f t="shared" si="114"/>
        <v>0</v>
      </c>
      <c r="Y157" s="46">
        <f t="shared" si="114"/>
        <v>0</v>
      </c>
      <c r="Z157" s="46">
        <f t="shared" si="114"/>
        <v>0</v>
      </c>
      <c r="AA157" s="46">
        <f t="shared" si="114"/>
        <v>0</v>
      </c>
      <c r="AB157" s="117">
        <f t="shared" si="114"/>
        <v>10</v>
      </c>
      <c r="AC157" s="67">
        <f t="shared" si="114"/>
        <v>10</v>
      </c>
    </row>
    <row r="158" spans="1:29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>
        <v>10</v>
      </c>
      <c r="H158" s="36">
        <f t="shared" si="93"/>
        <v>10</v>
      </c>
      <c r="I158" s="46">
        <v>10</v>
      </c>
      <c r="J158" s="46"/>
      <c r="K158" s="46"/>
      <c r="L158" s="46"/>
      <c r="M158" s="46"/>
      <c r="N158" s="46"/>
      <c r="O158" s="46"/>
      <c r="P158" s="46"/>
      <c r="Q158" s="46"/>
      <c r="R158" s="36">
        <f t="shared" si="92"/>
        <v>10</v>
      </c>
      <c r="S158" s="46">
        <v>10</v>
      </c>
      <c r="T158" s="46"/>
      <c r="U158" s="46"/>
      <c r="V158" s="46"/>
      <c r="W158" s="46"/>
      <c r="X158" s="46"/>
      <c r="Y158" s="46"/>
      <c r="Z158" s="46"/>
      <c r="AA158" s="46"/>
      <c r="AB158" s="117">
        <v>10</v>
      </c>
      <c r="AC158" s="67">
        <v>10</v>
      </c>
    </row>
    <row r="159" spans="1:29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5">F160</f>
        <v>0</v>
      </c>
      <c r="G159" s="32">
        <f>G160</f>
        <v>0</v>
      </c>
      <c r="H159" s="36">
        <f t="shared" si="93"/>
        <v>0</v>
      </c>
      <c r="I159" s="36">
        <f t="shared" ref="I159:Q159" si="116">I160</f>
        <v>0</v>
      </c>
      <c r="J159" s="36">
        <f t="shared" si="116"/>
        <v>0</v>
      </c>
      <c r="K159" s="36">
        <f t="shared" si="116"/>
        <v>0</v>
      </c>
      <c r="L159" s="36">
        <f t="shared" si="116"/>
        <v>0</v>
      </c>
      <c r="M159" s="36">
        <f t="shared" si="116"/>
        <v>0</v>
      </c>
      <c r="N159" s="36">
        <f t="shared" si="116"/>
        <v>0</v>
      </c>
      <c r="O159" s="36">
        <f t="shared" si="116"/>
        <v>0</v>
      </c>
      <c r="P159" s="36">
        <f t="shared" si="116"/>
        <v>0</v>
      </c>
      <c r="Q159" s="36">
        <f t="shared" si="116"/>
        <v>0</v>
      </c>
      <c r="R159" s="36">
        <f t="shared" si="92"/>
        <v>0</v>
      </c>
      <c r="S159" s="36">
        <f t="shared" ref="S159:AC159" si="117">S160</f>
        <v>0</v>
      </c>
      <c r="T159" s="36">
        <f t="shared" si="117"/>
        <v>0</v>
      </c>
      <c r="U159" s="36">
        <f t="shared" si="117"/>
        <v>0</v>
      </c>
      <c r="V159" s="36">
        <f t="shared" si="117"/>
        <v>0</v>
      </c>
      <c r="W159" s="36">
        <f t="shared" si="117"/>
        <v>0</v>
      </c>
      <c r="X159" s="36">
        <f t="shared" si="117"/>
        <v>0</v>
      </c>
      <c r="Y159" s="36">
        <f t="shared" si="117"/>
        <v>0</v>
      </c>
      <c r="Z159" s="36">
        <f t="shared" si="117"/>
        <v>0</v>
      </c>
      <c r="AA159" s="36">
        <f t="shared" si="117"/>
        <v>0</v>
      </c>
      <c r="AB159" s="116">
        <f t="shared" si="117"/>
        <v>0</v>
      </c>
      <c r="AC159" s="39">
        <f t="shared" si="117"/>
        <v>0</v>
      </c>
    </row>
    <row r="160" spans="1:29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8">SUM(F161:F162)</f>
        <v>0</v>
      </c>
      <c r="G160" s="32">
        <f>SUM(G161:G162)</f>
        <v>0</v>
      </c>
      <c r="H160" s="36">
        <f t="shared" si="93"/>
        <v>0</v>
      </c>
      <c r="I160" s="36">
        <f t="shared" ref="I160:Q160" si="119">SUM(I161:I162)</f>
        <v>0</v>
      </c>
      <c r="J160" s="36">
        <f t="shared" si="119"/>
        <v>0</v>
      </c>
      <c r="K160" s="36">
        <f t="shared" si="119"/>
        <v>0</v>
      </c>
      <c r="L160" s="36">
        <f t="shared" si="119"/>
        <v>0</v>
      </c>
      <c r="M160" s="36">
        <f t="shared" si="119"/>
        <v>0</v>
      </c>
      <c r="N160" s="36">
        <f t="shared" si="119"/>
        <v>0</v>
      </c>
      <c r="O160" s="36">
        <f t="shared" si="119"/>
        <v>0</v>
      </c>
      <c r="P160" s="36">
        <f t="shared" si="119"/>
        <v>0</v>
      </c>
      <c r="Q160" s="36">
        <f t="shared" si="119"/>
        <v>0</v>
      </c>
      <c r="R160" s="36">
        <f t="shared" si="92"/>
        <v>0</v>
      </c>
      <c r="S160" s="36">
        <f t="shared" ref="S160:AC160" si="120">SUM(S161:S162)</f>
        <v>0</v>
      </c>
      <c r="T160" s="36">
        <f t="shared" si="120"/>
        <v>0</v>
      </c>
      <c r="U160" s="36">
        <f t="shared" si="120"/>
        <v>0</v>
      </c>
      <c r="V160" s="36">
        <f t="shared" si="120"/>
        <v>0</v>
      </c>
      <c r="W160" s="36">
        <f t="shared" si="120"/>
        <v>0</v>
      </c>
      <c r="X160" s="36">
        <f t="shared" si="120"/>
        <v>0</v>
      </c>
      <c r="Y160" s="36">
        <f t="shared" si="120"/>
        <v>0</v>
      </c>
      <c r="Z160" s="36">
        <f t="shared" si="120"/>
        <v>0</v>
      </c>
      <c r="AA160" s="36">
        <f t="shared" si="120"/>
        <v>0</v>
      </c>
      <c r="AB160" s="116">
        <f t="shared" si="120"/>
        <v>0</v>
      </c>
      <c r="AC160" s="39">
        <f t="shared" si="120"/>
        <v>0</v>
      </c>
    </row>
    <row r="161" spans="1:29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3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36">
        <f t="shared" si="92"/>
        <v>0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117"/>
      <c r="AC161" s="67"/>
    </row>
    <row r="162" spans="1:29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3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36">
        <f t="shared" si="92"/>
        <v>0</v>
      </c>
      <c r="S162" s="46"/>
      <c r="T162" s="46"/>
      <c r="U162" s="46"/>
      <c r="V162" s="46"/>
      <c r="W162" s="46"/>
      <c r="X162" s="46"/>
      <c r="Y162" s="46"/>
      <c r="Z162" s="46"/>
      <c r="AA162" s="46"/>
      <c r="AB162" s="117"/>
      <c r="AC162" s="67"/>
    </row>
    <row r="163" spans="1:29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1">F164+F171</f>
        <v>140</v>
      </c>
      <c r="G163" s="39">
        <f>G164+G171</f>
        <v>200</v>
      </c>
      <c r="H163" s="36">
        <f t="shared" si="93"/>
        <v>200</v>
      </c>
      <c r="I163" s="39">
        <f t="shared" ref="I163:Q163" si="122">I164+I171</f>
        <v>200</v>
      </c>
      <c r="J163" s="39">
        <f t="shared" si="122"/>
        <v>0</v>
      </c>
      <c r="K163" s="39">
        <f t="shared" si="122"/>
        <v>0</v>
      </c>
      <c r="L163" s="39">
        <f t="shared" si="122"/>
        <v>0</v>
      </c>
      <c r="M163" s="39">
        <f t="shared" si="122"/>
        <v>0</v>
      </c>
      <c r="N163" s="39">
        <f t="shared" si="122"/>
        <v>0</v>
      </c>
      <c r="O163" s="39">
        <f t="shared" si="122"/>
        <v>0</v>
      </c>
      <c r="P163" s="39">
        <f t="shared" si="122"/>
        <v>0</v>
      </c>
      <c r="Q163" s="39">
        <f t="shared" si="122"/>
        <v>0</v>
      </c>
      <c r="R163" s="36">
        <f t="shared" si="92"/>
        <v>200</v>
      </c>
      <c r="S163" s="39">
        <f t="shared" ref="S163:AC163" si="123">S164+S171</f>
        <v>200</v>
      </c>
      <c r="T163" s="39">
        <f t="shared" si="123"/>
        <v>0</v>
      </c>
      <c r="U163" s="39">
        <f t="shared" si="123"/>
        <v>0</v>
      </c>
      <c r="V163" s="39">
        <f t="shared" si="123"/>
        <v>0</v>
      </c>
      <c r="W163" s="39">
        <f t="shared" si="123"/>
        <v>0</v>
      </c>
      <c r="X163" s="39">
        <f t="shared" si="123"/>
        <v>0</v>
      </c>
      <c r="Y163" s="39">
        <f t="shared" si="123"/>
        <v>0</v>
      </c>
      <c r="Z163" s="39">
        <f t="shared" si="123"/>
        <v>0</v>
      </c>
      <c r="AA163" s="39">
        <f t="shared" si="123"/>
        <v>0</v>
      </c>
      <c r="AB163" s="118">
        <f t="shared" si="123"/>
        <v>220</v>
      </c>
      <c r="AC163" s="39">
        <f t="shared" si="123"/>
        <v>422</v>
      </c>
    </row>
    <row r="164" spans="1:29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4">F165+F168</f>
        <v>0</v>
      </c>
      <c r="G164" s="39">
        <f>G165+G168</f>
        <v>0</v>
      </c>
      <c r="H164" s="36">
        <f t="shared" si="93"/>
        <v>0</v>
      </c>
      <c r="I164" s="39">
        <f t="shared" ref="I164:Q164" si="125">I165+I168</f>
        <v>0</v>
      </c>
      <c r="J164" s="39">
        <f t="shared" si="125"/>
        <v>0</v>
      </c>
      <c r="K164" s="39">
        <f t="shared" si="125"/>
        <v>0</v>
      </c>
      <c r="L164" s="39">
        <f t="shared" si="125"/>
        <v>0</v>
      </c>
      <c r="M164" s="39">
        <f t="shared" si="125"/>
        <v>0</v>
      </c>
      <c r="N164" s="39">
        <f t="shared" si="125"/>
        <v>0</v>
      </c>
      <c r="O164" s="39">
        <f t="shared" si="125"/>
        <v>0</v>
      </c>
      <c r="P164" s="39">
        <f t="shared" si="125"/>
        <v>0</v>
      </c>
      <c r="Q164" s="39">
        <f t="shared" si="125"/>
        <v>0</v>
      </c>
      <c r="R164" s="36">
        <f t="shared" si="92"/>
        <v>0</v>
      </c>
      <c r="S164" s="39">
        <f t="shared" ref="S164:AC164" si="126">S165+S168</f>
        <v>0</v>
      </c>
      <c r="T164" s="39">
        <f t="shared" si="126"/>
        <v>0</v>
      </c>
      <c r="U164" s="39">
        <f t="shared" si="126"/>
        <v>0</v>
      </c>
      <c r="V164" s="39">
        <f t="shared" si="126"/>
        <v>0</v>
      </c>
      <c r="W164" s="39">
        <f t="shared" si="126"/>
        <v>0</v>
      </c>
      <c r="X164" s="39">
        <f t="shared" si="126"/>
        <v>0</v>
      </c>
      <c r="Y164" s="39">
        <f t="shared" si="126"/>
        <v>0</v>
      </c>
      <c r="Z164" s="39">
        <f t="shared" si="126"/>
        <v>0</v>
      </c>
      <c r="AA164" s="39">
        <f t="shared" si="126"/>
        <v>0</v>
      </c>
      <c r="AB164" s="118">
        <f t="shared" si="126"/>
        <v>0</v>
      </c>
      <c r="AC164" s="39">
        <f t="shared" si="126"/>
        <v>0</v>
      </c>
    </row>
    <row r="165" spans="1:29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7">SUM(F166:F167)</f>
        <v>0</v>
      </c>
      <c r="G165" s="32">
        <f>SUM(G166:G167)</f>
        <v>0</v>
      </c>
      <c r="H165" s="36">
        <f t="shared" si="93"/>
        <v>0</v>
      </c>
      <c r="I165" s="36">
        <f t="shared" ref="I165:Q165" si="128">SUM(I166:I167)</f>
        <v>0</v>
      </c>
      <c r="J165" s="36">
        <f t="shared" si="128"/>
        <v>0</v>
      </c>
      <c r="K165" s="36">
        <f t="shared" si="128"/>
        <v>0</v>
      </c>
      <c r="L165" s="36">
        <f t="shared" si="128"/>
        <v>0</v>
      </c>
      <c r="M165" s="36">
        <f t="shared" si="128"/>
        <v>0</v>
      </c>
      <c r="N165" s="36">
        <f t="shared" si="128"/>
        <v>0</v>
      </c>
      <c r="O165" s="36">
        <f t="shared" si="128"/>
        <v>0</v>
      </c>
      <c r="P165" s="36">
        <f t="shared" si="128"/>
        <v>0</v>
      </c>
      <c r="Q165" s="36">
        <f t="shared" si="128"/>
        <v>0</v>
      </c>
      <c r="R165" s="36">
        <f t="shared" si="92"/>
        <v>0</v>
      </c>
      <c r="S165" s="36">
        <f t="shared" ref="S165:AC165" si="129">SUM(S166:S167)</f>
        <v>0</v>
      </c>
      <c r="T165" s="36">
        <f t="shared" si="129"/>
        <v>0</v>
      </c>
      <c r="U165" s="36">
        <f t="shared" si="129"/>
        <v>0</v>
      </c>
      <c r="V165" s="36">
        <f t="shared" si="129"/>
        <v>0</v>
      </c>
      <c r="W165" s="36">
        <f t="shared" si="129"/>
        <v>0</v>
      </c>
      <c r="X165" s="36">
        <f t="shared" si="129"/>
        <v>0</v>
      </c>
      <c r="Y165" s="36">
        <f t="shared" si="129"/>
        <v>0</v>
      </c>
      <c r="Z165" s="36">
        <f t="shared" si="129"/>
        <v>0</v>
      </c>
      <c r="AA165" s="36">
        <f t="shared" si="129"/>
        <v>0</v>
      </c>
      <c r="AB165" s="116">
        <f t="shared" si="129"/>
        <v>0</v>
      </c>
      <c r="AC165" s="39">
        <f t="shared" si="129"/>
        <v>0</v>
      </c>
    </row>
    <row r="166" spans="1:29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3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36">
        <f t="shared" si="92"/>
        <v>0</v>
      </c>
      <c r="S166" s="46"/>
      <c r="T166" s="46"/>
      <c r="U166" s="46"/>
      <c r="V166" s="46"/>
      <c r="W166" s="46"/>
      <c r="X166" s="46"/>
      <c r="Y166" s="46"/>
      <c r="Z166" s="46"/>
      <c r="AA166" s="46"/>
      <c r="AB166" s="117"/>
      <c r="AC166" s="67"/>
    </row>
    <row r="167" spans="1:29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3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36">
        <f t="shared" si="92"/>
        <v>0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117"/>
      <c r="AC167" s="67"/>
    </row>
    <row r="168" spans="1:29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30">SUM(F169:F170)</f>
        <v>0</v>
      </c>
      <c r="G168" s="32">
        <f>SUM(G169:G170)</f>
        <v>0</v>
      </c>
      <c r="H168" s="36">
        <f t="shared" si="93"/>
        <v>0</v>
      </c>
      <c r="I168" s="36">
        <f t="shared" ref="I168:Q168" si="131">SUM(I169:I170)</f>
        <v>0</v>
      </c>
      <c r="J168" s="36">
        <f t="shared" si="131"/>
        <v>0</v>
      </c>
      <c r="K168" s="36">
        <f t="shared" si="131"/>
        <v>0</v>
      </c>
      <c r="L168" s="36">
        <f t="shared" si="131"/>
        <v>0</v>
      </c>
      <c r="M168" s="36">
        <f t="shared" si="131"/>
        <v>0</v>
      </c>
      <c r="N168" s="36">
        <f t="shared" si="131"/>
        <v>0</v>
      </c>
      <c r="O168" s="36">
        <f t="shared" si="131"/>
        <v>0</v>
      </c>
      <c r="P168" s="36">
        <f t="shared" si="131"/>
        <v>0</v>
      </c>
      <c r="Q168" s="36">
        <f t="shared" si="131"/>
        <v>0</v>
      </c>
      <c r="R168" s="36">
        <f t="shared" si="92"/>
        <v>0</v>
      </c>
      <c r="S168" s="36">
        <f t="shared" ref="S168:AC168" si="132">SUM(S169:S170)</f>
        <v>0</v>
      </c>
      <c r="T168" s="36">
        <f t="shared" si="132"/>
        <v>0</v>
      </c>
      <c r="U168" s="36">
        <f t="shared" si="132"/>
        <v>0</v>
      </c>
      <c r="V168" s="36">
        <f t="shared" si="132"/>
        <v>0</v>
      </c>
      <c r="W168" s="36">
        <f t="shared" si="132"/>
        <v>0</v>
      </c>
      <c r="X168" s="36">
        <f t="shared" si="132"/>
        <v>0</v>
      </c>
      <c r="Y168" s="36">
        <f t="shared" si="132"/>
        <v>0</v>
      </c>
      <c r="Z168" s="36">
        <f t="shared" si="132"/>
        <v>0</v>
      </c>
      <c r="AA168" s="36">
        <f t="shared" si="132"/>
        <v>0</v>
      </c>
      <c r="AB168" s="116">
        <f t="shared" si="132"/>
        <v>0</v>
      </c>
      <c r="AC168" s="39">
        <f t="shared" si="132"/>
        <v>0</v>
      </c>
    </row>
    <row r="169" spans="1:29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3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36">
        <f t="shared" si="92"/>
        <v>0</v>
      </c>
      <c r="S169" s="46"/>
      <c r="T169" s="46"/>
      <c r="U169" s="46"/>
      <c r="V169" s="46"/>
      <c r="W169" s="46"/>
      <c r="X169" s="46"/>
      <c r="Y169" s="46"/>
      <c r="Z169" s="46"/>
      <c r="AA169" s="46"/>
      <c r="AB169" s="117"/>
      <c r="AC169" s="67"/>
    </row>
    <row r="170" spans="1:29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3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36">
        <f t="shared" si="92"/>
        <v>0</v>
      </c>
      <c r="S170" s="46"/>
      <c r="T170" s="46"/>
      <c r="U170" s="46"/>
      <c r="V170" s="46"/>
      <c r="W170" s="46"/>
      <c r="X170" s="46"/>
      <c r="Y170" s="46"/>
      <c r="Z170" s="46"/>
      <c r="AA170" s="46"/>
      <c r="AB170" s="117"/>
      <c r="AC170" s="67"/>
    </row>
    <row r="171" spans="1:29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3">F172</f>
        <v>140</v>
      </c>
      <c r="G171" s="36">
        <f>G172</f>
        <v>200</v>
      </c>
      <c r="H171" s="36">
        <f t="shared" si="93"/>
        <v>200</v>
      </c>
      <c r="I171" s="36">
        <f t="shared" ref="I171:Q171" si="134">I172</f>
        <v>200</v>
      </c>
      <c r="J171" s="36">
        <f t="shared" si="134"/>
        <v>0</v>
      </c>
      <c r="K171" s="36">
        <f t="shared" si="134"/>
        <v>0</v>
      </c>
      <c r="L171" s="36">
        <f t="shared" si="134"/>
        <v>0</v>
      </c>
      <c r="M171" s="36">
        <f t="shared" si="134"/>
        <v>0</v>
      </c>
      <c r="N171" s="36">
        <f t="shared" si="134"/>
        <v>0</v>
      </c>
      <c r="O171" s="36">
        <f t="shared" si="134"/>
        <v>0</v>
      </c>
      <c r="P171" s="36">
        <f t="shared" si="134"/>
        <v>0</v>
      </c>
      <c r="Q171" s="36">
        <f t="shared" si="134"/>
        <v>0</v>
      </c>
      <c r="R171" s="36">
        <f t="shared" si="92"/>
        <v>200</v>
      </c>
      <c r="S171" s="36">
        <f t="shared" ref="S171:AC171" si="135">S172</f>
        <v>200</v>
      </c>
      <c r="T171" s="36">
        <f t="shared" si="135"/>
        <v>0</v>
      </c>
      <c r="U171" s="36">
        <f t="shared" si="135"/>
        <v>0</v>
      </c>
      <c r="V171" s="36">
        <f t="shared" si="135"/>
        <v>0</v>
      </c>
      <c r="W171" s="36">
        <f t="shared" si="135"/>
        <v>0</v>
      </c>
      <c r="X171" s="36">
        <f t="shared" si="135"/>
        <v>0</v>
      </c>
      <c r="Y171" s="36">
        <f t="shared" si="135"/>
        <v>0</v>
      </c>
      <c r="Z171" s="36">
        <f t="shared" si="135"/>
        <v>0</v>
      </c>
      <c r="AA171" s="36">
        <f t="shared" si="135"/>
        <v>0</v>
      </c>
      <c r="AB171" s="116">
        <f t="shared" si="135"/>
        <v>220</v>
      </c>
      <c r="AC171" s="39">
        <f t="shared" si="135"/>
        <v>422</v>
      </c>
    </row>
    <row r="172" spans="1:29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140</v>
      </c>
      <c r="G172" s="36">
        <v>200</v>
      </c>
      <c r="H172" s="36">
        <f t="shared" si="93"/>
        <v>200</v>
      </c>
      <c r="I172" s="36">
        <v>200</v>
      </c>
      <c r="J172" s="36"/>
      <c r="K172" s="36"/>
      <c r="L172" s="36"/>
      <c r="M172" s="36"/>
      <c r="N172" s="36"/>
      <c r="O172" s="36"/>
      <c r="P172" s="36"/>
      <c r="Q172" s="36"/>
      <c r="R172" s="36">
        <f t="shared" si="92"/>
        <v>200</v>
      </c>
      <c r="S172" s="36">
        <v>200</v>
      </c>
      <c r="T172" s="36"/>
      <c r="U172" s="36"/>
      <c r="V172" s="36"/>
      <c r="W172" s="36"/>
      <c r="X172" s="36"/>
      <c r="Y172" s="36"/>
      <c r="Z172" s="36"/>
      <c r="AA172" s="36"/>
      <c r="AB172" s="116">
        <v>220</v>
      </c>
      <c r="AC172" s="39">
        <v>422</v>
      </c>
    </row>
    <row r="173" spans="1:29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6">F174+F201</f>
        <v>100</v>
      </c>
      <c r="G173" s="36">
        <f>G174+G201</f>
        <v>1896</v>
      </c>
      <c r="H173" s="36">
        <f t="shared" si="93"/>
        <v>955</v>
      </c>
      <c r="I173" s="36">
        <f t="shared" ref="I173:Q174" si="137">I174+I201</f>
        <v>955</v>
      </c>
      <c r="J173" s="36">
        <f t="shared" si="137"/>
        <v>0</v>
      </c>
      <c r="K173" s="36">
        <f t="shared" si="137"/>
        <v>0</v>
      </c>
      <c r="L173" s="36">
        <f t="shared" si="137"/>
        <v>0</v>
      </c>
      <c r="M173" s="36">
        <f t="shared" si="137"/>
        <v>0</v>
      </c>
      <c r="N173" s="36">
        <f t="shared" si="137"/>
        <v>0</v>
      </c>
      <c r="O173" s="36">
        <f t="shared" si="137"/>
        <v>0</v>
      </c>
      <c r="P173" s="36">
        <f t="shared" si="137"/>
        <v>0</v>
      </c>
      <c r="Q173" s="36">
        <f t="shared" si="137"/>
        <v>0</v>
      </c>
      <c r="R173" s="36">
        <f t="shared" si="92"/>
        <v>1559</v>
      </c>
      <c r="S173" s="36">
        <f t="shared" ref="S173:AC174" si="138">S174+S201</f>
        <v>1559</v>
      </c>
      <c r="T173" s="36">
        <f t="shared" si="138"/>
        <v>0</v>
      </c>
      <c r="U173" s="36">
        <f t="shared" si="138"/>
        <v>0</v>
      </c>
      <c r="V173" s="36">
        <f t="shared" si="138"/>
        <v>0</v>
      </c>
      <c r="W173" s="36">
        <f t="shared" si="138"/>
        <v>0</v>
      </c>
      <c r="X173" s="36">
        <f t="shared" si="138"/>
        <v>0</v>
      </c>
      <c r="Y173" s="36">
        <f t="shared" si="138"/>
        <v>0</v>
      </c>
      <c r="Z173" s="36">
        <f t="shared" si="138"/>
        <v>0</v>
      </c>
      <c r="AA173" s="36">
        <f t="shared" si="138"/>
        <v>0</v>
      </c>
      <c r="AB173" s="116">
        <f t="shared" si="138"/>
        <v>2430</v>
      </c>
      <c r="AC173" s="39">
        <f t="shared" si="138"/>
        <v>3013</v>
      </c>
    </row>
    <row r="174" spans="1:29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6"/>
        <v>100</v>
      </c>
      <c r="G174" s="36">
        <f>G175+G202</f>
        <v>1896</v>
      </c>
      <c r="H174" s="36">
        <f t="shared" si="93"/>
        <v>955</v>
      </c>
      <c r="I174" s="36">
        <f t="shared" si="137"/>
        <v>955</v>
      </c>
      <c r="J174" s="36">
        <f t="shared" si="137"/>
        <v>0</v>
      </c>
      <c r="K174" s="36">
        <f t="shared" si="137"/>
        <v>0</v>
      </c>
      <c r="L174" s="36">
        <f t="shared" si="137"/>
        <v>0</v>
      </c>
      <c r="M174" s="36">
        <f t="shared" si="137"/>
        <v>0</v>
      </c>
      <c r="N174" s="36">
        <f t="shared" si="137"/>
        <v>0</v>
      </c>
      <c r="O174" s="36">
        <f t="shared" si="137"/>
        <v>0</v>
      </c>
      <c r="P174" s="36">
        <f t="shared" si="137"/>
        <v>0</v>
      </c>
      <c r="Q174" s="36">
        <f t="shared" si="137"/>
        <v>0</v>
      </c>
      <c r="R174" s="36">
        <f t="shared" si="92"/>
        <v>1559</v>
      </c>
      <c r="S174" s="36">
        <f t="shared" ref="S174:AA174" si="139">S175+S202</f>
        <v>1559</v>
      </c>
      <c r="T174" s="36">
        <f t="shared" si="139"/>
        <v>0</v>
      </c>
      <c r="U174" s="36">
        <f t="shared" si="139"/>
        <v>0</v>
      </c>
      <c r="V174" s="36">
        <f t="shared" si="139"/>
        <v>0</v>
      </c>
      <c r="W174" s="36">
        <f t="shared" si="139"/>
        <v>0</v>
      </c>
      <c r="X174" s="36">
        <f t="shared" si="139"/>
        <v>0</v>
      </c>
      <c r="Y174" s="36">
        <f t="shared" si="139"/>
        <v>0</v>
      </c>
      <c r="Z174" s="36">
        <f t="shared" si="139"/>
        <v>0</v>
      </c>
      <c r="AA174" s="36">
        <f t="shared" si="139"/>
        <v>0</v>
      </c>
      <c r="AB174" s="116">
        <f t="shared" si="138"/>
        <v>2430</v>
      </c>
      <c r="AC174" s="39">
        <f t="shared" si="138"/>
        <v>3013</v>
      </c>
    </row>
    <row r="175" spans="1:29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40">F176+F179</f>
        <v>100</v>
      </c>
      <c r="G175" s="36">
        <f>G176+G179</f>
        <v>1896</v>
      </c>
      <c r="H175" s="36">
        <f t="shared" si="93"/>
        <v>955</v>
      </c>
      <c r="I175" s="36">
        <f t="shared" ref="I175:Q175" si="141">I176+I179</f>
        <v>955</v>
      </c>
      <c r="J175" s="36">
        <f t="shared" si="141"/>
        <v>0</v>
      </c>
      <c r="K175" s="36">
        <f t="shared" si="141"/>
        <v>0</v>
      </c>
      <c r="L175" s="36">
        <f t="shared" si="141"/>
        <v>0</v>
      </c>
      <c r="M175" s="36">
        <f t="shared" si="141"/>
        <v>0</v>
      </c>
      <c r="N175" s="36">
        <f t="shared" si="141"/>
        <v>0</v>
      </c>
      <c r="O175" s="36">
        <f t="shared" si="141"/>
        <v>0</v>
      </c>
      <c r="P175" s="36">
        <f t="shared" si="141"/>
        <v>0</v>
      </c>
      <c r="Q175" s="36">
        <f t="shared" si="141"/>
        <v>0</v>
      </c>
      <c r="R175" s="36">
        <f t="shared" si="92"/>
        <v>1559</v>
      </c>
      <c r="S175" s="36">
        <f t="shared" ref="S175:AC175" si="142">S176+S179</f>
        <v>1559</v>
      </c>
      <c r="T175" s="36">
        <f t="shared" si="142"/>
        <v>0</v>
      </c>
      <c r="U175" s="36">
        <f t="shared" si="142"/>
        <v>0</v>
      </c>
      <c r="V175" s="36">
        <f t="shared" si="142"/>
        <v>0</v>
      </c>
      <c r="W175" s="36">
        <f t="shared" si="142"/>
        <v>0</v>
      </c>
      <c r="X175" s="36">
        <f t="shared" si="142"/>
        <v>0</v>
      </c>
      <c r="Y175" s="36">
        <f t="shared" si="142"/>
        <v>0</v>
      </c>
      <c r="Z175" s="36">
        <f t="shared" si="142"/>
        <v>0</v>
      </c>
      <c r="AA175" s="36">
        <f t="shared" si="142"/>
        <v>0</v>
      </c>
      <c r="AB175" s="116">
        <f t="shared" si="142"/>
        <v>2430</v>
      </c>
      <c r="AC175" s="39">
        <f t="shared" si="142"/>
        <v>3013</v>
      </c>
    </row>
    <row r="176" spans="1:29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3">SUM(F177:F178)</f>
        <v>0</v>
      </c>
      <c r="G176" s="32">
        <f>SUM(G177:G178)</f>
        <v>0</v>
      </c>
      <c r="H176" s="36">
        <f t="shared" si="93"/>
        <v>0</v>
      </c>
      <c r="I176" s="36">
        <f t="shared" ref="I176:Q176" si="144">SUM(I177:I178)</f>
        <v>0</v>
      </c>
      <c r="J176" s="36">
        <f t="shared" si="144"/>
        <v>0</v>
      </c>
      <c r="K176" s="36">
        <f t="shared" si="144"/>
        <v>0</v>
      </c>
      <c r="L176" s="36">
        <f t="shared" si="144"/>
        <v>0</v>
      </c>
      <c r="M176" s="36">
        <f t="shared" si="144"/>
        <v>0</v>
      </c>
      <c r="N176" s="36">
        <f t="shared" si="144"/>
        <v>0</v>
      </c>
      <c r="O176" s="36">
        <f t="shared" si="144"/>
        <v>0</v>
      </c>
      <c r="P176" s="36">
        <f t="shared" si="144"/>
        <v>0</v>
      </c>
      <c r="Q176" s="36">
        <f t="shared" si="144"/>
        <v>0</v>
      </c>
      <c r="R176" s="36">
        <f t="shared" si="92"/>
        <v>0</v>
      </c>
      <c r="S176" s="36">
        <f t="shared" ref="S176:AC176" si="145">SUM(S177:S178)</f>
        <v>0</v>
      </c>
      <c r="T176" s="36">
        <f t="shared" si="145"/>
        <v>0</v>
      </c>
      <c r="U176" s="36">
        <f t="shared" si="145"/>
        <v>0</v>
      </c>
      <c r="V176" s="36">
        <f t="shared" si="145"/>
        <v>0</v>
      </c>
      <c r="W176" s="36">
        <f t="shared" si="145"/>
        <v>0</v>
      </c>
      <c r="X176" s="36">
        <f t="shared" si="145"/>
        <v>0</v>
      </c>
      <c r="Y176" s="36">
        <f t="shared" si="145"/>
        <v>0</v>
      </c>
      <c r="Z176" s="36">
        <f t="shared" si="145"/>
        <v>0</v>
      </c>
      <c r="AA176" s="36">
        <f t="shared" si="145"/>
        <v>0</v>
      </c>
      <c r="AB176" s="116">
        <f t="shared" si="145"/>
        <v>0</v>
      </c>
      <c r="AC176" s="39">
        <f t="shared" si="145"/>
        <v>0</v>
      </c>
    </row>
    <row r="177" spans="1:29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3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36">
        <f t="shared" si="92"/>
        <v>0</v>
      </c>
      <c r="S177" s="46"/>
      <c r="T177" s="46"/>
      <c r="U177" s="46"/>
      <c r="V177" s="46"/>
      <c r="W177" s="46"/>
      <c r="X177" s="46"/>
      <c r="Y177" s="46"/>
      <c r="Z177" s="46"/>
      <c r="AA177" s="46"/>
      <c r="AB177" s="117"/>
      <c r="AC177" s="67"/>
    </row>
    <row r="178" spans="1:29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3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36">
        <f t="shared" si="92"/>
        <v>0</v>
      </c>
      <c r="S178" s="46"/>
      <c r="T178" s="46"/>
      <c r="U178" s="46"/>
      <c r="V178" s="46"/>
      <c r="W178" s="46"/>
      <c r="X178" s="46"/>
      <c r="Y178" s="46"/>
      <c r="Z178" s="46"/>
      <c r="AA178" s="46"/>
      <c r="AB178" s="117"/>
      <c r="AC178" s="67"/>
    </row>
    <row r="179" spans="1:29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6">SUM(F180:F182, F186, F191, F195)</f>
        <v>100</v>
      </c>
      <c r="G179" s="32">
        <f>SUM(G180:G182, G186, G191, G195)</f>
        <v>1896</v>
      </c>
      <c r="H179" s="36">
        <f t="shared" si="93"/>
        <v>955</v>
      </c>
      <c r="I179" s="36">
        <f t="shared" ref="I179:Q179" si="147">SUM(I180:I182, I186, I191, I195)</f>
        <v>955</v>
      </c>
      <c r="J179" s="36">
        <f t="shared" si="147"/>
        <v>0</v>
      </c>
      <c r="K179" s="36">
        <f t="shared" si="147"/>
        <v>0</v>
      </c>
      <c r="L179" s="36">
        <f t="shared" si="147"/>
        <v>0</v>
      </c>
      <c r="M179" s="36">
        <f t="shared" si="147"/>
        <v>0</v>
      </c>
      <c r="N179" s="36">
        <f t="shared" si="147"/>
        <v>0</v>
      </c>
      <c r="O179" s="36">
        <f t="shared" si="147"/>
        <v>0</v>
      </c>
      <c r="P179" s="36">
        <f t="shared" si="147"/>
        <v>0</v>
      </c>
      <c r="Q179" s="36">
        <f t="shared" si="147"/>
        <v>0</v>
      </c>
      <c r="R179" s="36">
        <f t="shared" si="92"/>
        <v>1559</v>
      </c>
      <c r="S179" s="36">
        <f t="shared" ref="S179:AC179" si="148">SUM(S180:S182, S186, S191, S195)</f>
        <v>1559</v>
      </c>
      <c r="T179" s="36">
        <f t="shared" si="148"/>
        <v>0</v>
      </c>
      <c r="U179" s="36">
        <f t="shared" si="148"/>
        <v>0</v>
      </c>
      <c r="V179" s="36">
        <f t="shared" si="148"/>
        <v>0</v>
      </c>
      <c r="W179" s="36">
        <f t="shared" si="148"/>
        <v>0</v>
      </c>
      <c r="X179" s="36">
        <f t="shared" si="148"/>
        <v>0</v>
      </c>
      <c r="Y179" s="36">
        <f t="shared" si="148"/>
        <v>0</v>
      </c>
      <c r="Z179" s="36">
        <f t="shared" si="148"/>
        <v>0</v>
      </c>
      <c r="AA179" s="36">
        <f t="shared" si="148"/>
        <v>0</v>
      </c>
      <c r="AB179" s="116">
        <f t="shared" si="148"/>
        <v>2430</v>
      </c>
      <c r="AC179" s="39">
        <f t="shared" si="148"/>
        <v>3013</v>
      </c>
    </row>
    <row r="180" spans="1:29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3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36">
        <f t="shared" si="92"/>
        <v>0</v>
      </c>
      <c r="S180" s="46"/>
      <c r="T180" s="46"/>
      <c r="U180" s="46"/>
      <c r="V180" s="46"/>
      <c r="W180" s="46"/>
      <c r="X180" s="46"/>
      <c r="Y180" s="46"/>
      <c r="Z180" s="46"/>
      <c r="AA180" s="46"/>
      <c r="AB180" s="117"/>
      <c r="AC180" s="67"/>
    </row>
    <row r="181" spans="1:29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3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36">
        <f t="shared" si="92"/>
        <v>0</v>
      </c>
      <c r="S181" s="46"/>
      <c r="T181" s="46"/>
      <c r="U181" s="46"/>
      <c r="V181" s="46"/>
      <c r="W181" s="46"/>
      <c r="X181" s="46"/>
      <c r="Y181" s="46"/>
      <c r="Z181" s="46"/>
      <c r="AA181" s="46"/>
      <c r="AB181" s="117"/>
      <c r="AC181" s="67"/>
    </row>
    <row r="182" spans="1:29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9">SUM(F183:F185)</f>
        <v>0</v>
      </c>
      <c r="G182" s="22">
        <f>SUM(G183:G185)</f>
        <v>0</v>
      </c>
      <c r="H182" s="36">
        <f t="shared" si="93"/>
        <v>525</v>
      </c>
      <c r="I182" s="46">
        <f t="shared" ref="I182:Q182" si="150">SUM(I183:I185)</f>
        <v>525</v>
      </c>
      <c r="J182" s="46">
        <f t="shared" si="150"/>
        <v>0</v>
      </c>
      <c r="K182" s="46">
        <f t="shared" si="150"/>
        <v>0</v>
      </c>
      <c r="L182" s="46">
        <f t="shared" si="150"/>
        <v>0</v>
      </c>
      <c r="M182" s="46">
        <f t="shared" si="150"/>
        <v>0</v>
      </c>
      <c r="N182" s="46">
        <f t="shared" si="150"/>
        <v>0</v>
      </c>
      <c r="O182" s="46">
        <f t="shared" si="150"/>
        <v>0</v>
      </c>
      <c r="P182" s="46">
        <f t="shared" si="150"/>
        <v>0</v>
      </c>
      <c r="Q182" s="46">
        <f t="shared" si="150"/>
        <v>0</v>
      </c>
      <c r="R182" s="36">
        <f t="shared" si="92"/>
        <v>1182</v>
      </c>
      <c r="S182" s="46">
        <f t="shared" ref="S182:AC182" si="151">SUM(S183:S185)</f>
        <v>1182</v>
      </c>
      <c r="T182" s="46">
        <f t="shared" si="151"/>
        <v>0</v>
      </c>
      <c r="U182" s="46">
        <f t="shared" si="151"/>
        <v>0</v>
      </c>
      <c r="V182" s="46">
        <f t="shared" si="151"/>
        <v>0</v>
      </c>
      <c r="W182" s="46">
        <f t="shared" si="151"/>
        <v>0</v>
      </c>
      <c r="X182" s="46">
        <f t="shared" si="151"/>
        <v>0</v>
      </c>
      <c r="Y182" s="46">
        <f t="shared" si="151"/>
        <v>0</v>
      </c>
      <c r="Z182" s="46">
        <f t="shared" si="151"/>
        <v>0</v>
      </c>
      <c r="AA182" s="46">
        <f t="shared" si="151"/>
        <v>0</v>
      </c>
      <c r="AB182" s="117">
        <f t="shared" si="151"/>
        <v>1980</v>
      </c>
      <c r="AC182" s="67">
        <f t="shared" si="151"/>
        <v>2031</v>
      </c>
    </row>
    <row r="183" spans="1:29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3"/>
        <v>0</v>
      </c>
      <c r="I183" s="46"/>
      <c r="J183" s="46"/>
      <c r="K183" s="46"/>
      <c r="L183" s="46"/>
      <c r="M183" s="46"/>
      <c r="N183" s="46"/>
      <c r="O183" s="46"/>
      <c r="P183" s="46"/>
      <c r="Q183" s="46"/>
      <c r="R183" s="36">
        <f t="shared" si="92"/>
        <v>0</v>
      </c>
      <c r="S183" s="46"/>
      <c r="T183" s="46"/>
      <c r="U183" s="46"/>
      <c r="V183" s="46"/>
      <c r="W183" s="46"/>
      <c r="X183" s="46"/>
      <c r="Y183" s="46"/>
      <c r="Z183" s="46"/>
      <c r="AA183" s="46"/>
      <c r="AB183" s="117"/>
      <c r="AC183" s="67">
        <v>92</v>
      </c>
    </row>
    <row r="184" spans="1:29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3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36">
        <f t="shared" si="92"/>
        <v>0</v>
      </c>
      <c r="S184" s="46"/>
      <c r="T184" s="46"/>
      <c r="U184" s="46"/>
      <c r="V184" s="46"/>
      <c r="W184" s="46"/>
      <c r="X184" s="46"/>
      <c r="Y184" s="46"/>
      <c r="Z184" s="46"/>
      <c r="AA184" s="46"/>
      <c r="AB184" s="117"/>
      <c r="AC184" s="67"/>
    </row>
    <row r="185" spans="1:29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/>
      <c r="H185" s="36">
        <f t="shared" si="93"/>
        <v>525</v>
      </c>
      <c r="I185" s="46">
        <v>525</v>
      </c>
      <c r="J185" s="46"/>
      <c r="K185" s="46"/>
      <c r="L185" s="46"/>
      <c r="M185" s="46"/>
      <c r="N185" s="46"/>
      <c r="O185" s="46"/>
      <c r="P185" s="46"/>
      <c r="Q185" s="46"/>
      <c r="R185" s="36">
        <f t="shared" si="92"/>
        <v>1182</v>
      </c>
      <c r="S185" s="46">
        <v>1182</v>
      </c>
      <c r="T185" s="46"/>
      <c r="U185" s="46"/>
      <c r="V185" s="46"/>
      <c r="W185" s="46"/>
      <c r="X185" s="46"/>
      <c r="Y185" s="46"/>
      <c r="Z185" s="46"/>
      <c r="AA185" s="46"/>
      <c r="AB185" s="117">
        <v>1980</v>
      </c>
      <c r="AC185" s="67">
        <v>1939</v>
      </c>
    </row>
    <row r="186" spans="1:29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2">SUM(F187:F190)</f>
        <v>100</v>
      </c>
      <c r="G186" s="22">
        <f>SUM(G187:G190)</f>
        <v>1896</v>
      </c>
      <c r="H186" s="36">
        <f t="shared" si="93"/>
        <v>430</v>
      </c>
      <c r="I186" s="46">
        <f t="shared" ref="I186:Q186" si="153">SUM(I187:I190)</f>
        <v>430</v>
      </c>
      <c r="J186" s="46">
        <f t="shared" si="153"/>
        <v>0</v>
      </c>
      <c r="K186" s="46">
        <f t="shared" si="153"/>
        <v>0</v>
      </c>
      <c r="L186" s="46">
        <f t="shared" si="153"/>
        <v>0</v>
      </c>
      <c r="M186" s="46">
        <f t="shared" si="153"/>
        <v>0</v>
      </c>
      <c r="N186" s="46">
        <f t="shared" si="153"/>
        <v>0</v>
      </c>
      <c r="O186" s="46">
        <f t="shared" si="153"/>
        <v>0</v>
      </c>
      <c r="P186" s="46">
        <f t="shared" si="153"/>
        <v>0</v>
      </c>
      <c r="Q186" s="46">
        <f t="shared" si="153"/>
        <v>0</v>
      </c>
      <c r="R186" s="36">
        <f t="shared" si="92"/>
        <v>377</v>
      </c>
      <c r="S186" s="46">
        <f t="shared" ref="S186:AC186" si="154">SUM(S187:S190)</f>
        <v>377</v>
      </c>
      <c r="T186" s="46">
        <f t="shared" si="154"/>
        <v>0</v>
      </c>
      <c r="U186" s="46">
        <f t="shared" si="154"/>
        <v>0</v>
      </c>
      <c r="V186" s="46">
        <f t="shared" si="154"/>
        <v>0</v>
      </c>
      <c r="W186" s="46">
        <f t="shared" si="154"/>
        <v>0</v>
      </c>
      <c r="X186" s="46">
        <f t="shared" si="154"/>
        <v>0</v>
      </c>
      <c r="Y186" s="46">
        <f t="shared" si="154"/>
        <v>0</v>
      </c>
      <c r="Z186" s="46">
        <f t="shared" si="154"/>
        <v>0</v>
      </c>
      <c r="AA186" s="46">
        <f t="shared" si="154"/>
        <v>0</v>
      </c>
      <c r="AB186" s="117">
        <f t="shared" si="154"/>
        <v>450</v>
      </c>
      <c r="AC186" s="67">
        <f t="shared" si="154"/>
        <v>982</v>
      </c>
    </row>
    <row r="187" spans="1:29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>
        <v>1271.8</v>
      </c>
      <c r="H187" s="36">
        <f t="shared" si="93"/>
        <v>0</v>
      </c>
      <c r="I187" s="46"/>
      <c r="J187" s="46"/>
      <c r="K187" s="46"/>
      <c r="L187" s="46"/>
      <c r="M187" s="46"/>
      <c r="N187" s="46"/>
      <c r="O187" s="46"/>
      <c r="P187" s="46"/>
      <c r="Q187" s="46"/>
      <c r="R187" s="36">
        <f t="shared" si="92"/>
        <v>0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117"/>
      <c r="AC187" s="67"/>
    </row>
    <row r="188" spans="1:29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>
        <v>100</v>
      </c>
      <c r="G188" s="22"/>
      <c r="H188" s="36">
        <f t="shared" si="93"/>
        <v>0</v>
      </c>
      <c r="I188" s="46"/>
      <c r="J188" s="46"/>
      <c r="K188" s="46"/>
      <c r="L188" s="46"/>
      <c r="M188" s="46"/>
      <c r="N188" s="46"/>
      <c r="O188" s="46"/>
      <c r="P188" s="46"/>
      <c r="Q188" s="46"/>
      <c r="R188" s="36">
        <f t="shared" si="92"/>
        <v>0</v>
      </c>
      <c r="S188" s="46"/>
      <c r="T188" s="46"/>
      <c r="U188" s="46"/>
      <c r="V188" s="46"/>
      <c r="W188" s="46"/>
      <c r="X188" s="46"/>
      <c r="Y188" s="46"/>
      <c r="Z188" s="46"/>
      <c r="AA188" s="46"/>
      <c r="AB188" s="117"/>
      <c r="AC188" s="67"/>
    </row>
    <row r="189" spans="1:29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3"/>
        <v>430</v>
      </c>
      <c r="I189" s="46">
        <v>430</v>
      </c>
      <c r="J189" s="46"/>
      <c r="K189" s="46"/>
      <c r="L189" s="46"/>
      <c r="M189" s="46"/>
      <c r="N189" s="46"/>
      <c r="O189" s="46"/>
      <c r="P189" s="46"/>
      <c r="Q189" s="46"/>
      <c r="R189" s="36">
        <f t="shared" si="92"/>
        <v>377</v>
      </c>
      <c r="S189" s="46">
        <v>377</v>
      </c>
      <c r="T189" s="46"/>
      <c r="U189" s="46"/>
      <c r="V189" s="46"/>
      <c r="W189" s="46"/>
      <c r="X189" s="46"/>
      <c r="Y189" s="46"/>
      <c r="Z189" s="46"/>
      <c r="AA189" s="46"/>
      <c r="AB189" s="117"/>
      <c r="AC189" s="67"/>
    </row>
    <row r="190" spans="1:29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>
        <v>624.20000000000005</v>
      </c>
      <c r="H190" s="36">
        <f t="shared" si="93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36">
        <f t="shared" si="92"/>
        <v>0</v>
      </c>
      <c r="S190" s="46"/>
      <c r="T190" s="46"/>
      <c r="U190" s="46"/>
      <c r="V190" s="46"/>
      <c r="W190" s="46"/>
      <c r="X190" s="46"/>
      <c r="Y190" s="46"/>
      <c r="Z190" s="46"/>
      <c r="AA190" s="46"/>
      <c r="AB190" s="117">
        <v>450</v>
      </c>
      <c r="AC190" s="67">
        <v>982</v>
      </c>
    </row>
    <row r="191" spans="1:29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5">SUM(F192:F194)</f>
        <v>0</v>
      </c>
      <c r="G191" s="22">
        <f>SUM(G192:G194)</f>
        <v>0</v>
      </c>
      <c r="H191" s="36">
        <f t="shared" si="93"/>
        <v>0</v>
      </c>
      <c r="I191" s="46">
        <f t="shared" ref="I191:Q191" si="156">SUM(I192:I194)</f>
        <v>0</v>
      </c>
      <c r="J191" s="46">
        <f t="shared" si="156"/>
        <v>0</v>
      </c>
      <c r="K191" s="46">
        <f t="shared" si="156"/>
        <v>0</v>
      </c>
      <c r="L191" s="46">
        <f t="shared" si="156"/>
        <v>0</v>
      </c>
      <c r="M191" s="46">
        <f t="shared" si="156"/>
        <v>0</v>
      </c>
      <c r="N191" s="46">
        <f t="shared" si="156"/>
        <v>0</v>
      </c>
      <c r="O191" s="46">
        <f t="shared" si="156"/>
        <v>0</v>
      </c>
      <c r="P191" s="46">
        <f t="shared" si="156"/>
        <v>0</v>
      </c>
      <c r="Q191" s="46">
        <f t="shared" si="156"/>
        <v>0</v>
      </c>
      <c r="R191" s="36">
        <f t="shared" si="92"/>
        <v>0</v>
      </c>
      <c r="S191" s="46">
        <f t="shared" ref="S191:AC191" si="157">SUM(S192:S194)</f>
        <v>0</v>
      </c>
      <c r="T191" s="46">
        <f t="shared" si="157"/>
        <v>0</v>
      </c>
      <c r="U191" s="46">
        <f t="shared" si="157"/>
        <v>0</v>
      </c>
      <c r="V191" s="46">
        <f t="shared" si="157"/>
        <v>0</v>
      </c>
      <c r="W191" s="46">
        <f t="shared" si="157"/>
        <v>0</v>
      </c>
      <c r="X191" s="46">
        <f t="shared" si="157"/>
        <v>0</v>
      </c>
      <c r="Y191" s="46">
        <f t="shared" si="157"/>
        <v>0</v>
      </c>
      <c r="Z191" s="46">
        <f t="shared" si="157"/>
        <v>0</v>
      </c>
      <c r="AA191" s="46">
        <f t="shared" si="157"/>
        <v>0</v>
      </c>
      <c r="AB191" s="117">
        <f t="shared" si="157"/>
        <v>0</v>
      </c>
      <c r="AC191" s="67">
        <f t="shared" si="157"/>
        <v>0</v>
      </c>
    </row>
    <row r="192" spans="1:29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3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36">
        <f t="shared" si="92"/>
        <v>0</v>
      </c>
      <c r="S192" s="46"/>
      <c r="T192" s="46"/>
      <c r="U192" s="46"/>
      <c r="V192" s="46"/>
      <c r="W192" s="46"/>
      <c r="X192" s="46"/>
      <c r="Y192" s="46"/>
      <c r="Z192" s="46"/>
      <c r="AA192" s="46"/>
      <c r="AB192" s="117"/>
      <c r="AC192" s="67"/>
    </row>
    <row r="193" spans="1:29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3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36">
        <f t="shared" si="92"/>
        <v>0</v>
      </c>
      <c r="S193" s="46"/>
      <c r="T193" s="46"/>
      <c r="U193" s="46"/>
      <c r="V193" s="46"/>
      <c r="W193" s="46"/>
      <c r="X193" s="46"/>
      <c r="Y193" s="46"/>
      <c r="Z193" s="46"/>
      <c r="AA193" s="46"/>
      <c r="AB193" s="117"/>
      <c r="AC193" s="67"/>
    </row>
    <row r="194" spans="1:29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3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36">
        <f t="shared" si="92"/>
        <v>0</v>
      </c>
      <c r="S194" s="46"/>
      <c r="T194" s="46"/>
      <c r="U194" s="46"/>
      <c r="V194" s="46"/>
      <c r="W194" s="46"/>
      <c r="X194" s="46"/>
      <c r="Y194" s="46"/>
      <c r="Z194" s="46"/>
      <c r="AA194" s="46"/>
      <c r="AB194" s="117"/>
      <c r="AC194" s="67"/>
    </row>
    <row r="195" spans="1:29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8">SUM(F196:F200)</f>
        <v>0</v>
      </c>
      <c r="G195" s="22">
        <f>SUM(G196:G200)</f>
        <v>0</v>
      </c>
      <c r="H195" s="36">
        <f t="shared" si="93"/>
        <v>0</v>
      </c>
      <c r="I195" s="46">
        <f t="shared" ref="I195:Q195" si="159">SUM(I196:I200)</f>
        <v>0</v>
      </c>
      <c r="J195" s="46">
        <f t="shared" si="159"/>
        <v>0</v>
      </c>
      <c r="K195" s="46">
        <f t="shared" si="159"/>
        <v>0</v>
      </c>
      <c r="L195" s="46">
        <f t="shared" si="159"/>
        <v>0</v>
      </c>
      <c r="M195" s="46">
        <f t="shared" si="159"/>
        <v>0</v>
      </c>
      <c r="N195" s="46">
        <f t="shared" si="159"/>
        <v>0</v>
      </c>
      <c r="O195" s="46">
        <f t="shared" si="159"/>
        <v>0</v>
      </c>
      <c r="P195" s="46">
        <f t="shared" si="159"/>
        <v>0</v>
      </c>
      <c r="Q195" s="46">
        <f t="shared" si="159"/>
        <v>0</v>
      </c>
      <c r="R195" s="36">
        <f t="shared" si="92"/>
        <v>0</v>
      </c>
      <c r="S195" s="46">
        <f t="shared" ref="S195:AC195" si="160">SUM(S196:S200)</f>
        <v>0</v>
      </c>
      <c r="T195" s="46">
        <f t="shared" si="160"/>
        <v>0</v>
      </c>
      <c r="U195" s="46">
        <f t="shared" si="160"/>
        <v>0</v>
      </c>
      <c r="V195" s="46">
        <f t="shared" si="160"/>
        <v>0</v>
      </c>
      <c r="W195" s="46">
        <f t="shared" si="160"/>
        <v>0</v>
      </c>
      <c r="X195" s="46">
        <f t="shared" si="160"/>
        <v>0</v>
      </c>
      <c r="Y195" s="46">
        <f t="shared" si="160"/>
        <v>0</v>
      </c>
      <c r="Z195" s="46">
        <f t="shared" si="160"/>
        <v>0</v>
      </c>
      <c r="AA195" s="46">
        <f t="shared" si="160"/>
        <v>0</v>
      </c>
      <c r="AB195" s="117">
        <f t="shared" si="160"/>
        <v>0</v>
      </c>
      <c r="AC195" s="67">
        <f t="shared" si="160"/>
        <v>0</v>
      </c>
    </row>
    <row r="196" spans="1:29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3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36">
        <f t="shared" si="92"/>
        <v>0</v>
      </c>
      <c r="S196" s="46"/>
      <c r="T196" s="46"/>
      <c r="U196" s="46"/>
      <c r="V196" s="46"/>
      <c r="W196" s="46"/>
      <c r="X196" s="46"/>
      <c r="Y196" s="46"/>
      <c r="Z196" s="46"/>
      <c r="AA196" s="46"/>
      <c r="AB196" s="117"/>
      <c r="AC196" s="67"/>
    </row>
    <row r="197" spans="1:29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3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36">
        <f t="shared" si="92"/>
        <v>0</v>
      </c>
      <c r="S197" s="46"/>
      <c r="T197" s="46"/>
      <c r="U197" s="46"/>
      <c r="V197" s="46"/>
      <c r="W197" s="46"/>
      <c r="X197" s="46"/>
      <c r="Y197" s="46"/>
      <c r="Z197" s="46"/>
      <c r="AA197" s="46"/>
      <c r="AB197" s="117"/>
      <c r="AC197" s="67"/>
    </row>
    <row r="198" spans="1:29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3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36">
        <f t="shared" si="92"/>
        <v>0</v>
      </c>
      <c r="S198" s="46"/>
      <c r="T198" s="46"/>
      <c r="U198" s="46"/>
      <c r="V198" s="46"/>
      <c r="W198" s="46"/>
      <c r="X198" s="46"/>
      <c r="Y198" s="46"/>
      <c r="Z198" s="46"/>
      <c r="AA198" s="46"/>
      <c r="AB198" s="117"/>
      <c r="AC198" s="67"/>
    </row>
    <row r="199" spans="1:29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3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36">
        <f t="shared" si="92"/>
        <v>0</v>
      </c>
      <c r="S199" s="46"/>
      <c r="T199" s="46"/>
      <c r="U199" s="46"/>
      <c r="V199" s="46"/>
      <c r="W199" s="46"/>
      <c r="X199" s="46"/>
      <c r="Y199" s="46"/>
      <c r="Z199" s="46"/>
      <c r="AA199" s="46"/>
      <c r="AB199" s="117"/>
      <c r="AC199" s="67"/>
    </row>
    <row r="200" spans="1:29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3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36">
        <f t="shared" ref="R200:R202" si="161">SUM(S200:AA200)</f>
        <v>0</v>
      </c>
      <c r="S200" s="46"/>
      <c r="T200" s="46"/>
      <c r="U200" s="46"/>
      <c r="V200" s="46"/>
      <c r="W200" s="46"/>
      <c r="X200" s="46"/>
      <c r="Y200" s="46"/>
      <c r="Z200" s="46"/>
      <c r="AA200" s="46"/>
      <c r="AB200" s="117"/>
      <c r="AC200" s="67"/>
    </row>
    <row r="201" spans="1:29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3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>
        <f t="shared" si="161"/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116"/>
      <c r="AC201" s="39"/>
    </row>
    <row r="202" spans="1:29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2">SUM(I202:Q202)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>
        <f t="shared" si="161"/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116"/>
      <c r="AC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3" width="11.28515625" style="52" hidden="1" customWidth="1" outlineLevel="1"/>
    <col min="14" max="14" width="10.85546875" style="52" bestFit="1" customWidth="1" collapsed="1"/>
    <col min="15" max="19" width="11.28515625" style="52" hidden="1" customWidth="1" outlineLevel="1"/>
    <col min="20" max="20" width="11.28515625" style="123" customWidth="1" collapsed="1"/>
    <col min="21" max="21" width="11.28515625" style="62" customWidth="1"/>
    <col min="22" max="16384" width="8.85546875" style="4"/>
  </cols>
  <sheetData>
    <row r="1" spans="1:21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120"/>
      <c r="U1" s="49"/>
    </row>
    <row r="2" spans="1:21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120"/>
      <c r="U2" s="49"/>
    </row>
    <row r="3" spans="1:21" s="7" customFormat="1" ht="24.75" x14ac:dyDescent="0.75">
      <c r="A3" s="3" t="s">
        <v>12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120"/>
      <c r="U3" s="49"/>
    </row>
    <row r="4" spans="1:21" s="7" customFormat="1" ht="24.75" x14ac:dyDescent="0.75">
      <c r="A4" s="6" t="s">
        <v>403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120"/>
      <c r="U4" s="49"/>
    </row>
    <row r="5" spans="1:21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63"/>
      <c r="O5" s="48"/>
      <c r="P5" s="48"/>
      <c r="Q5" s="48"/>
      <c r="R5" s="48"/>
      <c r="S5" s="48"/>
      <c r="T5" s="121"/>
      <c r="U5" s="49"/>
    </row>
    <row r="6" spans="1:21" ht="120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554</v>
      </c>
      <c r="K6" s="64" t="s">
        <v>555</v>
      </c>
      <c r="L6" s="64" t="s">
        <v>556</v>
      </c>
      <c r="M6" s="64" t="s">
        <v>557</v>
      </c>
      <c r="N6" s="2">
        <v>2012</v>
      </c>
      <c r="O6" s="64" t="s">
        <v>431</v>
      </c>
      <c r="P6" s="64" t="s">
        <v>554</v>
      </c>
      <c r="Q6" s="64" t="s">
        <v>555</v>
      </c>
      <c r="R6" s="64" t="s">
        <v>556</v>
      </c>
      <c r="S6" s="64" t="s">
        <v>557</v>
      </c>
      <c r="T6" s="2">
        <v>2013</v>
      </c>
      <c r="U6" s="2">
        <v>2014</v>
      </c>
    </row>
    <row r="7" spans="1:21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4240</v>
      </c>
      <c r="G7" s="36">
        <f>G8+G173</f>
        <v>4181</v>
      </c>
      <c r="H7" s="36">
        <f>SUM(I7:M7)</f>
        <v>5035.0000000000009</v>
      </c>
      <c r="I7" s="36">
        <f t="shared" ref="I7:M7" si="1">I8+I173</f>
        <v>4253.6000000000004</v>
      </c>
      <c r="J7" s="36">
        <f t="shared" si="1"/>
        <v>213.60000000000002</v>
      </c>
      <c r="K7" s="36">
        <f t="shared" si="1"/>
        <v>257.7</v>
      </c>
      <c r="L7" s="36">
        <f t="shared" si="1"/>
        <v>155.29999999999998</v>
      </c>
      <c r="M7" s="36">
        <f t="shared" si="1"/>
        <v>154.80000000000001</v>
      </c>
      <c r="N7" s="36">
        <f>SUM(O7:S7)</f>
        <v>5786</v>
      </c>
      <c r="O7" s="36">
        <f t="shared" ref="O7:U7" si="2">O8+O173</f>
        <v>4655</v>
      </c>
      <c r="P7" s="36">
        <f t="shared" si="2"/>
        <v>330</v>
      </c>
      <c r="Q7" s="36">
        <f t="shared" si="2"/>
        <v>353.5</v>
      </c>
      <c r="R7" s="36">
        <f t="shared" si="2"/>
        <v>217.5</v>
      </c>
      <c r="S7" s="36">
        <f t="shared" si="2"/>
        <v>230</v>
      </c>
      <c r="T7" s="118">
        <f t="shared" si="2"/>
        <v>6455</v>
      </c>
      <c r="U7" s="39">
        <f t="shared" si="2"/>
        <v>16906</v>
      </c>
    </row>
    <row r="8" spans="1:21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2863</v>
      </c>
      <c r="G8" s="36">
        <f>G9+G163</f>
        <v>3581</v>
      </c>
      <c r="H8" s="36">
        <f t="shared" ref="H8:H71" si="4">SUM(I8:M8)</f>
        <v>4195</v>
      </c>
      <c r="I8" s="36">
        <f t="shared" ref="I8:M8" si="5">I9+I163</f>
        <v>3413.6</v>
      </c>
      <c r="J8" s="36">
        <f t="shared" si="5"/>
        <v>213.60000000000002</v>
      </c>
      <c r="K8" s="36">
        <f t="shared" si="5"/>
        <v>257.7</v>
      </c>
      <c r="L8" s="36">
        <f t="shared" si="5"/>
        <v>155.29999999999998</v>
      </c>
      <c r="M8" s="36">
        <f t="shared" si="5"/>
        <v>154.80000000000001</v>
      </c>
      <c r="N8" s="36">
        <f t="shared" ref="N8:N71" si="6">SUM(O8:S8)</f>
        <v>4946</v>
      </c>
      <c r="O8" s="36">
        <f t="shared" ref="O8:U8" si="7">O9+O163</f>
        <v>3815</v>
      </c>
      <c r="P8" s="36">
        <f t="shared" si="7"/>
        <v>330</v>
      </c>
      <c r="Q8" s="36">
        <f t="shared" si="7"/>
        <v>353.5</v>
      </c>
      <c r="R8" s="36">
        <f t="shared" si="7"/>
        <v>217.5</v>
      </c>
      <c r="S8" s="36">
        <f t="shared" si="7"/>
        <v>230</v>
      </c>
      <c r="T8" s="118">
        <f t="shared" si="7"/>
        <v>5481</v>
      </c>
      <c r="U8" s="39">
        <f t="shared" si="7"/>
        <v>12179</v>
      </c>
    </row>
    <row r="9" spans="1:21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2663</v>
      </c>
      <c r="G9" s="36">
        <f>G10+G140+G142+G159</f>
        <v>3461</v>
      </c>
      <c r="H9" s="36">
        <f t="shared" si="4"/>
        <v>4045</v>
      </c>
      <c r="I9" s="36">
        <f t="shared" ref="I9:M9" si="9">I10+I140+I142+I159</f>
        <v>3263.6</v>
      </c>
      <c r="J9" s="36">
        <f t="shared" si="9"/>
        <v>213.60000000000002</v>
      </c>
      <c r="K9" s="36">
        <f t="shared" si="9"/>
        <v>257.7</v>
      </c>
      <c r="L9" s="36">
        <f t="shared" si="9"/>
        <v>155.29999999999998</v>
      </c>
      <c r="M9" s="36">
        <f t="shared" si="9"/>
        <v>154.80000000000001</v>
      </c>
      <c r="N9" s="36">
        <f t="shared" si="6"/>
        <v>4759</v>
      </c>
      <c r="O9" s="36">
        <f t="shared" ref="O9:U9" si="10">O10+O140+O142+O159</f>
        <v>3628</v>
      </c>
      <c r="P9" s="36">
        <f t="shared" si="10"/>
        <v>330</v>
      </c>
      <c r="Q9" s="36">
        <f t="shared" si="10"/>
        <v>353.5</v>
      </c>
      <c r="R9" s="36">
        <f t="shared" si="10"/>
        <v>217.5</v>
      </c>
      <c r="S9" s="36">
        <f t="shared" si="10"/>
        <v>230</v>
      </c>
      <c r="T9" s="118">
        <f t="shared" si="10"/>
        <v>5281</v>
      </c>
      <c r="U9" s="39">
        <f t="shared" si="10"/>
        <v>11337</v>
      </c>
    </row>
    <row r="10" spans="1:21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2568</v>
      </c>
      <c r="G10" s="32">
        <f>G11+G47+G67+G98</f>
        <v>3431</v>
      </c>
      <c r="H10" s="36">
        <f t="shared" si="4"/>
        <v>4015</v>
      </c>
      <c r="I10" s="36">
        <f t="shared" ref="I10:M10" si="12">I11+I47+I67+I98</f>
        <v>3233.6</v>
      </c>
      <c r="J10" s="36">
        <f t="shared" si="12"/>
        <v>213.60000000000002</v>
      </c>
      <c r="K10" s="36">
        <f t="shared" si="12"/>
        <v>257.7</v>
      </c>
      <c r="L10" s="36">
        <f t="shared" si="12"/>
        <v>155.29999999999998</v>
      </c>
      <c r="M10" s="36">
        <f t="shared" si="12"/>
        <v>154.80000000000001</v>
      </c>
      <c r="N10" s="36">
        <f t="shared" si="6"/>
        <v>4724</v>
      </c>
      <c r="O10" s="36">
        <f t="shared" ref="O10:U10" si="13">O11+O47+O67+O98</f>
        <v>3593</v>
      </c>
      <c r="P10" s="36">
        <f t="shared" si="13"/>
        <v>330</v>
      </c>
      <c r="Q10" s="36">
        <f t="shared" si="13"/>
        <v>353.5</v>
      </c>
      <c r="R10" s="36">
        <f t="shared" si="13"/>
        <v>217.5</v>
      </c>
      <c r="S10" s="36">
        <f t="shared" si="13"/>
        <v>230</v>
      </c>
      <c r="T10" s="118">
        <f t="shared" si="13"/>
        <v>5201</v>
      </c>
      <c r="U10" s="39">
        <f t="shared" si="13"/>
        <v>11227</v>
      </c>
    </row>
    <row r="11" spans="1:21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1022</v>
      </c>
      <c r="G11" s="32">
        <f>G12+G19+G23+G30+G35+G41+G45+G46</f>
        <v>1320</v>
      </c>
      <c r="H11" s="36">
        <f t="shared" si="4"/>
        <v>1524.0000000000002</v>
      </c>
      <c r="I11" s="36">
        <f t="shared" ref="I11:M11" si="15">I12+I19+I23+I30+I35+I41+I45+I46</f>
        <v>1421.5</v>
      </c>
      <c r="J11" s="36">
        <f t="shared" si="15"/>
        <v>18.700000000000003</v>
      </c>
      <c r="K11" s="36">
        <f t="shared" si="15"/>
        <v>36.4</v>
      </c>
      <c r="L11" s="36">
        <f t="shared" si="15"/>
        <v>21.2</v>
      </c>
      <c r="M11" s="36">
        <f t="shared" si="15"/>
        <v>26.2</v>
      </c>
      <c r="N11" s="36">
        <f t="shared" si="6"/>
        <v>1805</v>
      </c>
      <c r="O11" s="36">
        <f t="shared" ref="O11:U11" si="16">O12+O19+O23+O30+O35+O41+O45+O46</f>
        <v>1635.3</v>
      </c>
      <c r="P11" s="36">
        <f t="shared" si="16"/>
        <v>42.5</v>
      </c>
      <c r="Q11" s="36">
        <f t="shared" si="16"/>
        <v>53.3</v>
      </c>
      <c r="R11" s="36">
        <f t="shared" si="16"/>
        <v>34.700000000000003</v>
      </c>
      <c r="S11" s="36">
        <f t="shared" si="16"/>
        <v>39.200000000000003</v>
      </c>
      <c r="T11" s="118">
        <f t="shared" si="16"/>
        <v>2190</v>
      </c>
      <c r="U11" s="39">
        <f t="shared" si="16"/>
        <v>2111</v>
      </c>
    </row>
    <row r="12" spans="1:21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265.29999999999995</v>
      </c>
      <c r="G12" s="22">
        <f>SUM(G13:G18)</f>
        <v>348</v>
      </c>
      <c r="H12" s="36">
        <f t="shared" si="4"/>
        <v>348</v>
      </c>
      <c r="I12" s="46">
        <f t="shared" ref="I12:M12" si="18">SUM(I13:I18)</f>
        <v>271.3</v>
      </c>
      <c r="J12" s="46">
        <f t="shared" si="18"/>
        <v>12.8</v>
      </c>
      <c r="K12" s="46">
        <f t="shared" si="18"/>
        <v>26.5</v>
      </c>
      <c r="L12" s="46">
        <f t="shared" si="18"/>
        <v>17</v>
      </c>
      <c r="M12" s="46">
        <f t="shared" si="18"/>
        <v>20.399999999999999</v>
      </c>
      <c r="N12" s="36">
        <f t="shared" si="6"/>
        <v>433</v>
      </c>
      <c r="O12" s="46">
        <f t="shared" ref="O12:U12" si="19">SUM(O13:O18)</f>
        <v>356.3</v>
      </c>
      <c r="P12" s="46">
        <f t="shared" si="19"/>
        <v>12.8</v>
      </c>
      <c r="Q12" s="46">
        <f t="shared" si="19"/>
        <v>26.5</v>
      </c>
      <c r="R12" s="46">
        <f t="shared" si="19"/>
        <v>17</v>
      </c>
      <c r="S12" s="46">
        <f t="shared" si="19"/>
        <v>20.399999999999999</v>
      </c>
      <c r="T12" s="122">
        <f t="shared" si="19"/>
        <v>458</v>
      </c>
      <c r="U12" s="67">
        <f t="shared" si="19"/>
        <v>610</v>
      </c>
    </row>
    <row r="13" spans="1:21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7.4</v>
      </c>
      <c r="G13" s="22">
        <v>8</v>
      </c>
      <c r="H13" s="36">
        <f t="shared" si="4"/>
        <v>8</v>
      </c>
      <c r="I13" s="46">
        <v>8</v>
      </c>
      <c r="J13" s="46"/>
      <c r="K13" s="46"/>
      <c r="L13" s="46"/>
      <c r="M13" s="46"/>
      <c r="N13" s="36">
        <f t="shared" si="6"/>
        <v>8</v>
      </c>
      <c r="O13" s="46">
        <v>8</v>
      </c>
      <c r="P13" s="46"/>
      <c r="Q13" s="46"/>
      <c r="R13" s="46"/>
      <c r="S13" s="46"/>
      <c r="T13" s="122">
        <v>8</v>
      </c>
      <c r="U13" s="67">
        <v>10.3</v>
      </c>
    </row>
    <row r="14" spans="1:21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4"/>
        <v>0</v>
      </c>
      <c r="I14" s="46"/>
      <c r="J14" s="46"/>
      <c r="K14" s="46"/>
      <c r="L14" s="46"/>
      <c r="M14" s="46"/>
      <c r="N14" s="36">
        <f t="shared" si="6"/>
        <v>0</v>
      </c>
      <c r="O14" s="46"/>
      <c r="P14" s="46"/>
      <c r="Q14" s="46"/>
      <c r="R14" s="46"/>
      <c r="S14" s="46"/>
      <c r="T14" s="122"/>
      <c r="U14" s="67"/>
    </row>
    <row r="15" spans="1:21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36">
        <f t="shared" si="6"/>
        <v>0</v>
      </c>
      <c r="O15" s="46"/>
      <c r="P15" s="46"/>
      <c r="Q15" s="46"/>
      <c r="R15" s="46"/>
      <c r="S15" s="46"/>
      <c r="T15" s="122"/>
      <c r="U15" s="67"/>
    </row>
    <row r="16" spans="1:21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/>
      <c r="G16" s="22"/>
      <c r="H16" s="36">
        <f t="shared" si="4"/>
        <v>0</v>
      </c>
      <c r="I16" s="46"/>
      <c r="J16" s="46"/>
      <c r="K16" s="46"/>
      <c r="L16" s="46"/>
      <c r="M16" s="46"/>
      <c r="N16" s="36">
        <f t="shared" si="6"/>
        <v>0</v>
      </c>
      <c r="O16" s="46"/>
      <c r="P16" s="46"/>
      <c r="Q16" s="46"/>
      <c r="R16" s="46"/>
      <c r="S16" s="46"/>
      <c r="T16" s="122"/>
      <c r="U16" s="67"/>
    </row>
    <row r="17" spans="1:21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257.89999999999998</v>
      </c>
      <c r="G17" s="22">
        <v>340</v>
      </c>
      <c r="H17" s="36">
        <f t="shared" si="4"/>
        <v>340</v>
      </c>
      <c r="I17" s="46">
        <v>263.3</v>
      </c>
      <c r="J17" s="46">
        <v>12.8</v>
      </c>
      <c r="K17" s="46">
        <v>26.5</v>
      </c>
      <c r="L17" s="46">
        <v>17</v>
      </c>
      <c r="M17" s="46">
        <v>20.399999999999999</v>
      </c>
      <c r="N17" s="36">
        <f t="shared" si="6"/>
        <v>425</v>
      </c>
      <c r="O17" s="46">
        <v>348.3</v>
      </c>
      <c r="P17" s="46">
        <v>12.8</v>
      </c>
      <c r="Q17" s="46">
        <v>26.5</v>
      </c>
      <c r="R17" s="46">
        <v>17</v>
      </c>
      <c r="S17" s="46">
        <v>20.399999999999999</v>
      </c>
      <c r="T17" s="122">
        <v>450</v>
      </c>
      <c r="U17" s="67">
        <v>599.70000000000005</v>
      </c>
    </row>
    <row r="18" spans="1:21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36">
        <f t="shared" si="6"/>
        <v>0</v>
      </c>
      <c r="O18" s="46"/>
      <c r="P18" s="46"/>
      <c r="Q18" s="46"/>
      <c r="R18" s="46"/>
      <c r="S18" s="46"/>
      <c r="T18" s="122"/>
      <c r="U18" s="67"/>
    </row>
    <row r="19" spans="1:21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84</v>
      </c>
      <c r="G19" s="22">
        <f>SUM(G20:G22)</f>
        <v>143</v>
      </c>
      <c r="H19" s="36">
        <f t="shared" si="4"/>
        <v>143</v>
      </c>
      <c r="I19" s="46">
        <f t="shared" ref="I19:M19" si="21">SUM(I20:I22)</f>
        <v>117.2</v>
      </c>
      <c r="J19" s="46">
        <f t="shared" si="21"/>
        <v>5.9</v>
      </c>
      <c r="K19" s="46">
        <f t="shared" si="21"/>
        <v>9.9</v>
      </c>
      <c r="L19" s="46">
        <f t="shared" si="21"/>
        <v>4.2</v>
      </c>
      <c r="M19" s="46">
        <f t="shared" si="21"/>
        <v>5.8</v>
      </c>
      <c r="N19" s="36">
        <f t="shared" si="6"/>
        <v>143</v>
      </c>
      <c r="O19" s="46">
        <f t="shared" ref="O19:U19" si="22">SUM(O20:O22)</f>
        <v>117.2</v>
      </c>
      <c r="P19" s="46">
        <f t="shared" si="22"/>
        <v>5.9</v>
      </c>
      <c r="Q19" s="46">
        <f t="shared" si="22"/>
        <v>9.9</v>
      </c>
      <c r="R19" s="46">
        <f t="shared" si="22"/>
        <v>4.2</v>
      </c>
      <c r="S19" s="46">
        <f t="shared" si="22"/>
        <v>5.8</v>
      </c>
      <c r="T19" s="122">
        <f t="shared" si="22"/>
        <v>127</v>
      </c>
      <c r="U19" s="67">
        <f t="shared" si="22"/>
        <v>137</v>
      </c>
    </row>
    <row r="20" spans="1:21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84</v>
      </c>
      <c r="G20" s="22">
        <v>143</v>
      </c>
      <c r="H20" s="36">
        <f t="shared" si="4"/>
        <v>143</v>
      </c>
      <c r="I20" s="46">
        <v>117.2</v>
      </c>
      <c r="J20" s="46">
        <v>5.9</v>
      </c>
      <c r="K20" s="46">
        <v>9.9</v>
      </c>
      <c r="L20" s="46">
        <v>4.2</v>
      </c>
      <c r="M20" s="46">
        <v>5.8</v>
      </c>
      <c r="N20" s="36">
        <f t="shared" si="6"/>
        <v>143</v>
      </c>
      <c r="O20" s="46">
        <v>117.2</v>
      </c>
      <c r="P20" s="46">
        <v>5.9</v>
      </c>
      <c r="Q20" s="46">
        <v>9.9</v>
      </c>
      <c r="R20" s="46">
        <v>4.2</v>
      </c>
      <c r="S20" s="46">
        <v>5.8</v>
      </c>
      <c r="T20" s="122">
        <v>127</v>
      </c>
      <c r="U20" s="67">
        <v>137</v>
      </c>
    </row>
    <row r="21" spans="1:21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/>
      <c r="G21" s="22"/>
      <c r="H21" s="36">
        <f t="shared" si="4"/>
        <v>0</v>
      </c>
      <c r="I21" s="46"/>
      <c r="J21" s="46"/>
      <c r="K21" s="46"/>
      <c r="L21" s="46"/>
      <c r="M21" s="46"/>
      <c r="N21" s="36">
        <f t="shared" si="6"/>
        <v>0</v>
      </c>
      <c r="O21" s="46"/>
      <c r="P21" s="46"/>
      <c r="Q21" s="46"/>
      <c r="R21" s="46"/>
      <c r="S21" s="46"/>
      <c r="T21" s="122"/>
      <c r="U21" s="67"/>
    </row>
    <row r="22" spans="1:21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36">
        <f t="shared" si="6"/>
        <v>0</v>
      </c>
      <c r="O22" s="46"/>
      <c r="P22" s="46"/>
      <c r="Q22" s="46"/>
      <c r="R22" s="46"/>
      <c r="S22" s="46"/>
      <c r="T22" s="122"/>
      <c r="U22" s="67"/>
    </row>
    <row r="23" spans="1:21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0</v>
      </c>
      <c r="I23" s="46">
        <f t="shared" ref="I23:M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36">
        <f t="shared" si="6"/>
        <v>0</v>
      </c>
      <c r="O23" s="46">
        <f t="shared" ref="O23:U23" si="25">SUM(O24:O29)</f>
        <v>0</v>
      </c>
      <c r="P23" s="46">
        <f t="shared" si="25"/>
        <v>0</v>
      </c>
      <c r="Q23" s="46">
        <f t="shared" si="25"/>
        <v>0</v>
      </c>
      <c r="R23" s="46">
        <f t="shared" si="25"/>
        <v>0</v>
      </c>
      <c r="S23" s="46">
        <f t="shared" si="25"/>
        <v>0</v>
      </c>
      <c r="T23" s="122">
        <f t="shared" si="25"/>
        <v>0</v>
      </c>
      <c r="U23" s="67">
        <f t="shared" si="25"/>
        <v>0</v>
      </c>
    </row>
    <row r="24" spans="1:21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36">
        <f t="shared" si="6"/>
        <v>0</v>
      </c>
      <c r="O24" s="46"/>
      <c r="P24" s="46"/>
      <c r="Q24" s="46"/>
      <c r="R24" s="46"/>
      <c r="S24" s="46"/>
      <c r="T24" s="122"/>
      <c r="U24" s="67"/>
    </row>
    <row r="25" spans="1:21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36">
        <f t="shared" si="6"/>
        <v>0</v>
      </c>
      <c r="O25" s="46"/>
      <c r="P25" s="46"/>
      <c r="Q25" s="46"/>
      <c r="R25" s="46"/>
      <c r="S25" s="46"/>
      <c r="T25" s="122"/>
      <c r="U25" s="67"/>
    </row>
    <row r="26" spans="1:21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36">
        <f t="shared" si="6"/>
        <v>0</v>
      </c>
      <c r="O26" s="46"/>
      <c r="P26" s="46"/>
      <c r="Q26" s="46"/>
      <c r="R26" s="46"/>
      <c r="S26" s="46"/>
      <c r="T26" s="122"/>
      <c r="U26" s="67"/>
    </row>
    <row r="27" spans="1:21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36">
        <f t="shared" si="6"/>
        <v>0</v>
      </c>
      <c r="O27" s="46"/>
      <c r="P27" s="46"/>
      <c r="Q27" s="46"/>
      <c r="R27" s="46"/>
      <c r="S27" s="46"/>
      <c r="T27" s="122"/>
      <c r="U27" s="67"/>
    </row>
    <row r="28" spans="1:21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36">
        <f t="shared" si="6"/>
        <v>0</v>
      </c>
      <c r="O28" s="46"/>
      <c r="P28" s="46"/>
      <c r="Q28" s="46"/>
      <c r="R28" s="46"/>
      <c r="S28" s="46"/>
      <c r="T28" s="122"/>
      <c r="U28" s="67"/>
    </row>
    <row r="29" spans="1:21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36">
        <f t="shared" si="6"/>
        <v>0</v>
      </c>
      <c r="O29" s="46"/>
      <c r="P29" s="46"/>
      <c r="Q29" s="46"/>
      <c r="R29" s="46"/>
      <c r="S29" s="46"/>
      <c r="T29" s="122"/>
      <c r="U29" s="67"/>
    </row>
    <row r="30" spans="1:21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M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36">
        <f t="shared" si="6"/>
        <v>0</v>
      </c>
      <c r="O30" s="46">
        <f t="shared" ref="O30:U30" si="28">SUM(O31:O34)</f>
        <v>0</v>
      </c>
      <c r="P30" s="46">
        <f t="shared" si="28"/>
        <v>0</v>
      </c>
      <c r="Q30" s="46">
        <f t="shared" si="28"/>
        <v>0</v>
      </c>
      <c r="R30" s="46">
        <f t="shared" si="28"/>
        <v>0</v>
      </c>
      <c r="S30" s="46">
        <f t="shared" si="28"/>
        <v>0</v>
      </c>
      <c r="T30" s="122">
        <f t="shared" si="28"/>
        <v>0</v>
      </c>
      <c r="U30" s="67">
        <f t="shared" si="28"/>
        <v>0</v>
      </c>
    </row>
    <row r="31" spans="1:21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36">
        <f t="shared" si="6"/>
        <v>0</v>
      </c>
      <c r="O31" s="46"/>
      <c r="P31" s="46"/>
      <c r="Q31" s="46"/>
      <c r="R31" s="46"/>
      <c r="S31" s="46"/>
      <c r="T31" s="122"/>
      <c r="U31" s="67"/>
    </row>
    <row r="32" spans="1:21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36">
        <f t="shared" si="6"/>
        <v>0</v>
      </c>
      <c r="O32" s="46"/>
      <c r="P32" s="46"/>
      <c r="Q32" s="46"/>
      <c r="R32" s="46"/>
      <c r="S32" s="46"/>
      <c r="T32" s="122"/>
      <c r="U32" s="67"/>
    </row>
    <row r="33" spans="1:21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36">
        <f t="shared" si="6"/>
        <v>0</v>
      </c>
      <c r="O33" s="46"/>
      <c r="P33" s="46"/>
      <c r="Q33" s="46"/>
      <c r="R33" s="46"/>
      <c r="S33" s="46"/>
      <c r="T33" s="122"/>
      <c r="U33" s="67"/>
    </row>
    <row r="34" spans="1:21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36">
        <f t="shared" si="6"/>
        <v>0</v>
      </c>
      <c r="O34" s="46"/>
      <c r="P34" s="46"/>
      <c r="Q34" s="46"/>
      <c r="R34" s="46"/>
      <c r="S34" s="46"/>
      <c r="T34" s="122"/>
      <c r="U34" s="67"/>
    </row>
    <row r="35" spans="1:21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20</v>
      </c>
      <c r="G35" s="22">
        <f>SUM(G36:G40)</f>
        <v>40</v>
      </c>
      <c r="H35" s="36">
        <f t="shared" si="4"/>
        <v>40</v>
      </c>
      <c r="I35" s="46">
        <f t="shared" ref="I35:M35" si="30">SUM(I36:I40)</f>
        <v>40</v>
      </c>
      <c r="J35" s="46">
        <f t="shared" si="30"/>
        <v>0</v>
      </c>
      <c r="K35" s="46">
        <f t="shared" si="30"/>
        <v>0</v>
      </c>
      <c r="L35" s="46">
        <f t="shared" si="30"/>
        <v>0</v>
      </c>
      <c r="M35" s="46">
        <f t="shared" si="30"/>
        <v>0</v>
      </c>
      <c r="N35" s="36">
        <f t="shared" si="6"/>
        <v>40</v>
      </c>
      <c r="O35" s="46">
        <f t="shared" ref="O35:U35" si="31">SUM(O36:O40)</f>
        <v>32.799999999999997</v>
      </c>
      <c r="P35" s="46">
        <f t="shared" si="31"/>
        <v>2.2000000000000002</v>
      </c>
      <c r="Q35" s="46">
        <f t="shared" si="31"/>
        <v>2.5</v>
      </c>
      <c r="R35" s="46">
        <f t="shared" si="31"/>
        <v>1.5</v>
      </c>
      <c r="S35" s="46">
        <f t="shared" si="31"/>
        <v>1</v>
      </c>
      <c r="T35" s="122">
        <f t="shared" si="31"/>
        <v>49.7</v>
      </c>
      <c r="U35" s="67">
        <f t="shared" si="31"/>
        <v>85</v>
      </c>
    </row>
    <row r="36" spans="1:21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10</v>
      </c>
      <c r="G36" s="22">
        <v>10</v>
      </c>
      <c r="H36" s="36">
        <f t="shared" si="4"/>
        <v>10</v>
      </c>
      <c r="I36" s="46">
        <v>10</v>
      </c>
      <c r="J36" s="46"/>
      <c r="K36" s="46"/>
      <c r="L36" s="46"/>
      <c r="M36" s="46"/>
      <c r="N36" s="36">
        <f t="shared" si="6"/>
        <v>10</v>
      </c>
      <c r="O36" s="46">
        <v>10</v>
      </c>
      <c r="P36" s="46"/>
      <c r="Q36" s="46"/>
      <c r="R36" s="46"/>
      <c r="S36" s="46"/>
      <c r="T36" s="122">
        <v>25</v>
      </c>
      <c r="U36" s="67">
        <v>49.6</v>
      </c>
    </row>
    <row r="37" spans="1:21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10</v>
      </c>
      <c r="G37" s="22">
        <v>30</v>
      </c>
      <c r="H37" s="36">
        <f t="shared" si="4"/>
        <v>30</v>
      </c>
      <c r="I37" s="46">
        <v>30</v>
      </c>
      <c r="J37" s="46"/>
      <c r="K37" s="46"/>
      <c r="L37" s="46"/>
      <c r="M37" s="46"/>
      <c r="N37" s="36">
        <f t="shared" si="6"/>
        <v>30</v>
      </c>
      <c r="O37" s="46">
        <v>22.8</v>
      </c>
      <c r="P37" s="46">
        <v>2.2000000000000002</v>
      </c>
      <c r="Q37" s="46">
        <v>2.5</v>
      </c>
      <c r="R37" s="46">
        <v>1.5</v>
      </c>
      <c r="S37" s="46">
        <v>1</v>
      </c>
      <c r="T37" s="122">
        <v>24.7</v>
      </c>
      <c r="U37" s="67">
        <v>35.4</v>
      </c>
    </row>
    <row r="38" spans="1:21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22"/>
      <c r="H38" s="36">
        <f t="shared" si="4"/>
        <v>0</v>
      </c>
      <c r="I38" s="46"/>
      <c r="J38" s="46"/>
      <c r="K38" s="46"/>
      <c r="L38" s="46"/>
      <c r="M38" s="46"/>
      <c r="N38" s="36">
        <f t="shared" si="6"/>
        <v>0</v>
      </c>
      <c r="O38" s="46"/>
      <c r="P38" s="46"/>
      <c r="Q38" s="46"/>
      <c r="R38" s="46"/>
      <c r="S38" s="46"/>
      <c r="T38" s="122"/>
      <c r="U38" s="67"/>
    </row>
    <row r="39" spans="1:21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36">
        <f t="shared" si="6"/>
        <v>0</v>
      </c>
      <c r="O39" s="46"/>
      <c r="P39" s="46"/>
      <c r="Q39" s="46"/>
      <c r="R39" s="46"/>
      <c r="S39" s="46"/>
      <c r="T39" s="122"/>
      <c r="U39" s="67"/>
    </row>
    <row r="40" spans="1:21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36">
        <f t="shared" si="6"/>
        <v>0</v>
      </c>
      <c r="O40" s="46"/>
      <c r="P40" s="46"/>
      <c r="Q40" s="46"/>
      <c r="R40" s="46"/>
      <c r="S40" s="46"/>
      <c r="T40" s="122"/>
      <c r="U40" s="67"/>
    </row>
    <row r="41" spans="1:21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643.70000000000005</v>
      </c>
      <c r="G41" s="22">
        <f>SUM(G42:G44)</f>
        <v>780</v>
      </c>
      <c r="H41" s="36">
        <f t="shared" si="4"/>
        <v>984</v>
      </c>
      <c r="I41" s="46">
        <f t="shared" ref="I41:M41" si="33">SUM(I42:I44)</f>
        <v>984</v>
      </c>
      <c r="J41" s="46">
        <f t="shared" si="33"/>
        <v>0</v>
      </c>
      <c r="K41" s="46">
        <f t="shared" si="33"/>
        <v>0</v>
      </c>
      <c r="L41" s="46">
        <f t="shared" si="33"/>
        <v>0</v>
      </c>
      <c r="M41" s="46">
        <f t="shared" si="33"/>
        <v>0</v>
      </c>
      <c r="N41" s="36">
        <f t="shared" si="6"/>
        <v>1180</v>
      </c>
      <c r="O41" s="46">
        <f t="shared" ref="O41:U41" si="34">SUM(O42:O44)</f>
        <v>1120</v>
      </c>
      <c r="P41" s="46">
        <f t="shared" si="34"/>
        <v>21.6</v>
      </c>
      <c r="Q41" s="46">
        <f t="shared" si="34"/>
        <v>14.4</v>
      </c>
      <c r="R41" s="46">
        <f t="shared" si="34"/>
        <v>12</v>
      </c>
      <c r="S41" s="46">
        <f t="shared" si="34"/>
        <v>12</v>
      </c>
      <c r="T41" s="122">
        <f t="shared" si="34"/>
        <v>1546.3</v>
      </c>
      <c r="U41" s="67">
        <f t="shared" si="34"/>
        <v>1270</v>
      </c>
    </row>
    <row r="42" spans="1:21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624.70000000000005</v>
      </c>
      <c r="G42" s="22">
        <v>750</v>
      </c>
      <c r="H42" s="36">
        <f t="shared" si="4"/>
        <v>921.4</v>
      </c>
      <c r="I42" s="46">
        <v>921.4</v>
      </c>
      <c r="J42" s="46"/>
      <c r="K42" s="46"/>
      <c r="L42" s="46"/>
      <c r="M42" s="46"/>
      <c r="N42" s="36">
        <f t="shared" si="6"/>
        <v>1100</v>
      </c>
      <c r="O42" s="46">
        <v>1040</v>
      </c>
      <c r="P42" s="46">
        <v>21.6</v>
      </c>
      <c r="Q42" s="46">
        <v>14.4</v>
      </c>
      <c r="R42" s="46">
        <v>12</v>
      </c>
      <c r="S42" s="46">
        <v>12</v>
      </c>
      <c r="T42" s="122">
        <v>1476.3</v>
      </c>
      <c r="U42" s="67">
        <v>1200</v>
      </c>
    </row>
    <row r="43" spans="1:21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19</v>
      </c>
      <c r="G43" s="22">
        <v>30</v>
      </c>
      <c r="H43" s="36">
        <f t="shared" si="4"/>
        <v>62.6</v>
      </c>
      <c r="I43" s="46">
        <v>62.6</v>
      </c>
      <c r="J43" s="46"/>
      <c r="K43" s="46"/>
      <c r="L43" s="46"/>
      <c r="M43" s="46"/>
      <c r="N43" s="36">
        <f t="shared" si="6"/>
        <v>80</v>
      </c>
      <c r="O43" s="46">
        <v>80</v>
      </c>
      <c r="P43" s="46"/>
      <c r="Q43" s="46"/>
      <c r="R43" s="46"/>
      <c r="S43" s="46"/>
      <c r="T43" s="122">
        <v>70</v>
      </c>
      <c r="U43" s="67">
        <v>70</v>
      </c>
    </row>
    <row r="44" spans="1:21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36">
        <f t="shared" si="6"/>
        <v>0</v>
      </c>
      <c r="O44" s="46"/>
      <c r="P44" s="46"/>
      <c r="Q44" s="46"/>
      <c r="R44" s="46"/>
      <c r="S44" s="46"/>
      <c r="T44" s="122"/>
      <c r="U44" s="67"/>
    </row>
    <row r="45" spans="1:21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36">
        <f t="shared" si="6"/>
        <v>0</v>
      </c>
      <c r="O45" s="46"/>
      <c r="P45" s="46"/>
      <c r="Q45" s="46"/>
      <c r="R45" s="46"/>
      <c r="S45" s="46"/>
      <c r="T45" s="122"/>
      <c r="U45" s="67"/>
    </row>
    <row r="46" spans="1:21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>
        <v>9</v>
      </c>
      <c r="G46" s="22">
        <v>9</v>
      </c>
      <c r="H46" s="36">
        <f t="shared" si="4"/>
        <v>9</v>
      </c>
      <c r="I46" s="46">
        <v>9</v>
      </c>
      <c r="J46" s="46"/>
      <c r="K46" s="46"/>
      <c r="L46" s="46"/>
      <c r="M46" s="46"/>
      <c r="N46" s="36">
        <f t="shared" si="6"/>
        <v>9</v>
      </c>
      <c r="O46" s="46">
        <v>9</v>
      </c>
      <c r="P46" s="46"/>
      <c r="Q46" s="46"/>
      <c r="R46" s="46"/>
      <c r="S46" s="46"/>
      <c r="T46" s="122">
        <v>9</v>
      </c>
      <c r="U46" s="67">
        <v>9</v>
      </c>
    </row>
    <row r="47" spans="1:21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403</v>
      </c>
      <c r="G47" s="32">
        <f>SUM(G48:G52, G60, G61, G65)</f>
        <v>248</v>
      </c>
      <c r="H47" s="36">
        <f t="shared" si="4"/>
        <v>518</v>
      </c>
      <c r="I47" s="36">
        <f t="shared" ref="I47:M47" si="36">SUM(I48:I52, I60, I61, I65)</f>
        <v>518</v>
      </c>
      <c r="J47" s="36">
        <f t="shared" si="36"/>
        <v>0</v>
      </c>
      <c r="K47" s="36">
        <f t="shared" si="36"/>
        <v>0</v>
      </c>
      <c r="L47" s="36">
        <f t="shared" si="36"/>
        <v>0</v>
      </c>
      <c r="M47" s="36">
        <f t="shared" si="36"/>
        <v>0</v>
      </c>
      <c r="N47" s="36">
        <f t="shared" si="6"/>
        <v>714</v>
      </c>
      <c r="O47" s="36">
        <f t="shared" ref="O47:U47" si="37">SUM(O48:O52, O60, O61, O65)</f>
        <v>532</v>
      </c>
      <c r="P47" s="36">
        <f t="shared" si="37"/>
        <v>45</v>
      </c>
      <c r="Q47" s="36">
        <f t="shared" si="37"/>
        <v>45</v>
      </c>
      <c r="R47" s="36">
        <f t="shared" si="37"/>
        <v>46</v>
      </c>
      <c r="S47" s="36">
        <f t="shared" si="37"/>
        <v>46</v>
      </c>
      <c r="T47" s="118">
        <f t="shared" si="37"/>
        <v>1498</v>
      </c>
      <c r="U47" s="39">
        <f t="shared" si="37"/>
        <v>7455.0000000000009</v>
      </c>
    </row>
    <row r="48" spans="1:21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36">
        <f t="shared" si="6"/>
        <v>0</v>
      </c>
      <c r="O48" s="46"/>
      <c r="P48" s="46"/>
      <c r="Q48" s="46"/>
      <c r="R48" s="46"/>
      <c r="S48" s="46"/>
      <c r="T48" s="122"/>
      <c r="U48" s="67"/>
    </row>
    <row r="49" spans="1:21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22.5</v>
      </c>
      <c r="G49" s="22">
        <v>22</v>
      </c>
      <c r="H49" s="36">
        <f t="shared" si="4"/>
        <v>22</v>
      </c>
      <c r="I49" s="46">
        <v>22</v>
      </c>
      <c r="J49" s="46"/>
      <c r="K49" s="46"/>
      <c r="L49" s="46"/>
      <c r="M49" s="46"/>
      <c r="N49" s="36">
        <f t="shared" si="6"/>
        <v>22</v>
      </c>
      <c r="O49" s="46">
        <v>22</v>
      </c>
      <c r="P49" s="46"/>
      <c r="Q49" s="46"/>
      <c r="R49" s="46"/>
      <c r="S49" s="46"/>
      <c r="T49" s="122">
        <v>16</v>
      </c>
      <c r="U49" s="67">
        <v>16</v>
      </c>
    </row>
    <row r="50" spans="1:21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180</v>
      </c>
      <c r="G50" s="22"/>
      <c r="H50" s="36">
        <f t="shared" si="4"/>
        <v>0</v>
      </c>
      <c r="I50" s="46"/>
      <c r="J50" s="46"/>
      <c r="K50" s="46"/>
      <c r="L50" s="46"/>
      <c r="M50" s="46"/>
      <c r="N50" s="36">
        <f t="shared" si="6"/>
        <v>0</v>
      </c>
      <c r="O50" s="46"/>
      <c r="P50" s="46"/>
      <c r="Q50" s="46"/>
      <c r="R50" s="46"/>
      <c r="S50" s="46"/>
      <c r="T50" s="122"/>
      <c r="U50" s="67"/>
    </row>
    <row r="51" spans="1:21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36">
        <f t="shared" si="6"/>
        <v>0</v>
      </c>
      <c r="O51" s="46"/>
      <c r="P51" s="46"/>
      <c r="Q51" s="46"/>
      <c r="R51" s="46"/>
      <c r="S51" s="46"/>
      <c r="T51" s="122"/>
      <c r="U51" s="67"/>
    </row>
    <row r="52" spans="1:21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200.5</v>
      </c>
      <c r="G52" s="22">
        <f>SUM(G53:G59)</f>
        <v>226</v>
      </c>
      <c r="H52" s="36">
        <f t="shared" si="4"/>
        <v>496</v>
      </c>
      <c r="I52" s="46">
        <f t="shared" ref="I52:M52" si="39">SUM(I53:I59)</f>
        <v>496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36">
        <f t="shared" si="6"/>
        <v>692</v>
      </c>
      <c r="O52" s="46">
        <f t="shared" ref="O52:U52" si="40">SUM(O53:O59)</f>
        <v>510</v>
      </c>
      <c r="P52" s="46">
        <f t="shared" si="40"/>
        <v>45</v>
      </c>
      <c r="Q52" s="46">
        <f t="shared" si="40"/>
        <v>45</v>
      </c>
      <c r="R52" s="46">
        <f t="shared" si="40"/>
        <v>46</v>
      </c>
      <c r="S52" s="46">
        <f t="shared" si="40"/>
        <v>46</v>
      </c>
      <c r="T52" s="122">
        <f t="shared" si="40"/>
        <v>1482</v>
      </c>
      <c r="U52" s="67">
        <f t="shared" si="40"/>
        <v>7439.0000000000009</v>
      </c>
    </row>
    <row r="53" spans="1:21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24</v>
      </c>
      <c r="G53" s="22">
        <v>20</v>
      </c>
      <c r="H53" s="36">
        <f t="shared" si="4"/>
        <v>290</v>
      </c>
      <c r="I53" s="46">
        <v>290</v>
      </c>
      <c r="J53" s="46"/>
      <c r="K53" s="46"/>
      <c r="L53" s="46"/>
      <c r="M53" s="46"/>
      <c r="N53" s="36">
        <f t="shared" si="6"/>
        <v>304</v>
      </c>
      <c r="O53" s="46">
        <v>304</v>
      </c>
      <c r="P53" s="46"/>
      <c r="Q53" s="46"/>
      <c r="R53" s="46"/>
      <c r="S53" s="46"/>
      <c r="T53" s="122">
        <v>306.2</v>
      </c>
      <c r="U53" s="67">
        <v>159.1</v>
      </c>
    </row>
    <row r="54" spans="1:21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/>
      <c r="G54" s="22"/>
      <c r="H54" s="36">
        <f t="shared" si="4"/>
        <v>0</v>
      </c>
      <c r="I54" s="46"/>
      <c r="J54" s="46"/>
      <c r="K54" s="46"/>
      <c r="L54" s="46"/>
      <c r="M54" s="46"/>
      <c r="N54" s="36">
        <f t="shared" si="6"/>
        <v>0</v>
      </c>
      <c r="O54" s="46"/>
      <c r="P54" s="46"/>
      <c r="Q54" s="46"/>
      <c r="R54" s="46"/>
      <c r="S54" s="46"/>
      <c r="T54" s="122">
        <v>192</v>
      </c>
      <c r="U54" s="67"/>
    </row>
    <row r="55" spans="1:21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65.5</v>
      </c>
      <c r="G55" s="22">
        <v>90</v>
      </c>
      <c r="H55" s="36">
        <f t="shared" si="4"/>
        <v>60</v>
      </c>
      <c r="I55" s="46">
        <v>60</v>
      </c>
      <c r="J55" s="46"/>
      <c r="K55" s="46"/>
      <c r="L55" s="46"/>
      <c r="M55" s="46"/>
      <c r="N55" s="36">
        <f t="shared" si="6"/>
        <v>242</v>
      </c>
      <c r="O55" s="46">
        <v>60</v>
      </c>
      <c r="P55" s="46">
        <v>45</v>
      </c>
      <c r="Q55" s="46">
        <v>45</v>
      </c>
      <c r="R55" s="46">
        <v>46</v>
      </c>
      <c r="S55" s="46">
        <v>46</v>
      </c>
      <c r="T55" s="122">
        <v>801.8</v>
      </c>
      <c r="U55" s="67">
        <v>6966.2</v>
      </c>
    </row>
    <row r="56" spans="1:21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63</v>
      </c>
      <c r="G56" s="22">
        <v>65</v>
      </c>
      <c r="H56" s="36">
        <f t="shared" si="4"/>
        <v>95</v>
      </c>
      <c r="I56" s="46">
        <v>95</v>
      </c>
      <c r="J56" s="46"/>
      <c r="K56" s="46"/>
      <c r="L56" s="46"/>
      <c r="M56" s="46"/>
      <c r="N56" s="36">
        <f t="shared" si="6"/>
        <v>95</v>
      </c>
      <c r="O56" s="46">
        <v>95</v>
      </c>
      <c r="P56" s="46"/>
      <c r="Q56" s="46"/>
      <c r="R56" s="46"/>
      <c r="S56" s="46"/>
      <c r="T56" s="122">
        <v>99</v>
      </c>
      <c r="U56" s="67">
        <v>216.1</v>
      </c>
    </row>
    <row r="57" spans="1:21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12</v>
      </c>
      <c r="G57" s="22">
        <v>15</v>
      </c>
      <c r="H57" s="36">
        <f t="shared" si="4"/>
        <v>15</v>
      </c>
      <c r="I57" s="46">
        <v>15</v>
      </c>
      <c r="J57" s="46"/>
      <c r="K57" s="46"/>
      <c r="L57" s="46"/>
      <c r="M57" s="46"/>
      <c r="N57" s="36">
        <f t="shared" si="6"/>
        <v>15</v>
      </c>
      <c r="O57" s="46">
        <v>15</v>
      </c>
      <c r="P57" s="46"/>
      <c r="Q57" s="46"/>
      <c r="R57" s="46"/>
      <c r="S57" s="46"/>
      <c r="T57" s="122">
        <v>43</v>
      </c>
      <c r="U57" s="67">
        <v>57.6</v>
      </c>
    </row>
    <row r="58" spans="1:21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36</v>
      </c>
      <c r="G58" s="22">
        <v>36</v>
      </c>
      <c r="H58" s="36">
        <f t="shared" si="4"/>
        <v>36</v>
      </c>
      <c r="I58" s="46">
        <v>36</v>
      </c>
      <c r="J58" s="46"/>
      <c r="K58" s="46"/>
      <c r="L58" s="46"/>
      <c r="M58" s="46"/>
      <c r="N58" s="36">
        <f t="shared" si="6"/>
        <v>36</v>
      </c>
      <c r="O58" s="46">
        <v>36</v>
      </c>
      <c r="P58" s="46"/>
      <c r="Q58" s="46"/>
      <c r="R58" s="46"/>
      <c r="S58" s="46"/>
      <c r="T58" s="122">
        <v>40</v>
      </c>
      <c r="U58" s="67">
        <v>40</v>
      </c>
    </row>
    <row r="59" spans="1:21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0</v>
      </c>
      <c r="I59" s="46"/>
      <c r="J59" s="46"/>
      <c r="K59" s="46"/>
      <c r="L59" s="46"/>
      <c r="M59" s="46"/>
      <c r="N59" s="36">
        <f t="shared" si="6"/>
        <v>0</v>
      </c>
      <c r="O59" s="46"/>
      <c r="P59" s="46"/>
      <c r="Q59" s="46"/>
      <c r="R59" s="46"/>
      <c r="S59" s="46"/>
      <c r="T59" s="122"/>
      <c r="U59" s="67"/>
    </row>
    <row r="60" spans="1:21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36">
        <f t="shared" si="6"/>
        <v>0</v>
      </c>
      <c r="O60" s="46"/>
      <c r="P60" s="46"/>
      <c r="Q60" s="46"/>
      <c r="R60" s="46"/>
      <c r="S60" s="46"/>
      <c r="T60" s="122"/>
      <c r="U60" s="67"/>
    </row>
    <row r="61" spans="1:21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M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36">
        <f t="shared" si="6"/>
        <v>0</v>
      </c>
      <c r="O61" s="46">
        <f t="shared" ref="O61:U61" si="43">SUM(O62:O64)</f>
        <v>0</v>
      </c>
      <c r="P61" s="46">
        <f t="shared" si="43"/>
        <v>0</v>
      </c>
      <c r="Q61" s="46">
        <f t="shared" si="43"/>
        <v>0</v>
      </c>
      <c r="R61" s="46">
        <f t="shared" si="43"/>
        <v>0</v>
      </c>
      <c r="S61" s="46">
        <f t="shared" si="43"/>
        <v>0</v>
      </c>
      <c r="T61" s="122">
        <f t="shared" si="43"/>
        <v>0</v>
      </c>
      <c r="U61" s="67">
        <f t="shared" si="43"/>
        <v>0</v>
      </c>
    </row>
    <row r="62" spans="1:21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36">
        <f t="shared" si="6"/>
        <v>0</v>
      </c>
      <c r="O62" s="46"/>
      <c r="P62" s="46"/>
      <c r="Q62" s="46"/>
      <c r="R62" s="46"/>
      <c r="S62" s="46"/>
      <c r="T62" s="122"/>
      <c r="U62" s="67"/>
    </row>
    <row r="63" spans="1:21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36">
        <f t="shared" si="6"/>
        <v>0</v>
      </c>
      <c r="O63" s="46"/>
      <c r="P63" s="46"/>
      <c r="Q63" s="46"/>
      <c r="R63" s="46"/>
      <c r="S63" s="46"/>
      <c r="T63" s="122"/>
      <c r="U63" s="67"/>
    </row>
    <row r="64" spans="1:21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36">
        <f t="shared" si="6"/>
        <v>0</v>
      </c>
      <c r="O64" s="46"/>
      <c r="P64" s="46"/>
      <c r="Q64" s="46"/>
      <c r="R64" s="46"/>
      <c r="S64" s="46"/>
      <c r="T64" s="122"/>
      <c r="U64" s="67"/>
    </row>
    <row r="65" spans="1:21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22">
        <f>G66</f>
        <v>0</v>
      </c>
      <c r="H65" s="36">
        <f t="shared" si="4"/>
        <v>0</v>
      </c>
      <c r="I65" s="46">
        <f t="shared" ref="I65:M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36">
        <f t="shared" si="6"/>
        <v>0</v>
      </c>
      <c r="O65" s="46">
        <f t="shared" ref="O65:U65" si="46">O66</f>
        <v>0</v>
      </c>
      <c r="P65" s="46">
        <f t="shared" si="46"/>
        <v>0</v>
      </c>
      <c r="Q65" s="46">
        <f t="shared" si="46"/>
        <v>0</v>
      </c>
      <c r="R65" s="46">
        <f t="shared" si="46"/>
        <v>0</v>
      </c>
      <c r="S65" s="46">
        <f t="shared" si="46"/>
        <v>0</v>
      </c>
      <c r="T65" s="122">
        <f t="shared" si="46"/>
        <v>0</v>
      </c>
      <c r="U65" s="67">
        <f t="shared" si="46"/>
        <v>0</v>
      </c>
    </row>
    <row r="66" spans="1:21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36">
        <f t="shared" si="6"/>
        <v>0</v>
      </c>
      <c r="O66" s="46"/>
      <c r="P66" s="46"/>
      <c r="Q66" s="46"/>
      <c r="R66" s="46"/>
      <c r="S66" s="46"/>
      <c r="T66" s="122"/>
      <c r="U66" s="67"/>
    </row>
    <row r="67" spans="1:21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7">SUM(F68, F72, F84:F85, F89, F93, F96:F97)</f>
        <v>463.00000000000006</v>
      </c>
      <c r="G67" s="32">
        <f>SUM(G68, G72, G84:G85, G89, G93, G96:G97)</f>
        <v>500</v>
      </c>
      <c r="H67" s="36">
        <f t="shared" si="4"/>
        <v>524</v>
      </c>
      <c r="I67" s="36">
        <f t="shared" ref="I67:M67" si="48">SUM(I68, I72, I84:I85, I89, I93, I96:I97)</f>
        <v>524</v>
      </c>
      <c r="J67" s="36">
        <f t="shared" si="48"/>
        <v>0</v>
      </c>
      <c r="K67" s="36">
        <f t="shared" si="48"/>
        <v>0</v>
      </c>
      <c r="L67" s="36">
        <f t="shared" si="48"/>
        <v>0</v>
      </c>
      <c r="M67" s="36">
        <f t="shared" si="48"/>
        <v>0</v>
      </c>
      <c r="N67" s="36">
        <f t="shared" si="6"/>
        <v>524</v>
      </c>
      <c r="O67" s="36">
        <f t="shared" ref="O67:U67" si="49">SUM(O68, O72, O84:O85, O89, O93, O96:O97)</f>
        <v>503.2</v>
      </c>
      <c r="P67" s="36">
        <f t="shared" si="49"/>
        <v>5.7</v>
      </c>
      <c r="Q67" s="36">
        <f t="shared" si="49"/>
        <v>7.6</v>
      </c>
      <c r="R67" s="36">
        <f t="shared" si="49"/>
        <v>4.5</v>
      </c>
      <c r="S67" s="36">
        <f t="shared" si="49"/>
        <v>3</v>
      </c>
      <c r="T67" s="118">
        <f t="shared" si="49"/>
        <v>499.99999999999994</v>
      </c>
      <c r="U67" s="39">
        <f t="shared" si="49"/>
        <v>527</v>
      </c>
    </row>
    <row r="68" spans="1:21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0">SUM(F69:F71)</f>
        <v>0</v>
      </c>
      <c r="G68" s="22">
        <f>SUM(G69:G71)</f>
        <v>0</v>
      </c>
      <c r="H68" s="36">
        <f t="shared" si="4"/>
        <v>0</v>
      </c>
      <c r="I68" s="46">
        <f t="shared" ref="I68:M68" si="51">SUM(I69:I71)</f>
        <v>0</v>
      </c>
      <c r="J68" s="46">
        <f t="shared" si="51"/>
        <v>0</v>
      </c>
      <c r="K68" s="46">
        <f t="shared" si="51"/>
        <v>0</v>
      </c>
      <c r="L68" s="46">
        <f t="shared" si="51"/>
        <v>0</v>
      </c>
      <c r="M68" s="46">
        <f t="shared" si="51"/>
        <v>0</v>
      </c>
      <c r="N68" s="36">
        <f t="shared" si="6"/>
        <v>0</v>
      </c>
      <c r="O68" s="46">
        <f t="shared" ref="O68:U68" si="52">SUM(O69:O71)</f>
        <v>0</v>
      </c>
      <c r="P68" s="46">
        <f t="shared" si="52"/>
        <v>0</v>
      </c>
      <c r="Q68" s="46">
        <f t="shared" si="52"/>
        <v>0</v>
      </c>
      <c r="R68" s="46">
        <f t="shared" si="52"/>
        <v>0</v>
      </c>
      <c r="S68" s="46">
        <f t="shared" si="52"/>
        <v>0</v>
      </c>
      <c r="T68" s="122">
        <f t="shared" si="52"/>
        <v>0</v>
      </c>
      <c r="U68" s="67">
        <f t="shared" si="52"/>
        <v>0</v>
      </c>
    </row>
    <row r="69" spans="1:21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36">
        <f t="shared" si="6"/>
        <v>0</v>
      </c>
      <c r="O69" s="46"/>
      <c r="P69" s="46"/>
      <c r="Q69" s="46"/>
      <c r="R69" s="46"/>
      <c r="S69" s="46"/>
      <c r="T69" s="122"/>
      <c r="U69" s="67"/>
    </row>
    <row r="70" spans="1:21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36">
        <f t="shared" si="6"/>
        <v>0</v>
      </c>
      <c r="O70" s="46"/>
      <c r="P70" s="46"/>
      <c r="Q70" s="46"/>
      <c r="R70" s="46"/>
      <c r="S70" s="46"/>
      <c r="T70" s="122"/>
      <c r="U70" s="67"/>
    </row>
    <row r="71" spans="1:21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36">
        <f t="shared" si="6"/>
        <v>0</v>
      </c>
      <c r="O71" s="46"/>
      <c r="P71" s="46"/>
      <c r="Q71" s="46"/>
      <c r="R71" s="46"/>
      <c r="S71" s="46"/>
      <c r="T71" s="122"/>
      <c r="U71" s="67"/>
    </row>
    <row r="72" spans="1:21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3">SUM(F73:F76, F81:F83)</f>
        <v>129.30000000000001</v>
      </c>
      <c r="G72" s="22">
        <f>SUM(G73:G76, G81:G83)</f>
        <v>134.19999999999999</v>
      </c>
      <c r="H72" s="36">
        <f t="shared" ref="H72:H136" si="54">SUM(I72:M72)</f>
        <v>134.19999999999999</v>
      </c>
      <c r="I72" s="46">
        <f t="shared" ref="I72:M72" si="55">SUM(I73:I76, I81:I83)</f>
        <v>134.19999999999999</v>
      </c>
      <c r="J72" s="46">
        <f t="shared" si="55"/>
        <v>0</v>
      </c>
      <c r="K72" s="46">
        <f t="shared" si="55"/>
        <v>0</v>
      </c>
      <c r="L72" s="46">
        <f t="shared" si="55"/>
        <v>0</v>
      </c>
      <c r="M72" s="46">
        <f t="shared" si="55"/>
        <v>0</v>
      </c>
      <c r="N72" s="36">
        <f t="shared" ref="N72:N135" si="56">SUM(O72:S72)</f>
        <v>178.49999999999997</v>
      </c>
      <c r="O72" s="46">
        <f t="shared" ref="O72:U72" si="57">SUM(O73:O76, O81:O83)</f>
        <v>157.69999999999999</v>
      </c>
      <c r="P72" s="46">
        <f t="shared" si="57"/>
        <v>5.7</v>
      </c>
      <c r="Q72" s="46">
        <f t="shared" si="57"/>
        <v>7.6</v>
      </c>
      <c r="R72" s="46">
        <f t="shared" si="57"/>
        <v>4.5</v>
      </c>
      <c r="S72" s="46">
        <f t="shared" si="57"/>
        <v>3</v>
      </c>
      <c r="T72" s="122">
        <f t="shared" si="57"/>
        <v>213.69999999999996</v>
      </c>
      <c r="U72" s="67">
        <f t="shared" si="57"/>
        <v>240.7</v>
      </c>
    </row>
    <row r="73" spans="1:21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30</v>
      </c>
      <c r="G73" s="22">
        <v>30</v>
      </c>
      <c r="H73" s="36">
        <f t="shared" si="54"/>
        <v>30</v>
      </c>
      <c r="I73" s="46">
        <v>30</v>
      </c>
      <c r="J73" s="46"/>
      <c r="K73" s="46"/>
      <c r="L73" s="46"/>
      <c r="M73" s="46"/>
      <c r="N73" s="36">
        <f t="shared" si="56"/>
        <v>39.999999999999993</v>
      </c>
      <c r="O73" s="46">
        <v>30.8</v>
      </c>
      <c r="P73" s="46">
        <v>2.5</v>
      </c>
      <c r="Q73" s="46">
        <v>3.4</v>
      </c>
      <c r="R73" s="46">
        <v>2</v>
      </c>
      <c r="S73" s="46">
        <v>1.3</v>
      </c>
      <c r="T73" s="122">
        <v>57.4</v>
      </c>
      <c r="U73" s="67">
        <v>61.2</v>
      </c>
    </row>
    <row r="74" spans="1:21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15</v>
      </c>
      <c r="G74" s="22">
        <v>17.7</v>
      </c>
      <c r="H74" s="36">
        <f t="shared" si="54"/>
        <v>17.7</v>
      </c>
      <c r="I74" s="46">
        <v>17.7</v>
      </c>
      <c r="J74" s="46"/>
      <c r="K74" s="46"/>
      <c r="L74" s="46"/>
      <c r="M74" s="46"/>
      <c r="N74" s="36">
        <f t="shared" si="56"/>
        <v>35</v>
      </c>
      <c r="O74" s="46">
        <v>35</v>
      </c>
      <c r="P74" s="46"/>
      <c r="Q74" s="46"/>
      <c r="R74" s="46"/>
      <c r="S74" s="46"/>
      <c r="T74" s="122">
        <v>47.7</v>
      </c>
      <c r="U74" s="67">
        <v>52.7</v>
      </c>
    </row>
    <row r="75" spans="1:21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28.6</v>
      </c>
      <c r="G75" s="22">
        <v>30</v>
      </c>
      <c r="H75" s="36">
        <f t="shared" si="54"/>
        <v>30</v>
      </c>
      <c r="I75" s="46">
        <v>30</v>
      </c>
      <c r="J75" s="46"/>
      <c r="K75" s="46"/>
      <c r="L75" s="46"/>
      <c r="M75" s="46"/>
      <c r="N75" s="36">
        <f t="shared" si="56"/>
        <v>39.999999999999993</v>
      </c>
      <c r="O75" s="46">
        <v>30.8</v>
      </c>
      <c r="P75" s="46">
        <v>2.5</v>
      </c>
      <c r="Q75" s="46">
        <v>3.4</v>
      </c>
      <c r="R75" s="46">
        <v>2</v>
      </c>
      <c r="S75" s="46">
        <v>1.3</v>
      </c>
      <c r="T75" s="122">
        <v>34.799999999999997</v>
      </c>
      <c r="U75" s="67">
        <v>45.6</v>
      </c>
    </row>
    <row r="76" spans="1:21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8">SUM(F77:F80)</f>
        <v>41.2</v>
      </c>
      <c r="G76" s="22">
        <f>SUM(G77:G80)</f>
        <v>42</v>
      </c>
      <c r="H76" s="36">
        <f t="shared" si="54"/>
        <v>42</v>
      </c>
      <c r="I76" s="46">
        <f t="shared" ref="I76:M76" si="59">SUM(I77:I80)</f>
        <v>42</v>
      </c>
      <c r="J76" s="46">
        <f t="shared" si="59"/>
        <v>0</v>
      </c>
      <c r="K76" s="46">
        <f t="shared" si="59"/>
        <v>0</v>
      </c>
      <c r="L76" s="46">
        <f t="shared" si="59"/>
        <v>0</v>
      </c>
      <c r="M76" s="46">
        <f t="shared" si="59"/>
        <v>0</v>
      </c>
      <c r="N76" s="36">
        <f t="shared" si="56"/>
        <v>47</v>
      </c>
      <c r="O76" s="46">
        <f t="shared" ref="O76:U76" si="60">SUM(O77:O80)</f>
        <v>44.6</v>
      </c>
      <c r="P76" s="46">
        <f t="shared" si="60"/>
        <v>0.7</v>
      </c>
      <c r="Q76" s="46">
        <f t="shared" si="60"/>
        <v>0.8</v>
      </c>
      <c r="R76" s="46">
        <f t="shared" si="60"/>
        <v>0.5</v>
      </c>
      <c r="S76" s="46">
        <f t="shared" si="60"/>
        <v>0.4</v>
      </c>
      <c r="T76" s="122">
        <f t="shared" si="60"/>
        <v>44.6</v>
      </c>
      <c r="U76" s="67">
        <f t="shared" si="60"/>
        <v>46.1</v>
      </c>
    </row>
    <row r="77" spans="1:21" ht="24.75" x14ac:dyDescent="0.75">
      <c r="A77" s="12"/>
      <c r="B77" s="13"/>
      <c r="C77" s="25"/>
      <c r="D77" s="15" t="s">
        <v>83</v>
      </c>
      <c r="E77" s="9" t="s">
        <v>271</v>
      </c>
      <c r="F77" s="22">
        <v>10</v>
      </c>
      <c r="G77" s="22">
        <v>10</v>
      </c>
      <c r="H77" s="36">
        <f t="shared" si="54"/>
        <v>10</v>
      </c>
      <c r="I77" s="46">
        <v>10</v>
      </c>
      <c r="J77" s="46"/>
      <c r="K77" s="46"/>
      <c r="L77" s="46"/>
      <c r="M77" s="46"/>
      <c r="N77" s="36">
        <f t="shared" si="56"/>
        <v>10</v>
      </c>
      <c r="O77" s="46">
        <v>7.6</v>
      </c>
      <c r="P77" s="46">
        <v>0.7</v>
      </c>
      <c r="Q77" s="46">
        <v>0.8</v>
      </c>
      <c r="R77" s="46">
        <v>0.5</v>
      </c>
      <c r="S77" s="46">
        <v>0.4</v>
      </c>
      <c r="T77" s="122">
        <v>7.6</v>
      </c>
      <c r="U77" s="67">
        <v>8.1</v>
      </c>
    </row>
    <row r="78" spans="1:21" ht="24.75" x14ac:dyDescent="0.75">
      <c r="A78" s="12"/>
      <c r="B78" s="13"/>
      <c r="C78" s="25"/>
      <c r="D78" s="15" t="s">
        <v>84</v>
      </c>
      <c r="E78" s="9" t="s">
        <v>272</v>
      </c>
      <c r="F78" s="22">
        <v>1.2</v>
      </c>
      <c r="G78" s="22">
        <v>2</v>
      </c>
      <c r="H78" s="36">
        <f t="shared" si="54"/>
        <v>2</v>
      </c>
      <c r="I78" s="46">
        <v>2</v>
      </c>
      <c r="J78" s="46"/>
      <c r="K78" s="46"/>
      <c r="L78" s="46"/>
      <c r="M78" s="46"/>
      <c r="N78" s="36">
        <f t="shared" si="56"/>
        <v>2</v>
      </c>
      <c r="O78" s="46">
        <v>2</v>
      </c>
      <c r="P78" s="46"/>
      <c r="Q78" s="46"/>
      <c r="R78" s="46"/>
      <c r="S78" s="46"/>
      <c r="T78" s="122">
        <v>2</v>
      </c>
      <c r="U78" s="67">
        <v>3</v>
      </c>
    </row>
    <row r="79" spans="1:21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4"/>
        <v>0</v>
      </c>
      <c r="I79" s="46"/>
      <c r="J79" s="46"/>
      <c r="K79" s="46"/>
      <c r="L79" s="46"/>
      <c r="M79" s="46"/>
      <c r="N79" s="36">
        <f t="shared" si="56"/>
        <v>0</v>
      </c>
      <c r="O79" s="46"/>
      <c r="P79" s="46"/>
      <c r="Q79" s="46"/>
      <c r="R79" s="46"/>
      <c r="S79" s="46"/>
      <c r="T79" s="122"/>
      <c r="U79" s="67"/>
    </row>
    <row r="80" spans="1:21" ht="24.75" x14ac:dyDescent="0.75">
      <c r="A80" s="12"/>
      <c r="B80" s="13"/>
      <c r="C80" s="25"/>
      <c r="D80" s="15" t="s">
        <v>86</v>
      </c>
      <c r="E80" s="9" t="s">
        <v>270</v>
      </c>
      <c r="F80" s="22">
        <v>30</v>
      </c>
      <c r="G80" s="22">
        <v>30</v>
      </c>
      <c r="H80" s="36">
        <f t="shared" si="54"/>
        <v>30</v>
      </c>
      <c r="I80" s="46">
        <v>30</v>
      </c>
      <c r="J80" s="46"/>
      <c r="K80" s="46"/>
      <c r="L80" s="46"/>
      <c r="M80" s="46"/>
      <c r="N80" s="36">
        <f t="shared" si="56"/>
        <v>35</v>
      </c>
      <c r="O80" s="46">
        <v>35</v>
      </c>
      <c r="P80" s="46"/>
      <c r="Q80" s="46"/>
      <c r="R80" s="46"/>
      <c r="S80" s="46"/>
      <c r="T80" s="122">
        <v>35</v>
      </c>
      <c r="U80" s="67">
        <v>35</v>
      </c>
    </row>
    <row r="81" spans="1:21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10</v>
      </c>
      <c r="G81" s="22">
        <v>10</v>
      </c>
      <c r="H81" s="36">
        <f t="shared" si="54"/>
        <v>10</v>
      </c>
      <c r="I81" s="46">
        <v>10</v>
      </c>
      <c r="J81" s="46"/>
      <c r="K81" s="46"/>
      <c r="L81" s="46"/>
      <c r="M81" s="46"/>
      <c r="N81" s="36">
        <f t="shared" si="56"/>
        <v>12</v>
      </c>
      <c r="O81" s="46">
        <v>12</v>
      </c>
      <c r="P81" s="46"/>
      <c r="Q81" s="46"/>
      <c r="R81" s="46"/>
      <c r="S81" s="46"/>
      <c r="T81" s="122">
        <v>24.7</v>
      </c>
      <c r="U81" s="67">
        <v>30.6</v>
      </c>
    </row>
    <row r="82" spans="1:21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4.5</v>
      </c>
      <c r="G82" s="22">
        <v>4.5</v>
      </c>
      <c r="H82" s="36">
        <f t="shared" si="54"/>
        <v>4.5</v>
      </c>
      <c r="I82" s="46">
        <v>4.5</v>
      </c>
      <c r="J82" s="46"/>
      <c r="K82" s="46"/>
      <c r="L82" s="46"/>
      <c r="M82" s="46"/>
      <c r="N82" s="36">
        <f t="shared" si="56"/>
        <v>4.5</v>
      </c>
      <c r="O82" s="46">
        <v>4.5</v>
      </c>
      <c r="P82" s="46"/>
      <c r="Q82" s="46"/>
      <c r="R82" s="46"/>
      <c r="S82" s="46"/>
      <c r="T82" s="122">
        <v>4.5</v>
      </c>
      <c r="U82" s="67">
        <v>4.5</v>
      </c>
    </row>
    <row r="83" spans="1:21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4"/>
        <v>0</v>
      </c>
      <c r="I83" s="46"/>
      <c r="J83" s="46"/>
      <c r="K83" s="46"/>
      <c r="L83" s="46"/>
      <c r="M83" s="46"/>
      <c r="N83" s="36">
        <f t="shared" si="56"/>
        <v>0</v>
      </c>
      <c r="O83" s="46"/>
      <c r="P83" s="46"/>
      <c r="Q83" s="46"/>
      <c r="R83" s="46"/>
      <c r="S83" s="46"/>
      <c r="T83" s="122"/>
      <c r="U83" s="67"/>
    </row>
    <row r="84" spans="1:21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14.4</v>
      </c>
      <c r="G84" s="22">
        <v>14</v>
      </c>
      <c r="H84" s="36">
        <f t="shared" si="54"/>
        <v>14</v>
      </c>
      <c r="I84" s="46">
        <v>14</v>
      </c>
      <c r="J84" s="46"/>
      <c r="K84" s="46"/>
      <c r="L84" s="46"/>
      <c r="M84" s="46"/>
      <c r="N84" s="36">
        <f t="shared" si="56"/>
        <v>14</v>
      </c>
      <c r="O84" s="46">
        <v>14</v>
      </c>
      <c r="P84" s="46"/>
      <c r="Q84" s="46"/>
      <c r="R84" s="46"/>
      <c r="S84" s="46"/>
      <c r="T84" s="122">
        <v>14</v>
      </c>
      <c r="U84" s="67">
        <v>14</v>
      </c>
    </row>
    <row r="85" spans="1:21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1">SUM(F86:F88)</f>
        <v>72.2</v>
      </c>
      <c r="G85" s="22">
        <f>SUM(G86:G88)</f>
        <v>85</v>
      </c>
      <c r="H85" s="36">
        <f t="shared" si="54"/>
        <v>103</v>
      </c>
      <c r="I85" s="46">
        <f t="shared" ref="I85:M85" si="62">SUM(I86:I88)</f>
        <v>103</v>
      </c>
      <c r="J85" s="46">
        <f t="shared" si="62"/>
        <v>0</v>
      </c>
      <c r="K85" s="46">
        <f t="shared" si="62"/>
        <v>0</v>
      </c>
      <c r="L85" s="46">
        <f t="shared" si="62"/>
        <v>0</v>
      </c>
      <c r="M85" s="46">
        <f t="shared" si="62"/>
        <v>0</v>
      </c>
      <c r="N85" s="36">
        <f t="shared" si="56"/>
        <v>108.7</v>
      </c>
      <c r="O85" s="46">
        <f t="shared" ref="O85:U85" si="63">SUM(O86:O88)</f>
        <v>108.7</v>
      </c>
      <c r="P85" s="46">
        <f t="shared" si="63"/>
        <v>0</v>
      </c>
      <c r="Q85" s="46">
        <f t="shared" si="63"/>
        <v>0</v>
      </c>
      <c r="R85" s="46">
        <f t="shared" si="63"/>
        <v>0</v>
      </c>
      <c r="S85" s="46">
        <f t="shared" si="63"/>
        <v>0</v>
      </c>
      <c r="T85" s="122">
        <f t="shared" si="63"/>
        <v>108.5</v>
      </c>
      <c r="U85" s="67">
        <f t="shared" si="63"/>
        <v>108.5</v>
      </c>
    </row>
    <row r="86" spans="1:21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3.4</v>
      </c>
      <c r="G86" s="22">
        <v>6.6</v>
      </c>
      <c r="H86" s="36">
        <f t="shared" si="54"/>
        <v>6.6</v>
      </c>
      <c r="I86" s="46">
        <v>6.6</v>
      </c>
      <c r="J86" s="46"/>
      <c r="K86" s="46"/>
      <c r="L86" s="46"/>
      <c r="M86" s="46"/>
      <c r="N86" s="36">
        <f t="shared" si="56"/>
        <v>8</v>
      </c>
      <c r="O86" s="46">
        <v>8</v>
      </c>
      <c r="P86" s="46"/>
      <c r="Q86" s="46"/>
      <c r="R86" s="46"/>
      <c r="S86" s="46"/>
      <c r="T86" s="122">
        <v>6</v>
      </c>
      <c r="U86" s="67">
        <v>4</v>
      </c>
    </row>
    <row r="87" spans="1:21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10.6</v>
      </c>
      <c r="G87" s="22">
        <v>13.6</v>
      </c>
      <c r="H87" s="36">
        <f t="shared" si="54"/>
        <v>20.6</v>
      </c>
      <c r="I87" s="46">
        <v>20.6</v>
      </c>
      <c r="J87" s="46"/>
      <c r="K87" s="46"/>
      <c r="L87" s="46"/>
      <c r="M87" s="46"/>
      <c r="N87" s="36">
        <f t="shared" si="56"/>
        <v>23</v>
      </c>
      <c r="O87" s="46">
        <v>23</v>
      </c>
      <c r="P87" s="46"/>
      <c r="Q87" s="46"/>
      <c r="R87" s="46"/>
      <c r="S87" s="46"/>
      <c r="T87" s="122">
        <v>18.2</v>
      </c>
      <c r="U87" s="67">
        <v>20.2</v>
      </c>
    </row>
    <row r="88" spans="1:21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58.2</v>
      </c>
      <c r="G88" s="22">
        <v>64.8</v>
      </c>
      <c r="H88" s="36">
        <f t="shared" si="54"/>
        <v>75.8</v>
      </c>
      <c r="I88" s="46">
        <v>75.8</v>
      </c>
      <c r="J88" s="46"/>
      <c r="K88" s="46"/>
      <c r="L88" s="46"/>
      <c r="M88" s="46"/>
      <c r="N88" s="36">
        <f t="shared" si="56"/>
        <v>77.7</v>
      </c>
      <c r="O88" s="46">
        <v>77.7</v>
      </c>
      <c r="P88" s="46"/>
      <c r="Q88" s="46"/>
      <c r="R88" s="46"/>
      <c r="S88" s="46"/>
      <c r="T88" s="122">
        <v>84.3</v>
      </c>
      <c r="U88" s="67">
        <v>84.3</v>
      </c>
    </row>
    <row r="89" spans="1:21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4">SUM(F90:F92)</f>
        <v>0</v>
      </c>
      <c r="G89" s="22">
        <f>SUM(G90:G92)</f>
        <v>0</v>
      </c>
      <c r="H89" s="36">
        <f t="shared" si="54"/>
        <v>0</v>
      </c>
      <c r="I89" s="46">
        <f t="shared" ref="I89:M89" si="65">SUM(I90:I92)</f>
        <v>0</v>
      </c>
      <c r="J89" s="46">
        <f t="shared" si="65"/>
        <v>0</v>
      </c>
      <c r="K89" s="46">
        <f t="shared" si="65"/>
        <v>0</v>
      </c>
      <c r="L89" s="46">
        <f t="shared" si="65"/>
        <v>0</v>
      </c>
      <c r="M89" s="46">
        <f t="shared" si="65"/>
        <v>0</v>
      </c>
      <c r="N89" s="36">
        <f t="shared" si="56"/>
        <v>0</v>
      </c>
      <c r="O89" s="46">
        <f t="shared" ref="O89:U89" si="66">SUM(O90:O92)</f>
        <v>0</v>
      </c>
      <c r="P89" s="46">
        <f t="shared" si="66"/>
        <v>0</v>
      </c>
      <c r="Q89" s="46">
        <f t="shared" si="66"/>
        <v>0</v>
      </c>
      <c r="R89" s="46">
        <f t="shared" si="66"/>
        <v>0</v>
      </c>
      <c r="S89" s="46">
        <f t="shared" si="66"/>
        <v>0</v>
      </c>
      <c r="T89" s="122">
        <f t="shared" si="66"/>
        <v>0</v>
      </c>
      <c r="U89" s="67">
        <f t="shared" si="66"/>
        <v>0</v>
      </c>
    </row>
    <row r="90" spans="1:21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4"/>
        <v>0</v>
      </c>
      <c r="I90" s="46"/>
      <c r="J90" s="46"/>
      <c r="K90" s="46"/>
      <c r="L90" s="46"/>
      <c r="M90" s="46"/>
      <c r="N90" s="36">
        <f t="shared" si="56"/>
        <v>0</v>
      </c>
      <c r="O90" s="46"/>
      <c r="P90" s="46"/>
      <c r="Q90" s="46"/>
      <c r="R90" s="46"/>
      <c r="S90" s="46"/>
      <c r="T90" s="122"/>
      <c r="U90" s="67"/>
    </row>
    <row r="91" spans="1:21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4"/>
        <v>0</v>
      </c>
      <c r="I91" s="46"/>
      <c r="J91" s="46"/>
      <c r="K91" s="46"/>
      <c r="L91" s="46"/>
      <c r="M91" s="46"/>
      <c r="N91" s="36">
        <f t="shared" si="56"/>
        <v>0</v>
      </c>
      <c r="O91" s="46"/>
      <c r="P91" s="46"/>
      <c r="Q91" s="46"/>
      <c r="R91" s="46"/>
      <c r="S91" s="46"/>
      <c r="T91" s="122"/>
      <c r="U91" s="67"/>
    </row>
    <row r="92" spans="1:21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4"/>
        <v>0</v>
      </c>
      <c r="I92" s="46"/>
      <c r="J92" s="46"/>
      <c r="K92" s="46"/>
      <c r="L92" s="46"/>
      <c r="M92" s="46"/>
      <c r="N92" s="36">
        <f t="shared" si="56"/>
        <v>0</v>
      </c>
      <c r="O92" s="46"/>
      <c r="P92" s="46"/>
      <c r="Q92" s="46"/>
      <c r="R92" s="46"/>
      <c r="S92" s="46"/>
      <c r="T92" s="122"/>
      <c r="U92" s="67"/>
    </row>
    <row r="93" spans="1:21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7">SUM(F94:F95)</f>
        <v>16.8</v>
      </c>
      <c r="G93" s="22">
        <f>SUM(G94:G95)</f>
        <v>16.8</v>
      </c>
      <c r="H93" s="36">
        <f t="shared" si="54"/>
        <v>22.8</v>
      </c>
      <c r="I93" s="46">
        <f t="shared" ref="I93:M93" si="68">SUM(I94:I95)</f>
        <v>22.8</v>
      </c>
      <c r="J93" s="46">
        <f t="shared" si="68"/>
        <v>0</v>
      </c>
      <c r="K93" s="46">
        <f t="shared" si="68"/>
        <v>0</v>
      </c>
      <c r="L93" s="46">
        <f t="shared" si="68"/>
        <v>0</v>
      </c>
      <c r="M93" s="46">
        <f t="shared" si="68"/>
        <v>0</v>
      </c>
      <c r="N93" s="36">
        <f t="shared" si="56"/>
        <v>22.8</v>
      </c>
      <c r="O93" s="46">
        <f t="shared" ref="O93:U93" si="69">SUM(O94:O95)</f>
        <v>22.8</v>
      </c>
      <c r="P93" s="46">
        <f t="shared" si="69"/>
        <v>0</v>
      </c>
      <c r="Q93" s="46">
        <f t="shared" si="69"/>
        <v>0</v>
      </c>
      <c r="R93" s="46">
        <f t="shared" si="69"/>
        <v>0</v>
      </c>
      <c r="S93" s="46">
        <f t="shared" si="69"/>
        <v>0</v>
      </c>
      <c r="T93" s="122">
        <f t="shared" si="69"/>
        <v>23.8</v>
      </c>
      <c r="U93" s="67">
        <f t="shared" si="69"/>
        <v>23.8</v>
      </c>
    </row>
    <row r="94" spans="1:21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4"/>
        <v>0</v>
      </c>
      <c r="I94" s="46"/>
      <c r="J94" s="46"/>
      <c r="K94" s="46"/>
      <c r="L94" s="46"/>
      <c r="M94" s="46"/>
      <c r="N94" s="36">
        <f t="shared" si="56"/>
        <v>0</v>
      </c>
      <c r="O94" s="46"/>
      <c r="P94" s="46"/>
      <c r="Q94" s="46"/>
      <c r="R94" s="46"/>
      <c r="S94" s="46"/>
      <c r="T94" s="122"/>
      <c r="U94" s="67"/>
    </row>
    <row r="95" spans="1:21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16.8</v>
      </c>
      <c r="G95" s="22">
        <v>16.8</v>
      </c>
      <c r="H95" s="36">
        <f t="shared" si="54"/>
        <v>22.8</v>
      </c>
      <c r="I95" s="46">
        <v>22.8</v>
      </c>
      <c r="J95" s="46"/>
      <c r="K95" s="46"/>
      <c r="L95" s="46"/>
      <c r="M95" s="46"/>
      <c r="N95" s="36">
        <f t="shared" si="56"/>
        <v>22.8</v>
      </c>
      <c r="O95" s="46">
        <v>22.8</v>
      </c>
      <c r="P95" s="46"/>
      <c r="Q95" s="46"/>
      <c r="R95" s="46"/>
      <c r="S95" s="46"/>
      <c r="T95" s="122">
        <v>23.8</v>
      </c>
      <c r="U95" s="67">
        <v>23.8</v>
      </c>
    </row>
    <row r="96" spans="1:21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4"/>
        <v>0</v>
      </c>
      <c r="I96" s="46"/>
      <c r="J96" s="46"/>
      <c r="K96" s="46"/>
      <c r="L96" s="46"/>
      <c r="M96" s="46"/>
      <c r="N96" s="36">
        <f t="shared" si="56"/>
        <v>0</v>
      </c>
      <c r="O96" s="46"/>
      <c r="P96" s="46"/>
      <c r="Q96" s="46"/>
      <c r="R96" s="46"/>
      <c r="S96" s="46"/>
      <c r="T96" s="122"/>
      <c r="U96" s="67"/>
    </row>
    <row r="97" spans="1:21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230.3</v>
      </c>
      <c r="G97" s="22">
        <v>250</v>
      </c>
      <c r="H97" s="36">
        <f t="shared" si="54"/>
        <v>250</v>
      </c>
      <c r="I97" s="46">
        <v>250</v>
      </c>
      <c r="J97" s="46"/>
      <c r="K97" s="46"/>
      <c r="L97" s="46"/>
      <c r="M97" s="46"/>
      <c r="N97" s="36">
        <f t="shared" si="56"/>
        <v>200</v>
      </c>
      <c r="O97" s="46">
        <v>200</v>
      </c>
      <c r="P97" s="46"/>
      <c r="Q97" s="46"/>
      <c r="R97" s="46"/>
      <c r="S97" s="46"/>
      <c r="T97" s="122">
        <v>140</v>
      </c>
      <c r="U97" s="67">
        <v>140</v>
      </c>
    </row>
    <row r="98" spans="1:21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0">SUM(F99, F105, F113, F120,F127,)</f>
        <v>680</v>
      </c>
      <c r="G98" s="32">
        <f>SUM(G99, G105, G113, G120,G127,)</f>
        <v>1363</v>
      </c>
      <c r="H98" s="36">
        <f t="shared" si="54"/>
        <v>1449</v>
      </c>
      <c r="I98" s="36">
        <f t="shared" ref="I98:M98" si="71">SUM(I99, I105, I113, I120,I127,)</f>
        <v>770.1</v>
      </c>
      <c r="J98" s="36">
        <f t="shared" si="71"/>
        <v>194.9</v>
      </c>
      <c r="K98" s="36">
        <f t="shared" si="71"/>
        <v>221.3</v>
      </c>
      <c r="L98" s="36">
        <f t="shared" si="71"/>
        <v>134.1</v>
      </c>
      <c r="M98" s="36">
        <f t="shared" si="71"/>
        <v>128.60000000000002</v>
      </c>
      <c r="N98" s="36">
        <f t="shared" si="56"/>
        <v>1681</v>
      </c>
      <c r="O98" s="36">
        <f t="shared" ref="O98:U98" si="72">SUM(O99, O105, O113, O120,O127,)</f>
        <v>922.50000000000011</v>
      </c>
      <c r="P98" s="36">
        <f t="shared" si="72"/>
        <v>236.8</v>
      </c>
      <c r="Q98" s="36">
        <f t="shared" si="72"/>
        <v>247.6</v>
      </c>
      <c r="R98" s="36">
        <f t="shared" si="72"/>
        <v>132.29999999999998</v>
      </c>
      <c r="S98" s="36">
        <f t="shared" si="72"/>
        <v>141.80000000000001</v>
      </c>
      <c r="T98" s="118">
        <f t="shared" si="72"/>
        <v>1013</v>
      </c>
      <c r="U98" s="39">
        <f t="shared" si="72"/>
        <v>1134</v>
      </c>
    </row>
    <row r="99" spans="1:21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3">SUM(F100:F104)</f>
        <v>30.8</v>
      </c>
      <c r="G99" s="22">
        <f>SUM(G100:G104)</f>
        <v>34.799999999999997</v>
      </c>
      <c r="H99" s="36">
        <f t="shared" si="54"/>
        <v>34.200000000000003</v>
      </c>
      <c r="I99" s="46">
        <f t="shared" ref="I99:M99" si="74">SUM(I100:I104)</f>
        <v>34.200000000000003</v>
      </c>
      <c r="J99" s="46">
        <f t="shared" si="74"/>
        <v>0</v>
      </c>
      <c r="K99" s="46">
        <f t="shared" si="74"/>
        <v>0</v>
      </c>
      <c r="L99" s="46">
        <f t="shared" si="74"/>
        <v>0</v>
      </c>
      <c r="M99" s="46">
        <f t="shared" si="74"/>
        <v>0</v>
      </c>
      <c r="N99" s="36">
        <f t="shared" si="56"/>
        <v>48.6</v>
      </c>
      <c r="O99" s="46">
        <f t="shared" ref="O99:U99" si="75">SUM(O100:O104)</f>
        <v>48.6</v>
      </c>
      <c r="P99" s="46">
        <f t="shared" si="75"/>
        <v>0</v>
      </c>
      <c r="Q99" s="46">
        <f t="shared" si="75"/>
        <v>0</v>
      </c>
      <c r="R99" s="46">
        <f t="shared" si="75"/>
        <v>0</v>
      </c>
      <c r="S99" s="46">
        <f t="shared" si="75"/>
        <v>0</v>
      </c>
      <c r="T99" s="122">
        <f t="shared" si="75"/>
        <v>59.1</v>
      </c>
      <c r="U99" s="67">
        <f t="shared" si="75"/>
        <v>53.9</v>
      </c>
    </row>
    <row r="100" spans="1:21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4</v>
      </c>
      <c r="G100" s="22">
        <v>6</v>
      </c>
      <c r="H100" s="36">
        <f t="shared" si="54"/>
        <v>6.9</v>
      </c>
      <c r="I100" s="46">
        <v>6.9</v>
      </c>
      <c r="J100" s="46"/>
      <c r="K100" s="46"/>
      <c r="L100" s="46"/>
      <c r="M100" s="46"/>
      <c r="N100" s="36">
        <f t="shared" si="56"/>
        <v>8.4</v>
      </c>
      <c r="O100" s="46">
        <v>8.4</v>
      </c>
      <c r="P100" s="46"/>
      <c r="Q100" s="46"/>
      <c r="R100" s="46"/>
      <c r="S100" s="46"/>
      <c r="T100" s="122">
        <v>10.1</v>
      </c>
      <c r="U100" s="67">
        <v>9.6</v>
      </c>
    </row>
    <row r="101" spans="1:21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26.8</v>
      </c>
      <c r="G101" s="22">
        <v>28.8</v>
      </c>
      <c r="H101" s="36">
        <f t="shared" si="54"/>
        <v>27.3</v>
      </c>
      <c r="I101" s="46">
        <v>27.3</v>
      </c>
      <c r="J101" s="46"/>
      <c r="K101" s="46"/>
      <c r="L101" s="46"/>
      <c r="M101" s="46"/>
      <c r="N101" s="36">
        <f t="shared" si="56"/>
        <v>40.200000000000003</v>
      </c>
      <c r="O101" s="46">
        <v>40.200000000000003</v>
      </c>
      <c r="P101" s="46"/>
      <c r="Q101" s="46"/>
      <c r="R101" s="46"/>
      <c r="S101" s="46"/>
      <c r="T101" s="122">
        <v>49</v>
      </c>
      <c r="U101" s="67">
        <v>44.3</v>
      </c>
    </row>
    <row r="102" spans="1:21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4"/>
        <v>0</v>
      </c>
      <c r="I102" s="46"/>
      <c r="J102" s="46"/>
      <c r="K102" s="46"/>
      <c r="L102" s="46"/>
      <c r="M102" s="46"/>
      <c r="N102" s="36">
        <f t="shared" si="56"/>
        <v>0</v>
      </c>
      <c r="O102" s="46"/>
      <c r="P102" s="46"/>
      <c r="Q102" s="46"/>
      <c r="R102" s="46"/>
      <c r="S102" s="46"/>
      <c r="T102" s="122"/>
      <c r="U102" s="67"/>
    </row>
    <row r="103" spans="1:21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4"/>
        <v>0</v>
      </c>
      <c r="I103" s="46"/>
      <c r="J103" s="46"/>
      <c r="K103" s="46"/>
      <c r="L103" s="46"/>
      <c r="M103" s="46"/>
      <c r="N103" s="36">
        <f t="shared" si="56"/>
        <v>0</v>
      </c>
      <c r="O103" s="46"/>
      <c r="P103" s="46"/>
      <c r="Q103" s="46"/>
      <c r="R103" s="46"/>
      <c r="S103" s="46"/>
      <c r="T103" s="122"/>
      <c r="U103" s="67"/>
    </row>
    <row r="104" spans="1:21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4"/>
        <v>0</v>
      </c>
      <c r="I104" s="46"/>
      <c r="J104" s="46"/>
      <c r="K104" s="46"/>
      <c r="L104" s="46"/>
      <c r="M104" s="46"/>
      <c r="N104" s="36">
        <f t="shared" si="56"/>
        <v>0</v>
      </c>
      <c r="O104" s="46"/>
      <c r="P104" s="46"/>
      <c r="Q104" s="46"/>
      <c r="R104" s="46"/>
      <c r="S104" s="46"/>
      <c r="T104" s="122"/>
      <c r="U104" s="67"/>
    </row>
    <row r="105" spans="1:21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6">SUM(F106:F112)</f>
        <v>555.20000000000005</v>
      </c>
      <c r="G105" s="22">
        <f>SUM(G106:G112)</f>
        <v>717.2</v>
      </c>
      <c r="H105" s="36">
        <f t="shared" si="54"/>
        <v>849.80000000000007</v>
      </c>
      <c r="I105" s="46">
        <f t="shared" ref="I105:M105" si="77">SUM(I106:I112)</f>
        <v>515.1</v>
      </c>
      <c r="J105" s="46">
        <f t="shared" si="77"/>
        <v>92.2</v>
      </c>
      <c r="K105" s="46">
        <f t="shared" si="77"/>
        <v>106.5</v>
      </c>
      <c r="L105" s="46">
        <f t="shared" si="77"/>
        <v>80</v>
      </c>
      <c r="M105" s="46">
        <f t="shared" si="77"/>
        <v>56</v>
      </c>
      <c r="N105" s="36">
        <f t="shared" si="56"/>
        <v>1044.2</v>
      </c>
      <c r="O105" s="46">
        <f t="shared" ref="O105:U105" si="78">SUM(O106:O112)</f>
        <v>617.1</v>
      </c>
      <c r="P105" s="46">
        <f t="shared" si="78"/>
        <v>139.9</v>
      </c>
      <c r="Q105" s="46">
        <f t="shared" si="78"/>
        <v>136.6</v>
      </c>
      <c r="R105" s="46">
        <f t="shared" si="78"/>
        <v>82.899999999999991</v>
      </c>
      <c r="S105" s="46">
        <f t="shared" si="78"/>
        <v>67.7</v>
      </c>
      <c r="T105" s="122">
        <f t="shared" si="78"/>
        <v>686.5</v>
      </c>
      <c r="U105" s="67">
        <f t="shared" si="78"/>
        <v>792.69999999999993</v>
      </c>
    </row>
    <row r="106" spans="1:21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345</v>
      </c>
      <c r="G106" s="22">
        <v>499.2</v>
      </c>
      <c r="H106" s="36">
        <f t="shared" si="54"/>
        <v>644.29999999999995</v>
      </c>
      <c r="I106" s="46">
        <v>400.9</v>
      </c>
      <c r="J106" s="46">
        <v>67.900000000000006</v>
      </c>
      <c r="K106" s="46">
        <v>75</v>
      </c>
      <c r="L106" s="46">
        <v>60.5</v>
      </c>
      <c r="M106" s="46">
        <v>40</v>
      </c>
      <c r="N106" s="36">
        <f t="shared" si="56"/>
        <v>832.90000000000009</v>
      </c>
      <c r="O106" s="46">
        <v>485.7</v>
      </c>
      <c r="P106" s="46">
        <v>115.9</v>
      </c>
      <c r="Q106" s="46">
        <v>113.1</v>
      </c>
      <c r="R106" s="46">
        <v>66.099999999999994</v>
      </c>
      <c r="S106" s="46">
        <v>52.1</v>
      </c>
      <c r="T106" s="122">
        <v>554.29999999999995</v>
      </c>
      <c r="U106" s="67">
        <v>696.3</v>
      </c>
    </row>
    <row r="107" spans="1:21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210.2</v>
      </c>
      <c r="G107" s="22">
        <v>218</v>
      </c>
      <c r="H107" s="36">
        <f t="shared" si="54"/>
        <v>205.5</v>
      </c>
      <c r="I107" s="46">
        <v>114.2</v>
      </c>
      <c r="J107" s="46">
        <v>24.3</v>
      </c>
      <c r="K107" s="46">
        <v>31.5</v>
      </c>
      <c r="L107" s="46">
        <v>19.5</v>
      </c>
      <c r="M107" s="46">
        <v>16</v>
      </c>
      <c r="N107" s="36">
        <f t="shared" si="56"/>
        <v>211.3</v>
      </c>
      <c r="O107" s="46">
        <v>131.4</v>
      </c>
      <c r="P107" s="46">
        <v>24</v>
      </c>
      <c r="Q107" s="46">
        <v>23.5</v>
      </c>
      <c r="R107" s="46">
        <v>16.8</v>
      </c>
      <c r="S107" s="46">
        <v>15.6</v>
      </c>
      <c r="T107" s="122">
        <v>132.19999999999999</v>
      </c>
      <c r="U107" s="67">
        <v>96.4</v>
      </c>
    </row>
    <row r="108" spans="1:21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4"/>
        <v>0</v>
      </c>
      <c r="I108" s="46"/>
      <c r="J108" s="46"/>
      <c r="K108" s="46"/>
      <c r="L108" s="46"/>
      <c r="M108" s="46"/>
      <c r="N108" s="36">
        <f t="shared" si="56"/>
        <v>0</v>
      </c>
      <c r="O108" s="46"/>
      <c r="P108" s="46"/>
      <c r="Q108" s="46"/>
      <c r="R108" s="46"/>
      <c r="S108" s="46"/>
      <c r="T108" s="122"/>
      <c r="U108" s="67"/>
    </row>
    <row r="109" spans="1:21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/>
      <c r="G109" s="22"/>
      <c r="H109" s="36">
        <f t="shared" si="54"/>
        <v>0</v>
      </c>
      <c r="I109" s="46"/>
      <c r="J109" s="46"/>
      <c r="K109" s="46"/>
      <c r="L109" s="46"/>
      <c r="M109" s="46"/>
      <c r="N109" s="36">
        <f t="shared" si="56"/>
        <v>0</v>
      </c>
      <c r="O109" s="46"/>
      <c r="P109" s="46"/>
      <c r="Q109" s="46"/>
      <c r="R109" s="46"/>
      <c r="S109" s="46"/>
      <c r="T109" s="122"/>
      <c r="U109" s="67"/>
    </row>
    <row r="110" spans="1:21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4"/>
        <v>0</v>
      </c>
      <c r="I110" s="46"/>
      <c r="J110" s="46"/>
      <c r="K110" s="46"/>
      <c r="L110" s="46"/>
      <c r="M110" s="46"/>
      <c r="N110" s="36">
        <f t="shared" si="56"/>
        <v>0</v>
      </c>
      <c r="O110" s="46"/>
      <c r="P110" s="46"/>
      <c r="Q110" s="46"/>
      <c r="R110" s="46"/>
      <c r="S110" s="46"/>
      <c r="T110" s="122"/>
      <c r="U110" s="67"/>
    </row>
    <row r="111" spans="1:21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4"/>
        <v>0</v>
      </c>
      <c r="I111" s="46"/>
      <c r="J111" s="46"/>
      <c r="K111" s="46"/>
      <c r="L111" s="46"/>
      <c r="M111" s="46"/>
      <c r="N111" s="36">
        <f t="shared" si="56"/>
        <v>0</v>
      </c>
      <c r="O111" s="46"/>
      <c r="P111" s="46"/>
      <c r="Q111" s="46"/>
      <c r="R111" s="46"/>
      <c r="S111" s="46"/>
      <c r="T111" s="122"/>
      <c r="U111" s="67"/>
    </row>
    <row r="112" spans="1:21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4"/>
        <v>0</v>
      </c>
      <c r="I112" s="46"/>
      <c r="J112" s="46"/>
      <c r="K112" s="46"/>
      <c r="L112" s="46"/>
      <c r="M112" s="46"/>
      <c r="N112" s="36">
        <f t="shared" si="56"/>
        <v>0</v>
      </c>
      <c r="O112" s="46"/>
      <c r="P112" s="46"/>
      <c r="Q112" s="46"/>
      <c r="R112" s="46"/>
      <c r="S112" s="46"/>
      <c r="T112" s="122"/>
      <c r="U112" s="67"/>
    </row>
    <row r="113" spans="1:21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9">SUM(F114:F119)</f>
        <v>0</v>
      </c>
      <c r="G113" s="22">
        <f>SUM(G114:G119)</f>
        <v>2.6</v>
      </c>
      <c r="H113" s="36">
        <f t="shared" si="54"/>
        <v>0</v>
      </c>
      <c r="I113" s="46">
        <f t="shared" ref="I113:M113" si="80">SUM(I114:I119)</f>
        <v>0</v>
      </c>
      <c r="J113" s="46">
        <f t="shared" si="80"/>
        <v>0</v>
      </c>
      <c r="K113" s="46">
        <f t="shared" si="80"/>
        <v>0</v>
      </c>
      <c r="L113" s="46">
        <f t="shared" si="80"/>
        <v>0</v>
      </c>
      <c r="M113" s="46">
        <f t="shared" si="80"/>
        <v>0</v>
      </c>
      <c r="N113" s="36">
        <f t="shared" si="56"/>
        <v>0</v>
      </c>
      <c r="O113" s="46">
        <f t="shared" ref="O113:U113" si="81">SUM(O114:O119)</f>
        <v>0</v>
      </c>
      <c r="P113" s="46">
        <f t="shared" si="81"/>
        <v>0</v>
      </c>
      <c r="Q113" s="46">
        <f t="shared" si="81"/>
        <v>0</v>
      </c>
      <c r="R113" s="46">
        <f t="shared" si="81"/>
        <v>0</v>
      </c>
      <c r="S113" s="46">
        <f t="shared" si="81"/>
        <v>0</v>
      </c>
      <c r="T113" s="122">
        <f t="shared" si="81"/>
        <v>0</v>
      </c>
      <c r="U113" s="67">
        <f t="shared" si="81"/>
        <v>0</v>
      </c>
    </row>
    <row r="114" spans="1:21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4"/>
        <v>0</v>
      </c>
      <c r="I114" s="46"/>
      <c r="J114" s="46"/>
      <c r="K114" s="46"/>
      <c r="L114" s="46"/>
      <c r="M114" s="46"/>
      <c r="N114" s="36">
        <f t="shared" si="56"/>
        <v>0</v>
      </c>
      <c r="O114" s="46"/>
      <c r="P114" s="46"/>
      <c r="Q114" s="46"/>
      <c r="R114" s="46"/>
      <c r="S114" s="46"/>
      <c r="T114" s="122"/>
      <c r="U114" s="67"/>
    </row>
    <row r="115" spans="1:21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4"/>
        <v>0</v>
      </c>
      <c r="I115" s="46"/>
      <c r="J115" s="46"/>
      <c r="K115" s="46"/>
      <c r="L115" s="46"/>
      <c r="M115" s="46"/>
      <c r="N115" s="36">
        <f t="shared" si="56"/>
        <v>0</v>
      </c>
      <c r="O115" s="46"/>
      <c r="P115" s="46"/>
      <c r="Q115" s="46"/>
      <c r="R115" s="46"/>
      <c r="S115" s="46"/>
      <c r="T115" s="122"/>
      <c r="U115" s="67"/>
    </row>
    <row r="116" spans="1:21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4"/>
        <v>0</v>
      </c>
      <c r="I116" s="46"/>
      <c r="J116" s="46"/>
      <c r="K116" s="46"/>
      <c r="L116" s="46"/>
      <c r="M116" s="46"/>
      <c r="N116" s="36">
        <f t="shared" si="56"/>
        <v>0</v>
      </c>
      <c r="O116" s="46"/>
      <c r="P116" s="46"/>
      <c r="Q116" s="46"/>
      <c r="R116" s="46"/>
      <c r="S116" s="46"/>
      <c r="T116" s="122"/>
      <c r="U116" s="67"/>
    </row>
    <row r="117" spans="1:21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4"/>
        <v>0</v>
      </c>
      <c r="I117" s="46"/>
      <c r="J117" s="46"/>
      <c r="K117" s="46"/>
      <c r="L117" s="46"/>
      <c r="M117" s="46"/>
      <c r="N117" s="36">
        <f t="shared" si="56"/>
        <v>0</v>
      </c>
      <c r="O117" s="46"/>
      <c r="P117" s="46"/>
      <c r="Q117" s="46"/>
      <c r="R117" s="46"/>
      <c r="S117" s="46"/>
      <c r="T117" s="122"/>
      <c r="U117" s="67"/>
    </row>
    <row r="118" spans="1:21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>
        <v>2.6</v>
      </c>
      <c r="H118" s="36">
        <f t="shared" si="54"/>
        <v>0</v>
      </c>
      <c r="I118" s="46"/>
      <c r="J118" s="46"/>
      <c r="K118" s="46"/>
      <c r="L118" s="46"/>
      <c r="M118" s="46"/>
      <c r="N118" s="36">
        <f t="shared" si="56"/>
        <v>0</v>
      </c>
      <c r="O118" s="46"/>
      <c r="P118" s="46"/>
      <c r="Q118" s="46"/>
      <c r="R118" s="46"/>
      <c r="S118" s="46"/>
      <c r="T118" s="122"/>
      <c r="U118" s="67"/>
    </row>
    <row r="119" spans="1:21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4"/>
        <v>0</v>
      </c>
      <c r="I119" s="46"/>
      <c r="J119" s="46"/>
      <c r="K119" s="46"/>
      <c r="L119" s="46"/>
      <c r="M119" s="46"/>
      <c r="N119" s="36">
        <f t="shared" si="56"/>
        <v>0</v>
      </c>
      <c r="O119" s="46"/>
      <c r="P119" s="46"/>
      <c r="Q119" s="46"/>
      <c r="R119" s="46"/>
      <c r="S119" s="46"/>
      <c r="T119" s="122"/>
      <c r="U119" s="67"/>
    </row>
    <row r="120" spans="1:21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2">SUM(F121:F126)</f>
        <v>55.2</v>
      </c>
      <c r="G120" s="22">
        <f>SUM(G121:G126)</f>
        <v>562.79999999999995</v>
      </c>
      <c r="H120" s="36">
        <f t="shared" si="54"/>
        <v>502.20000000000005</v>
      </c>
      <c r="I120" s="46">
        <f t="shared" ref="I120:M120" si="83">SUM(I121:I126)</f>
        <v>185</v>
      </c>
      <c r="J120" s="46">
        <f t="shared" si="83"/>
        <v>94.300000000000011</v>
      </c>
      <c r="K120" s="46">
        <f t="shared" si="83"/>
        <v>106.30000000000001</v>
      </c>
      <c r="L120" s="46">
        <f t="shared" si="83"/>
        <v>46.3</v>
      </c>
      <c r="M120" s="46">
        <f t="shared" si="83"/>
        <v>70.300000000000011</v>
      </c>
      <c r="N120" s="36">
        <f t="shared" si="56"/>
        <v>517.19999999999993</v>
      </c>
      <c r="O120" s="46">
        <f t="shared" ref="O120:U120" si="84">SUM(O121:O126)</f>
        <v>207.60000000000002</v>
      </c>
      <c r="P120" s="46">
        <f t="shared" si="84"/>
        <v>92.4</v>
      </c>
      <c r="Q120" s="46">
        <f t="shared" si="84"/>
        <v>104.4</v>
      </c>
      <c r="R120" s="46">
        <f t="shared" si="84"/>
        <v>44.4</v>
      </c>
      <c r="S120" s="46">
        <f t="shared" si="84"/>
        <v>68.400000000000006</v>
      </c>
      <c r="T120" s="122">
        <f t="shared" si="84"/>
        <v>207.60000000000002</v>
      </c>
      <c r="U120" s="67">
        <f t="shared" si="84"/>
        <v>218.39999999999998</v>
      </c>
    </row>
    <row r="121" spans="1:21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7.2</v>
      </c>
      <c r="G121" s="22"/>
      <c r="H121" s="36">
        <f t="shared" si="54"/>
        <v>8.6999999999999993</v>
      </c>
      <c r="I121" s="46">
        <v>8.6999999999999993</v>
      </c>
      <c r="J121" s="46"/>
      <c r="K121" s="46"/>
      <c r="L121" s="46"/>
      <c r="M121" s="46"/>
      <c r="N121" s="36">
        <f t="shared" si="56"/>
        <v>14.4</v>
      </c>
      <c r="O121" s="46">
        <v>14.4</v>
      </c>
      <c r="P121" s="46"/>
      <c r="Q121" s="46"/>
      <c r="R121" s="46"/>
      <c r="S121" s="46"/>
      <c r="T121" s="122">
        <v>14.4</v>
      </c>
      <c r="U121" s="67">
        <v>25.2</v>
      </c>
    </row>
    <row r="122" spans="1:21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510</v>
      </c>
      <c r="H122" s="36">
        <f t="shared" si="54"/>
        <v>456</v>
      </c>
      <c r="I122" s="46">
        <v>146.4</v>
      </c>
      <c r="J122" s="46">
        <v>92.4</v>
      </c>
      <c r="K122" s="46">
        <v>104.4</v>
      </c>
      <c r="L122" s="46">
        <v>44.4</v>
      </c>
      <c r="M122" s="46">
        <v>68.400000000000006</v>
      </c>
      <c r="N122" s="36">
        <f t="shared" si="56"/>
        <v>456</v>
      </c>
      <c r="O122" s="46">
        <v>146.4</v>
      </c>
      <c r="P122" s="46">
        <v>92.4</v>
      </c>
      <c r="Q122" s="46">
        <v>104.4</v>
      </c>
      <c r="R122" s="46">
        <v>44.4</v>
      </c>
      <c r="S122" s="46">
        <v>68.400000000000006</v>
      </c>
      <c r="T122" s="122">
        <v>146.4</v>
      </c>
      <c r="U122" s="67">
        <v>146.4</v>
      </c>
    </row>
    <row r="123" spans="1:21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48</v>
      </c>
      <c r="G123" s="22">
        <v>52.8</v>
      </c>
      <c r="H123" s="36">
        <f t="shared" si="54"/>
        <v>37.499999999999993</v>
      </c>
      <c r="I123" s="46">
        <v>29.9</v>
      </c>
      <c r="J123" s="46">
        <v>1.9</v>
      </c>
      <c r="K123" s="46">
        <v>1.9</v>
      </c>
      <c r="L123" s="46">
        <v>1.9</v>
      </c>
      <c r="M123" s="46">
        <v>1.9</v>
      </c>
      <c r="N123" s="36">
        <f t="shared" si="56"/>
        <v>46.8</v>
      </c>
      <c r="O123" s="46">
        <v>46.8</v>
      </c>
      <c r="P123" s="46"/>
      <c r="Q123" s="46"/>
      <c r="R123" s="46"/>
      <c r="S123" s="46"/>
      <c r="T123" s="122">
        <v>46.8</v>
      </c>
      <c r="U123" s="67">
        <v>46.8</v>
      </c>
    </row>
    <row r="124" spans="1:21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4"/>
        <v>0</v>
      </c>
      <c r="I124" s="46"/>
      <c r="J124" s="46"/>
      <c r="K124" s="46"/>
      <c r="L124" s="46"/>
      <c r="M124" s="46"/>
      <c r="N124" s="36">
        <f t="shared" si="56"/>
        <v>0</v>
      </c>
      <c r="O124" s="46"/>
      <c r="P124" s="46"/>
      <c r="Q124" s="46"/>
      <c r="R124" s="46"/>
      <c r="S124" s="46"/>
      <c r="T124" s="122"/>
      <c r="U124" s="67"/>
    </row>
    <row r="125" spans="1:21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36">
        <f t="shared" si="56"/>
        <v>0</v>
      </c>
      <c r="O125" s="46"/>
      <c r="P125" s="46"/>
      <c r="Q125" s="46"/>
      <c r="R125" s="46"/>
      <c r="S125" s="46"/>
      <c r="T125" s="122"/>
      <c r="U125" s="67"/>
    </row>
    <row r="126" spans="1:21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4"/>
        <v>0</v>
      </c>
      <c r="I126" s="46"/>
      <c r="J126" s="46"/>
      <c r="K126" s="46"/>
      <c r="L126" s="46"/>
      <c r="M126" s="46"/>
      <c r="N126" s="36">
        <f t="shared" si="56"/>
        <v>0</v>
      </c>
      <c r="O126" s="46"/>
      <c r="P126" s="46"/>
      <c r="Q126" s="46"/>
      <c r="R126" s="46"/>
      <c r="S126" s="46"/>
      <c r="T126" s="122"/>
      <c r="U126" s="67"/>
    </row>
    <row r="127" spans="1:21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5">SUM(F128, F132:F139)</f>
        <v>38.799999999999997</v>
      </c>
      <c r="G127" s="22">
        <f>SUM(G128, G132:G139)</f>
        <v>45.6</v>
      </c>
      <c r="H127" s="36">
        <f t="shared" si="54"/>
        <v>62.79999999999999</v>
      </c>
      <c r="I127" s="46">
        <f t="shared" ref="I127:M127" si="86">SUM(I128, I132:I139)</f>
        <v>35.799999999999997</v>
      </c>
      <c r="J127" s="46">
        <f t="shared" si="86"/>
        <v>8.4</v>
      </c>
      <c r="K127" s="46">
        <f t="shared" si="86"/>
        <v>8.5</v>
      </c>
      <c r="L127" s="46">
        <f t="shared" si="86"/>
        <v>7.8</v>
      </c>
      <c r="M127" s="46">
        <f t="shared" si="86"/>
        <v>2.2999999999999998</v>
      </c>
      <c r="N127" s="36">
        <f t="shared" si="56"/>
        <v>71.000000000000014</v>
      </c>
      <c r="O127" s="46">
        <f t="shared" ref="O127:U127" si="87">SUM(O128, O132:O139)</f>
        <v>49.2</v>
      </c>
      <c r="P127" s="46">
        <f t="shared" si="87"/>
        <v>4.5</v>
      </c>
      <c r="Q127" s="46">
        <f t="shared" si="87"/>
        <v>6.6</v>
      </c>
      <c r="R127" s="46">
        <f t="shared" si="87"/>
        <v>5</v>
      </c>
      <c r="S127" s="46">
        <f t="shared" si="87"/>
        <v>5.7</v>
      </c>
      <c r="T127" s="122">
        <f t="shared" si="87"/>
        <v>59.8</v>
      </c>
      <c r="U127" s="67">
        <f t="shared" si="87"/>
        <v>69</v>
      </c>
    </row>
    <row r="128" spans="1:21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8">SUM(F129:F131)</f>
        <v>22.8</v>
      </c>
      <c r="G128" s="22">
        <f>SUM(G129:G131)</f>
        <v>22.5</v>
      </c>
      <c r="H128" s="36">
        <f t="shared" si="54"/>
        <v>21.8</v>
      </c>
      <c r="I128" s="46">
        <f t="shared" ref="I128:M128" si="89">SUM(I129:I131)</f>
        <v>13.4</v>
      </c>
      <c r="J128" s="46">
        <f t="shared" si="89"/>
        <v>2.4000000000000004</v>
      </c>
      <c r="K128" s="46">
        <f t="shared" si="89"/>
        <v>3.7</v>
      </c>
      <c r="L128" s="46">
        <f t="shared" si="89"/>
        <v>1.5</v>
      </c>
      <c r="M128" s="46">
        <f t="shared" si="89"/>
        <v>0.8</v>
      </c>
      <c r="N128" s="36">
        <f t="shared" si="56"/>
        <v>21.3</v>
      </c>
      <c r="O128" s="46">
        <f t="shared" ref="O128:U128" si="90">SUM(O129:O131)</f>
        <v>11.4</v>
      </c>
      <c r="P128" s="46">
        <f t="shared" si="90"/>
        <v>2.7</v>
      </c>
      <c r="Q128" s="46">
        <f t="shared" si="90"/>
        <v>4.2</v>
      </c>
      <c r="R128" s="46">
        <f t="shared" si="90"/>
        <v>1</v>
      </c>
      <c r="S128" s="46">
        <f t="shared" si="90"/>
        <v>2</v>
      </c>
      <c r="T128" s="122">
        <f t="shared" si="90"/>
        <v>10.8</v>
      </c>
      <c r="U128" s="67">
        <f t="shared" si="90"/>
        <v>10.8</v>
      </c>
    </row>
    <row r="129" spans="1:21" ht="24.75" x14ac:dyDescent="0.75">
      <c r="A129" s="12"/>
      <c r="B129" s="13"/>
      <c r="C129" s="25"/>
      <c r="D129" s="15" t="s">
        <v>124</v>
      </c>
      <c r="E129" s="9" t="s">
        <v>312</v>
      </c>
      <c r="F129" s="22">
        <v>12</v>
      </c>
      <c r="G129" s="22">
        <v>12.3</v>
      </c>
      <c r="H129" s="36">
        <f t="shared" si="54"/>
        <v>12</v>
      </c>
      <c r="I129" s="46">
        <v>7.2</v>
      </c>
      <c r="J129" s="46">
        <v>1.3</v>
      </c>
      <c r="K129" s="46">
        <v>2.6</v>
      </c>
      <c r="L129" s="46">
        <v>0.5</v>
      </c>
      <c r="M129" s="46">
        <v>0.4</v>
      </c>
      <c r="N129" s="36">
        <f t="shared" si="56"/>
        <v>11.4</v>
      </c>
      <c r="O129" s="46">
        <v>5.9</v>
      </c>
      <c r="P129" s="46">
        <v>1.6</v>
      </c>
      <c r="Q129" s="46">
        <v>2.4</v>
      </c>
      <c r="R129" s="46">
        <v>0.3</v>
      </c>
      <c r="S129" s="46">
        <v>1.2</v>
      </c>
      <c r="T129" s="122">
        <v>4.8</v>
      </c>
      <c r="U129" s="67">
        <v>4.8</v>
      </c>
    </row>
    <row r="130" spans="1:21" ht="24.75" x14ac:dyDescent="0.75">
      <c r="A130" s="12"/>
      <c r="B130" s="13"/>
      <c r="C130" s="25"/>
      <c r="D130" s="15" t="s">
        <v>125</v>
      </c>
      <c r="E130" s="9" t="s">
        <v>313</v>
      </c>
      <c r="F130" s="22">
        <v>1.8</v>
      </c>
      <c r="G130" s="22">
        <v>0.9</v>
      </c>
      <c r="H130" s="36">
        <f t="shared" si="54"/>
        <v>0.8</v>
      </c>
      <c r="I130" s="46">
        <v>0.8</v>
      </c>
      <c r="J130" s="46"/>
      <c r="K130" s="46"/>
      <c r="L130" s="46"/>
      <c r="M130" s="46"/>
      <c r="N130" s="36">
        <f t="shared" si="56"/>
        <v>1.2</v>
      </c>
      <c r="O130" s="46">
        <v>1.2</v>
      </c>
      <c r="P130" s="46"/>
      <c r="Q130" s="46"/>
      <c r="R130" s="46"/>
      <c r="S130" s="46"/>
      <c r="T130" s="122">
        <v>0.9</v>
      </c>
      <c r="U130" s="67">
        <v>0.9</v>
      </c>
    </row>
    <row r="131" spans="1:21" ht="24.75" x14ac:dyDescent="0.75">
      <c r="A131" s="12"/>
      <c r="B131" s="13"/>
      <c r="C131" s="25"/>
      <c r="D131" s="15" t="s">
        <v>126</v>
      </c>
      <c r="E131" s="9" t="s">
        <v>314</v>
      </c>
      <c r="F131" s="22">
        <v>9</v>
      </c>
      <c r="G131" s="22">
        <v>9.3000000000000007</v>
      </c>
      <c r="H131" s="36">
        <f t="shared" si="54"/>
        <v>9</v>
      </c>
      <c r="I131" s="46">
        <v>5.4</v>
      </c>
      <c r="J131" s="46">
        <v>1.1000000000000001</v>
      </c>
      <c r="K131" s="46">
        <v>1.1000000000000001</v>
      </c>
      <c r="L131" s="46">
        <v>1</v>
      </c>
      <c r="M131" s="46">
        <v>0.4</v>
      </c>
      <c r="N131" s="36">
        <f t="shared" si="56"/>
        <v>8.7000000000000011</v>
      </c>
      <c r="O131" s="46">
        <v>4.3</v>
      </c>
      <c r="P131" s="46">
        <v>1.1000000000000001</v>
      </c>
      <c r="Q131" s="46">
        <v>1.8</v>
      </c>
      <c r="R131" s="46">
        <v>0.7</v>
      </c>
      <c r="S131" s="46">
        <v>0.8</v>
      </c>
      <c r="T131" s="122">
        <v>5.0999999999999996</v>
      </c>
      <c r="U131" s="67">
        <v>5.0999999999999996</v>
      </c>
    </row>
    <row r="132" spans="1:21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16</v>
      </c>
      <c r="G132" s="22">
        <v>5.8</v>
      </c>
      <c r="H132" s="36">
        <f t="shared" si="54"/>
        <v>17.799999999999997</v>
      </c>
      <c r="I132" s="46">
        <v>10.7</v>
      </c>
      <c r="J132" s="46">
        <v>1.5</v>
      </c>
      <c r="K132" s="46">
        <v>2.6</v>
      </c>
      <c r="L132" s="46">
        <v>1.5</v>
      </c>
      <c r="M132" s="46">
        <v>1.5</v>
      </c>
      <c r="N132" s="36">
        <f t="shared" si="56"/>
        <v>20</v>
      </c>
      <c r="O132" s="46">
        <v>13.4</v>
      </c>
      <c r="P132" s="46">
        <v>1.8</v>
      </c>
      <c r="Q132" s="46">
        <v>2.4</v>
      </c>
      <c r="R132" s="46">
        <v>1.2</v>
      </c>
      <c r="S132" s="46">
        <v>1.2</v>
      </c>
      <c r="T132" s="122">
        <v>20</v>
      </c>
      <c r="U132" s="67">
        <v>30</v>
      </c>
    </row>
    <row r="133" spans="1:21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/>
      <c r="G133" s="22">
        <v>10.3</v>
      </c>
      <c r="H133" s="36">
        <f t="shared" si="54"/>
        <v>4.5</v>
      </c>
      <c r="I133" s="46">
        <v>2.7</v>
      </c>
      <c r="J133" s="46"/>
      <c r="K133" s="46"/>
      <c r="L133" s="46">
        <v>1.8</v>
      </c>
      <c r="M133" s="46"/>
      <c r="N133" s="36">
        <f t="shared" si="56"/>
        <v>10.1</v>
      </c>
      <c r="O133" s="46">
        <v>10.1</v>
      </c>
      <c r="P133" s="46"/>
      <c r="Q133" s="46"/>
      <c r="R133" s="46"/>
      <c r="S133" s="46"/>
      <c r="T133" s="122"/>
      <c r="U133" s="67">
        <v>1.2</v>
      </c>
    </row>
    <row r="134" spans="1:21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/>
      <c r="G134" s="22">
        <v>7</v>
      </c>
      <c r="H134" s="36">
        <f t="shared" si="54"/>
        <v>18.7</v>
      </c>
      <c r="I134" s="46">
        <v>9</v>
      </c>
      <c r="J134" s="46">
        <v>4.5</v>
      </c>
      <c r="K134" s="46">
        <v>2.2000000000000002</v>
      </c>
      <c r="L134" s="46">
        <v>3</v>
      </c>
      <c r="M134" s="46"/>
      <c r="N134" s="36">
        <f t="shared" si="56"/>
        <v>19.600000000000001</v>
      </c>
      <c r="O134" s="46">
        <v>14.3</v>
      </c>
      <c r="P134" s="46"/>
      <c r="Q134" s="46"/>
      <c r="R134" s="46">
        <v>2.8</v>
      </c>
      <c r="S134" s="46">
        <v>2.5</v>
      </c>
      <c r="T134" s="122">
        <v>29</v>
      </c>
      <c r="U134" s="67">
        <v>27</v>
      </c>
    </row>
    <row r="135" spans="1:21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4"/>
        <v>0</v>
      </c>
      <c r="I135" s="46"/>
      <c r="J135" s="46"/>
      <c r="K135" s="46"/>
      <c r="L135" s="46"/>
      <c r="M135" s="46"/>
      <c r="N135" s="36">
        <f t="shared" si="56"/>
        <v>0</v>
      </c>
      <c r="O135" s="46"/>
      <c r="P135" s="46"/>
      <c r="Q135" s="46"/>
      <c r="R135" s="46"/>
      <c r="S135" s="46"/>
      <c r="T135" s="122"/>
      <c r="U135" s="67"/>
    </row>
    <row r="136" spans="1:21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4"/>
        <v>0</v>
      </c>
      <c r="I136" s="46"/>
      <c r="J136" s="46"/>
      <c r="K136" s="46"/>
      <c r="L136" s="46"/>
      <c r="M136" s="46"/>
      <c r="N136" s="36">
        <f t="shared" ref="N136:N199" si="91">SUM(O136:S136)</f>
        <v>0</v>
      </c>
      <c r="O136" s="46"/>
      <c r="P136" s="46"/>
      <c r="Q136" s="46"/>
      <c r="R136" s="46"/>
      <c r="S136" s="46"/>
      <c r="T136" s="122"/>
      <c r="U136" s="67"/>
    </row>
    <row r="137" spans="1:21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2">SUM(I137:M137)</f>
        <v>0</v>
      </c>
      <c r="I137" s="46"/>
      <c r="J137" s="46"/>
      <c r="K137" s="46"/>
      <c r="L137" s="46"/>
      <c r="M137" s="46"/>
      <c r="N137" s="36">
        <f t="shared" si="91"/>
        <v>0</v>
      </c>
      <c r="O137" s="46"/>
      <c r="P137" s="46"/>
      <c r="Q137" s="46"/>
      <c r="R137" s="46"/>
      <c r="S137" s="46"/>
      <c r="T137" s="122"/>
      <c r="U137" s="67"/>
    </row>
    <row r="138" spans="1:21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2"/>
        <v>0</v>
      </c>
      <c r="I138" s="46"/>
      <c r="J138" s="46"/>
      <c r="K138" s="46"/>
      <c r="L138" s="46"/>
      <c r="M138" s="46"/>
      <c r="N138" s="36">
        <f t="shared" si="91"/>
        <v>0</v>
      </c>
      <c r="O138" s="46"/>
      <c r="P138" s="46"/>
      <c r="Q138" s="46"/>
      <c r="R138" s="46"/>
      <c r="S138" s="46"/>
      <c r="T138" s="122"/>
      <c r="U138" s="67"/>
    </row>
    <row r="139" spans="1:21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2"/>
        <v>0</v>
      </c>
      <c r="I139" s="46"/>
      <c r="J139" s="46"/>
      <c r="K139" s="46"/>
      <c r="L139" s="46"/>
      <c r="M139" s="46"/>
      <c r="N139" s="36">
        <f t="shared" si="91"/>
        <v>0</v>
      </c>
      <c r="O139" s="46"/>
      <c r="P139" s="46"/>
      <c r="Q139" s="46"/>
      <c r="R139" s="46"/>
      <c r="S139" s="46"/>
      <c r="T139" s="122"/>
      <c r="U139" s="67"/>
    </row>
    <row r="140" spans="1:21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3">F141</f>
        <v>0</v>
      </c>
      <c r="G140" s="32">
        <f>G141</f>
        <v>0</v>
      </c>
      <c r="H140" s="36">
        <f t="shared" si="92"/>
        <v>0</v>
      </c>
      <c r="I140" s="36">
        <f t="shared" ref="I140:M140" si="94">I141</f>
        <v>0</v>
      </c>
      <c r="J140" s="36">
        <f t="shared" si="94"/>
        <v>0</v>
      </c>
      <c r="K140" s="36">
        <f t="shared" si="94"/>
        <v>0</v>
      </c>
      <c r="L140" s="36">
        <f t="shared" si="94"/>
        <v>0</v>
      </c>
      <c r="M140" s="36">
        <f t="shared" si="94"/>
        <v>0</v>
      </c>
      <c r="N140" s="36">
        <f t="shared" si="91"/>
        <v>0</v>
      </c>
      <c r="O140" s="36">
        <f t="shared" ref="O140:U140" si="95">O141</f>
        <v>0</v>
      </c>
      <c r="P140" s="36">
        <f t="shared" si="95"/>
        <v>0</v>
      </c>
      <c r="Q140" s="36">
        <f t="shared" si="95"/>
        <v>0</v>
      </c>
      <c r="R140" s="36">
        <f t="shared" si="95"/>
        <v>0</v>
      </c>
      <c r="S140" s="36">
        <f t="shared" si="95"/>
        <v>0</v>
      </c>
      <c r="T140" s="118">
        <f t="shared" si="95"/>
        <v>0</v>
      </c>
      <c r="U140" s="39">
        <f t="shared" si="95"/>
        <v>0</v>
      </c>
    </row>
    <row r="141" spans="1:21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2"/>
        <v>0</v>
      </c>
      <c r="I141" s="36"/>
      <c r="J141" s="36"/>
      <c r="K141" s="36"/>
      <c r="L141" s="36"/>
      <c r="M141" s="36"/>
      <c r="N141" s="36">
        <f t="shared" si="91"/>
        <v>0</v>
      </c>
      <c r="O141" s="36"/>
      <c r="P141" s="36"/>
      <c r="Q141" s="36"/>
      <c r="R141" s="36"/>
      <c r="S141" s="36"/>
      <c r="T141" s="118"/>
      <c r="U141" s="39"/>
    </row>
    <row r="142" spans="1:21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6">F143</f>
        <v>95</v>
      </c>
      <c r="G142" s="32">
        <f>G143</f>
        <v>30</v>
      </c>
      <c r="H142" s="36">
        <f t="shared" si="92"/>
        <v>30</v>
      </c>
      <c r="I142" s="36">
        <f t="shared" ref="I142:M142" si="97">I143</f>
        <v>30</v>
      </c>
      <c r="J142" s="36">
        <f t="shared" si="97"/>
        <v>0</v>
      </c>
      <c r="K142" s="36">
        <f t="shared" si="97"/>
        <v>0</v>
      </c>
      <c r="L142" s="36">
        <f t="shared" si="97"/>
        <v>0</v>
      </c>
      <c r="M142" s="36">
        <f t="shared" si="97"/>
        <v>0</v>
      </c>
      <c r="N142" s="36">
        <f t="shared" si="91"/>
        <v>35</v>
      </c>
      <c r="O142" s="36">
        <f t="shared" ref="O142:U142" si="98">O143</f>
        <v>35</v>
      </c>
      <c r="P142" s="36">
        <f t="shared" si="98"/>
        <v>0</v>
      </c>
      <c r="Q142" s="36">
        <f t="shared" si="98"/>
        <v>0</v>
      </c>
      <c r="R142" s="36">
        <f t="shared" si="98"/>
        <v>0</v>
      </c>
      <c r="S142" s="36">
        <f t="shared" si="98"/>
        <v>0</v>
      </c>
      <c r="T142" s="118">
        <f t="shared" si="98"/>
        <v>80</v>
      </c>
      <c r="U142" s="39">
        <f t="shared" si="98"/>
        <v>110</v>
      </c>
    </row>
    <row r="143" spans="1:21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9">F144+F148+F152+F157</f>
        <v>95</v>
      </c>
      <c r="G143" s="32">
        <f>G144+G148+G152+G157</f>
        <v>30</v>
      </c>
      <c r="H143" s="36">
        <f t="shared" si="92"/>
        <v>30</v>
      </c>
      <c r="I143" s="36">
        <f t="shared" ref="I143:M143" si="100">I144+I148+I152+I157</f>
        <v>30</v>
      </c>
      <c r="J143" s="36">
        <f t="shared" si="100"/>
        <v>0</v>
      </c>
      <c r="K143" s="36">
        <f t="shared" si="100"/>
        <v>0</v>
      </c>
      <c r="L143" s="36">
        <f t="shared" si="100"/>
        <v>0</v>
      </c>
      <c r="M143" s="36">
        <f t="shared" si="100"/>
        <v>0</v>
      </c>
      <c r="N143" s="36">
        <f t="shared" si="91"/>
        <v>35</v>
      </c>
      <c r="O143" s="36">
        <f t="shared" ref="O143:U143" si="101">O144+O148+O152+O157</f>
        <v>35</v>
      </c>
      <c r="P143" s="36">
        <f t="shared" si="101"/>
        <v>0</v>
      </c>
      <c r="Q143" s="36">
        <f t="shared" si="101"/>
        <v>0</v>
      </c>
      <c r="R143" s="36">
        <f t="shared" si="101"/>
        <v>0</v>
      </c>
      <c r="S143" s="36">
        <f t="shared" si="101"/>
        <v>0</v>
      </c>
      <c r="T143" s="118">
        <f t="shared" si="101"/>
        <v>80</v>
      </c>
      <c r="U143" s="39">
        <f t="shared" si="101"/>
        <v>110</v>
      </c>
    </row>
    <row r="144" spans="1:21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2">SUM(F145:F147)</f>
        <v>0</v>
      </c>
      <c r="G144" s="22">
        <f>SUM(G145:G147)</f>
        <v>0</v>
      </c>
      <c r="H144" s="36">
        <f t="shared" si="92"/>
        <v>0</v>
      </c>
      <c r="I144" s="46">
        <f t="shared" ref="I144:M144" si="103">SUM(I145:I147)</f>
        <v>0</v>
      </c>
      <c r="J144" s="46">
        <f t="shared" si="103"/>
        <v>0</v>
      </c>
      <c r="K144" s="46">
        <f t="shared" si="103"/>
        <v>0</v>
      </c>
      <c r="L144" s="46">
        <f t="shared" si="103"/>
        <v>0</v>
      </c>
      <c r="M144" s="46">
        <f t="shared" si="103"/>
        <v>0</v>
      </c>
      <c r="N144" s="36">
        <f t="shared" si="91"/>
        <v>0</v>
      </c>
      <c r="O144" s="46">
        <f t="shared" ref="O144:U144" si="104">SUM(O145:O147)</f>
        <v>0</v>
      </c>
      <c r="P144" s="46">
        <f t="shared" si="104"/>
        <v>0</v>
      </c>
      <c r="Q144" s="46">
        <f t="shared" si="104"/>
        <v>0</v>
      </c>
      <c r="R144" s="46">
        <f t="shared" si="104"/>
        <v>0</v>
      </c>
      <c r="S144" s="46">
        <f t="shared" si="104"/>
        <v>0</v>
      </c>
      <c r="T144" s="122">
        <f t="shared" si="104"/>
        <v>0</v>
      </c>
      <c r="U144" s="67">
        <f t="shared" si="104"/>
        <v>0</v>
      </c>
    </row>
    <row r="145" spans="1:21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2"/>
        <v>0</v>
      </c>
      <c r="I145" s="46"/>
      <c r="J145" s="46"/>
      <c r="K145" s="46"/>
      <c r="L145" s="46"/>
      <c r="M145" s="46"/>
      <c r="N145" s="36">
        <f t="shared" si="91"/>
        <v>0</v>
      </c>
      <c r="O145" s="46"/>
      <c r="P145" s="46"/>
      <c r="Q145" s="46"/>
      <c r="R145" s="46"/>
      <c r="S145" s="46"/>
      <c r="T145" s="122"/>
      <c r="U145" s="67"/>
    </row>
    <row r="146" spans="1:21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2"/>
        <v>0</v>
      </c>
      <c r="I146" s="46"/>
      <c r="J146" s="46"/>
      <c r="K146" s="46"/>
      <c r="L146" s="46"/>
      <c r="M146" s="46"/>
      <c r="N146" s="36">
        <f t="shared" si="91"/>
        <v>0</v>
      </c>
      <c r="O146" s="46"/>
      <c r="P146" s="46"/>
      <c r="Q146" s="46"/>
      <c r="R146" s="46"/>
      <c r="S146" s="46"/>
      <c r="T146" s="122"/>
      <c r="U146" s="67"/>
    </row>
    <row r="147" spans="1:21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2"/>
        <v>0</v>
      </c>
      <c r="I147" s="46"/>
      <c r="J147" s="46"/>
      <c r="K147" s="46"/>
      <c r="L147" s="46"/>
      <c r="M147" s="46"/>
      <c r="N147" s="36">
        <f t="shared" si="91"/>
        <v>0</v>
      </c>
      <c r="O147" s="46"/>
      <c r="P147" s="46"/>
      <c r="Q147" s="46"/>
      <c r="R147" s="46"/>
      <c r="S147" s="46"/>
      <c r="T147" s="122"/>
      <c r="U147" s="67"/>
    </row>
    <row r="148" spans="1:21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5">SUM(F149:F151)</f>
        <v>80</v>
      </c>
      <c r="G148" s="22">
        <f>SUM(G149:G151)</f>
        <v>0</v>
      </c>
      <c r="H148" s="36">
        <f t="shared" si="92"/>
        <v>0</v>
      </c>
      <c r="I148" s="46">
        <f t="shared" ref="I148:M148" si="106">SUM(I149:I151)</f>
        <v>0</v>
      </c>
      <c r="J148" s="46">
        <f t="shared" si="106"/>
        <v>0</v>
      </c>
      <c r="K148" s="46">
        <f t="shared" si="106"/>
        <v>0</v>
      </c>
      <c r="L148" s="46">
        <f t="shared" si="106"/>
        <v>0</v>
      </c>
      <c r="M148" s="46">
        <f t="shared" si="106"/>
        <v>0</v>
      </c>
      <c r="N148" s="36">
        <f t="shared" si="91"/>
        <v>0</v>
      </c>
      <c r="O148" s="46">
        <f t="shared" ref="O148:U148" si="107">SUM(O149:O151)</f>
        <v>0</v>
      </c>
      <c r="P148" s="46">
        <f t="shared" si="107"/>
        <v>0</v>
      </c>
      <c r="Q148" s="46">
        <f t="shared" si="107"/>
        <v>0</v>
      </c>
      <c r="R148" s="46">
        <f t="shared" si="107"/>
        <v>0</v>
      </c>
      <c r="S148" s="46">
        <f t="shared" si="107"/>
        <v>0</v>
      </c>
      <c r="T148" s="122">
        <f t="shared" si="107"/>
        <v>30</v>
      </c>
      <c r="U148" s="67">
        <f t="shared" si="107"/>
        <v>30</v>
      </c>
    </row>
    <row r="149" spans="1:21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2"/>
        <v>0</v>
      </c>
      <c r="I149" s="46"/>
      <c r="J149" s="46"/>
      <c r="K149" s="46"/>
      <c r="L149" s="46"/>
      <c r="M149" s="46"/>
      <c r="N149" s="36">
        <f t="shared" si="91"/>
        <v>0</v>
      </c>
      <c r="O149" s="46"/>
      <c r="P149" s="46"/>
      <c r="Q149" s="46"/>
      <c r="R149" s="46"/>
      <c r="S149" s="46"/>
      <c r="T149" s="122"/>
      <c r="U149" s="67"/>
    </row>
    <row r="150" spans="1:21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50</v>
      </c>
      <c r="G150" s="22"/>
      <c r="H150" s="36">
        <f t="shared" si="92"/>
        <v>0</v>
      </c>
      <c r="I150" s="46"/>
      <c r="J150" s="46"/>
      <c r="K150" s="46"/>
      <c r="L150" s="46"/>
      <c r="M150" s="46"/>
      <c r="N150" s="36">
        <f t="shared" si="91"/>
        <v>0</v>
      </c>
      <c r="O150" s="46"/>
      <c r="P150" s="46"/>
      <c r="Q150" s="46"/>
      <c r="R150" s="46"/>
      <c r="S150" s="46"/>
      <c r="T150" s="122"/>
      <c r="U150" s="67"/>
    </row>
    <row r="151" spans="1:21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30</v>
      </c>
      <c r="G151" s="22"/>
      <c r="H151" s="36">
        <f t="shared" si="92"/>
        <v>0</v>
      </c>
      <c r="I151" s="46"/>
      <c r="J151" s="46"/>
      <c r="K151" s="46"/>
      <c r="L151" s="46"/>
      <c r="M151" s="46"/>
      <c r="N151" s="36">
        <f t="shared" si="91"/>
        <v>0</v>
      </c>
      <c r="O151" s="46"/>
      <c r="P151" s="46"/>
      <c r="Q151" s="46"/>
      <c r="R151" s="46"/>
      <c r="S151" s="46"/>
      <c r="T151" s="122">
        <v>30</v>
      </c>
      <c r="U151" s="67">
        <v>30</v>
      </c>
    </row>
    <row r="152" spans="1:21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8">SUM(F153:F155)</f>
        <v>15</v>
      </c>
      <c r="G152" s="22">
        <f>SUM(G153:G155)</f>
        <v>30</v>
      </c>
      <c r="H152" s="36">
        <f t="shared" si="92"/>
        <v>30</v>
      </c>
      <c r="I152" s="46">
        <f t="shared" ref="I152:M152" si="109">SUM(I153:I155)</f>
        <v>30</v>
      </c>
      <c r="J152" s="46">
        <f t="shared" si="109"/>
        <v>0</v>
      </c>
      <c r="K152" s="46">
        <f t="shared" si="109"/>
        <v>0</v>
      </c>
      <c r="L152" s="46">
        <f t="shared" si="109"/>
        <v>0</v>
      </c>
      <c r="M152" s="46">
        <f t="shared" si="109"/>
        <v>0</v>
      </c>
      <c r="N152" s="36">
        <f t="shared" si="91"/>
        <v>35</v>
      </c>
      <c r="O152" s="46">
        <f t="shared" ref="O152:T152" si="110">SUM(O153:O155)</f>
        <v>35</v>
      </c>
      <c r="P152" s="46">
        <f t="shared" si="110"/>
        <v>0</v>
      </c>
      <c r="Q152" s="46">
        <f t="shared" si="110"/>
        <v>0</v>
      </c>
      <c r="R152" s="46">
        <f t="shared" si="110"/>
        <v>0</v>
      </c>
      <c r="S152" s="46">
        <f t="shared" si="110"/>
        <v>0</v>
      </c>
      <c r="T152" s="122">
        <f t="shared" si="110"/>
        <v>50</v>
      </c>
      <c r="U152" s="67">
        <f>SUM(U153:U156)</f>
        <v>80</v>
      </c>
    </row>
    <row r="153" spans="1:21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2"/>
        <v>0</v>
      </c>
      <c r="I153" s="46"/>
      <c r="J153" s="46"/>
      <c r="K153" s="46"/>
      <c r="L153" s="46"/>
      <c r="M153" s="46"/>
      <c r="N153" s="36">
        <f t="shared" si="91"/>
        <v>0</v>
      </c>
      <c r="O153" s="46"/>
      <c r="P153" s="46"/>
      <c r="Q153" s="46"/>
      <c r="R153" s="46"/>
      <c r="S153" s="46"/>
      <c r="T153" s="122"/>
      <c r="U153" s="67"/>
    </row>
    <row r="154" spans="1:21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/>
      <c r="G154" s="22">
        <v>10</v>
      </c>
      <c r="H154" s="36">
        <f t="shared" si="92"/>
        <v>10</v>
      </c>
      <c r="I154" s="46">
        <v>10</v>
      </c>
      <c r="J154" s="46"/>
      <c r="K154" s="46"/>
      <c r="L154" s="46"/>
      <c r="M154" s="46"/>
      <c r="N154" s="36">
        <f t="shared" si="91"/>
        <v>15</v>
      </c>
      <c r="O154" s="46">
        <v>15</v>
      </c>
      <c r="P154" s="46"/>
      <c r="Q154" s="46"/>
      <c r="R154" s="46"/>
      <c r="S154" s="46"/>
      <c r="T154" s="122">
        <v>20</v>
      </c>
      <c r="U154" s="67">
        <v>30</v>
      </c>
    </row>
    <row r="155" spans="1:21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>
        <v>15</v>
      </c>
      <c r="G155" s="22">
        <v>20</v>
      </c>
      <c r="H155" s="36">
        <f t="shared" si="92"/>
        <v>20</v>
      </c>
      <c r="I155" s="46">
        <v>20</v>
      </c>
      <c r="J155" s="46"/>
      <c r="K155" s="46"/>
      <c r="L155" s="46"/>
      <c r="M155" s="46"/>
      <c r="N155" s="36">
        <f t="shared" si="91"/>
        <v>20</v>
      </c>
      <c r="O155" s="46">
        <v>20</v>
      </c>
      <c r="P155" s="46"/>
      <c r="Q155" s="46"/>
      <c r="R155" s="46"/>
      <c r="S155" s="46"/>
      <c r="T155" s="122">
        <v>30</v>
      </c>
      <c r="U155" s="67">
        <v>40</v>
      </c>
    </row>
    <row r="156" spans="1:21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36">
        <f t="shared" si="91"/>
        <v>0</v>
      </c>
      <c r="O156" s="46"/>
      <c r="P156" s="46"/>
      <c r="Q156" s="46"/>
      <c r="R156" s="46"/>
      <c r="S156" s="46"/>
      <c r="T156" s="122"/>
      <c r="U156" s="67">
        <v>10</v>
      </c>
    </row>
    <row r="157" spans="1:21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1">F158</f>
        <v>0</v>
      </c>
      <c r="G157" s="22">
        <f>G158</f>
        <v>0</v>
      </c>
      <c r="H157" s="36">
        <f t="shared" si="92"/>
        <v>0</v>
      </c>
      <c r="I157" s="46">
        <f t="shared" ref="I157:M157" si="112">I158</f>
        <v>0</v>
      </c>
      <c r="J157" s="46">
        <f t="shared" si="112"/>
        <v>0</v>
      </c>
      <c r="K157" s="46">
        <f t="shared" si="112"/>
        <v>0</v>
      </c>
      <c r="L157" s="46">
        <f t="shared" si="112"/>
        <v>0</v>
      </c>
      <c r="M157" s="46">
        <f t="shared" si="112"/>
        <v>0</v>
      </c>
      <c r="N157" s="36">
        <f t="shared" si="91"/>
        <v>0</v>
      </c>
      <c r="O157" s="46">
        <f t="shared" ref="O157:U157" si="113">O158</f>
        <v>0</v>
      </c>
      <c r="P157" s="46">
        <f t="shared" si="113"/>
        <v>0</v>
      </c>
      <c r="Q157" s="46">
        <f t="shared" si="113"/>
        <v>0</v>
      </c>
      <c r="R157" s="46">
        <f t="shared" si="113"/>
        <v>0</v>
      </c>
      <c r="S157" s="46">
        <f t="shared" si="113"/>
        <v>0</v>
      </c>
      <c r="T157" s="122">
        <f t="shared" si="113"/>
        <v>0</v>
      </c>
      <c r="U157" s="67">
        <f t="shared" si="113"/>
        <v>0</v>
      </c>
    </row>
    <row r="158" spans="1:21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2"/>
        <v>0</v>
      </c>
      <c r="I158" s="46"/>
      <c r="J158" s="46"/>
      <c r="K158" s="46"/>
      <c r="L158" s="46"/>
      <c r="M158" s="46"/>
      <c r="N158" s="36">
        <f t="shared" si="91"/>
        <v>0</v>
      </c>
      <c r="O158" s="46"/>
      <c r="P158" s="46"/>
      <c r="Q158" s="46"/>
      <c r="R158" s="46"/>
      <c r="S158" s="46"/>
      <c r="T158" s="122"/>
      <c r="U158" s="67"/>
    </row>
    <row r="159" spans="1:21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4">F160</f>
        <v>0</v>
      </c>
      <c r="G159" s="32">
        <f>G160</f>
        <v>0</v>
      </c>
      <c r="H159" s="36">
        <f t="shared" si="92"/>
        <v>0</v>
      </c>
      <c r="I159" s="36">
        <f t="shared" ref="I159:M159" si="115">I160</f>
        <v>0</v>
      </c>
      <c r="J159" s="36">
        <f t="shared" si="115"/>
        <v>0</v>
      </c>
      <c r="K159" s="36">
        <f t="shared" si="115"/>
        <v>0</v>
      </c>
      <c r="L159" s="36">
        <f t="shared" si="115"/>
        <v>0</v>
      </c>
      <c r="M159" s="36">
        <f t="shared" si="115"/>
        <v>0</v>
      </c>
      <c r="N159" s="36">
        <f t="shared" si="91"/>
        <v>0</v>
      </c>
      <c r="O159" s="36">
        <f t="shared" ref="O159:U159" si="116">O160</f>
        <v>0</v>
      </c>
      <c r="P159" s="36">
        <f t="shared" si="116"/>
        <v>0</v>
      </c>
      <c r="Q159" s="36">
        <f t="shared" si="116"/>
        <v>0</v>
      </c>
      <c r="R159" s="36">
        <f t="shared" si="116"/>
        <v>0</v>
      </c>
      <c r="S159" s="36">
        <f t="shared" si="116"/>
        <v>0</v>
      </c>
      <c r="T159" s="118">
        <f t="shared" si="116"/>
        <v>0</v>
      </c>
      <c r="U159" s="39">
        <f t="shared" si="116"/>
        <v>0</v>
      </c>
    </row>
    <row r="160" spans="1:21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7">SUM(F161:F162)</f>
        <v>0</v>
      </c>
      <c r="G160" s="32">
        <f>SUM(G161:G162)</f>
        <v>0</v>
      </c>
      <c r="H160" s="36">
        <f t="shared" si="92"/>
        <v>0</v>
      </c>
      <c r="I160" s="36">
        <f t="shared" ref="I160:M160" si="118">SUM(I161:I162)</f>
        <v>0</v>
      </c>
      <c r="J160" s="36">
        <f t="shared" si="118"/>
        <v>0</v>
      </c>
      <c r="K160" s="36">
        <f t="shared" si="118"/>
        <v>0</v>
      </c>
      <c r="L160" s="36">
        <f t="shared" si="118"/>
        <v>0</v>
      </c>
      <c r="M160" s="36">
        <f t="shared" si="118"/>
        <v>0</v>
      </c>
      <c r="N160" s="36">
        <f t="shared" si="91"/>
        <v>0</v>
      </c>
      <c r="O160" s="36">
        <f t="shared" ref="O160:U160" si="119">SUM(O161:O162)</f>
        <v>0</v>
      </c>
      <c r="P160" s="36">
        <f t="shared" si="119"/>
        <v>0</v>
      </c>
      <c r="Q160" s="36">
        <f t="shared" si="119"/>
        <v>0</v>
      </c>
      <c r="R160" s="36">
        <f t="shared" si="119"/>
        <v>0</v>
      </c>
      <c r="S160" s="36">
        <f t="shared" si="119"/>
        <v>0</v>
      </c>
      <c r="T160" s="118">
        <f t="shared" si="119"/>
        <v>0</v>
      </c>
      <c r="U160" s="39">
        <f t="shared" si="119"/>
        <v>0</v>
      </c>
    </row>
    <row r="161" spans="1:21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2"/>
        <v>0</v>
      </c>
      <c r="I161" s="46"/>
      <c r="J161" s="46"/>
      <c r="K161" s="46"/>
      <c r="L161" s="46"/>
      <c r="M161" s="46"/>
      <c r="N161" s="36">
        <f t="shared" si="91"/>
        <v>0</v>
      </c>
      <c r="O161" s="46"/>
      <c r="P161" s="46"/>
      <c r="Q161" s="46"/>
      <c r="R161" s="46"/>
      <c r="S161" s="46"/>
      <c r="T161" s="122"/>
      <c r="U161" s="67"/>
    </row>
    <row r="162" spans="1:21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2"/>
        <v>0</v>
      </c>
      <c r="I162" s="46"/>
      <c r="J162" s="46"/>
      <c r="K162" s="46"/>
      <c r="L162" s="46"/>
      <c r="M162" s="46"/>
      <c r="N162" s="36">
        <f t="shared" si="91"/>
        <v>0</v>
      </c>
      <c r="O162" s="46"/>
      <c r="P162" s="46"/>
      <c r="Q162" s="46"/>
      <c r="R162" s="46"/>
      <c r="S162" s="46"/>
      <c r="T162" s="122"/>
      <c r="U162" s="67"/>
    </row>
    <row r="163" spans="1:21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0">F164+F171</f>
        <v>200</v>
      </c>
      <c r="G163" s="39">
        <f>G164+G171</f>
        <v>120</v>
      </c>
      <c r="H163" s="36">
        <f t="shared" si="92"/>
        <v>150</v>
      </c>
      <c r="I163" s="39">
        <f t="shared" ref="I163:M163" si="121">I164+I171</f>
        <v>150</v>
      </c>
      <c r="J163" s="39">
        <f t="shared" si="121"/>
        <v>0</v>
      </c>
      <c r="K163" s="39">
        <f t="shared" si="121"/>
        <v>0</v>
      </c>
      <c r="L163" s="39">
        <f t="shared" si="121"/>
        <v>0</v>
      </c>
      <c r="M163" s="39">
        <f t="shared" si="121"/>
        <v>0</v>
      </c>
      <c r="N163" s="36">
        <f t="shared" si="91"/>
        <v>187</v>
      </c>
      <c r="O163" s="39">
        <f t="shared" ref="O163:U163" si="122">O164+O171</f>
        <v>187</v>
      </c>
      <c r="P163" s="39">
        <f t="shared" si="122"/>
        <v>0</v>
      </c>
      <c r="Q163" s="39">
        <f t="shared" si="122"/>
        <v>0</v>
      </c>
      <c r="R163" s="39">
        <f t="shared" si="122"/>
        <v>0</v>
      </c>
      <c r="S163" s="39">
        <f t="shared" si="122"/>
        <v>0</v>
      </c>
      <c r="T163" s="118">
        <f t="shared" si="122"/>
        <v>200</v>
      </c>
      <c r="U163" s="39">
        <f t="shared" si="122"/>
        <v>842</v>
      </c>
    </row>
    <row r="164" spans="1:21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3">F165+F168</f>
        <v>0</v>
      </c>
      <c r="G164" s="39">
        <f>G165+G168</f>
        <v>0</v>
      </c>
      <c r="H164" s="36">
        <f t="shared" si="92"/>
        <v>0</v>
      </c>
      <c r="I164" s="39">
        <f t="shared" ref="I164:M164" si="124">I165+I168</f>
        <v>0</v>
      </c>
      <c r="J164" s="39">
        <f t="shared" si="124"/>
        <v>0</v>
      </c>
      <c r="K164" s="39">
        <f t="shared" si="124"/>
        <v>0</v>
      </c>
      <c r="L164" s="39">
        <f t="shared" si="124"/>
        <v>0</v>
      </c>
      <c r="M164" s="39">
        <f t="shared" si="124"/>
        <v>0</v>
      </c>
      <c r="N164" s="36">
        <f t="shared" si="91"/>
        <v>0</v>
      </c>
      <c r="O164" s="39">
        <f t="shared" ref="O164:U164" si="125">O165+O168</f>
        <v>0</v>
      </c>
      <c r="P164" s="39">
        <f t="shared" si="125"/>
        <v>0</v>
      </c>
      <c r="Q164" s="39">
        <f t="shared" si="125"/>
        <v>0</v>
      </c>
      <c r="R164" s="39">
        <f t="shared" si="125"/>
        <v>0</v>
      </c>
      <c r="S164" s="39">
        <f t="shared" si="125"/>
        <v>0</v>
      </c>
      <c r="T164" s="118">
        <f t="shared" si="125"/>
        <v>0</v>
      </c>
      <c r="U164" s="39">
        <f t="shared" si="125"/>
        <v>0</v>
      </c>
    </row>
    <row r="165" spans="1:21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6">SUM(F166:F167)</f>
        <v>0</v>
      </c>
      <c r="G165" s="32">
        <f>SUM(G166:G167)</f>
        <v>0</v>
      </c>
      <c r="H165" s="36">
        <f t="shared" si="92"/>
        <v>0</v>
      </c>
      <c r="I165" s="36">
        <f t="shared" ref="I165:M165" si="127">SUM(I166:I167)</f>
        <v>0</v>
      </c>
      <c r="J165" s="36">
        <f t="shared" si="127"/>
        <v>0</v>
      </c>
      <c r="K165" s="36">
        <f t="shared" si="127"/>
        <v>0</v>
      </c>
      <c r="L165" s="36">
        <f t="shared" si="127"/>
        <v>0</v>
      </c>
      <c r="M165" s="36">
        <f t="shared" si="127"/>
        <v>0</v>
      </c>
      <c r="N165" s="36">
        <f t="shared" si="91"/>
        <v>0</v>
      </c>
      <c r="O165" s="36">
        <f t="shared" ref="O165:U165" si="128">SUM(O166:O167)</f>
        <v>0</v>
      </c>
      <c r="P165" s="36">
        <f t="shared" si="128"/>
        <v>0</v>
      </c>
      <c r="Q165" s="36">
        <f t="shared" si="128"/>
        <v>0</v>
      </c>
      <c r="R165" s="36">
        <f t="shared" si="128"/>
        <v>0</v>
      </c>
      <c r="S165" s="36">
        <f t="shared" si="128"/>
        <v>0</v>
      </c>
      <c r="T165" s="118">
        <f t="shared" si="128"/>
        <v>0</v>
      </c>
      <c r="U165" s="39">
        <f t="shared" si="128"/>
        <v>0</v>
      </c>
    </row>
    <row r="166" spans="1:21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2"/>
        <v>0</v>
      </c>
      <c r="I166" s="46"/>
      <c r="J166" s="46"/>
      <c r="K166" s="46"/>
      <c r="L166" s="46"/>
      <c r="M166" s="46"/>
      <c r="N166" s="36">
        <f t="shared" si="91"/>
        <v>0</v>
      </c>
      <c r="O166" s="46"/>
      <c r="P166" s="46"/>
      <c r="Q166" s="46"/>
      <c r="R166" s="46"/>
      <c r="S166" s="46"/>
      <c r="T166" s="122"/>
      <c r="U166" s="67"/>
    </row>
    <row r="167" spans="1:21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2"/>
        <v>0</v>
      </c>
      <c r="I167" s="46"/>
      <c r="J167" s="46"/>
      <c r="K167" s="46"/>
      <c r="L167" s="46"/>
      <c r="M167" s="46"/>
      <c r="N167" s="36">
        <f t="shared" si="91"/>
        <v>0</v>
      </c>
      <c r="O167" s="46"/>
      <c r="P167" s="46"/>
      <c r="Q167" s="46"/>
      <c r="R167" s="46"/>
      <c r="S167" s="46"/>
      <c r="T167" s="122"/>
      <c r="U167" s="67"/>
    </row>
    <row r="168" spans="1:21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9">SUM(F169:F170)</f>
        <v>0</v>
      </c>
      <c r="G168" s="32">
        <f>SUM(G169:G170)</f>
        <v>0</v>
      </c>
      <c r="H168" s="36">
        <f t="shared" si="92"/>
        <v>0</v>
      </c>
      <c r="I168" s="36">
        <f t="shared" ref="I168:M168" si="130">SUM(I169:I170)</f>
        <v>0</v>
      </c>
      <c r="J168" s="36">
        <f t="shared" si="130"/>
        <v>0</v>
      </c>
      <c r="K168" s="36">
        <f t="shared" si="130"/>
        <v>0</v>
      </c>
      <c r="L168" s="36">
        <f t="shared" si="130"/>
        <v>0</v>
      </c>
      <c r="M168" s="36">
        <f t="shared" si="130"/>
        <v>0</v>
      </c>
      <c r="N168" s="36">
        <f t="shared" si="91"/>
        <v>0</v>
      </c>
      <c r="O168" s="36">
        <f t="shared" ref="O168:U168" si="131">SUM(O169:O170)</f>
        <v>0</v>
      </c>
      <c r="P168" s="36">
        <f t="shared" si="131"/>
        <v>0</v>
      </c>
      <c r="Q168" s="36">
        <f t="shared" si="131"/>
        <v>0</v>
      </c>
      <c r="R168" s="36">
        <f t="shared" si="131"/>
        <v>0</v>
      </c>
      <c r="S168" s="36">
        <f t="shared" si="131"/>
        <v>0</v>
      </c>
      <c r="T168" s="118">
        <f t="shared" si="131"/>
        <v>0</v>
      </c>
      <c r="U168" s="39">
        <f t="shared" si="131"/>
        <v>0</v>
      </c>
    </row>
    <row r="169" spans="1:21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2"/>
        <v>0</v>
      </c>
      <c r="I169" s="46"/>
      <c r="J169" s="46"/>
      <c r="K169" s="46"/>
      <c r="L169" s="46"/>
      <c r="M169" s="46"/>
      <c r="N169" s="36">
        <f t="shared" si="91"/>
        <v>0</v>
      </c>
      <c r="O169" s="46"/>
      <c r="P169" s="46"/>
      <c r="Q169" s="46"/>
      <c r="R169" s="46"/>
      <c r="S169" s="46"/>
      <c r="T169" s="122"/>
      <c r="U169" s="67"/>
    </row>
    <row r="170" spans="1:21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2"/>
        <v>0</v>
      </c>
      <c r="I170" s="46"/>
      <c r="J170" s="46"/>
      <c r="K170" s="46"/>
      <c r="L170" s="46"/>
      <c r="M170" s="46"/>
      <c r="N170" s="36">
        <f t="shared" si="91"/>
        <v>0</v>
      </c>
      <c r="O170" s="46"/>
      <c r="P170" s="46"/>
      <c r="Q170" s="46"/>
      <c r="R170" s="46"/>
      <c r="S170" s="46"/>
      <c r="T170" s="122"/>
      <c r="U170" s="67"/>
    </row>
    <row r="171" spans="1:21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2">F172</f>
        <v>200</v>
      </c>
      <c r="G171" s="36">
        <f>G172</f>
        <v>120</v>
      </c>
      <c r="H171" s="36">
        <f t="shared" si="92"/>
        <v>150</v>
      </c>
      <c r="I171" s="36">
        <f t="shared" ref="I171:M171" si="133">I172</f>
        <v>150</v>
      </c>
      <c r="J171" s="36">
        <f t="shared" si="133"/>
        <v>0</v>
      </c>
      <c r="K171" s="36">
        <f t="shared" si="133"/>
        <v>0</v>
      </c>
      <c r="L171" s="36">
        <f t="shared" si="133"/>
        <v>0</v>
      </c>
      <c r="M171" s="36">
        <f t="shared" si="133"/>
        <v>0</v>
      </c>
      <c r="N171" s="36">
        <f t="shared" si="91"/>
        <v>187</v>
      </c>
      <c r="O171" s="36">
        <f t="shared" ref="O171:U171" si="134">O172</f>
        <v>187</v>
      </c>
      <c r="P171" s="36">
        <f t="shared" si="134"/>
        <v>0</v>
      </c>
      <c r="Q171" s="36">
        <f t="shared" si="134"/>
        <v>0</v>
      </c>
      <c r="R171" s="36">
        <f t="shared" si="134"/>
        <v>0</v>
      </c>
      <c r="S171" s="36">
        <f t="shared" si="134"/>
        <v>0</v>
      </c>
      <c r="T171" s="118">
        <f t="shared" si="134"/>
        <v>200</v>
      </c>
      <c r="U171" s="39">
        <f t="shared" si="134"/>
        <v>842</v>
      </c>
    </row>
    <row r="172" spans="1:21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200</v>
      </c>
      <c r="G172" s="36">
        <v>120</v>
      </c>
      <c r="H172" s="36">
        <f t="shared" si="92"/>
        <v>150</v>
      </c>
      <c r="I172" s="36">
        <v>150</v>
      </c>
      <c r="J172" s="36"/>
      <c r="K172" s="36"/>
      <c r="L172" s="36"/>
      <c r="M172" s="36"/>
      <c r="N172" s="36">
        <f t="shared" si="91"/>
        <v>187</v>
      </c>
      <c r="O172" s="36">
        <v>187</v>
      </c>
      <c r="P172" s="36"/>
      <c r="Q172" s="36"/>
      <c r="R172" s="36"/>
      <c r="S172" s="36"/>
      <c r="T172" s="118">
        <v>200</v>
      </c>
      <c r="U172" s="39">
        <v>842</v>
      </c>
    </row>
    <row r="173" spans="1:21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5">F174+F201</f>
        <v>1377</v>
      </c>
      <c r="G173" s="36">
        <f>G174+G201</f>
        <v>600</v>
      </c>
      <c r="H173" s="36">
        <f t="shared" si="92"/>
        <v>840</v>
      </c>
      <c r="I173" s="36">
        <f t="shared" ref="I173:M174" si="136">I174+I201</f>
        <v>840</v>
      </c>
      <c r="J173" s="36">
        <f t="shared" si="136"/>
        <v>0</v>
      </c>
      <c r="K173" s="36">
        <f t="shared" si="136"/>
        <v>0</v>
      </c>
      <c r="L173" s="36">
        <f t="shared" si="136"/>
        <v>0</v>
      </c>
      <c r="M173" s="36">
        <f t="shared" si="136"/>
        <v>0</v>
      </c>
      <c r="N173" s="36">
        <f t="shared" si="91"/>
        <v>840</v>
      </c>
      <c r="O173" s="36">
        <f t="shared" ref="O173:U174" si="137">O174+O201</f>
        <v>840</v>
      </c>
      <c r="P173" s="36">
        <f t="shared" si="137"/>
        <v>0</v>
      </c>
      <c r="Q173" s="36">
        <f t="shared" si="137"/>
        <v>0</v>
      </c>
      <c r="R173" s="36">
        <f t="shared" si="137"/>
        <v>0</v>
      </c>
      <c r="S173" s="36">
        <f t="shared" si="137"/>
        <v>0</v>
      </c>
      <c r="T173" s="118">
        <f t="shared" si="137"/>
        <v>974</v>
      </c>
      <c r="U173" s="39">
        <f t="shared" si="137"/>
        <v>4726.9999999999991</v>
      </c>
    </row>
    <row r="174" spans="1:21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5"/>
        <v>1377</v>
      </c>
      <c r="G174" s="36">
        <f>G175+G202</f>
        <v>600</v>
      </c>
      <c r="H174" s="36">
        <f t="shared" si="92"/>
        <v>840</v>
      </c>
      <c r="I174" s="36">
        <f t="shared" si="136"/>
        <v>840</v>
      </c>
      <c r="J174" s="36">
        <f t="shared" si="136"/>
        <v>0</v>
      </c>
      <c r="K174" s="36">
        <f t="shared" si="136"/>
        <v>0</v>
      </c>
      <c r="L174" s="36">
        <f t="shared" si="136"/>
        <v>0</v>
      </c>
      <c r="M174" s="36">
        <f t="shared" si="136"/>
        <v>0</v>
      </c>
      <c r="N174" s="36">
        <f t="shared" si="91"/>
        <v>840</v>
      </c>
      <c r="O174" s="36">
        <f t="shared" ref="O174:S174" si="138">O175+O202</f>
        <v>840</v>
      </c>
      <c r="P174" s="36">
        <f t="shared" si="138"/>
        <v>0</v>
      </c>
      <c r="Q174" s="36">
        <f t="shared" si="138"/>
        <v>0</v>
      </c>
      <c r="R174" s="36">
        <f t="shared" si="138"/>
        <v>0</v>
      </c>
      <c r="S174" s="36">
        <f t="shared" si="138"/>
        <v>0</v>
      </c>
      <c r="T174" s="118">
        <f t="shared" si="137"/>
        <v>974</v>
      </c>
      <c r="U174" s="39">
        <f t="shared" si="137"/>
        <v>4726.9999999999991</v>
      </c>
    </row>
    <row r="175" spans="1:21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9">F176+F179</f>
        <v>1377</v>
      </c>
      <c r="G175" s="36">
        <f>G176+G179</f>
        <v>600</v>
      </c>
      <c r="H175" s="36">
        <f t="shared" si="92"/>
        <v>840</v>
      </c>
      <c r="I175" s="36">
        <f t="shared" ref="I175:M175" si="140">I176+I179</f>
        <v>840</v>
      </c>
      <c r="J175" s="36">
        <f t="shared" si="140"/>
        <v>0</v>
      </c>
      <c r="K175" s="36">
        <f t="shared" si="140"/>
        <v>0</v>
      </c>
      <c r="L175" s="36">
        <f t="shared" si="140"/>
        <v>0</v>
      </c>
      <c r="M175" s="36">
        <f t="shared" si="140"/>
        <v>0</v>
      </c>
      <c r="N175" s="36">
        <f t="shared" si="91"/>
        <v>840</v>
      </c>
      <c r="O175" s="36">
        <f t="shared" ref="O175:U175" si="141">O176+O179</f>
        <v>840</v>
      </c>
      <c r="P175" s="36">
        <f t="shared" si="141"/>
        <v>0</v>
      </c>
      <c r="Q175" s="36">
        <f t="shared" si="141"/>
        <v>0</v>
      </c>
      <c r="R175" s="36">
        <f t="shared" si="141"/>
        <v>0</v>
      </c>
      <c r="S175" s="36">
        <f t="shared" si="141"/>
        <v>0</v>
      </c>
      <c r="T175" s="118">
        <f t="shared" si="141"/>
        <v>974</v>
      </c>
      <c r="U175" s="39">
        <f t="shared" si="141"/>
        <v>4726.9999999999991</v>
      </c>
    </row>
    <row r="176" spans="1:21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2">SUM(F177:F178)</f>
        <v>0</v>
      </c>
      <c r="G176" s="32">
        <f>SUM(G177:G178)</f>
        <v>0</v>
      </c>
      <c r="H176" s="36">
        <f t="shared" si="92"/>
        <v>0</v>
      </c>
      <c r="I176" s="36">
        <f t="shared" ref="I176:M176" si="143">SUM(I177:I178)</f>
        <v>0</v>
      </c>
      <c r="J176" s="36">
        <f t="shared" si="143"/>
        <v>0</v>
      </c>
      <c r="K176" s="36">
        <f t="shared" si="143"/>
        <v>0</v>
      </c>
      <c r="L176" s="36">
        <f t="shared" si="143"/>
        <v>0</v>
      </c>
      <c r="M176" s="36">
        <f t="shared" si="143"/>
        <v>0</v>
      </c>
      <c r="N176" s="36">
        <f t="shared" si="91"/>
        <v>0</v>
      </c>
      <c r="O176" s="36">
        <f t="shared" ref="O176:U176" si="144">SUM(O177:O178)</f>
        <v>0</v>
      </c>
      <c r="P176" s="36">
        <f t="shared" si="144"/>
        <v>0</v>
      </c>
      <c r="Q176" s="36">
        <f t="shared" si="144"/>
        <v>0</v>
      </c>
      <c r="R176" s="36">
        <f t="shared" si="144"/>
        <v>0</v>
      </c>
      <c r="S176" s="36">
        <f t="shared" si="144"/>
        <v>0</v>
      </c>
      <c r="T176" s="118">
        <f t="shared" si="144"/>
        <v>0</v>
      </c>
      <c r="U176" s="39">
        <f t="shared" si="144"/>
        <v>0</v>
      </c>
    </row>
    <row r="177" spans="1:21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2"/>
        <v>0</v>
      </c>
      <c r="I177" s="46"/>
      <c r="J177" s="46"/>
      <c r="K177" s="46"/>
      <c r="L177" s="46"/>
      <c r="M177" s="46"/>
      <c r="N177" s="36">
        <f t="shared" si="91"/>
        <v>0</v>
      </c>
      <c r="O177" s="46"/>
      <c r="P177" s="46"/>
      <c r="Q177" s="46"/>
      <c r="R177" s="46"/>
      <c r="S177" s="46"/>
      <c r="T177" s="122"/>
      <c r="U177" s="67"/>
    </row>
    <row r="178" spans="1:21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2"/>
        <v>0</v>
      </c>
      <c r="I178" s="46"/>
      <c r="J178" s="46"/>
      <c r="K178" s="46"/>
      <c r="L178" s="46"/>
      <c r="M178" s="46"/>
      <c r="N178" s="36">
        <f t="shared" si="91"/>
        <v>0</v>
      </c>
      <c r="O178" s="46"/>
      <c r="P178" s="46"/>
      <c r="Q178" s="46"/>
      <c r="R178" s="46"/>
      <c r="S178" s="46"/>
      <c r="T178" s="122"/>
      <c r="U178" s="67"/>
    </row>
    <row r="179" spans="1:21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5">SUM(F180:F182, F186, F191, F195)</f>
        <v>1377</v>
      </c>
      <c r="G179" s="32">
        <f>SUM(G180:G182, G186, G191, G195)</f>
        <v>600</v>
      </c>
      <c r="H179" s="36">
        <f t="shared" si="92"/>
        <v>840</v>
      </c>
      <c r="I179" s="36">
        <f t="shared" ref="I179:M179" si="146">SUM(I180:I182, I186, I191, I195)</f>
        <v>840</v>
      </c>
      <c r="J179" s="36">
        <f t="shared" si="146"/>
        <v>0</v>
      </c>
      <c r="K179" s="36">
        <f t="shared" si="146"/>
        <v>0</v>
      </c>
      <c r="L179" s="36">
        <f t="shared" si="146"/>
        <v>0</v>
      </c>
      <c r="M179" s="36">
        <f t="shared" si="146"/>
        <v>0</v>
      </c>
      <c r="N179" s="36">
        <f t="shared" si="91"/>
        <v>840</v>
      </c>
      <c r="O179" s="36">
        <f t="shared" ref="O179:U179" si="147">SUM(O180:O182, O186, O191, O195)</f>
        <v>840</v>
      </c>
      <c r="P179" s="36">
        <f t="shared" si="147"/>
        <v>0</v>
      </c>
      <c r="Q179" s="36">
        <f t="shared" si="147"/>
        <v>0</v>
      </c>
      <c r="R179" s="36">
        <f t="shared" si="147"/>
        <v>0</v>
      </c>
      <c r="S179" s="36">
        <f t="shared" si="147"/>
        <v>0</v>
      </c>
      <c r="T179" s="118">
        <f t="shared" si="147"/>
        <v>974</v>
      </c>
      <c r="U179" s="39">
        <f t="shared" si="147"/>
        <v>4726.9999999999991</v>
      </c>
    </row>
    <row r="180" spans="1:21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2"/>
        <v>0</v>
      </c>
      <c r="I180" s="46"/>
      <c r="J180" s="46"/>
      <c r="K180" s="46"/>
      <c r="L180" s="46"/>
      <c r="M180" s="46"/>
      <c r="N180" s="36">
        <f t="shared" si="91"/>
        <v>0</v>
      </c>
      <c r="O180" s="46"/>
      <c r="P180" s="46"/>
      <c r="Q180" s="46"/>
      <c r="R180" s="46"/>
      <c r="S180" s="46"/>
      <c r="T180" s="122"/>
      <c r="U180" s="67"/>
    </row>
    <row r="181" spans="1:21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2"/>
        <v>0</v>
      </c>
      <c r="I181" s="46"/>
      <c r="J181" s="46"/>
      <c r="K181" s="46"/>
      <c r="L181" s="46"/>
      <c r="M181" s="46"/>
      <c r="N181" s="36">
        <f t="shared" si="91"/>
        <v>0</v>
      </c>
      <c r="O181" s="46"/>
      <c r="P181" s="46"/>
      <c r="Q181" s="46"/>
      <c r="R181" s="46"/>
      <c r="S181" s="46"/>
      <c r="T181" s="122"/>
      <c r="U181" s="67">
        <v>40.200000000000003</v>
      </c>
    </row>
    <row r="182" spans="1:21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8">SUM(F183:F185)</f>
        <v>587</v>
      </c>
      <c r="G182" s="22">
        <f>SUM(G183:G185)</f>
        <v>493.6</v>
      </c>
      <c r="H182" s="36">
        <f t="shared" si="92"/>
        <v>299</v>
      </c>
      <c r="I182" s="46">
        <f t="shared" ref="I182:M182" si="149">SUM(I183:I185)</f>
        <v>299</v>
      </c>
      <c r="J182" s="46">
        <f t="shared" si="149"/>
        <v>0</v>
      </c>
      <c r="K182" s="46">
        <f t="shared" si="149"/>
        <v>0</v>
      </c>
      <c r="L182" s="46">
        <f t="shared" si="149"/>
        <v>0</v>
      </c>
      <c r="M182" s="46">
        <f t="shared" si="149"/>
        <v>0</v>
      </c>
      <c r="N182" s="36">
        <f t="shared" si="91"/>
        <v>557</v>
      </c>
      <c r="O182" s="46">
        <f t="shared" ref="O182:U182" si="150">SUM(O183:O185)</f>
        <v>557</v>
      </c>
      <c r="P182" s="46">
        <f t="shared" si="150"/>
        <v>0</v>
      </c>
      <c r="Q182" s="46">
        <f t="shared" si="150"/>
        <v>0</v>
      </c>
      <c r="R182" s="46">
        <f t="shared" si="150"/>
        <v>0</v>
      </c>
      <c r="S182" s="46">
        <f t="shared" si="150"/>
        <v>0</v>
      </c>
      <c r="T182" s="122">
        <f t="shared" si="150"/>
        <v>0</v>
      </c>
      <c r="U182" s="67">
        <f t="shared" si="150"/>
        <v>4291.8999999999996</v>
      </c>
    </row>
    <row r="183" spans="1:21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2"/>
        <v>0</v>
      </c>
      <c r="I183" s="46"/>
      <c r="J183" s="46"/>
      <c r="K183" s="46"/>
      <c r="L183" s="46"/>
      <c r="M183" s="46"/>
      <c r="N183" s="36">
        <f t="shared" si="91"/>
        <v>0</v>
      </c>
      <c r="O183" s="46"/>
      <c r="P183" s="46"/>
      <c r="Q183" s="46"/>
      <c r="R183" s="46"/>
      <c r="S183" s="46"/>
      <c r="T183" s="122"/>
      <c r="U183" s="67">
        <v>3995.4</v>
      </c>
    </row>
    <row r="184" spans="1:21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>
        <v>290</v>
      </c>
      <c r="G184" s="22">
        <v>225</v>
      </c>
      <c r="H184" s="36">
        <f t="shared" si="92"/>
        <v>0</v>
      </c>
      <c r="I184" s="46"/>
      <c r="J184" s="46"/>
      <c r="K184" s="46"/>
      <c r="L184" s="46"/>
      <c r="M184" s="46"/>
      <c r="N184" s="36">
        <f t="shared" si="91"/>
        <v>0</v>
      </c>
      <c r="O184" s="46"/>
      <c r="P184" s="46"/>
      <c r="Q184" s="46"/>
      <c r="R184" s="46"/>
      <c r="S184" s="46"/>
      <c r="T184" s="122"/>
      <c r="U184" s="67"/>
    </row>
    <row r="185" spans="1:21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297</v>
      </c>
      <c r="G185" s="22">
        <v>268.60000000000002</v>
      </c>
      <c r="H185" s="36">
        <f t="shared" si="92"/>
        <v>299</v>
      </c>
      <c r="I185" s="46">
        <v>299</v>
      </c>
      <c r="J185" s="46"/>
      <c r="K185" s="46"/>
      <c r="L185" s="46"/>
      <c r="M185" s="46"/>
      <c r="N185" s="36">
        <f t="shared" si="91"/>
        <v>557</v>
      </c>
      <c r="O185" s="46">
        <v>557</v>
      </c>
      <c r="P185" s="46"/>
      <c r="Q185" s="46"/>
      <c r="R185" s="46"/>
      <c r="S185" s="46"/>
      <c r="T185" s="122"/>
      <c r="U185" s="67">
        <v>296.5</v>
      </c>
    </row>
    <row r="186" spans="1:21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1">SUM(F187:F190)</f>
        <v>790</v>
      </c>
      <c r="G186" s="22">
        <f>SUM(G187:G190)</f>
        <v>106.4</v>
      </c>
      <c r="H186" s="36">
        <f t="shared" si="92"/>
        <v>541</v>
      </c>
      <c r="I186" s="46">
        <f t="shared" ref="I186:M186" si="152">SUM(I187:I190)</f>
        <v>541</v>
      </c>
      <c r="J186" s="46">
        <f t="shared" si="152"/>
        <v>0</v>
      </c>
      <c r="K186" s="46">
        <f t="shared" si="152"/>
        <v>0</v>
      </c>
      <c r="L186" s="46">
        <f t="shared" si="152"/>
        <v>0</v>
      </c>
      <c r="M186" s="46">
        <f t="shared" si="152"/>
        <v>0</v>
      </c>
      <c r="N186" s="36">
        <f t="shared" si="91"/>
        <v>283</v>
      </c>
      <c r="O186" s="46">
        <f t="shared" ref="O186:U186" si="153">SUM(O187:O190)</f>
        <v>283</v>
      </c>
      <c r="P186" s="46">
        <f t="shared" si="153"/>
        <v>0</v>
      </c>
      <c r="Q186" s="46">
        <f t="shared" si="153"/>
        <v>0</v>
      </c>
      <c r="R186" s="46">
        <f t="shared" si="153"/>
        <v>0</v>
      </c>
      <c r="S186" s="46">
        <f t="shared" si="153"/>
        <v>0</v>
      </c>
      <c r="T186" s="122">
        <f t="shared" si="153"/>
        <v>974</v>
      </c>
      <c r="U186" s="67">
        <f t="shared" si="153"/>
        <v>394.9</v>
      </c>
    </row>
    <row r="187" spans="1:21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>
        <v>229.8</v>
      </c>
      <c r="G187" s="22">
        <v>106.4</v>
      </c>
      <c r="H187" s="36">
        <f t="shared" si="92"/>
        <v>275</v>
      </c>
      <c r="I187" s="46">
        <v>275</v>
      </c>
      <c r="J187" s="46"/>
      <c r="K187" s="46"/>
      <c r="L187" s="46"/>
      <c r="M187" s="46"/>
      <c r="N187" s="36">
        <f t="shared" si="91"/>
        <v>0</v>
      </c>
      <c r="O187" s="46"/>
      <c r="P187" s="46"/>
      <c r="Q187" s="46"/>
      <c r="R187" s="46"/>
      <c r="S187" s="46"/>
      <c r="T187" s="122">
        <v>215.2</v>
      </c>
      <c r="U187" s="67">
        <v>121.1</v>
      </c>
    </row>
    <row r="188" spans="1:21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>
        <v>295.89999999999998</v>
      </c>
      <c r="G188" s="22"/>
      <c r="H188" s="36">
        <f t="shared" si="92"/>
        <v>266</v>
      </c>
      <c r="I188" s="46">
        <v>266</v>
      </c>
      <c r="J188" s="46"/>
      <c r="K188" s="46"/>
      <c r="L188" s="46"/>
      <c r="M188" s="46"/>
      <c r="N188" s="36">
        <f t="shared" si="91"/>
        <v>0</v>
      </c>
      <c r="O188" s="46"/>
      <c r="P188" s="46"/>
      <c r="Q188" s="46"/>
      <c r="R188" s="46"/>
      <c r="S188" s="46"/>
      <c r="T188" s="122">
        <v>195</v>
      </c>
      <c r="U188" s="67">
        <v>273.8</v>
      </c>
    </row>
    <row r="189" spans="1:21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2"/>
        <v>0</v>
      </c>
      <c r="I189" s="46"/>
      <c r="J189" s="46"/>
      <c r="K189" s="46"/>
      <c r="L189" s="46"/>
      <c r="M189" s="46"/>
      <c r="N189" s="36">
        <f t="shared" si="91"/>
        <v>0</v>
      </c>
      <c r="O189" s="46"/>
      <c r="P189" s="46"/>
      <c r="Q189" s="46"/>
      <c r="R189" s="46"/>
      <c r="S189" s="46"/>
      <c r="T189" s="122"/>
      <c r="U189" s="67"/>
    </row>
    <row r="190" spans="1:21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264.3</v>
      </c>
      <c r="G190" s="22"/>
      <c r="H190" s="36">
        <f t="shared" si="92"/>
        <v>0</v>
      </c>
      <c r="I190" s="46"/>
      <c r="J190" s="46"/>
      <c r="K190" s="46"/>
      <c r="L190" s="46"/>
      <c r="M190" s="46"/>
      <c r="N190" s="36">
        <f t="shared" si="91"/>
        <v>283</v>
      </c>
      <c r="O190" s="46">
        <v>283</v>
      </c>
      <c r="P190" s="46"/>
      <c r="Q190" s="46"/>
      <c r="R190" s="46"/>
      <c r="S190" s="46"/>
      <c r="T190" s="122">
        <v>563.79999999999995</v>
      </c>
      <c r="U190" s="67"/>
    </row>
    <row r="191" spans="1:21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4">SUM(F192:F194)</f>
        <v>0</v>
      </c>
      <c r="G191" s="22">
        <f>SUM(G192:G194)</f>
        <v>0</v>
      </c>
      <c r="H191" s="36">
        <f t="shared" si="92"/>
        <v>0</v>
      </c>
      <c r="I191" s="46">
        <f t="shared" ref="I191:M191" si="155">SUM(I192:I194)</f>
        <v>0</v>
      </c>
      <c r="J191" s="46">
        <f t="shared" si="155"/>
        <v>0</v>
      </c>
      <c r="K191" s="46">
        <f t="shared" si="155"/>
        <v>0</v>
      </c>
      <c r="L191" s="46">
        <f t="shared" si="155"/>
        <v>0</v>
      </c>
      <c r="M191" s="46">
        <f t="shared" si="155"/>
        <v>0</v>
      </c>
      <c r="N191" s="36">
        <f t="shared" si="91"/>
        <v>0</v>
      </c>
      <c r="O191" s="46">
        <f t="shared" ref="O191:U191" si="156">SUM(O192:O194)</f>
        <v>0</v>
      </c>
      <c r="P191" s="46">
        <f t="shared" si="156"/>
        <v>0</v>
      </c>
      <c r="Q191" s="46">
        <f t="shared" si="156"/>
        <v>0</v>
      </c>
      <c r="R191" s="46">
        <f t="shared" si="156"/>
        <v>0</v>
      </c>
      <c r="S191" s="46">
        <f t="shared" si="156"/>
        <v>0</v>
      </c>
      <c r="T191" s="122">
        <f t="shared" si="156"/>
        <v>0</v>
      </c>
      <c r="U191" s="67">
        <f t="shared" si="156"/>
        <v>0</v>
      </c>
    </row>
    <row r="192" spans="1:21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2"/>
        <v>0</v>
      </c>
      <c r="I192" s="46"/>
      <c r="J192" s="46"/>
      <c r="K192" s="46"/>
      <c r="L192" s="46"/>
      <c r="M192" s="46"/>
      <c r="N192" s="36">
        <f t="shared" si="91"/>
        <v>0</v>
      </c>
      <c r="O192" s="46"/>
      <c r="P192" s="46"/>
      <c r="Q192" s="46"/>
      <c r="R192" s="46"/>
      <c r="S192" s="46"/>
      <c r="T192" s="122"/>
      <c r="U192" s="67"/>
    </row>
    <row r="193" spans="1:21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2"/>
        <v>0</v>
      </c>
      <c r="I193" s="46"/>
      <c r="J193" s="46"/>
      <c r="K193" s="46"/>
      <c r="L193" s="46"/>
      <c r="M193" s="46"/>
      <c r="N193" s="36">
        <f t="shared" si="91"/>
        <v>0</v>
      </c>
      <c r="O193" s="46"/>
      <c r="P193" s="46"/>
      <c r="Q193" s="46"/>
      <c r="R193" s="46"/>
      <c r="S193" s="46"/>
      <c r="T193" s="122"/>
      <c r="U193" s="67"/>
    </row>
    <row r="194" spans="1:21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2"/>
        <v>0</v>
      </c>
      <c r="I194" s="46"/>
      <c r="J194" s="46"/>
      <c r="K194" s="46"/>
      <c r="L194" s="46"/>
      <c r="M194" s="46"/>
      <c r="N194" s="36">
        <f t="shared" si="91"/>
        <v>0</v>
      </c>
      <c r="O194" s="46"/>
      <c r="P194" s="46"/>
      <c r="Q194" s="46"/>
      <c r="R194" s="46"/>
      <c r="S194" s="46"/>
      <c r="T194" s="122"/>
      <c r="U194" s="67"/>
    </row>
    <row r="195" spans="1:21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7">SUM(F196:F200)</f>
        <v>0</v>
      </c>
      <c r="G195" s="22">
        <f>SUM(G196:G200)</f>
        <v>0</v>
      </c>
      <c r="H195" s="36">
        <f t="shared" si="92"/>
        <v>0</v>
      </c>
      <c r="I195" s="46">
        <f t="shared" ref="I195:M195" si="158">SUM(I196:I200)</f>
        <v>0</v>
      </c>
      <c r="J195" s="46">
        <f t="shared" si="158"/>
        <v>0</v>
      </c>
      <c r="K195" s="46">
        <f t="shared" si="158"/>
        <v>0</v>
      </c>
      <c r="L195" s="46">
        <f t="shared" si="158"/>
        <v>0</v>
      </c>
      <c r="M195" s="46">
        <f t="shared" si="158"/>
        <v>0</v>
      </c>
      <c r="N195" s="36">
        <f t="shared" si="91"/>
        <v>0</v>
      </c>
      <c r="O195" s="46">
        <f t="shared" ref="O195:U195" si="159">SUM(O196:O200)</f>
        <v>0</v>
      </c>
      <c r="P195" s="46">
        <f t="shared" si="159"/>
        <v>0</v>
      </c>
      <c r="Q195" s="46">
        <f t="shared" si="159"/>
        <v>0</v>
      </c>
      <c r="R195" s="46">
        <f t="shared" si="159"/>
        <v>0</v>
      </c>
      <c r="S195" s="46">
        <f t="shared" si="159"/>
        <v>0</v>
      </c>
      <c r="T195" s="122">
        <f t="shared" si="159"/>
        <v>0</v>
      </c>
      <c r="U195" s="67">
        <f t="shared" si="159"/>
        <v>0</v>
      </c>
    </row>
    <row r="196" spans="1:21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2"/>
        <v>0</v>
      </c>
      <c r="I196" s="46"/>
      <c r="J196" s="46"/>
      <c r="K196" s="46"/>
      <c r="L196" s="46"/>
      <c r="M196" s="46"/>
      <c r="N196" s="36">
        <f t="shared" si="91"/>
        <v>0</v>
      </c>
      <c r="O196" s="46"/>
      <c r="P196" s="46"/>
      <c r="Q196" s="46"/>
      <c r="R196" s="46"/>
      <c r="S196" s="46"/>
      <c r="T196" s="122"/>
      <c r="U196" s="67"/>
    </row>
    <row r="197" spans="1:21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2"/>
        <v>0</v>
      </c>
      <c r="I197" s="46"/>
      <c r="J197" s="46"/>
      <c r="K197" s="46"/>
      <c r="L197" s="46"/>
      <c r="M197" s="46"/>
      <c r="N197" s="36">
        <f t="shared" si="91"/>
        <v>0</v>
      </c>
      <c r="O197" s="46"/>
      <c r="P197" s="46"/>
      <c r="Q197" s="46"/>
      <c r="R197" s="46"/>
      <c r="S197" s="46"/>
      <c r="T197" s="122"/>
      <c r="U197" s="67"/>
    </row>
    <row r="198" spans="1:21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2"/>
        <v>0</v>
      </c>
      <c r="I198" s="46"/>
      <c r="J198" s="46"/>
      <c r="K198" s="46"/>
      <c r="L198" s="46"/>
      <c r="M198" s="46"/>
      <c r="N198" s="36">
        <f t="shared" si="91"/>
        <v>0</v>
      </c>
      <c r="O198" s="46"/>
      <c r="P198" s="46"/>
      <c r="Q198" s="46"/>
      <c r="R198" s="46"/>
      <c r="S198" s="46"/>
      <c r="T198" s="122"/>
      <c r="U198" s="67"/>
    </row>
    <row r="199" spans="1:21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2"/>
        <v>0</v>
      </c>
      <c r="I199" s="46"/>
      <c r="J199" s="46"/>
      <c r="K199" s="46"/>
      <c r="L199" s="46"/>
      <c r="M199" s="46"/>
      <c r="N199" s="36">
        <f t="shared" si="91"/>
        <v>0</v>
      </c>
      <c r="O199" s="46"/>
      <c r="P199" s="46"/>
      <c r="Q199" s="46"/>
      <c r="R199" s="46"/>
      <c r="S199" s="46"/>
      <c r="T199" s="122"/>
      <c r="U199" s="67"/>
    </row>
    <row r="200" spans="1:21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2"/>
        <v>0</v>
      </c>
      <c r="I200" s="46"/>
      <c r="J200" s="46"/>
      <c r="K200" s="46"/>
      <c r="L200" s="46"/>
      <c r="M200" s="46"/>
      <c r="N200" s="36">
        <f t="shared" ref="N200:N202" si="160">SUM(O200:S200)</f>
        <v>0</v>
      </c>
      <c r="O200" s="46"/>
      <c r="P200" s="46"/>
      <c r="Q200" s="46"/>
      <c r="R200" s="46"/>
      <c r="S200" s="46"/>
      <c r="T200" s="122"/>
      <c r="U200" s="67"/>
    </row>
    <row r="201" spans="1:21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2"/>
        <v>0</v>
      </c>
      <c r="I201" s="36"/>
      <c r="J201" s="36"/>
      <c r="K201" s="36"/>
      <c r="L201" s="36"/>
      <c r="M201" s="36"/>
      <c r="N201" s="36">
        <f t="shared" si="160"/>
        <v>0</v>
      </c>
      <c r="O201" s="36"/>
      <c r="P201" s="36"/>
      <c r="Q201" s="36"/>
      <c r="R201" s="36"/>
      <c r="S201" s="36"/>
      <c r="T201" s="118"/>
      <c r="U201" s="39"/>
    </row>
    <row r="202" spans="1:21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1">SUM(I202:M202)</f>
        <v>0</v>
      </c>
      <c r="I202" s="36"/>
      <c r="J202" s="36"/>
      <c r="K202" s="36"/>
      <c r="L202" s="36"/>
      <c r="M202" s="36"/>
      <c r="N202" s="36">
        <f t="shared" si="160"/>
        <v>0</v>
      </c>
      <c r="O202" s="36"/>
      <c r="P202" s="36"/>
      <c r="Q202" s="36"/>
      <c r="R202" s="36"/>
      <c r="S202" s="36"/>
      <c r="T202" s="118"/>
      <c r="U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6" width="11.28515625" style="52" hidden="1" customWidth="1" outlineLevel="1"/>
    <col min="17" max="17" width="10.85546875" style="52" bestFit="1" customWidth="1" collapsed="1"/>
    <col min="18" max="25" width="11.28515625" style="52" hidden="1" customWidth="1" outlineLevel="1"/>
    <col min="26" max="26" width="11.28515625" style="123" customWidth="1" collapsed="1"/>
    <col min="27" max="27" width="11.28515625" style="62" customWidth="1"/>
    <col min="28" max="16384" width="8.85546875" style="4"/>
  </cols>
  <sheetData>
    <row r="1" spans="1:27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120"/>
      <c r="AA1" s="49"/>
    </row>
    <row r="2" spans="1:27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120"/>
      <c r="AA2" s="49"/>
    </row>
    <row r="3" spans="1:27" s="7" customFormat="1" ht="24.75" x14ac:dyDescent="0.75">
      <c r="A3" s="3" t="s">
        <v>13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120"/>
      <c r="AA3" s="49"/>
    </row>
    <row r="4" spans="1:27" s="7" customFormat="1" ht="24.75" x14ac:dyDescent="0.75">
      <c r="A4" s="6" t="s">
        <v>404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120"/>
      <c r="AA4" s="49"/>
    </row>
    <row r="5" spans="1:27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Q5" s="63"/>
      <c r="R5" s="48"/>
      <c r="S5" s="48"/>
      <c r="T5" s="48"/>
      <c r="U5" s="48"/>
      <c r="V5" s="48"/>
      <c r="W5" s="48"/>
      <c r="X5" s="48"/>
      <c r="Y5" s="48"/>
      <c r="Z5" s="121"/>
      <c r="AA5" s="49"/>
    </row>
    <row r="6" spans="1:27" ht="94.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558</v>
      </c>
      <c r="K6" s="64" t="s">
        <v>559</v>
      </c>
      <c r="L6" s="64" t="s">
        <v>560</v>
      </c>
      <c r="M6" s="64" t="s">
        <v>561</v>
      </c>
      <c r="N6" s="64" t="s">
        <v>562</v>
      </c>
      <c r="O6" s="64" t="s">
        <v>563</v>
      </c>
      <c r="P6" s="64" t="s">
        <v>564</v>
      </c>
      <c r="Q6" s="2">
        <v>2012</v>
      </c>
      <c r="R6" s="64" t="s">
        <v>431</v>
      </c>
      <c r="S6" s="64" t="s">
        <v>558</v>
      </c>
      <c r="T6" s="64" t="s">
        <v>559</v>
      </c>
      <c r="U6" s="64" t="s">
        <v>560</v>
      </c>
      <c r="V6" s="64" t="s">
        <v>561</v>
      </c>
      <c r="W6" s="64" t="s">
        <v>562</v>
      </c>
      <c r="X6" s="64" t="s">
        <v>563</v>
      </c>
      <c r="Y6" s="64" t="s">
        <v>564</v>
      </c>
      <c r="Z6" s="2">
        <v>2013</v>
      </c>
      <c r="AA6" s="2">
        <v>2014</v>
      </c>
    </row>
    <row r="7" spans="1:27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4232</v>
      </c>
      <c r="G7" s="36">
        <f>G8+G173</f>
        <v>5597</v>
      </c>
      <c r="H7" s="36">
        <f>SUM(I7:P7)</f>
        <v>6042</v>
      </c>
      <c r="I7" s="36">
        <f t="shared" ref="I7:P7" si="1">I8+I173</f>
        <v>4618.1000000000004</v>
      </c>
      <c r="J7" s="36">
        <f t="shared" si="1"/>
        <v>248.8</v>
      </c>
      <c r="K7" s="36">
        <f t="shared" si="1"/>
        <v>189.00000000000003</v>
      </c>
      <c r="L7" s="36">
        <f t="shared" si="1"/>
        <v>194.9</v>
      </c>
      <c r="M7" s="36">
        <f t="shared" si="1"/>
        <v>179.29999999999998</v>
      </c>
      <c r="N7" s="36">
        <f t="shared" si="1"/>
        <v>191.3</v>
      </c>
      <c r="O7" s="36">
        <f t="shared" si="1"/>
        <v>192.9</v>
      </c>
      <c r="P7" s="36">
        <f t="shared" si="1"/>
        <v>227.70000000000005</v>
      </c>
      <c r="Q7" s="36">
        <f>SUM(R7:Y7)</f>
        <v>6345.9999999999991</v>
      </c>
      <c r="R7" s="36">
        <f t="shared" ref="R7:Y7" si="2">R8+R173</f>
        <v>4597.3999999999996</v>
      </c>
      <c r="S7" s="36">
        <f t="shared" si="2"/>
        <v>301.20000000000005</v>
      </c>
      <c r="T7" s="36">
        <f t="shared" si="2"/>
        <v>234.9</v>
      </c>
      <c r="U7" s="36">
        <f t="shared" si="2"/>
        <v>242.1</v>
      </c>
      <c r="V7" s="36">
        <f t="shared" si="2"/>
        <v>232.39999999999998</v>
      </c>
      <c r="W7" s="36">
        <f t="shared" si="2"/>
        <v>223.3</v>
      </c>
      <c r="X7" s="36">
        <f t="shared" si="2"/>
        <v>227</v>
      </c>
      <c r="Y7" s="36">
        <f t="shared" si="2"/>
        <v>287.70000000000005</v>
      </c>
      <c r="Z7" s="118">
        <f>Z8+Z173</f>
        <v>5988</v>
      </c>
      <c r="AA7" s="39">
        <f t="shared" ref="AA7" si="3">AA8+AA173</f>
        <v>6792</v>
      </c>
    </row>
    <row r="8" spans="1:27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4">F9+F163</f>
        <v>2904</v>
      </c>
      <c r="G8" s="36">
        <f>G9+G163</f>
        <v>4087</v>
      </c>
      <c r="H8" s="36">
        <f t="shared" ref="H8:H71" si="5">SUM(I8:P8)</f>
        <v>3997.0000000000009</v>
      </c>
      <c r="I8" s="36">
        <f t="shared" ref="I8:P8" si="6">I9+I163</f>
        <v>2573.1</v>
      </c>
      <c r="J8" s="36">
        <f t="shared" si="6"/>
        <v>248.8</v>
      </c>
      <c r="K8" s="36">
        <f t="shared" si="6"/>
        <v>189.00000000000003</v>
      </c>
      <c r="L8" s="36">
        <f t="shared" si="6"/>
        <v>194.9</v>
      </c>
      <c r="M8" s="36">
        <f t="shared" si="6"/>
        <v>179.29999999999998</v>
      </c>
      <c r="N8" s="36">
        <f t="shared" si="6"/>
        <v>191.3</v>
      </c>
      <c r="O8" s="36">
        <f t="shared" si="6"/>
        <v>192.9</v>
      </c>
      <c r="P8" s="36">
        <f t="shared" si="6"/>
        <v>227.70000000000005</v>
      </c>
      <c r="Q8" s="36">
        <f t="shared" ref="Q8:Q71" si="7">SUM(R8:Y8)</f>
        <v>4276</v>
      </c>
      <c r="R8" s="36">
        <f t="shared" ref="R8:AA8" si="8">R9+R163</f>
        <v>2527.3999999999996</v>
      </c>
      <c r="S8" s="36">
        <f t="shared" si="8"/>
        <v>301.20000000000005</v>
      </c>
      <c r="T8" s="36">
        <f t="shared" si="8"/>
        <v>234.9</v>
      </c>
      <c r="U8" s="36">
        <f t="shared" si="8"/>
        <v>242.1</v>
      </c>
      <c r="V8" s="36">
        <f t="shared" si="8"/>
        <v>232.39999999999998</v>
      </c>
      <c r="W8" s="36">
        <f t="shared" si="8"/>
        <v>223.3</v>
      </c>
      <c r="X8" s="36">
        <f t="shared" si="8"/>
        <v>227</v>
      </c>
      <c r="Y8" s="36">
        <f t="shared" si="8"/>
        <v>287.70000000000005</v>
      </c>
      <c r="Z8" s="118">
        <f t="shared" si="8"/>
        <v>3003</v>
      </c>
      <c r="AA8" s="39">
        <f t="shared" si="8"/>
        <v>3802</v>
      </c>
    </row>
    <row r="9" spans="1:27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9">F10+F140+F142+F159</f>
        <v>2754</v>
      </c>
      <c r="G9" s="36">
        <f>G10+G140+G142+G159</f>
        <v>3917</v>
      </c>
      <c r="H9" s="36">
        <f t="shared" si="5"/>
        <v>3817.0000000000009</v>
      </c>
      <c r="I9" s="36">
        <f t="shared" ref="I9:P9" si="10">I10+I140+I142+I159</f>
        <v>2393.1</v>
      </c>
      <c r="J9" s="36">
        <f t="shared" si="10"/>
        <v>248.8</v>
      </c>
      <c r="K9" s="36">
        <f t="shared" si="10"/>
        <v>189.00000000000003</v>
      </c>
      <c r="L9" s="36">
        <f t="shared" si="10"/>
        <v>194.9</v>
      </c>
      <c r="M9" s="36">
        <f t="shared" si="10"/>
        <v>179.29999999999998</v>
      </c>
      <c r="N9" s="36">
        <f t="shared" si="10"/>
        <v>191.3</v>
      </c>
      <c r="O9" s="36">
        <f t="shared" si="10"/>
        <v>192.9</v>
      </c>
      <c r="P9" s="36">
        <f t="shared" si="10"/>
        <v>227.70000000000005</v>
      </c>
      <c r="Q9" s="36">
        <f t="shared" si="7"/>
        <v>4096</v>
      </c>
      <c r="R9" s="36">
        <f t="shared" ref="R9:AA9" si="11">R10+R140+R142+R159</f>
        <v>2347.3999999999996</v>
      </c>
      <c r="S9" s="36">
        <f t="shared" si="11"/>
        <v>301.20000000000005</v>
      </c>
      <c r="T9" s="36">
        <f t="shared" si="11"/>
        <v>234.9</v>
      </c>
      <c r="U9" s="36">
        <f t="shared" si="11"/>
        <v>242.1</v>
      </c>
      <c r="V9" s="36">
        <f t="shared" si="11"/>
        <v>232.39999999999998</v>
      </c>
      <c r="W9" s="36">
        <f t="shared" si="11"/>
        <v>223.3</v>
      </c>
      <c r="X9" s="36">
        <f t="shared" si="11"/>
        <v>227</v>
      </c>
      <c r="Y9" s="36">
        <f t="shared" si="11"/>
        <v>287.70000000000005</v>
      </c>
      <c r="Z9" s="118">
        <f t="shared" si="11"/>
        <v>2803</v>
      </c>
      <c r="AA9" s="39">
        <f t="shared" si="11"/>
        <v>3447</v>
      </c>
    </row>
    <row r="10" spans="1:27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2">F11+F47+F67+F98</f>
        <v>2633</v>
      </c>
      <c r="G10" s="32">
        <f>G11+G47+G67+G98</f>
        <v>3727</v>
      </c>
      <c r="H10" s="36">
        <f t="shared" si="5"/>
        <v>3697.0000000000009</v>
      </c>
      <c r="I10" s="36">
        <f t="shared" ref="I10:P10" si="13">I11+I47+I67+I98</f>
        <v>2273.1</v>
      </c>
      <c r="J10" s="36">
        <f t="shared" si="13"/>
        <v>248.8</v>
      </c>
      <c r="K10" s="36">
        <f t="shared" si="13"/>
        <v>189.00000000000003</v>
      </c>
      <c r="L10" s="36">
        <f t="shared" si="13"/>
        <v>194.9</v>
      </c>
      <c r="M10" s="36">
        <f t="shared" si="13"/>
        <v>179.29999999999998</v>
      </c>
      <c r="N10" s="36">
        <f t="shared" si="13"/>
        <v>191.3</v>
      </c>
      <c r="O10" s="36">
        <f t="shared" si="13"/>
        <v>192.9</v>
      </c>
      <c r="P10" s="36">
        <f t="shared" si="13"/>
        <v>227.70000000000005</v>
      </c>
      <c r="Q10" s="36">
        <f t="shared" si="7"/>
        <v>3990</v>
      </c>
      <c r="R10" s="36">
        <f t="shared" ref="R10:AA10" si="14">R11+R47+R67+R98</f>
        <v>2241.3999999999996</v>
      </c>
      <c r="S10" s="36">
        <f t="shared" si="14"/>
        <v>301.20000000000005</v>
      </c>
      <c r="T10" s="36">
        <f t="shared" si="14"/>
        <v>234.9</v>
      </c>
      <c r="U10" s="36">
        <f t="shared" si="14"/>
        <v>242.1</v>
      </c>
      <c r="V10" s="36">
        <f t="shared" si="14"/>
        <v>232.39999999999998</v>
      </c>
      <c r="W10" s="36">
        <f t="shared" si="14"/>
        <v>223.3</v>
      </c>
      <c r="X10" s="36">
        <f t="shared" si="14"/>
        <v>227</v>
      </c>
      <c r="Y10" s="36">
        <f t="shared" si="14"/>
        <v>287.70000000000005</v>
      </c>
      <c r="Z10" s="118">
        <f t="shared" si="14"/>
        <v>2685</v>
      </c>
      <c r="AA10" s="39">
        <f t="shared" si="14"/>
        <v>3329</v>
      </c>
    </row>
    <row r="11" spans="1:27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5">F12+F19+F23+F30+F35+F41+F45+F46</f>
        <v>462</v>
      </c>
      <c r="G11" s="32">
        <f>G12+G19+G23+G30+G35+G41+G45+G46</f>
        <v>760</v>
      </c>
      <c r="H11" s="36">
        <f t="shared" si="5"/>
        <v>767.00000000000023</v>
      </c>
      <c r="I11" s="36">
        <f t="shared" ref="I11:P11" si="16">I12+I19+I23+I30+I35+I41+I45+I46</f>
        <v>474.5</v>
      </c>
      <c r="J11" s="36">
        <f t="shared" si="16"/>
        <v>48</v>
      </c>
      <c r="K11" s="36">
        <f t="shared" si="16"/>
        <v>45.7</v>
      </c>
      <c r="L11" s="36">
        <f t="shared" si="16"/>
        <v>38.700000000000003</v>
      </c>
      <c r="M11" s="36">
        <f t="shared" si="16"/>
        <v>38.700000000000003</v>
      </c>
      <c r="N11" s="36">
        <f t="shared" si="16"/>
        <v>38.700000000000003</v>
      </c>
      <c r="O11" s="36">
        <f t="shared" si="16"/>
        <v>38.700000000000003</v>
      </c>
      <c r="P11" s="36">
        <f t="shared" si="16"/>
        <v>44</v>
      </c>
      <c r="Q11" s="36">
        <f t="shared" si="7"/>
        <v>846.00000000000023</v>
      </c>
      <c r="R11" s="36">
        <f t="shared" ref="R11:AA11" si="17">R12+R19+R23+R30+R35+R41+R45+R46</f>
        <v>594.6</v>
      </c>
      <c r="S11" s="36">
        <f t="shared" si="17"/>
        <v>38.9</v>
      </c>
      <c r="T11" s="36">
        <f t="shared" si="17"/>
        <v>36.700000000000003</v>
      </c>
      <c r="U11" s="36">
        <f t="shared" si="17"/>
        <v>33.700000000000003</v>
      </c>
      <c r="V11" s="36">
        <f t="shared" si="17"/>
        <v>35.700000000000003</v>
      </c>
      <c r="W11" s="36">
        <f t="shared" si="17"/>
        <v>33.700000000000003</v>
      </c>
      <c r="X11" s="36">
        <f t="shared" si="17"/>
        <v>32.700000000000003</v>
      </c>
      <c r="Y11" s="36">
        <f t="shared" si="17"/>
        <v>40</v>
      </c>
      <c r="Z11" s="118">
        <f t="shared" si="17"/>
        <v>603</v>
      </c>
      <c r="AA11" s="39">
        <f t="shared" si="17"/>
        <v>613</v>
      </c>
    </row>
    <row r="12" spans="1:27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8">SUM(F13:F18)</f>
        <v>223.7</v>
      </c>
      <c r="G12" s="22">
        <f>SUM(G13:G18)</f>
        <v>355</v>
      </c>
      <c r="H12" s="36">
        <f t="shared" si="5"/>
        <v>351.99999999999994</v>
      </c>
      <c r="I12" s="46">
        <f t="shared" ref="I12:P12" si="19">SUM(I13:I18)</f>
        <v>230.5</v>
      </c>
      <c r="J12" s="46">
        <f t="shared" si="19"/>
        <v>17</v>
      </c>
      <c r="K12" s="46">
        <f t="shared" si="19"/>
        <v>16.7</v>
      </c>
      <c r="L12" s="46">
        <f t="shared" si="19"/>
        <v>16.7</v>
      </c>
      <c r="M12" s="46">
        <f t="shared" si="19"/>
        <v>16.7</v>
      </c>
      <c r="N12" s="46">
        <f t="shared" si="19"/>
        <v>16.7</v>
      </c>
      <c r="O12" s="46">
        <f t="shared" si="19"/>
        <v>16.7</v>
      </c>
      <c r="P12" s="46">
        <f t="shared" si="19"/>
        <v>21</v>
      </c>
      <c r="Q12" s="36">
        <f t="shared" si="7"/>
        <v>434.99999999999994</v>
      </c>
      <c r="R12" s="46">
        <f t="shared" ref="R12:AA12" si="20">SUM(R13:R18)</f>
        <v>321.60000000000002</v>
      </c>
      <c r="S12" s="46">
        <f t="shared" si="20"/>
        <v>15.9</v>
      </c>
      <c r="T12" s="46">
        <f t="shared" si="20"/>
        <v>15.7</v>
      </c>
      <c r="U12" s="46">
        <f t="shared" si="20"/>
        <v>15.7</v>
      </c>
      <c r="V12" s="46">
        <f t="shared" si="20"/>
        <v>15.7</v>
      </c>
      <c r="W12" s="46">
        <f t="shared" si="20"/>
        <v>15.7</v>
      </c>
      <c r="X12" s="46">
        <f t="shared" si="20"/>
        <v>15.7</v>
      </c>
      <c r="Y12" s="46">
        <f t="shared" si="20"/>
        <v>19</v>
      </c>
      <c r="Z12" s="122">
        <f t="shared" si="20"/>
        <v>336</v>
      </c>
      <c r="AA12" s="67">
        <f t="shared" si="20"/>
        <v>336</v>
      </c>
    </row>
    <row r="13" spans="1:27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7.7</v>
      </c>
      <c r="G13" s="22">
        <v>15</v>
      </c>
      <c r="H13" s="36">
        <f t="shared" si="5"/>
        <v>14.999999999999996</v>
      </c>
      <c r="I13" s="46">
        <v>9.5</v>
      </c>
      <c r="J13" s="46">
        <v>1</v>
      </c>
      <c r="K13" s="46">
        <v>0.7</v>
      </c>
      <c r="L13" s="46">
        <v>0.7</v>
      </c>
      <c r="M13" s="46">
        <v>0.7</v>
      </c>
      <c r="N13" s="46">
        <v>0.7</v>
      </c>
      <c r="O13" s="46">
        <v>0.7</v>
      </c>
      <c r="P13" s="46">
        <v>1</v>
      </c>
      <c r="Q13" s="36">
        <f t="shared" si="7"/>
        <v>14.999999999999996</v>
      </c>
      <c r="R13" s="46">
        <v>9.6</v>
      </c>
      <c r="S13" s="46">
        <v>0.9</v>
      </c>
      <c r="T13" s="46">
        <v>0.7</v>
      </c>
      <c r="U13" s="46">
        <v>0.7</v>
      </c>
      <c r="V13" s="46">
        <v>0.7</v>
      </c>
      <c r="W13" s="46">
        <v>0.7</v>
      </c>
      <c r="X13" s="46">
        <v>0.7</v>
      </c>
      <c r="Y13" s="46">
        <v>1</v>
      </c>
      <c r="Z13" s="122">
        <v>11</v>
      </c>
      <c r="AA13" s="67">
        <v>11</v>
      </c>
    </row>
    <row r="14" spans="1:27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5"/>
        <v>0</v>
      </c>
      <c r="I14" s="46"/>
      <c r="J14" s="46"/>
      <c r="K14" s="46"/>
      <c r="L14" s="46"/>
      <c r="M14" s="46"/>
      <c r="N14" s="46"/>
      <c r="O14" s="46"/>
      <c r="P14" s="46"/>
      <c r="Q14" s="36">
        <f t="shared" si="7"/>
        <v>0</v>
      </c>
      <c r="R14" s="46"/>
      <c r="S14" s="46"/>
      <c r="T14" s="46"/>
      <c r="U14" s="46"/>
      <c r="V14" s="46"/>
      <c r="W14" s="46"/>
      <c r="X14" s="46"/>
      <c r="Y14" s="46"/>
      <c r="Z14" s="122"/>
      <c r="AA14" s="67"/>
    </row>
    <row r="15" spans="1:27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5"/>
        <v>0</v>
      </c>
      <c r="I15" s="46"/>
      <c r="J15" s="46"/>
      <c r="K15" s="46"/>
      <c r="L15" s="46"/>
      <c r="M15" s="46"/>
      <c r="N15" s="46"/>
      <c r="O15" s="46"/>
      <c r="P15" s="46"/>
      <c r="Q15" s="36">
        <f t="shared" si="7"/>
        <v>0</v>
      </c>
      <c r="R15" s="46"/>
      <c r="S15" s="46"/>
      <c r="T15" s="46"/>
      <c r="U15" s="46"/>
      <c r="V15" s="46"/>
      <c r="W15" s="46"/>
      <c r="X15" s="46"/>
      <c r="Y15" s="46"/>
      <c r="Z15" s="122"/>
      <c r="AA15" s="67"/>
    </row>
    <row r="16" spans="1:27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6</v>
      </c>
      <c r="G16" s="22">
        <v>10</v>
      </c>
      <c r="H16" s="36">
        <f t="shared" si="5"/>
        <v>10</v>
      </c>
      <c r="I16" s="46">
        <v>10</v>
      </c>
      <c r="J16" s="46"/>
      <c r="K16" s="46"/>
      <c r="L16" s="46"/>
      <c r="M16" s="46"/>
      <c r="N16" s="46"/>
      <c r="O16" s="46"/>
      <c r="P16" s="46"/>
      <c r="Q16" s="36">
        <f t="shared" si="7"/>
        <v>10</v>
      </c>
      <c r="R16" s="46">
        <v>10</v>
      </c>
      <c r="S16" s="46"/>
      <c r="T16" s="46"/>
      <c r="U16" s="46"/>
      <c r="V16" s="46"/>
      <c r="W16" s="46"/>
      <c r="X16" s="46"/>
      <c r="Y16" s="46"/>
      <c r="Z16" s="122">
        <v>10</v>
      </c>
      <c r="AA16" s="67">
        <v>10</v>
      </c>
    </row>
    <row r="17" spans="1:27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210</v>
      </c>
      <c r="G17" s="22">
        <v>330</v>
      </c>
      <c r="H17" s="36">
        <f t="shared" si="5"/>
        <v>327</v>
      </c>
      <c r="I17" s="46">
        <v>211</v>
      </c>
      <c r="J17" s="46">
        <v>16</v>
      </c>
      <c r="K17" s="46">
        <v>16</v>
      </c>
      <c r="L17" s="46">
        <v>16</v>
      </c>
      <c r="M17" s="46">
        <v>16</v>
      </c>
      <c r="N17" s="46">
        <v>16</v>
      </c>
      <c r="O17" s="46">
        <v>16</v>
      </c>
      <c r="P17" s="46">
        <v>20</v>
      </c>
      <c r="Q17" s="36">
        <f t="shared" si="7"/>
        <v>410</v>
      </c>
      <c r="R17" s="46">
        <v>302</v>
      </c>
      <c r="S17" s="46">
        <v>15</v>
      </c>
      <c r="T17" s="46">
        <v>15</v>
      </c>
      <c r="U17" s="46">
        <v>15</v>
      </c>
      <c r="V17" s="46">
        <v>15</v>
      </c>
      <c r="W17" s="46">
        <v>15</v>
      </c>
      <c r="X17" s="46">
        <v>15</v>
      </c>
      <c r="Y17" s="46">
        <v>18</v>
      </c>
      <c r="Z17" s="122">
        <v>315</v>
      </c>
      <c r="AA17" s="67">
        <v>315</v>
      </c>
    </row>
    <row r="18" spans="1:27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5"/>
        <v>0</v>
      </c>
      <c r="I18" s="46"/>
      <c r="J18" s="46"/>
      <c r="K18" s="46"/>
      <c r="L18" s="46"/>
      <c r="M18" s="46"/>
      <c r="N18" s="46"/>
      <c r="O18" s="46"/>
      <c r="P18" s="46"/>
      <c r="Q18" s="36">
        <f t="shared" si="7"/>
        <v>0</v>
      </c>
      <c r="R18" s="46"/>
      <c r="S18" s="46"/>
      <c r="T18" s="46"/>
      <c r="U18" s="46"/>
      <c r="V18" s="46"/>
      <c r="W18" s="46"/>
      <c r="X18" s="46"/>
      <c r="Y18" s="46"/>
      <c r="Z18" s="122"/>
      <c r="AA18" s="67"/>
    </row>
    <row r="19" spans="1:27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1">SUM(F20:F22)</f>
        <v>61.6</v>
      </c>
      <c r="G19" s="22">
        <f>SUM(G20:G22)</f>
        <v>108</v>
      </c>
      <c r="H19" s="36">
        <f t="shared" si="5"/>
        <v>109</v>
      </c>
      <c r="I19" s="46">
        <f t="shared" ref="I19:P19" si="22">SUM(I20:I22)</f>
        <v>57</v>
      </c>
      <c r="J19" s="46">
        <f t="shared" si="22"/>
        <v>8</v>
      </c>
      <c r="K19" s="46">
        <f t="shared" si="22"/>
        <v>8</v>
      </c>
      <c r="L19" s="46">
        <f t="shared" si="22"/>
        <v>7</v>
      </c>
      <c r="M19" s="46">
        <f t="shared" si="22"/>
        <v>7</v>
      </c>
      <c r="N19" s="46">
        <f t="shared" si="22"/>
        <v>7</v>
      </c>
      <c r="O19" s="46">
        <f t="shared" si="22"/>
        <v>7</v>
      </c>
      <c r="P19" s="46">
        <f t="shared" si="22"/>
        <v>8</v>
      </c>
      <c r="Q19" s="36">
        <f t="shared" si="7"/>
        <v>115</v>
      </c>
      <c r="R19" s="46">
        <f t="shared" ref="R19:AA19" si="23">SUM(R20:R22)</f>
        <v>70</v>
      </c>
      <c r="S19" s="46">
        <f t="shared" si="23"/>
        <v>7</v>
      </c>
      <c r="T19" s="46">
        <f t="shared" si="23"/>
        <v>7</v>
      </c>
      <c r="U19" s="46">
        <f t="shared" si="23"/>
        <v>6</v>
      </c>
      <c r="V19" s="46">
        <f t="shared" si="23"/>
        <v>6</v>
      </c>
      <c r="W19" s="46">
        <f t="shared" si="23"/>
        <v>6</v>
      </c>
      <c r="X19" s="46">
        <f t="shared" si="23"/>
        <v>6</v>
      </c>
      <c r="Y19" s="46">
        <f t="shared" si="23"/>
        <v>7</v>
      </c>
      <c r="Z19" s="122">
        <f t="shared" si="23"/>
        <v>70</v>
      </c>
      <c r="AA19" s="67">
        <f t="shared" si="23"/>
        <v>70</v>
      </c>
    </row>
    <row r="20" spans="1:27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57.6</v>
      </c>
      <c r="G20" s="22">
        <v>100</v>
      </c>
      <c r="H20" s="36">
        <f t="shared" si="5"/>
        <v>101</v>
      </c>
      <c r="I20" s="46">
        <v>49</v>
      </c>
      <c r="J20" s="46">
        <v>8</v>
      </c>
      <c r="K20" s="46">
        <v>8</v>
      </c>
      <c r="L20" s="46">
        <v>7</v>
      </c>
      <c r="M20" s="46">
        <v>7</v>
      </c>
      <c r="N20" s="46">
        <v>7</v>
      </c>
      <c r="O20" s="46">
        <v>7</v>
      </c>
      <c r="P20" s="46">
        <v>8</v>
      </c>
      <c r="Q20" s="36">
        <f t="shared" si="7"/>
        <v>110</v>
      </c>
      <c r="R20" s="46">
        <v>65</v>
      </c>
      <c r="S20" s="46">
        <v>7</v>
      </c>
      <c r="T20" s="46">
        <v>7</v>
      </c>
      <c r="U20" s="46">
        <v>6</v>
      </c>
      <c r="V20" s="46">
        <v>6</v>
      </c>
      <c r="W20" s="46">
        <v>6</v>
      </c>
      <c r="X20" s="46">
        <v>6</v>
      </c>
      <c r="Y20" s="46">
        <v>7</v>
      </c>
      <c r="Z20" s="122">
        <v>65</v>
      </c>
      <c r="AA20" s="67">
        <v>65</v>
      </c>
    </row>
    <row r="21" spans="1:27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4</v>
      </c>
      <c r="G21" s="22">
        <v>8</v>
      </c>
      <c r="H21" s="36">
        <f t="shared" si="5"/>
        <v>8</v>
      </c>
      <c r="I21" s="46">
        <v>8</v>
      </c>
      <c r="J21" s="46"/>
      <c r="K21" s="46"/>
      <c r="L21" s="46"/>
      <c r="M21" s="46"/>
      <c r="N21" s="46"/>
      <c r="O21" s="46"/>
      <c r="P21" s="46"/>
      <c r="Q21" s="36">
        <f t="shared" si="7"/>
        <v>5</v>
      </c>
      <c r="R21" s="46">
        <v>5</v>
      </c>
      <c r="S21" s="46"/>
      <c r="T21" s="46"/>
      <c r="U21" s="46"/>
      <c r="V21" s="46"/>
      <c r="W21" s="46"/>
      <c r="X21" s="46"/>
      <c r="Y21" s="46"/>
      <c r="Z21" s="122">
        <v>5</v>
      </c>
      <c r="AA21" s="67">
        <v>5</v>
      </c>
    </row>
    <row r="22" spans="1:27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5"/>
        <v>0</v>
      </c>
      <c r="I22" s="46"/>
      <c r="J22" s="46"/>
      <c r="K22" s="46"/>
      <c r="L22" s="46"/>
      <c r="M22" s="46"/>
      <c r="N22" s="46"/>
      <c r="O22" s="46"/>
      <c r="P22" s="46"/>
      <c r="Q22" s="36">
        <f t="shared" si="7"/>
        <v>0</v>
      </c>
      <c r="R22" s="46"/>
      <c r="S22" s="46"/>
      <c r="T22" s="46"/>
      <c r="U22" s="46"/>
      <c r="V22" s="46"/>
      <c r="W22" s="46"/>
      <c r="X22" s="46"/>
      <c r="Y22" s="46"/>
      <c r="Z22" s="122"/>
      <c r="AA22" s="67"/>
    </row>
    <row r="23" spans="1:27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4">SUM(F24:F29)</f>
        <v>0</v>
      </c>
      <c r="G23" s="22">
        <f>SUM(G24:G29)</f>
        <v>0</v>
      </c>
      <c r="H23" s="36">
        <f t="shared" si="5"/>
        <v>0</v>
      </c>
      <c r="I23" s="46">
        <f t="shared" ref="I23:P23" si="25">SUM(I24:I29)</f>
        <v>0</v>
      </c>
      <c r="J23" s="46">
        <f t="shared" si="25"/>
        <v>0</v>
      </c>
      <c r="K23" s="46">
        <f t="shared" si="25"/>
        <v>0</v>
      </c>
      <c r="L23" s="46">
        <f t="shared" si="25"/>
        <v>0</v>
      </c>
      <c r="M23" s="46">
        <f t="shared" si="25"/>
        <v>0</v>
      </c>
      <c r="N23" s="46">
        <f t="shared" si="25"/>
        <v>0</v>
      </c>
      <c r="O23" s="46">
        <f t="shared" si="25"/>
        <v>0</v>
      </c>
      <c r="P23" s="46">
        <f t="shared" si="25"/>
        <v>0</v>
      </c>
      <c r="Q23" s="36">
        <f t="shared" si="7"/>
        <v>0</v>
      </c>
      <c r="R23" s="46">
        <f t="shared" ref="R23:AA23" si="26">SUM(R24:R29)</f>
        <v>0</v>
      </c>
      <c r="S23" s="46">
        <f t="shared" si="26"/>
        <v>0</v>
      </c>
      <c r="T23" s="46">
        <f t="shared" si="26"/>
        <v>0</v>
      </c>
      <c r="U23" s="46">
        <f t="shared" si="26"/>
        <v>0</v>
      </c>
      <c r="V23" s="46">
        <f t="shared" si="26"/>
        <v>0</v>
      </c>
      <c r="W23" s="46">
        <f t="shared" si="26"/>
        <v>0</v>
      </c>
      <c r="X23" s="46">
        <f t="shared" si="26"/>
        <v>0</v>
      </c>
      <c r="Y23" s="46">
        <f t="shared" si="26"/>
        <v>0</v>
      </c>
      <c r="Z23" s="122">
        <f t="shared" si="26"/>
        <v>0</v>
      </c>
      <c r="AA23" s="67">
        <f t="shared" si="26"/>
        <v>0</v>
      </c>
    </row>
    <row r="24" spans="1:27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5"/>
        <v>0</v>
      </c>
      <c r="I24" s="46"/>
      <c r="J24" s="46"/>
      <c r="K24" s="46"/>
      <c r="L24" s="46"/>
      <c r="M24" s="46"/>
      <c r="N24" s="46"/>
      <c r="O24" s="46"/>
      <c r="P24" s="46"/>
      <c r="Q24" s="36">
        <f t="shared" si="7"/>
        <v>0</v>
      </c>
      <c r="R24" s="46"/>
      <c r="S24" s="46"/>
      <c r="T24" s="46"/>
      <c r="U24" s="46"/>
      <c r="V24" s="46"/>
      <c r="W24" s="46"/>
      <c r="X24" s="46"/>
      <c r="Y24" s="46"/>
      <c r="Z24" s="122"/>
      <c r="AA24" s="67"/>
    </row>
    <row r="25" spans="1:27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5"/>
        <v>0</v>
      </c>
      <c r="I25" s="46"/>
      <c r="J25" s="46"/>
      <c r="K25" s="46"/>
      <c r="L25" s="46"/>
      <c r="M25" s="46"/>
      <c r="N25" s="46"/>
      <c r="O25" s="46"/>
      <c r="P25" s="46"/>
      <c r="Q25" s="36">
        <f t="shared" si="7"/>
        <v>0</v>
      </c>
      <c r="R25" s="46"/>
      <c r="S25" s="46"/>
      <c r="T25" s="46"/>
      <c r="U25" s="46"/>
      <c r="V25" s="46"/>
      <c r="W25" s="46"/>
      <c r="X25" s="46"/>
      <c r="Y25" s="46"/>
      <c r="Z25" s="122"/>
      <c r="AA25" s="67"/>
    </row>
    <row r="26" spans="1:27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5"/>
        <v>0</v>
      </c>
      <c r="I26" s="46"/>
      <c r="J26" s="46"/>
      <c r="K26" s="46"/>
      <c r="L26" s="46"/>
      <c r="M26" s="46"/>
      <c r="N26" s="46"/>
      <c r="O26" s="46"/>
      <c r="P26" s="46"/>
      <c r="Q26" s="36">
        <f t="shared" si="7"/>
        <v>0</v>
      </c>
      <c r="R26" s="46"/>
      <c r="S26" s="46"/>
      <c r="T26" s="46"/>
      <c r="U26" s="46"/>
      <c r="V26" s="46"/>
      <c r="W26" s="46"/>
      <c r="X26" s="46"/>
      <c r="Y26" s="46"/>
      <c r="Z26" s="122"/>
      <c r="AA26" s="67"/>
    </row>
    <row r="27" spans="1:27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5"/>
        <v>0</v>
      </c>
      <c r="I27" s="46"/>
      <c r="J27" s="46"/>
      <c r="K27" s="46"/>
      <c r="L27" s="46"/>
      <c r="M27" s="46"/>
      <c r="N27" s="46"/>
      <c r="O27" s="46"/>
      <c r="P27" s="46"/>
      <c r="Q27" s="36">
        <f t="shared" si="7"/>
        <v>0</v>
      </c>
      <c r="R27" s="46"/>
      <c r="S27" s="46"/>
      <c r="T27" s="46"/>
      <c r="U27" s="46"/>
      <c r="V27" s="46"/>
      <c r="W27" s="46"/>
      <c r="X27" s="46"/>
      <c r="Y27" s="46"/>
      <c r="Z27" s="122"/>
      <c r="AA27" s="67"/>
    </row>
    <row r="28" spans="1:27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5"/>
        <v>0</v>
      </c>
      <c r="I28" s="46"/>
      <c r="J28" s="46"/>
      <c r="K28" s="46"/>
      <c r="L28" s="46"/>
      <c r="M28" s="46"/>
      <c r="N28" s="46"/>
      <c r="O28" s="46"/>
      <c r="P28" s="46"/>
      <c r="Q28" s="36">
        <f t="shared" si="7"/>
        <v>0</v>
      </c>
      <c r="R28" s="46"/>
      <c r="S28" s="46"/>
      <c r="T28" s="46"/>
      <c r="U28" s="46"/>
      <c r="V28" s="46"/>
      <c r="W28" s="46"/>
      <c r="X28" s="46"/>
      <c r="Y28" s="46"/>
      <c r="Z28" s="122"/>
      <c r="AA28" s="67"/>
    </row>
    <row r="29" spans="1:27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5"/>
        <v>0</v>
      </c>
      <c r="I29" s="46"/>
      <c r="J29" s="46"/>
      <c r="K29" s="46"/>
      <c r="L29" s="46"/>
      <c r="M29" s="46"/>
      <c r="N29" s="46"/>
      <c r="O29" s="46"/>
      <c r="P29" s="46"/>
      <c r="Q29" s="36">
        <f t="shared" si="7"/>
        <v>0</v>
      </c>
      <c r="R29" s="46"/>
      <c r="S29" s="46"/>
      <c r="T29" s="46"/>
      <c r="U29" s="46"/>
      <c r="V29" s="46"/>
      <c r="W29" s="46"/>
      <c r="X29" s="46"/>
      <c r="Y29" s="46"/>
      <c r="Z29" s="122"/>
      <c r="AA29" s="67"/>
    </row>
    <row r="30" spans="1:27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7">SUM(F31:F34)</f>
        <v>0</v>
      </c>
      <c r="G30" s="22">
        <f>SUM(G31:G34)</f>
        <v>0</v>
      </c>
      <c r="H30" s="36">
        <f t="shared" si="5"/>
        <v>0</v>
      </c>
      <c r="I30" s="46">
        <f t="shared" ref="I30:P30" si="28">SUM(I31:I34)</f>
        <v>0</v>
      </c>
      <c r="J30" s="46">
        <f t="shared" si="28"/>
        <v>0</v>
      </c>
      <c r="K30" s="46">
        <f t="shared" si="28"/>
        <v>0</v>
      </c>
      <c r="L30" s="46">
        <f t="shared" si="28"/>
        <v>0</v>
      </c>
      <c r="M30" s="46">
        <f t="shared" si="28"/>
        <v>0</v>
      </c>
      <c r="N30" s="46">
        <f t="shared" si="28"/>
        <v>0</v>
      </c>
      <c r="O30" s="46">
        <f t="shared" si="28"/>
        <v>0</v>
      </c>
      <c r="P30" s="46">
        <f t="shared" si="28"/>
        <v>0</v>
      </c>
      <c r="Q30" s="36">
        <f t="shared" si="7"/>
        <v>0</v>
      </c>
      <c r="R30" s="46">
        <f t="shared" ref="R30:AA30" si="29">SUM(R31:R34)</f>
        <v>0</v>
      </c>
      <c r="S30" s="46">
        <f t="shared" si="29"/>
        <v>0</v>
      </c>
      <c r="T30" s="46">
        <f t="shared" si="29"/>
        <v>0</v>
      </c>
      <c r="U30" s="46">
        <f t="shared" si="29"/>
        <v>0</v>
      </c>
      <c r="V30" s="46">
        <f t="shared" si="29"/>
        <v>0</v>
      </c>
      <c r="W30" s="46">
        <f t="shared" si="29"/>
        <v>0</v>
      </c>
      <c r="X30" s="46">
        <f t="shared" si="29"/>
        <v>0</v>
      </c>
      <c r="Y30" s="46">
        <f t="shared" si="29"/>
        <v>0</v>
      </c>
      <c r="Z30" s="122">
        <f t="shared" si="29"/>
        <v>0</v>
      </c>
      <c r="AA30" s="67">
        <f t="shared" si="29"/>
        <v>0</v>
      </c>
    </row>
    <row r="31" spans="1:27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5"/>
        <v>0</v>
      </c>
      <c r="I31" s="46"/>
      <c r="J31" s="46"/>
      <c r="K31" s="46"/>
      <c r="L31" s="46"/>
      <c r="M31" s="46"/>
      <c r="N31" s="46"/>
      <c r="O31" s="46"/>
      <c r="P31" s="46"/>
      <c r="Q31" s="36">
        <f t="shared" si="7"/>
        <v>0</v>
      </c>
      <c r="R31" s="46"/>
      <c r="S31" s="46"/>
      <c r="T31" s="46"/>
      <c r="U31" s="46"/>
      <c r="V31" s="46"/>
      <c r="W31" s="46"/>
      <c r="X31" s="46"/>
      <c r="Y31" s="46"/>
      <c r="Z31" s="122"/>
      <c r="AA31" s="67"/>
    </row>
    <row r="32" spans="1:27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5"/>
        <v>0</v>
      </c>
      <c r="I32" s="46"/>
      <c r="J32" s="46"/>
      <c r="K32" s="46"/>
      <c r="L32" s="46"/>
      <c r="M32" s="46"/>
      <c r="N32" s="46"/>
      <c r="O32" s="46"/>
      <c r="P32" s="46"/>
      <c r="Q32" s="36">
        <f t="shared" si="7"/>
        <v>0</v>
      </c>
      <c r="R32" s="46"/>
      <c r="S32" s="46"/>
      <c r="T32" s="46"/>
      <c r="U32" s="46"/>
      <c r="V32" s="46"/>
      <c r="W32" s="46"/>
      <c r="X32" s="46"/>
      <c r="Y32" s="46"/>
      <c r="Z32" s="122"/>
      <c r="AA32" s="67"/>
    </row>
    <row r="33" spans="1:27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5"/>
        <v>0</v>
      </c>
      <c r="I33" s="46"/>
      <c r="J33" s="46"/>
      <c r="K33" s="46"/>
      <c r="L33" s="46"/>
      <c r="M33" s="46"/>
      <c r="N33" s="46"/>
      <c r="O33" s="46"/>
      <c r="P33" s="46"/>
      <c r="Q33" s="36">
        <f t="shared" si="7"/>
        <v>0</v>
      </c>
      <c r="R33" s="46"/>
      <c r="S33" s="46"/>
      <c r="T33" s="46"/>
      <c r="U33" s="46"/>
      <c r="V33" s="46"/>
      <c r="W33" s="46"/>
      <c r="X33" s="46"/>
      <c r="Y33" s="46"/>
      <c r="Z33" s="122"/>
      <c r="AA33" s="67"/>
    </row>
    <row r="34" spans="1:27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5"/>
        <v>0</v>
      </c>
      <c r="I34" s="46"/>
      <c r="J34" s="46"/>
      <c r="K34" s="46"/>
      <c r="L34" s="46"/>
      <c r="M34" s="46"/>
      <c r="N34" s="46"/>
      <c r="O34" s="46"/>
      <c r="P34" s="46"/>
      <c r="Q34" s="36">
        <f t="shared" si="7"/>
        <v>0</v>
      </c>
      <c r="R34" s="46"/>
      <c r="S34" s="46"/>
      <c r="T34" s="46"/>
      <c r="U34" s="46"/>
      <c r="V34" s="46"/>
      <c r="W34" s="46"/>
      <c r="X34" s="46"/>
      <c r="Y34" s="46"/>
      <c r="Z34" s="122"/>
      <c r="AA34" s="67"/>
    </row>
    <row r="35" spans="1:27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30">SUM(F36:F40)</f>
        <v>78.899999999999991</v>
      </c>
      <c r="G35" s="22">
        <f>SUM(G36:G40)</f>
        <v>189</v>
      </c>
      <c r="H35" s="36">
        <f t="shared" si="5"/>
        <v>187</v>
      </c>
      <c r="I35" s="46">
        <f t="shared" ref="I35:P35" si="31">SUM(I36:I40)</f>
        <v>82</v>
      </c>
      <c r="J35" s="46">
        <f t="shared" si="31"/>
        <v>15</v>
      </c>
      <c r="K35" s="46">
        <f t="shared" si="31"/>
        <v>15</v>
      </c>
      <c r="L35" s="46">
        <f t="shared" si="31"/>
        <v>15</v>
      </c>
      <c r="M35" s="46">
        <f t="shared" si="31"/>
        <v>15</v>
      </c>
      <c r="N35" s="46">
        <f t="shared" si="31"/>
        <v>15</v>
      </c>
      <c r="O35" s="46">
        <f t="shared" si="31"/>
        <v>15</v>
      </c>
      <c r="P35" s="46">
        <f t="shared" si="31"/>
        <v>15</v>
      </c>
      <c r="Q35" s="36">
        <f t="shared" si="7"/>
        <v>143</v>
      </c>
      <c r="R35" s="46">
        <f t="shared" ref="R35:AA35" si="32">SUM(R36:R40)</f>
        <v>87</v>
      </c>
      <c r="S35" s="46">
        <f t="shared" si="32"/>
        <v>8</v>
      </c>
      <c r="T35" s="46">
        <f t="shared" si="32"/>
        <v>8</v>
      </c>
      <c r="U35" s="46">
        <f t="shared" si="32"/>
        <v>8</v>
      </c>
      <c r="V35" s="46">
        <f t="shared" si="32"/>
        <v>8</v>
      </c>
      <c r="W35" s="46">
        <f t="shared" si="32"/>
        <v>8</v>
      </c>
      <c r="X35" s="46">
        <f t="shared" si="32"/>
        <v>8</v>
      </c>
      <c r="Y35" s="46">
        <f t="shared" si="32"/>
        <v>8</v>
      </c>
      <c r="Z35" s="122">
        <f t="shared" si="32"/>
        <v>105</v>
      </c>
      <c r="AA35" s="67">
        <f t="shared" si="32"/>
        <v>95</v>
      </c>
    </row>
    <row r="36" spans="1:27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30.2</v>
      </c>
      <c r="G36" s="22">
        <v>90</v>
      </c>
      <c r="H36" s="36">
        <f t="shared" si="5"/>
        <v>90</v>
      </c>
      <c r="I36" s="46">
        <v>34</v>
      </c>
      <c r="J36" s="46">
        <v>8</v>
      </c>
      <c r="K36" s="46">
        <v>8</v>
      </c>
      <c r="L36" s="46">
        <v>8</v>
      </c>
      <c r="M36" s="46">
        <v>8</v>
      </c>
      <c r="N36" s="46">
        <v>8</v>
      </c>
      <c r="O36" s="46">
        <v>8</v>
      </c>
      <c r="P36" s="46">
        <v>8</v>
      </c>
      <c r="Q36" s="36">
        <f t="shared" si="7"/>
        <v>58</v>
      </c>
      <c r="R36" s="46">
        <v>30</v>
      </c>
      <c r="S36" s="46">
        <v>4</v>
      </c>
      <c r="T36" s="46">
        <v>4</v>
      </c>
      <c r="U36" s="46">
        <v>4</v>
      </c>
      <c r="V36" s="46">
        <v>4</v>
      </c>
      <c r="W36" s="46">
        <v>4</v>
      </c>
      <c r="X36" s="46">
        <v>4</v>
      </c>
      <c r="Y36" s="46">
        <v>4</v>
      </c>
      <c r="Z36" s="122">
        <v>35</v>
      </c>
      <c r="AA36" s="67">
        <v>35</v>
      </c>
    </row>
    <row r="37" spans="1:27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24.4</v>
      </c>
      <c r="G37" s="22">
        <v>70</v>
      </c>
      <c r="H37" s="36">
        <f t="shared" si="5"/>
        <v>40</v>
      </c>
      <c r="I37" s="46">
        <v>12</v>
      </c>
      <c r="J37" s="46">
        <v>4</v>
      </c>
      <c r="K37" s="46">
        <v>4</v>
      </c>
      <c r="L37" s="46">
        <v>4</v>
      </c>
      <c r="M37" s="46">
        <v>4</v>
      </c>
      <c r="N37" s="46">
        <v>4</v>
      </c>
      <c r="O37" s="46">
        <v>4</v>
      </c>
      <c r="P37" s="46">
        <v>4</v>
      </c>
      <c r="Q37" s="36">
        <f t="shared" si="7"/>
        <v>34</v>
      </c>
      <c r="R37" s="46">
        <v>20</v>
      </c>
      <c r="S37" s="46">
        <v>2</v>
      </c>
      <c r="T37" s="46">
        <v>2</v>
      </c>
      <c r="U37" s="46">
        <v>2</v>
      </c>
      <c r="V37" s="46">
        <v>2</v>
      </c>
      <c r="W37" s="46">
        <v>2</v>
      </c>
      <c r="X37" s="46">
        <v>2</v>
      </c>
      <c r="Y37" s="46">
        <v>2</v>
      </c>
      <c r="Z37" s="122">
        <v>25</v>
      </c>
      <c r="AA37" s="67">
        <v>15</v>
      </c>
    </row>
    <row r="38" spans="1:27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15.5</v>
      </c>
      <c r="G38" s="22">
        <v>20</v>
      </c>
      <c r="H38" s="36">
        <f t="shared" si="5"/>
        <v>50</v>
      </c>
      <c r="I38" s="46">
        <v>29</v>
      </c>
      <c r="J38" s="46">
        <v>3</v>
      </c>
      <c r="K38" s="46">
        <v>3</v>
      </c>
      <c r="L38" s="46">
        <v>3</v>
      </c>
      <c r="M38" s="46">
        <v>3</v>
      </c>
      <c r="N38" s="46">
        <v>3</v>
      </c>
      <c r="O38" s="46">
        <v>3</v>
      </c>
      <c r="P38" s="46">
        <v>3</v>
      </c>
      <c r="Q38" s="36">
        <f t="shared" si="7"/>
        <v>46</v>
      </c>
      <c r="R38" s="46">
        <v>32</v>
      </c>
      <c r="S38" s="46">
        <v>2</v>
      </c>
      <c r="T38" s="46">
        <v>2</v>
      </c>
      <c r="U38" s="46">
        <v>2</v>
      </c>
      <c r="V38" s="46">
        <v>2</v>
      </c>
      <c r="W38" s="46">
        <v>2</v>
      </c>
      <c r="X38" s="46">
        <v>2</v>
      </c>
      <c r="Y38" s="46">
        <v>2</v>
      </c>
      <c r="Z38" s="122">
        <v>40</v>
      </c>
      <c r="AA38" s="67">
        <v>40</v>
      </c>
    </row>
    <row r="39" spans="1:27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5"/>
        <v>0</v>
      </c>
      <c r="I39" s="46"/>
      <c r="J39" s="46"/>
      <c r="K39" s="46"/>
      <c r="L39" s="46"/>
      <c r="M39" s="46"/>
      <c r="N39" s="46"/>
      <c r="O39" s="46"/>
      <c r="P39" s="46"/>
      <c r="Q39" s="36">
        <f t="shared" si="7"/>
        <v>0</v>
      </c>
      <c r="R39" s="46"/>
      <c r="S39" s="46"/>
      <c r="T39" s="46"/>
      <c r="U39" s="46"/>
      <c r="V39" s="46"/>
      <c r="W39" s="46"/>
      <c r="X39" s="46"/>
      <c r="Y39" s="46"/>
      <c r="Z39" s="122"/>
      <c r="AA39" s="67"/>
    </row>
    <row r="40" spans="1:27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>
        <v>8.8000000000000007</v>
      </c>
      <c r="G40" s="22">
        <v>9</v>
      </c>
      <c r="H40" s="36">
        <f t="shared" si="5"/>
        <v>7</v>
      </c>
      <c r="I40" s="46">
        <v>7</v>
      </c>
      <c r="J40" s="46"/>
      <c r="K40" s="46"/>
      <c r="L40" s="46"/>
      <c r="M40" s="46"/>
      <c r="N40" s="46"/>
      <c r="O40" s="46"/>
      <c r="P40" s="46"/>
      <c r="Q40" s="36">
        <f t="shared" si="7"/>
        <v>5</v>
      </c>
      <c r="R40" s="46">
        <v>5</v>
      </c>
      <c r="S40" s="46"/>
      <c r="T40" s="46"/>
      <c r="U40" s="46"/>
      <c r="V40" s="46"/>
      <c r="W40" s="46"/>
      <c r="X40" s="46"/>
      <c r="Y40" s="46"/>
      <c r="Z40" s="122">
        <v>5</v>
      </c>
      <c r="AA40" s="67">
        <v>5</v>
      </c>
    </row>
    <row r="41" spans="1:27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3">SUM(F42:F44)</f>
        <v>97.8</v>
      </c>
      <c r="G41" s="22">
        <f>SUM(G42:G44)</f>
        <v>108</v>
      </c>
      <c r="H41" s="36">
        <f t="shared" si="5"/>
        <v>119</v>
      </c>
      <c r="I41" s="46">
        <f t="shared" ref="I41:P41" si="34">SUM(I42:I44)</f>
        <v>105</v>
      </c>
      <c r="J41" s="46">
        <f t="shared" si="34"/>
        <v>8</v>
      </c>
      <c r="K41" s="46">
        <f t="shared" si="34"/>
        <v>6</v>
      </c>
      <c r="L41" s="46">
        <f t="shared" si="34"/>
        <v>0</v>
      </c>
      <c r="M41" s="46">
        <f t="shared" si="34"/>
        <v>0</v>
      </c>
      <c r="N41" s="46">
        <f t="shared" si="34"/>
        <v>0</v>
      </c>
      <c r="O41" s="46">
        <f t="shared" si="34"/>
        <v>0</v>
      </c>
      <c r="P41" s="46">
        <f t="shared" si="34"/>
        <v>0</v>
      </c>
      <c r="Q41" s="36">
        <f t="shared" si="7"/>
        <v>153</v>
      </c>
      <c r="R41" s="46">
        <f t="shared" ref="R41:AA41" si="35">SUM(R42:R44)</f>
        <v>116</v>
      </c>
      <c r="S41" s="46">
        <f t="shared" si="35"/>
        <v>8</v>
      </c>
      <c r="T41" s="46">
        <f t="shared" si="35"/>
        <v>6</v>
      </c>
      <c r="U41" s="46">
        <f t="shared" si="35"/>
        <v>4</v>
      </c>
      <c r="V41" s="46">
        <f t="shared" si="35"/>
        <v>6</v>
      </c>
      <c r="W41" s="46">
        <f t="shared" si="35"/>
        <v>4</v>
      </c>
      <c r="X41" s="46">
        <f t="shared" si="35"/>
        <v>3</v>
      </c>
      <c r="Y41" s="46">
        <f t="shared" si="35"/>
        <v>6</v>
      </c>
      <c r="Z41" s="122">
        <f t="shared" si="35"/>
        <v>92</v>
      </c>
      <c r="AA41" s="67">
        <f t="shared" si="35"/>
        <v>112</v>
      </c>
    </row>
    <row r="42" spans="1:27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69.8</v>
      </c>
      <c r="G42" s="22">
        <v>80</v>
      </c>
      <c r="H42" s="36">
        <f t="shared" si="5"/>
        <v>100</v>
      </c>
      <c r="I42" s="46">
        <v>88</v>
      </c>
      <c r="J42" s="46">
        <v>7</v>
      </c>
      <c r="K42" s="46">
        <v>5</v>
      </c>
      <c r="L42" s="46"/>
      <c r="M42" s="46"/>
      <c r="N42" s="46"/>
      <c r="O42" s="46"/>
      <c r="P42" s="46"/>
      <c r="Q42" s="36">
        <f t="shared" si="7"/>
        <v>130</v>
      </c>
      <c r="R42" s="46">
        <v>100</v>
      </c>
      <c r="S42" s="46">
        <v>7</v>
      </c>
      <c r="T42" s="46">
        <v>5</v>
      </c>
      <c r="U42" s="46">
        <v>3</v>
      </c>
      <c r="V42" s="46">
        <v>5</v>
      </c>
      <c r="W42" s="46">
        <v>3</v>
      </c>
      <c r="X42" s="46">
        <v>2</v>
      </c>
      <c r="Y42" s="46">
        <v>5</v>
      </c>
      <c r="Z42" s="122">
        <v>80</v>
      </c>
      <c r="AA42" s="67">
        <v>100</v>
      </c>
    </row>
    <row r="43" spans="1:27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19</v>
      </c>
      <c r="G43" s="22">
        <v>19</v>
      </c>
      <c r="H43" s="36">
        <f t="shared" si="5"/>
        <v>15</v>
      </c>
      <c r="I43" s="46">
        <v>13</v>
      </c>
      <c r="J43" s="46">
        <v>1</v>
      </c>
      <c r="K43" s="46">
        <v>1</v>
      </c>
      <c r="L43" s="46"/>
      <c r="M43" s="46"/>
      <c r="N43" s="46"/>
      <c r="O43" s="46"/>
      <c r="P43" s="46"/>
      <c r="Q43" s="36">
        <f t="shared" si="7"/>
        <v>19</v>
      </c>
      <c r="R43" s="46">
        <v>12</v>
      </c>
      <c r="S43" s="46">
        <v>1</v>
      </c>
      <c r="T43" s="46">
        <v>1</v>
      </c>
      <c r="U43" s="46">
        <v>1</v>
      </c>
      <c r="V43" s="46">
        <v>1</v>
      </c>
      <c r="W43" s="46">
        <v>1</v>
      </c>
      <c r="X43" s="46">
        <v>1</v>
      </c>
      <c r="Y43" s="46">
        <v>1</v>
      </c>
      <c r="Z43" s="122">
        <v>12</v>
      </c>
      <c r="AA43" s="67">
        <v>12</v>
      </c>
    </row>
    <row r="44" spans="1:27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>
        <v>9</v>
      </c>
      <c r="G44" s="22">
        <v>9</v>
      </c>
      <c r="H44" s="36">
        <f t="shared" si="5"/>
        <v>4</v>
      </c>
      <c r="I44" s="46">
        <v>4</v>
      </c>
      <c r="J44" s="46"/>
      <c r="K44" s="46"/>
      <c r="L44" s="46"/>
      <c r="M44" s="46"/>
      <c r="N44" s="46"/>
      <c r="O44" s="46"/>
      <c r="P44" s="46"/>
      <c r="Q44" s="36">
        <f t="shared" si="7"/>
        <v>4</v>
      </c>
      <c r="R44" s="46">
        <v>4</v>
      </c>
      <c r="S44" s="46"/>
      <c r="T44" s="46"/>
      <c r="U44" s="46"/>
      <c r="V44" s="46"/>
      <c r="W44" s="46"/>
      <c r="X44" s="46"/>
      <c r="Y44" s="46"/>
      <c r="Z44" s="122"/>
      <c r="AA44" s="67"/>
    </row>
    <row r="45" spans="1:27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5"/>
        <v>0</v>
      </c>
      <c r="I45" s="46"/>
      <c r="J45" s="46"/>
      <c r="K45" s="46"/>
      <c r="L45" s="46"/>
      <c r="M45" s="46"/>
      <c r="N45" s="46"/>
      <c r="O45" s="46"/>
      <c r="P45" s="46"/>
      <c r="Q45" s="36">
        <f t="shared" si="7"/>
        <v>0</v>
      </c>
      <c r="R45" s="46"/>
      <c r="S45" s="46"/>
      <c r="T45" s="46"/>
      <c r="U45" s="46"/>
      <c r="V45" s="46"/>
      <c r="W45" s="46"/>
      <c r="X45" s="46"/>
      <c r="Y45" s="46"/>
      <c r="Z45" s="122"/>
      <c r="AA45" s="67"/>
    </row>
    <row r="46" spans="1:27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5"/>
        <v>0</v>
      </c>
      <c r="I46" s="46"/>
      <c r="J46" s="46"/>
      <c r="K46" s="46"/>
      <c r="L46" s="46"/>
      <c r="M46" s="46"/>
      <c r="N46" s="46"/>
      <c r="O46" s="46"/>
      <c r="P46" s="46"/>
      <c r="Q46" s="36">
        <f t="shared" si="7"/>
        <v>0</v>
      </c>
      <c r="R46" s="46"/>
      <c r="S46" s="46"/>
      <c r="T46" s="46"/>
      <c r="U46" s="46"/>
      <c r="V46" s="46"/>
      <c r="W46" s="46"/>
      <c r="X46" s="46"/>
      <c r="Y46" s="46"/>
      <c r="Z46" s="122"/>
      <c r="AA46" s="67"/>
    </row>
    <row r="47" spans="1:27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6">SUM(F48:F52, F60, F61, F65)</f>
        <v>670</v>
      </c>
      <c r="G47" s="32">
        <f>SUM(G48:G52, G60, G61, G65)</f>
        <v>557</v>
      </c>
      <c r="H47" s="36">
        <f t="shared" si="5"/>
        <v>778</v>
      </c>
      <c r="I47" s="36">
        <f t="shared" ref="I47:P47" si="37">SUM(I48:I52, I60, I61, I65)</f>
        <v>733</v>
      </c>
      <c r="J47" s="36">
        <f t="shared" si="37"/>
        <v>4</v>
      </c>
      <c r="K47" s="36">
        <f t="shared" si="37"/>
        <v>3</v>
      </c>
      <c r="L47" s="36">
        <f t="shared" si="37"/>
        <v>9</v>
      </c>
      <c r="M47" s="36">
        <f t="shared" si="37"/>
        <v>7</v>
      </c>
      <c r="N47" s="36">
        <f t="shared" si="37"/>
        <v>3</v>
      </c>
      <c r="O47" s="36">
        <f t="shared" si="37"/>
        <v>9</v>
      </c>
      <c r="P47" s="36">
        <f t="shared" si="37"/>
        <v>10</v>
      </c>
      <c r="Q47" s="36">
        <f t="shared" si="7"/>
        <v>876</v>
      </c>
      <c r="R47" s="36">
        <f t="shared" ref="R47:AA47" si="38">SUM(R48:R52, R60, R61, R65)</f>
        <v>535</v>
      </c>
      <c r="S47" s="36">
        <f t="shared" si="38"/>
        <v>49</v>
      </c>
      <c r="T47" s="36">
        <f t="shared" si="38"/>
        <v>48</v>
      </c>
      <c r="U47" s="36">
        <f t="shared" si="38"/>
        <v>48</v>
      </c>
      <c r="V47" s="36">
        <f t="shared" si="38"/>
        <v>48</v>
      </c>
      <c r="W47" s="36">
        <f t="shared" si="38"/>
        <v>49</v>
      </c>
      <c r="X47" s="36">
        <f t="shared" si="38"/>
        <v>49</v>
      </c>
      <c r="Y47" s="36">
        <f t="shared" si="38"/>
        <v>50</v>
      </c>
      <c r="Z47" s="118">
        <f t="shared" si="38"/>
        <v>773</v>
      </c>
      <c r="AA47" s="39">
        <f t="shared" si="38"/>
        <v>1167</v>
      </c>
    </row>
    <row r="48" spans="1:27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5"/>
        <v>0</v>
      </c>
      <c r="I48" s="46"/>
      <c r="J48" s="46"/>
      <c r="K48" s="46"/>
      <c r="L48" s="46"/>
      <c r="M48" s="46"/>
      <c r="N48" s="46"/>
      <c r="O48" s="46"/>
      <c r="P48" s="46"/>
      <c r="Q48" s="36">
        <f t="shared" si="7"/>
        <v>0</v>
      </c>
      <c r="R48" s="46"/>
      <c r="S48" s="46"/>
      <c r="T48" s="46"/>
      <c r="U48" s="46"/>
      <c r="V48" s="46"/>
      <c r="W48" s="46"/>
      <c r="X48" s="46"/>
      <c r="Y48" s="46"/>
      <c r="Z48" s="122"/>
      <c r="AA48" s="67"/>
    </row>
    <row r="49" spans="1:27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20</v>
      </c>
      <c r="G49" s="22">
        <v>35</v>
      </c>
      <c r="H49" s="36">
        <f t="shared" si="5"/>
        <v>30</v>
      </c>
      <c r="I49" s="46">
        <v>30</v>
      </c>
      <c r="J49" s="46"/>
      <c r="K49" s="46"/>
      <c r="L49" s="46"/>
      <c r="M49" s="46"/>
      <c r="N49" s="46"/>
      <c r="O49" s="46"/>
      <c r="P49" s="46"/>
      <c r="Q49" s="36">
        <f t="shared" si="7"/>
        <v>30</v>
      </c>
      <c r="R49" s="46">
        <v>30</v>
      </c>
      <c r="S49" s="46"/>
      <c r="T49" s="46"/>
      <c r="U49" s="46"/>
      <c r="V49" s="46"/>
      <c r="W49" s="46"/>
      <c r="X49" s="46"/>
      <c r="Y49" s="46"/>
      <c r="Z49" s="122">
        <v>30</v>
      </c>
      <c r="AA49" s="67">
        <v>30</v>
      </c>
    </row>
    <row r="50" spans="1:27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190.5</v>
      </c>
      <c r="G50" s="22"/>
      <c r="H50" s="36">
        <f t="shared" si="5"/>
        <v>0</v>
      </c>
      <c r="I50" s="46"/>
      <c r="J50" s="46"/>
      <c r="K50" s="46"/>
      <c r="L50" s="46"/>
      <c r="M50" s="46"/>
      <c r="N50" s="46"/>
      <c r="O50" s="46"/>
      <c r="P50" s="46"/>
      <c r="Q50" s="36">
        <f t="shared" si="7"/>
        <v>0</v>
      </c>
      <c r="R50" s="46"/>
      <c r="S50" s="46"/>
      <c r="T50" s="46"/>
      <c r="U50" s="46"/>
      <c r="V50" s="46"/>
      <c r="W50" s="46"/>
      <c r="X50" s="46"/>
      <c r="Y50" s="46"/>
      <c r="Z50" s="122"/>
      <c r="AA50" s="67"/>
    </row>
    <row r="51" spans="1:27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5"/>
        <v>0</v>
      </c>
      <c r="I51" s="46"/>
      <c r="J51" s="46"/>
      <c r="K51" s="46"/>
      <c r="L51" s="46"/>
      <c r="M51" s="46"/>
      <c r="N51" s="46"/>
      <c r="O51" s="46"/>
      <c r="P51" s="46"/>
      <c r="Q51" s="36">
        <f t="shared" si="7"/>
        <v>0</v>
      </c>
      <c r="R51" s="46"/>
      <c r="S51" s="46"/>
      <c r="T51" s="46"/>
      <c r="U51" s="46"/>
      <c r="V51" s="46"/>
      <c r="W51" s="46"/>
      <c r="X51" s="46"/>
      <c r="Y51" s="46"/>
      <c r="Z51" s="122"/>
      <c r="AA51" s="67"/>
    </row>
    <row r="52" spans="1:27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9">SUM(F53:F59)</f>
        <v>459.5</v>
      </c>
      <c r="G52" s="22">
        <f>SUM(G53:G59)</f>
        <v>522</v>
      </c>
      <c r="H52" s="36">
        <f t="shared" si="5"/>
        <v>748</v>
      </c>
      <c r="I52" s="46">
        <f t="shared" ref="I52:P52" si="40">SUM(I53:I59)</f>
        <v>703</v>
      </c>
      <c r="J52" s="46">
        <f t="shared" si="40"/>
        <v>4</v>
      </c>
      <c r="K52" s="46">
        <v>3</v>
      </c>
      <c r="L52" s="46">
        <f t="shared" si="40"/>
        <v>9</v>
      </c>
      <c r="M52" s="46">
        <f t="shared" si="40"/>
        <v>7</v>
      </c>
      <c r="N52" s="46">
        <f t="shared" si="40"/>
        <v>3</v>
      </c>
      <c r="O52" s="46">
        <f t="shared" si="40"/>
        <v>9</v>
      </c>
      <c r="P52" s="46">
        <f t="shared" si="40"/>
        <v>10</v>
      </c>
      <c r="Q52" s="36">
        <f t="shared" si="7"/>
        <v>846</v>
      </c>
      <c r="R52" s="46">
        <f t="shared" ref="R52:AA52" si="41">SUM(R53:R59)</f>
        <v>505</v>
      </c>
      <c r="S52" s="46">
        <f t="shared" si="41"/>
        <v>49</v>
      </c>
      <c r="T52" s="46">
        <f t="shared" si="41"/>
        <v>48</v>
      </c>
      <c r="U52" s="46">
        <f t="shared" si="41"/>
        <v>48</v>
      </c>
      <c r="V52" s="46">
        <f t="shared" si="41"/>
        <v>48</v>
      </c>
      <c r="W52" s="46">
        <f t="shared" si="41"/>
        <v>49</v>
      </c>
      <c r="X52" s="46">
        <f t="shared" si="41"/>
        <v>49</v>
      </c>
      <c r="Y52" s="46">
        <f t="shared" si="41"/>
        <v>50</v>
      </c>
      <c r="Z52" s="122">
        <f t="shared" si="41"/>
        <v>743</v>
      </c>
      <c r="AA52" s="67">
        <f t="shared" si="41"/>
        <v>1137</v>
      </c>
    </row>
    <row r="53" spans="1:27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97.5</v>
      </c>
      <c r="G53" s="22">
        <v>120</v>
      </c>
      <c r="H53" s="36">
        <f t="shared" si="5"/>
        <v>120</v>
      </c>
      <c r="I53" s="46">
        <v>120</v>
      </c>
      <c r="J53" s="46"/>
      <c r="K53" s="46"/>
      <c r="L53" s="46"/>
      <c r="M53" s="46"/>
      <c r="N53" s="46"/>
      <c r="O53" s="46"/>
      <c r="P53" s="46"/>
      <c r="Q53" s="36">
        <f t="shared" si="7"/>
        <v>100</v>
      </c>
      <c r="R53" s="46">
        <v>100</v>
      </c>
      <c r="S53" s="46"/>
      <c r="T53" s="46"/>
      <c r="U53" s="46"/>
      <c r="V53" s="46"/>
      <c r="W53" s="46"/>
      <c r="X53" s="46"/>
      <c r="Y53" s="46"/>
      <c r="Z53" s="122">
        <v>50</v>
      </c>
      <c r="AA53" s="67">
        <v>209.7</v>
      </c>
    </row>
    <row r="54" spans="1:27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184</v>
      </c>
      <c r="G54" s="22">
        <v>210</v>
      </c>
      <c r="H54" s="36">
        <f t="shared" si="5"/>
        <v>316</v>
      </c>
      <c r="I54" s="46">
        <v>280</v>
      </c>
      <c r="J54" s="46">
        <v>2</v>
      </c>
      <c r="K54" s="46">
        <v>2</v>
      </c>
      <c r="L54" s="46">
        <v>8</v>
      </c>
      <c r="M54" s="46">
        <v>6</v>
      </c>
      <c r="N54" s="46">
        <v>2</v>
      </c>
      <c r="O54" s="46">
        <v>8</v>
      </c>
      <c r="P54" s="46">
        <v>8</v>
      </c>
      <c r="Q54" s="36">
        <f t="shared" si="7"/>
        <v>59</v>
      </c>
      <c r="R54" s="46">
        <v>45</v>
      </c>
      <c r="S54" s="46">
        <v>2</v>
      </c>
      <c r="T54" s="46">
        <v>2</v>
      </c>
      <c r="U54" s="46">
        <v>2</v>
      </c>
      <c r="V54" s="46">
        <v>2</v>
      </c>
      <c r="W54" s="46">
        <v>2</v>
      </c>
      <c r="X54" s="46">
        <v>2</v>
      </c>
      <c r="Y54" s="46">
        <v>2</v>
      </c>
      <c r="Z54" s="122">
        <v>50</v>
      </c>
      <c r="AA54" s="67">
        <v>78.2</v>
      </c>
    </row>
    <row r="55" spans="1:27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115</v>
      </c>
      <c r="G55" s="22">
        <v>120</v>
      </c>
      <c r="H55" s="36">
        <f t="shared" si="5"/>
        <v>246</v>
      </c>
      <c r="I55" s="46">
        <v>246</v>
      </c>
      <c r="J55" s="46"/>
      <c r="K55" s="46"/>
      <c r="L55" s="46"/>
      <c r="M55" s="46"/>
      <c r="N55" s="46"/>
      <c r="O55" s="46"/>
      <c r="P55" s="46"/>
      <c r="Q55" s="36">
        <f t="shared" si="7"/>
        <v>602</v>
      </c>
      <c r="R55" s="46">
        <v>284</v>
      </c>
      <c r="S55" s="46">
        <v>45</v>
      </c>
      <c r="T55" s="46">
        <v>45</v>
      </c>
      <c r="U55" s="46">
        <v>45</v>
      </c>
      <c r="V55" s="46">
        <v>45</v>
      </c>
      <c r="W55" s="46">
        <v>46</v>
      </c>
      <c r="X55" s="46">
        <v>46</v>
      </c>
      <c r="Y55" s="46">
        <v>46</v>
      </c>
      <c r="Z55" s="122">
        <v>516</v>
      </c>
      <c r="AA55" s="67">
        <v>722.1</v>
      </c>
    </row>
    <row r="56" spans="1:27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13</v>
      </c>
      <c r="G56" s="22">
        <v>15</v>
      </c>
      <c r="H56" s="36">
        <f t="shared" si="5"/>
        <v>15</v>
      </c>
      <c r="I56" s="46">
        <v>15</v>
      </c>
      <c r="J56" s="46"/>
      <c r="K56" s="46"/>
      <c r="L56" s="46"/>
      <c r="M56" s="46"/>
      <c r="N56" s="46"/>
      <c r="O56" s="46"/>
      <c r="P56" s="46"/>
      <c r="Q56" s="36">
        <f t="shared" si="7"/>
        <v>50</v>
      </c>
      <c r="R56" s="46">
        <v>50</v>
      </c>
      <c r="S56" s="46"/>
      <c r="T56" s="46"/>
      <c r="U56" s="46"/>
      <c r="V56" s="46"/>
      <c r="W56" s="46"/>
      <c r="X56" s="46"/>
      <c r="Y56" s="46"/>
      <c r="Z56" s="122">
        <v>90</v>
      </c>
      <c r="AA56" s="67">
        <v>90</v>
      </c>
    </row>
    <row r="57" spans="1:27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18</v>
      </c>
      <c r="G57" s="22">
        <v>25</v>
      </c>
      <c r="H57" s="36">
        <f t="shared" si="5"/>
        <v>25</v>
      </c>
      <c r="I57" s="46">
        <v>16</v>
      </c>
      <c r="J57" s="46">
        <v>2</v>
      </c>
      <c r="K57" s="46">
        <v>1</v>
      </c>
      <c r="L57" s="46">
        <v>1</v>
      </c>
      <c r="M57" s="46">
        <v>1</v>
      </c>
      <c r="N57" s="46">
        <v>1</v>
      </c>
      <c r="O57" s="46">
        <v>1</v>
      </c>
      <c r="P57" s="46">
        <v>2</v>
      </c>
      <c r="Q57" s="36">
        <f t="shared" si="7"/>
        <v>25</v>
      </c>
      <c r="R57" s="46">
        <v>16</v>
      </c>
      <c r="S57" s="46">
        <v>2</v>
      </c>
      <c r="T57" s="46">
        <v>1</v>
      </c>
      <c r="U57" s="46">
        <v>1</v>
      </c>
      <c r="V57" s="46">
        <v>1</v>
      </c>
      <c r="W57" s="46">
        <v>1</v>
      </c>
      <c r="X57" s="46">
        <v>1</v>
      </c>
      <c r="Y57" s="46">
        <v>2</v>
      </c>
      <c r="Z57" s="122">
        <v>27</v>
      </c>
      <c r="AA57" s="67">
        <v>27</v>
      </c>
    </row>
    <row r="58" spans="1:27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32</v>
      </c>
      <c r="G58" s="22">
        <v>32</v>
      </c>
      <c r="H58" s="36">
        <f t="shared" si="5"/>
        <v>26</v>
      </c>
      <c r="I58" s="46">
        <v>26</v>
      </c>
      <c r="J58" s="46"/>
      <c r="K58" s="46"/>
      <c r="L58" s="46"/>
      <c r="M58" s="46"/>
      <c r="N58" s="46"/>
      <c r="O58" s="46"/>
      <c r="P58" s="46"/>
      <c r="Q58" s="36">
        <f t="shared" si="7"/>
        <v>10</v>
      </c>
      <c r="R58" s="46">
        <v>10</v>
      </c>
      <c r="S58" s="46"/>
      <c r="T58" s="46"/>
      <c r="U58" s="46"/>
      <c r="V58" s="46"/>
      <c r="W58" s="46"/>
      <c r="X58" s="46"/>
      <c r="Y58" s="46"/>
      <c r="Z58" s="122">
        <v>10</v>
      </c>
      <c r="AA58" s="67">
        <v>10</v>
      </c>
    </row>
    <row r="59" spans="1:27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5"/>
        <v>0</v>
      </c>
      <c r="I59" s="46"/>
      <c r="J59" s="46"/>
      <c r="K59" s="46"/>
      <c r="L59" s="46"/>
      <c r="M59" s="46"/>
      <c r="N59" s="46"/>
      <c r="O59" s="46"/>
      <c r="P59" s="46"/>
      <c r="Q59" s="36">
        <f t="shared" si="7"/>
        <v>0</v>
      </c>
      <c r="R59" s="46"/>
      <c r="S59" s="46"/>
      <c r="T59" s="46"/>
      <c r="U59" s="46"/>
      <c r="V59" s="46"/>
      <c r="W59" s="46"/>
      <c r="X59" s="46"/>
      <c r="Y59" s="46"/>
      <c r="Z59" s="122"/>
      <c r="AA59" s="67"/>
    </row>
    <row r="60" spans="1:27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5"/>
        <v>0</v>
      </c>
      <c r="I60" s="46"/>
      <c r="J60" s="46"/>
      <c r="K60" s="46"/>
      <c r="L60" s="46"/>
      <c r="M60" s="46"/>
      <c r="N60" s="46"/>
      <c r="O60" s="46"/>
      <c r="P60" s="46"/>
      <c r="Q60" s="36">
        <f t="shared" si="7"/>
        <v>0</v>
      </c>
      <c r="R60" s="46"/>
      <c r="S60" s="46"/>
      <c r="T60" s="46"/>
      <c r="U60" s="46"/>
      <c r="V60" s="46"/>
      <c r="W60" s="46"/>
      <c r="X60" s="46"/>
      <c r="Y60" s="46"/>
      <c r="Z60" s="122"/>
      <c r="AA60" s="67"/>
    </row>
    <row r="61" spans="1:27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2">SUM(F62:F64)</f>
        <v>0</v>
      </c>
      <c r="G61" s="22">
        <f>SUM(G62:G64)</f>
        <v>0</v>
      </c>
      <c r="H61" s="36">
        <f t="shared" si="5"/>
        <v>0</v>
      </c>
      <c r="I61" s="46">
        <f t="shared" ref="I61:P61" si="43">SUM(I62:I64)</f>
        <v>0</v>
      </c>
      <c r="J61" s="46">
        <f t="shared" si="43"/>
        <v>0</v>
      </c>
      <c r="K61" s="46">
        <f t="shared" si="43"/>
        <v>0</v>
      </c>
      <c r="L61" s="46">
        <f t="shared" si="43"/>
        <v>0</v>
      </c>
      <c r="M61" s="46">
        <f t="shared" si="43"/>
        <v>0</v>
      </c>
      <c r="N61" s="46">
        <f t="shared" si="43"/>
        <v>0</v>
      </c>
      <c r="O61" s="46">
        <f t="shared" si="43"/>
        <v>0</v>
      </c>
      <c r="P61" s="46">
        <f t="shared" si="43"/>
        <v>0</v>
      </c>
      <c r="Q61" s="36">
        <f t="shared" si="7"/>
        <v>0</v>
      </c>
      <c r="R61" s="46">
        <f t="shared" ref="R61:AA61" si="44">SUM(R62:R64)</f>
        <v>0</v>
      </c>
      <c r="S61" s="46">
        <f t="shared" si="44"/>
        <v>0</v>
      </c>
      <c r="T61" s="46">
        <f t="shared" si="44"/>
        <v>0</v>
      </c>
      <c r="U61" s="46">
        <f t="shared" si="44"/>
        <v>0</v>
      </c>
      <c r="V61" s="46">
        <f t="shared" si="44"/>
        <v>0</v>
      </c>
      <c r="W61" s="46">
        <f t="shared" si="44"/>
        <v>0</v>
      </c>
      <c r="X61" s="46">
        <f t="shared" si="44"/>
        <v>0</v>
      </c>
      <c r="Y61" s="46">
        <f t="shared" si="44"/>
        <v>0</v>
      </c>
      <c r="Z61" s="122">
        <f t="shared" si="44"/>
        <v>0</v>
      </c>
      <c r="AA61" s="67">
        <f t="shared" si="44"/>
        <v>0</v>
      </c>
    </row>
    <row r="62" spans="1:27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5"/>
        <v>0</v>
      </c>
      <c r="I62" s="46"/>
      <c r="J62" s="46"/>
      <c r="K62" s="46"/>
      <c r="L62" s="46"/>
      <c r="M62" s="46"/>
      <c r="N62" s="46"/>
      <c r="O62" s="46"/>
      <c r="P62" s="46"/>
      <c r="Q62" s="36">
        <f t="shared" si="7"/>
        <v>0</v>
      </c>
      <c r="R62" s="46"/>
      <c r="S62" s="46"/>
      <c r="T62" s="46"/>
      <c r="U62" s="46"/>
      <c r="V62" s="46"/>
      <c r="W62" s="46"/>
      <c r="X62" s="46"/>
      <c r="Y62" s="46"/>
      <c r="Z62" s="122"/>
      <c r="AA62" s="67"/>
    </row>
    <row r="63" spans="1:27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5"/>
        <v>0</v>
      </c>
      <c r="I63" s="46"/>
      <c r="J63" s="46"/>
      <c r="K63" s="46"/>
      <c r="L63" s="46"/>
      <c r="M63" s="46"/>
      <c r="N63" s="46"/>
      <c r="O63" s="46"/>
      <c r="P63" s="46"/>
      <c r="Q63" s="36">
        <f t="shared" si="7"/>
        <v>0</v>
      </c>
      <c r="R63" s="46"/>
      <c r="S63" s="46"/>
      <c r="T63" s="46"/>
      <c r="U63" s="46"/>
      <c r="V63" s="46"/>
      <c r="W63" s="46"/>
      <c r="X63" s="46"/>
      <c r="Y63" s="46"/>
      <c r="Z63" s="122"/>
      <c r="AA63" s="67"/>
    </row>
    <row r="64" spans="1:27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5"/>
        <v>0</v>
      </c>
      <c r="I64" s="46"/>
      <c r="J64" s="46"/>
      <c r="K64" s="46"/>
      <c r="L64" s="46"/>
      <c r="M64" s="46"/>
      <c r="N64" s="46"/>
      <c r="O64" s="46"/>
      <c r="P64" s="46"/>
      <c r="Q64" s="36">
        <f t="shared" si="7"/>
        <v>0</v>
      </c>
      <c r="R64" s="46"/>
      <c r="S64" s="46"/>
      <c r="T64" s="46"/>
      <c r="U64" s="46"/>
      <c r="V64" s="46"/>
      <c r="W64" s="46"/>
      <c r="X64" s="46"/>
      <c r="Y64" s="46"/>
      <c r="Z64" s="122"/>
      <c r="AA64" s="67"/>
    </row>
    <row r="65" spans="1:27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5">F66</f>
        <v>0</v>
      </c>
      <c r="G65" s="22">
        <f>G66</f>
        <v>0</v>
      </c>
      <c r="H65" s="36">
        <f t="shared" si="5"/>
        <v>0</v>
      </c>
      <c r="I65" s="46">
        <f t="shared" ref="I65:P65" si="46">I66</f>
        <v>0</v>
      </c>
      <c r="J65" s="46">
        <f t="shared" si="46"/>
        <v>0</v>
      </c>
      <c r="K65" s="46">
        <f t="shared" si="46"/>
        <v>0</v>
      </c>
      <c r="L65" s="46">
        <f t="shared" si="46"/>
        <v>0</v>
      </c>
      <c r="M65" s="46">
        <f t="shared" si="46"/>
        <v>0</v>
      </c>
      <c r="N65" s="46">
        <f t="shared" si="46"/>
        <v>0</v>
      </c>
      <c r="O65" s="46">
        <f t="shared" si="46"/>
        <v>0</v>
      </c>
      <c r="P65" s="46">
        <f t="shared" si="46"/>
        <v>0</v>
      </c>
      <c r="Q65" s="36">
        <f t="shared" si="7"/>
        <v>0</v>
      </c>
      <c r="R65" s="46">
        <f t="shared" ref="R65:AA65" si="47">R66</f>
        <v>0</v>
      </c>
      <c r="S65" s="46">
        <f t="shared" si="47"/>
        <v>0</v>
      </c>
      <c r="T65" s="46">
        <f t="shared" si="47"/>
        <v>0</v>
      </c>
      <c r="U65" s="46">
        <f t="shared" si="47"/>
        <v>0</v>
      </c>
      <c r="V65" s="46">
        <f t="shared" si="47"/>
        <v>0</v>
      </c>
      <c r="W65" s="46">
        <f t="shared" si="47"/>
        <v>0</v>
      </c>
      <c r="X65" s="46">
        <f t="shared" si="47"/>
        <v>0</v>
      </c>
      <c r="Y65" s="46">
        <f t="shared" si="47"/>
        <v>0</v>
      </c>
      <c r="Z65" s="122">
        <f t="shared" si="47"/>
        <v>0</v>
      </c>
      <c r="AA65" s="67">
        <f t="shared" si="47"/>
        <v>0</v>
      </c>
    </row>
    <row r="66" spans="1:27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5"/>
        <v>0</v>
      </c>
      <c r="I66" s="46"/>
      <c r="J66" s="46"/>
      <c r="K66" s="46"/>
      <c r="L66" s="46"/>
      <c r="M66" s="46"/>
      <c r="N66" s="46"/>
      <c r="O66" s="46"/>
      <c r="P66" s="46"/>
      <c r="Q66" s="36">
        <f t="shared" si="7"/>
        <v>0</v>
      </c>
      <c r="R66" s="46"/>
      <c r="S66" s="46"/>
      <c r="T66" s="46"/>
      <c r="U66" s="46"/>
      <c r="V66" s="46"/>
      <c r="W66" s="46"/>
      <c r="X66" s="46"/>
      <c r="Y66" s="46"/>
      <c r="Z66" s="122"/>
      <c r="AA66" s="67"/>
    </row>
    <row r="67" spans="1:27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8">SUM(F68, F72, F84:F85, F89, F93, F96:F97)</f>
        <v>571</v>
      </c>
      <c r="G67" s="32">
        <f>SUM(G68, G72, G84:G85, G89, G93, G96:G97)</f>
        <v>995</v>
      </c>
      <c r="H67" s="36">
        <f t="shared" si="5"/>
        <v>588.00000000000011</v>
      </c>
      <c r="I67" s="36">
        <f t="shared" ref="I67:P67" si="49">SUM(I68, I72, I84:I85, I89, I93, I96:I97)</f>
        <v>417.6</v>
      </c>
      <c r="J67" s="36">
        <f t="shared" si="49"/>
        <v>15.2</v>
      </c>
      <c r="K67" s="36">
        <f t="shared" si="49"/>
        <v>15.2</v>
      </c>
      <c r="L67" s="36">
        <f t="shared" si="49"/>
        <v>26.7</v>
      </c>
      <c r="M67" s="36">
        <f t="shared" si="49"/>
        <v>31.2</v>
      </c>
      <c r="N67" s="36">
        <f t="shared" si="49"/>
        <v>26.7</v>
      </c>
      <c r="O67" s="36">
        <f t="shared" si="49"/>
        <v>27.2</v>
      </c>
      <c r="P67" s="36">
        <f t="shared" si="49"/>
        <v>28.2</v>
      </c>
      <c r="Q67" s="36">
        <f t="shared" si="7"/>
        <v>618.00000000000011</v>
      </c>
      <c r="R67" s="36">
        <f t="shared" ref="R67:AA67" si="50">SUM(R68, R72, R84:R85, R89, R93, R96:R97)</f>
        <v>465.6</v>
      </c>
      <c r="S67" s="36">
        <f t="shared" si="50"/>
        <v>12.2</v>
      </c>
      <c r="T67" s="36">
        <f t="shared" si="50"/>
        <v>13.2</v>
      </c>
      <c r="U67" s="36">
        <f t="shared" si="50"/>
        <v>20.2</v>
      </c>
      <c r="V67" s="36">
        <f t="shared" si="50"/>
        <v>35.200000000000003</v>
      </c>
      <c r="W67" s="36">
        <f t="shared" si="50"/>
        <v>19.2</v>
      </c>
      <c r="X67" s="36">
        <f t="shared" si="50"/>
        <v>22.2</v>
      </c>
      <c r="Y67" s="36">
        <f t="shared" si="50"/>
        <v>30.2</v>
      </c>
      <c r="Z67" s="118">
        <f t="shared" si="50"/>
        <v>600</v>
      </c>
      <c r="AA67" s="39">
        <f t="shared" si="50"/>
        <v>690</v>
      </c>
    </row>
    <row r="68" spans="1:27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51">SUM(F69:F71)</f>
        <v>0</v>
      </c>
      <c r="G68" s="22">
        <f>SUM(G69:G71)</f>
        <v>0</v>
      </c>
      <c r="H68" s="36">
        <f t="shared" si="5"/>
        <v>0</v>
      </c>
      <c r="I68" s="46">
        <f t="shared" ref="I68:P68" si="52">SUM(I69:I71)</f>
        <v>0</v>
      </c>
      <c r="J68" s="46">
        <f t="shared" si="52"/>
        <v>0</v>
      </c>
      <c r="K68" s="46">
        <f t="shared" si="52"/>
        <v>0</v>
      </c>
      <c r="L68" s="46">
        <f t="shared" si="52"/>
        <v>0</v>
      </c>
      <c r="M68" s="46">
        <f t="shared" si="52"/>
        <v>0</v>
      </c>
      <c r="N68" s="46">
        <f t="shared" si="52"/>
        <v>0</v>
      </c>
      <c r="O68" s="46">
        <f t="shared" si="52"/>
        <v>0</v>
      </c>
      <c r="P68" s="46">
        <f t="shared" si="52"/>
        <v>0</v>
      </c>
      <c r="Q68" s="36">
        <f t="shared" si="7"/>
        <v>0</v>
      </c>
      <c r="R68" s="46">
        <f t="shared" ref="R68:AA68" si="53">SUM(R69:R71)</f>
        <v>0</v>
      </c>
      <c r="S68" s="46">
        <f t="shared" si="53"/>
        <v>0</v>
      </c>
      <c r="T68" s="46">
        <f t="shared" si="53"/>
        <v>0</v>
      </c>
      <c r="U68" s="46">
        <f t="shared" si="53"/>
        <v>0</v>
      </c>
      <c r="V68" s="46">
        <f t="shared" si="53"/>
        <v>0</v>
      </c>
      <c r="W68" s="46">
        <f t="shared" si="53"/>
        <v>0</v>
      </c>
      <c r="X68" s="46">
        <f t="shared" si="53"/>
        <v>0</v>
      </c>
      <c r="Y68" s="46">
        <f t="shared" si="53"/>
        <v>0</v>
      </c>
      <c r="Z68" s="122">
        <f t="shared" si="53"/>
        <v>0</v>
      </c>
      <c r="AA68" s="67">
        <f t="shared" si="53"/>
        <v>0</v>
      </c>
    </row>
    <row r="69" spans="1:27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5"/>
        <v>0</v>
      </c>
      <c r="I69" s="46"/>
      <c r="J69" s="46"/>
      <c r="K69" s="46"/>
      <c r="L69" s="46"/>
      <c r="M69" s="46"/>
      <c r="N69" s="46"/>
      <c r="O69" s="46"/>
      <c r="P69" s="46"/>
      <c r="Q69" s="36">
        <f t="shared" si="7"/>
        <v>0</v>
      </c>
      <c r="R69" s="46"/>
      <c r="S69" s="46"/>
      <c r="T69" s="46"/>
      <c r="U69" s="46"/>
      <c r="V69" s="46"/>
      <c r="W69" s="46"/>
      <c r="X69" s="46"/>
      <c r="Y69" s="46"/>
      <c r="Z69" s="122"/>
      <c r="AA69" s="67"/>
    </row>
    <row r="70" spans="1:27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5"/>
        <v>0</v>
      </c>
      <c r="I70" s="46"/>
      <c r="J70" s="46"/>
      <c r="K70" s="46"/>
      <c r="L70" s="46"/>
      <c r="M70" s="46"/>
      <c r="N70" s="46"/>
      <c r="O70" s="46"/>
      <c r="P70" s="46"/>
      <c r="Q70" s="36">
        <f t="shared" si="7"/>
        <v>0</v>
      </c>
      <c r="R70" s="46"/>
      <c r="S70" s="46"/>
      <c r="T70" s="46"/>
      <c r="U70" s="46"/>
      <c r="V70" s="46"/>
      <c r="W70" s="46"/>
      <c r="X70" s="46"/>
      <c r="Y70" s="46"/>
      <c r="Z70" s="122"/>
      <c r="AA70" s="67"/>
    </row>
    <row r="71" spans="1:27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5"/>
        <v>0</v>
      </c>
      <c r="I71" s="46"/>
      <c r="J71" s="46"/>
      <c r="K71" s="46"/>
      <c r="L71" s="46"/>
      <c r="M71" s="46"/>
      <c r="N71" s="46"/>
      <c r="O71" s="46"/>
      <c r="P71" s="46"/>
      <c r="Q71" s="36">
        <f t="shared" si="7"/>
        <v>0</v>
      </c>
      <c r="R71" s="46"/>
      <c r="S71" s="46"/>
      <c r="T71" s="46"/>
      <c r="U71" s="46"/>
      <c r="V71" s="46"/>
      <c r="W71" s="46"/>
      <c r="X71" s="46"/>
      <c r="Y71" s="46"/>
      <c r="Z71" s="122"/>
      <c r="AA71" s="67"/>
    </row>
    <row r="72" spans="1:27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4">SUM(F73:F76, F81:F83)</f>
        <v>165</v>
      </c>
      <c r="G72" s="22">
        <f>SUM(G73:G76, G81:G83)</f>
        <v>464</v>
      </c>
      <c r="H72" s="36">
        <f t="shared" ref="H72:H136" si="55">SUM(I72:P72)</f>
        <v>197.99999999999991</v>
      </c>
      <c r="I72" s="46">
        <f t="shared" ref="I72:P72" si="56">SUM(I73:I76, I81:I83)</f>
        <v>175.6</v>
      </c>
      <c r="J72" s="46">
        <f t="shared" si="56"/>
        <v>3.2</v>
      </c>
      <c r="K72" s="46">
        <f t="shared" si="56"/>
        <v>3.2</v>
      </c>
      <c r="L72" s="46">
        <f t="shared" si="56"/>
        <v>3.2</v>
      </c>
      <c r="M72" s="46">
        <f t="shared" si="56"/>
        <v>3.2</v>
      </c>
      <c r="N72" s="46">
        <f t="shared" si="56"/>
        <v>3.2</v>
      </c>
      <c r="O72" s="46">
        <f t="shared" si="56"/>
        <v>3.2</v>
      </c>
      <c r="P72" s="46">
        <f t="shared" si="56"/>
        <v>3.2</v>
      </c>
      <c r="Q72" s="36">
        <f t="shared" ref="Q72:Q135" si="57">SUM(R72:Y72)</f>
        <v>227.99999999999991</v>
      </c>
      <c r="R72" s="46">
        <f t="shared" ref="R72:AA72" si="58">SUM(R73:R76, R81:R83)</f>
        <v>205.6</v>
      </c>
      <c r="S72" s="46">
        <f t="shared" si="58"/>
        <v>3.2</v>
      </c>
      <c r="T72" s="46">
        <f t="shared" si="58"/>
        <v>3.2</v>
      </c>
      <c r="U72" s="46">
        <f t="shared" si="58"/>
        <v>3.2</v>
      </c>
      <c r="V72" s="46">
        <f t="shared" si="58"/>
        <v>3.2</v>
      </c>
      <c r="W72" s="46">
        <f t="shared" si="58"/>
        <v>3.2</v>
      </c>
      <c r="X72" s="46">
        <f t="shared" si="58"/>
        <v>3.2</v>
      </c>
      <c r="Y72" s="46">
        <f t="shared" si="58"/>
        <v>3.2</v>
      </c>
      <c r="Z72" s="122">
        <f t="shared" si="58"/>
        <v>247.5</v>
      </c>
      <c r="AA72" s="67">
        <f t="shared" si="58"/>
        <v>258</v>
      </c>
    </row>
    <row r="73" spans="1:27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70</v>
      </c>
      <c r="G73" s="22">
        <v>180</v>
      </c>
      <c r="H73" s="36">
        <f t="shared" si="55"/>
        <v>80</v>
      </c>
      <c r="I73" s="46">
        <v>80</v>
      </c>
      <c r="J73" s="46"/>
      <c r="K73" s="46"/>
      <c r="L73" s="46"/>
      <c r="M73" s="46"/>
      <c r="N73" s="46"/>
      <c r="O73" s="46"/>
      <c r="P73" s="46"/>
      <c r="Q73" s="36">
        <f t="shared" si="57"/>
        <v>100</v>
      </c>
      <c r="R73" s="46">
        <v>100</v>
      </c>
      <c r="S73" s="46"/>
      <c r="T73" s="46"/>
      <c r="U73" s="46"/>
      <c r="V73" s="46"/>
      <c r="W73" s="46"/>
      <c r="X73" s="46"/>
      <c r="Y73" s="46"/>
      <c r="Z73" s="122">
        <v>130</v>
      </c>
      <c r="AA73" s="67">
        <v>150</v>
      </c>
    </row>
    <row r="74" spans="1:27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20</v>
      </c>
      <c r="G74" s="22">
        <v>40</v>
      </c>
      <c r="H74" s="36">
        <f t="shared" si="55"/>
        <v>10</v>
      </c>
      <c r="I74" s="46">
        <v>10</v>
      </c>
      <c r="J74" s="46"/>
      <c r="K74" s="46"/>
      <c r="L74" s="46"/>
      <c r="M74" s="46"/>
      <c r="N74" s="46"/>
      <c r="O74" s="46"/>
      <c r="P74" s="46"/>
      <c r="Q74" s="36">
        <f t="shared" si="57"/>
        <v>20</v>
      </c>
      <c r="R74" s="46">
        <v>20</v>
      </c>
      <c r="S74" s="46"/>
      <c r="T74" s="46"/>
      <c r="U74" s="46"/>
      <c r="V74" s="46"/>
      <c r="W74" s="46"/>
      <c r="X74" s="46"/>
      <c r="Y74" s="46"/>
      <c r="Z74" s="122">
        <v>30</v>
      </c>
      <c r="AA74" s="67">
        <v>30</v>
      </c>
    </row>
    <row r="75" spans="1:27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33</v>
      </c>
      <c r="G75" s="22">
        <v>100</v>
      </c>
      <c r="H75" s="36">
        <f t="shared" si="55"/>
        <v>40.000000000000021</v>
      </c>
      <c r="I75" s="46">
        <v>31.6</v>
      </c>
      <c r="J75" s="46">
        <v>1.2</v>
      </c>
      <c r="K75" s="46">
        <v>1.2</v>
      </c>
      <c r="L75" s="46">
        <v>1.2</v>
      </c>
      <c r="M75" s="46">
        <v>1.2</v>
      </c>
      <c r="N75" s="46">
        <v>1.2</v>
      </c>
      <c r="O75" s="46">
        <v>1.2</v>
      </c>
      <c r="P75" s="46">
        <v>1.2</v>
      </c>
      <c r="Q75" s="36">
        <f t="shared" si="57"/>
        <v>50.000000000000021</v>
      </c>
      <c r="R75" s="46">
        <v>41.6</v>
      </c>
      <c r="S75" s="46">
        <v>1.2</v>
      </c>
      <c r="T75" s="46">
        <v>1.2</v>
      </c>
      <c r="U75" s="46">
        <v>1.2</v>
      </c>
      <c r="V75" s="46">
        <v>1.2</v>
      </c>
      <c r="W75" s="46">
        <v>1.2</v>
      </c>
      <c r="X75" s="46">
        <v>1.2</v>
      </c>
      <c r="Y75" s="46">
        <v>1.2</v>
      </c>
      <c r="Z75" s="122">
        <v>45</v>
      </c>
      <c r="AA75" s="67">
        <v>35</v>
      </c>
    </row>
    <row r="76" spans="1:27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9">SUM(F77:F80)</f>
        <v>18</v>
      </c>
      <c r="G76" s="22">
        <f>SUM(G77:G80)</f>
        <v>68</v>
      </c>
      <c r="H76" s="36">
        <f t="shared" si="55"/>
        <v>32</v>
      </c>
      <c r="I76" s="46">
        <f t="shared" ref="I76:P76" si="60">SUM(I77:I80)</f>
        <v>18</v>
      </c>
      <c r="J76" s="46">
        <f t="shared" si="60"/>
        <v>2</v>
      </c>
      <c r="K76" s="46">
        <f t="shared" si="60"/>
        <v>2</v>
      </c>
      <c r="L76" s="46">
        <f t="shared" si="60"/>
        <v>2</v>
      </c>
      <c r="M76" s="46">
        <f t="shared" si="60"/>
        <v>2</v>
      </c>
      <c r="N76" s="46">
        <f t="shared" si="60"/>
        <v>2</v>
      </c>
      <c r="O76" s="46">
        <f t="shared" si="60"/>
        <v>2</v>
      </c>
      <c r="P76" s="46">
        <f t="shared" si="60"/>
        <v>2</v>
      </c>
      <c r="Q76" s="36">
        <f t="shared" si="57"/>
        <v>32</v>
      </c>
      <c r="R76" s="46">
        <f t="shared" ref="R76:AA76" si="61">SUM(R77:R80)</f>
        <v>18</v>
      </c>
      <c r="S76" s="46">
        <f t="shared" si="61"/>
        <v>2</v>
      </c>
      <c r="T76" s="46">
        <f t="shared" si="61"/>
        <v>2</v>
      </c>
      <c r="U76" s="46">
        <f t="shared" si="61"/>
        <v>2</v>
      </c>
      <c r="V76" s="46">
        <f t="shared" si="61"/>
        <v>2</v>
      </c>
      <c r="W76" s="46">
        <f t="shared" si="61"/>
        <v>2</v>
      </c>
      <c r="X76" s="46">
        <f t="shared" si="61"/>
        <v>2</v>
      </c>
      <c r="Y76" s="46">
        <f t="shared" si="61"/>
        <v>2</v>
      </c>
      <c r="Z76" s="122">
        <f t="shared" si="61"/>
        <v>18</v>
      </c>
      <c r="AA76" s="67">
        <f t="shared" si="61"/>
        <v>18</v>
      </c>
    </row>
    <row r="77" spans="1:27" ht="24.75" x14ac:dyDescent="0.75">
      <c r="A77" s="12"/>
      <c r="B77" s="13"/>
      <c r="C77" s="25"/>
      <c r="D77" s="15" t="s">
        <v>83</v>
      </c>
      <c r="E77" s="9" t="s">
        <v>271</v>
      </c>
      <c r="F77" s="22">
        <v>10</v>
      </c>
      <c r="G77" s="22">
        <v>50</v>
      </c>
      <c r="H77" s="36">
        <f t="shared" si="55"/>
        <v>20</v>
      </c>
      <c r="I77" s="46">
        <v>6</v>
      </c>
      <c r="J77" s="46">
        <v>2</v>
      </c>
      <c r="K77" s="46">
        <v>2</v>
      </c>
      <c r="L77" s="46">
        <v>2</v>
      </c>
      <c r="M77" s="46">
        <v>2</v>
      </c>
      <c r="N77" s="46">
        <v>2</v>
      </c>
      <c r="O77" s="46">
        <v>2</v>
      </c>
      <c r="P77" s="46">
        <v>2</v>
      </c>
      <c r="Q77" s="36">
        <f t="shared" si="57"/>
        <v>20</v>
      </c>
      <c r="R77" s="46">
        <v>6</v>
      </c>
      <c r="S77" s="46">
        <v>2</v>
      </c>
      <c r="T77" s="46">
        <v>2</v>
      </c>
      <c r="U77" s="46">
        <v>2</v>
      </c>
      <c r="V77" s="46">
        <v>2</v>
      </c>
      <c r="W77" s="46">
        <v>2</v>
      </c>
      <c r="X77" s="46">
        <v>2</v>
      </c>
      <c r="Y77" s="46">
        <v>2</v>
      </c>
      <c r="Z77" s="122">
        <v>10</v>
      </c>
      <c r="AA77" s="67">
        <v>10</v>
      </c>
    </row>
    <row r="78" spans="1:27" ht="24.75" x14ac:dyDescent="0.75">
      <c r="A78" s="12"/>
      <c r="B78" s="13"/>
      <c r="C78" s="25"/>
      <c r="D78" s="15" t="s">
        <v>84</v>
      </c>
      <c r="E78" s="9" t="s">
        <v>272</v>
      </c>
      <c r="F78" s="22">
        <v>8</v>
      </c>
      <c r="G78" s="22">
        <v>18</v>
      </c>
      <c r="H78" s="36">
        <f t="shared" si="55"/>
        <v>12</v>
      </c>
      <c r="I78" s="46">
        <v>12</v>
      </c>
      <c r="J78" s="46"/>
      <c r="K78" s="46"/>
      <c r="L78" s="46"/>
      <c r="M78" s="46"/>
      <c r="N78" s="46"/>
      <c r="O78" s="46"/>
      <c r="P78" s="46"/>
      <c r="Q78" s="36">
        <f t="shared" si="57"/>
        <v>12</v>
      </c>
      <c r="R78" s="46">
        <v>12</v>
      </c>
      <c r="S78" s="46"/>
      <c r="T78" s="46"/>
      <c r="U78" s="46"/>
      <c r="V78" s="46"/>
      <c r="W78" s="46"/>
      <c r="X78" s="46"/>
      <c r="Y78" s="46"/>
      <c r="Z78" s="122">
        <v>8</v>
      </c>
      <c r="AA78" s="67">
        <v>8</v>
      </c>
    </row>
    <row r="79" spans="1:27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5"/>
        <v>0</v>
      </c>
      <c r="I79" s="46"/>
      <c r="J79" s="46"/>
      <c r="K79" s="46"/>
      <c r="L79" s="46"/>
      <c r="M79" s="46"/>
      <c r="N79" s="46"/>
      <c r="O79" s="46"/>
      <c r="P79" s="46"/>
      <c r="Q79" s="36">
        <f t="shared" si="57"/>
        <v>0</v>
      </c>
      <c r="R79" s="46"/>
      <c r="S79" s="46"/>
      <c r="T79" s="46"/>
      <c r="U79" s="46"/>
      <c r="V79" s="46"/>
      <c r="W79" s="46"/>
      <c r="X79" s="46"/>
      <c r="Y79" s="46"/>
      <c r="Z79" s="122"/>
      <c r="AA79" s="67"/>
    </row>
    <row r="80" spans="1:27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5"/>
        <v>0</v>
      </c>
      <c r="I80" s="46"/>
      <c r="J80" s="46"/>
      <c r="K80" s="46"/>
      <c r="L80" s="46"/>
      <c r="M80" s="46"/>
      <c r="N80" s="46"/>
      <c r="O80" s="46"/>
      <c r="P80" s="46"/>
      <c r="Q80" s="36">
        <f t="shared" si="57"/>
        <v>0</v>
      </c>
      <c r="R80" s="46"/>
      <c r="S80" s="46"/>
      <c r="T80" s="46"/>
      <c r="U80" s="46"/>
      <c r="V80" s="46"/>
      <c r="W80" s="46"/>
      <c r="X80" s="46"/>
      <c r="Y80" s="46"/>
      <c r="Z80" s="122"/>
      <c r="AA80" s="67"/>
    </row>
    <row r="81" spans="1:27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6</v>
      </c>
      <c r="G81" s="22">
        <v>10</v>
      </c>
      <c r="H81" s="36">
        <f t="shared" si="55"/>
        <v>6</v>
      </c>
      <c r="I81" s="46">
        <v>6</v>
      </c>
      <c r="J81" s="46"/>
      <c r="K81" s="46"/>
      <c r="L81" s="46"/>
      <c r="M81" s="46"/>
      <c r="N81" s="46"/>
      <c r="O81" s="46"/>
      <c r="P81" s="46"/>
      <c r="Q81" s="36">
        <f t="shared" si="57"/>
        <v>6</v>
      </c>
      <c r="R81" s="46">
        <v>6</v>
      </c>
      <c r="S81" s="46"/>
      <c r="T81" s="46"/>
      <c r="U81" s="46"/>
      <c r="V81" s="46"/>
      <c r="W81" s="46"/>
      <c r="X81" s="46"/>
      <c r="Y81" s="46"/>
      <c r="Z81" s="122">
        <v>6.5</v>
      </c>
      <c r="AA81" s="67">
        <v>7</v>
      </c>
    </row>
    <row r="82" spans="1:27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12</v>
      </c>
      <c r="G82" s="22">
        <v>50</v>
      </c>
      <c r="H82" s="36">
        <f t="shared" si="55"/>
        <v>20</v>
      </c>
      <c r="I82" s="46">
        <v>20</v>
      </c>
      <c r="J82" s="46"/>
      <c r="K82" s="46"/>
      <c r="L82" s="46"/>
      <c r="M82" s="46"/>
      <c r="N82" s="46"/>
      <c r="O82" s="46"/>
      <c r="P82" s="46"/>
      <c r="Q82" s="36">
        <f t="shared" si="57"/>
        <v>10</v>
      </c>
      <c r="R82" s="46">
        <v>10</v>
      </c>
      <c r="S82" s="46"/>
      <c r="T82" s="46"/>
      <c r="U82" s="46"/>
      <c r="V82" s="46"/>
      <c r="W82" s="46"/>
      <c r="X82" s="46"/>
      <c r="Y82" s="46"/>
      <c r="Z82" s="122">
        <v>10</v>
      </c>
      <c r="AA82" s="67">
        <v>10</v>
      </c>
    </row>
    <row r="83" spans="1:27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>
        <v>6</v>
      </c>
      <c r="G83" s="22">
        <v>16</v>
      </c>
      <c r="H83" s="36">
        <f t="shared" si="55"/>
        <v>10</v>
      </c>
      <c r="I83" s="46">
        <v>10</v>
      </c>
      <c r="J83" s="46"/>
      <c r="K83" s="46"/>
      <c r="L83" s="46"/>
      <c r="M83" s="46"/>
      <c r="N83" s="46"/>
      <c r="O83" s="46"/>
      <c r="P83" s="46"/>
      <c r="Q83" s="36">
        <f t="shared" si="57"/>
        <v>10</v>
      </c>
      <c r="R83" s="46">
        <v>10</v>
      </c>
      <c r="S83" s="46"/>
      <c r="T83" s="46"/>
      <c r="U83" s="46"/>
      <c r="V83" s="46"/>
      <c r="W83" s="46"/>
      <c r="X83" s="46"/>
      <c r="Y83" s="46"/>
      <c r="Z83" s="122">
        <v>8</v>
      </c>
      <c r="AA83" s="67">
        <v>8</v>
      </c>
    </row>
    <row r="84" spans="1:27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5</v>
      </c>
      <c r="G84" s="22">
        <v>8</v>
      </c>
      <c r="H84" s="36">
        <f t="shared" si="55"/>
        <v>8</v>
      </c>
      <c r="I84" s="46">
        <v>8</v>
      </c>
      <c r="J84" s="46"/>
      <c r="K84" s="46"/>
      <c r="L84" s="46"/>
      <c r="M84" s="46"/>
      <c r="N84" s="46"/>
      <c r="O84" s="46"/>
      <c r="P84" s="46"/>
      <c r="Q84" s="36">
        <f t="shared" si="57"/>
        <v>8</v>
      </c>
      <c r="R84" s="46">
        <v>8</v>
      </c>
      <c r="S84" s="46"/>
      <c r="T84" s="46"/>
      <c r="U84" s="46"/>
      <c r="V84" s="46"/>
      <c r="W84" s="46"/>
      <c r="X84" s="46"/>
      <c r="Y84" s="46"/>
      <c r="Z84" s="122">
        <v>6</v>
      </c>
      <c r="AA84" s="67">
        <v>6</v>
      </c>
    </row>
    <row r="85" spans="1:27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2">SUM(F86:F88)</f>
        <v>186.00000000000003</v>
      </c>
      <c r="G85" s="22">
        <f>SUM(G86:G88)</f>
        <v>298.39999999999998</v>
      </c>
      <c r="H85" s="36">
        <f t="shared" si="55"/>
        <v>308</v>
      </c>
      <c r="I85" s="46">
        <f t="shared" ref="I85:P85" si="63">SUM(I86:I88)</f>
        <v>160</v>
      </c>
      <c r="J85" s="46">
        <f t="shared" si="63"/>
        <v>12</v>
      </c>
      <c r="K85" s="46">
        <f t="shared" si="63"/>
        <v>12</v>
      </c>
      <c r="L85" s="46">
        <f t="shared" si="63"/>
        <v>23.5</v>
      </c>
      <c r="M85" s="46">
        <f t="shared" si="63"/>
        <v>28</v>
      </c>
      <c r="N85" s="46">
        <f t="shared" si="63"/>
        <v>23.5</v>
      </c>
      <c r="O85" s="46">
        <f t="shared" si="63"/>
        <v>24</v>
      </c>
      <c r="P85" s="46">
        <f t="shared" si="63"/>
        <v>25</v>
      </c>
      <c r="Q85" s="36">
        <f t="shared" si="57"/>
        <v>308</v>
      </c>
      <c r="R85" s="46">
        <f t="shared" ref="R85:AA85" si="64">SUM(R86:R88)</f>
        <v>178</v>
      </c>
      <c r="S85" s="46">
        <f t="shared" si="64"/>
        <v>9</v>
      </c>
      <c r="T85" s="46">
        <f t="shared" si="64"/>
        <v>10</v>
      </c>
      <c r="U85" s="46">
        <f t="shared" si="64"/>
        <v>17</v>
      </c>
      <c r="V85" s="46">
        <f t="shared" si="64"/>
        <v>32</v>
      </c>
      <c r="W85" s="46">
        <f t="shared" si="64"/>
        <v>16</v>
      </c>
      <c r="X85" s="46">
        <f t="shared" si="64"/>
        <v>19</v>
      </c>
      <c r="Y85" s="46">
        <f t="shared" si="64"/>
        <v>27</v>
      </c>
      <c r="Z85" s="122">
        <f t="shared" si="64"/>
        <v>183</v>
      </c>
      <c r="AA85" s="67">
        <f t="shared" si="64"/>
        <v>261</v>
      </c>
    </row>
    <row r="86" spans="1:27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86.4</v>
      </c>
      <c r="G86" s="22">
        <v>114</v>
      </c>
      <c r="H86" s="36">
        <f t="shared" si="55"/>
        <v>114</v>
      </c>
      <c r="I86" s="46">
        <v>59</v>
      </c>
      <c r="J86" s="46">
        <v>4</v>
      </c>
      <c r="K86" s="46">
        <v>4</v>
      </c>
      <c r="L86" s="46">
        <v>9</v>
      </c>
      <c r="M86" s="46">
        <v>11</v>
      </c>
      <c r="N86" s="46">
        <v>9</v>
      </c>
      <c r="O86" s="46">
        <v>9</v>
      </c>
      <c r="P86" s="46">
        <v>9</v>
      </c>
      <c r="Q86" s="36">
        <f t="shared" si="57"/>
        <v>114</v>
      </c>
      <c r="R86" s="46">
        <v>64</v>
      </c>
      <c r="S86" s="46">
        <v>3</v>
      </c>
      <c r="T86" s="46">
        <v>4</v>
      </c>
      <c r="U86" s="46">
        <v>6</v>
      </c>
      <c r="V86" s="46">
        <v>15</v>
      </c>
      <c r="W86" s="46">
        <v>5</v>
      </c>
      <c r="X86" s="46">
        <v>7</v>
      </c>
      <c r="Y86" s="46">
        <v>10</v>
      </c>
      <c r="Z86" s="122">
        <v>68</v>
      </c>
      <c r="AA86" s="67">
        <v>86</v>
      </c>
    </row>
    <row r="87" spans="1:27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44.7</v>
      </c>
      <c r="G87" s="22">
        <v>59.6</v>
      </c>
      <c r="H87" s="36">
        <f t="shared" si="55"/>
        <v>20</v>
      </c>
      <c r="I87" s="46">
        <v>11</v>
      </c>
      <c r="J87" s="46">
        <v>0.5</v>
      </c>
      <c r="K87" s="46">
        <v>0.5</v>
      </c>
      <c r="L87" s="46">
        <v>1.5</v>
      </c>
      <c r="M87" s="46">
        <v>2</v>
      </c>
      <c r="N87" s="46">
        <v>1.5</v>
      </c>
      <c r="O87" s="46">
        <v>1.5</v>
      </c>
      <c r="P87" s="46">
        <v>1.5</v>
      </c>
      <c r="Q87" s="36">
        <f t="shared" si="57"/>
        <v>20</v>
      </c>
      <c r="R87" s="46">
        <v>10</v>
      </c>
      <c r="S87" s="46">
        <v>1</v>
      </c>
      <c r="T87" s="46">
        <v>1</v>
      </c>
      <c r="U87" s="46">
        <v>1</v>
      </c>
      <c r="V87" s="46">
        <v>2</v>
      </c>
      <c r="W87" s="46">
        <v>1</v>
      </c>
      <c r="X87" s="46">
        <v>2</v>
      </c>
      <c r="Y87" s="46">
        <v>2</v>
      </c>
      <c r="Z87" s="122">
        <v>24</v>
      </c>
      <c r="AA87" s="67">
        <v>30</v>
      </c>
    </row>
    <row r="88" spans="1:27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54.9</v>
      </c>
      <c r="G88" s="22">
        <v>124.8</v>
      </c>
      <c r="H88" s="36">
        <f t="shared" si="55"/>
        <v>174</v>
      </c>
      <c r="I88" s="46">
        <v>90</v>
      </c>
      <c r="J88" s="46">
        <v>7.5</v>
      </c>
      <c r="K88" s="46">
        <v>7.5</v>
      </c>
      <c r="L88" s="46">
        <v>13</v>
      </c>
      <c r="M88" s="46">
        <v>15</v>
      </c>
      <c r="N88" s="46">
        <v>13</v>
      </c>
      <c r="O88" s="46">
        <v>13.5</v>
      </c>
      <c r="P88" s="46">
        <v>14.5</v>
      </c>
      <c r="Q88" s="36">
        <f t="shared" si="57"/>
        <v>174</v>
      </c>
      <c r="R88" s="46">
        <v>104</v>
      </c>
      <c r="S88" s="46">
        <v>5</v>
      </c>
      <c r="T88" s="46">
        <v>5</v>
      </c>
      <c r="U88" s="46">
        <v>10</v>
      </c>
      <c r="V88" s="46">
        <v>15</v>
      </c>
      <c r="W88" s="46">
        <v>10</v>
      </c>
      <c r="X88" s="46">
        <v>10</v>
      </c>
      <c r="Y88" s="46">
        <v>15</v>
      </c>
      <c r="Z88" s="122">
        <v>91</v>
      </c>
      <c r="AA88" s="67">
        <v>145</v>
      </c>
    </row>
    <row r="89" spans="1:27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5">SUM(F90:F92)</f>
        <v>20</v>
      </c>
      <c r="G89" s="22">
        <f>SUM(G90:G92)</f>
        <v>29.6</v>
      </c>
      <c r="H89" s="36">
        <f t="shared" si="55"/>
        <v>15</v>
      </c>
      <c r="I89" s="46">
        <f t="shared" ref="I89:P89" si="66">SUM(I90:I92)</f>
        <v>15</v>
      </c>
      <c r="J89" s="46">
        <f t="shared" si="66"/>
        <v>0</v>
      </c>
      <c r="K89" s="46">
        <f t="shared" si="66"/>
        <v>0</v>
      </c>
      <c r="L89" s="46">
        <f t="shared" si="66"/>
        <v>0</v>
      </c>
      <c r="M89" s="46">
        <f t="shared" si="66"/>
        <v>0</v>
      </c>
      <c r="N89" s="46">
        <f t="shared" si="66"/>
        <v>0</v>
      </c>
      <c r="O89" s="46">
        <f t="shared" si="66"/>
        <v>0</v>
      </c>
      <c r="P89" s="46">
        <f t="shared" si="66"/>
        <v>0</v>
      </c>
      <c r="Q89" s="36">
        <f t="shared" si="57"/>
        <v>16</v>
      </c>
      <c r="R89" s="46">
        <f t="shared" ref="R89:AA89" si="67">SUM(R90:R92)</f>
        <v>16</v>
      </c>
      <c r="S89" s="46">
        <f t="shared" si="67"/>
        <v>0</v>
      </c>
      <c r="T89" s="46">
        <f t="shared" si="67"/>
        <v>0</v>
      </c>
      <c r="U89" s="46">
        <f t="shared" si="67"/>
        <v>0</v>
      </c>
      <c r="V89" s="46">
        <f t="shared" si="67"/>
        <v>0</v>
      </c>
      <c r="W89" s="46">
        <f t="shared" si="67"/>
        <v>0</v>
      </c>
      <c r="X89" s="46">
        <f t="shared" si="67"/>
        <v>0</v>
      </c>
      <c r="Y89" s="46">
        <f t="shared" si="67"/>
        <v>0</v>
      </c>
      <c r="Z89" s="122">
        <f t="shared" si="67"/>
        <v>19</v>
      </c>
      <c r="AA89" s="67">
        <f t="shared" si="67"/>
        <v>20</v>
      </c>
    </row>
    <row r="90" spans="1:27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>
        <v>3.2</v>
      </c>
      <c r="G90" s="22">
        <v>9</v>
      </c>
      <c r="H90" s="36">
        <f t="shared" si="55"/>
        <v>5</v>
      </c>
      <c r="I90" s="46">
        <v>5</v>
      </c>
      <c r="J90" s="46"/>
      <c r="K90" s="46"/>
      <c r="L90" s="46"/>
      <c r="M90" s="46"/>
      <c r="N90" s="46"/>
      <c r="O90" s="46"/>
      <c r="P90" s="46"/>
      <c r="Q90" s="36">
        <f t="shared" si="57"/>
        <v>6</v>
      </c>
      <c r="R90" s="46">
        <v>6</v>
      </c>
      <c r="S90" s="46"/>
      <c r="T90" s="46"/>
      <c r="U90" s="46"/>
      <c r="V90" s="46"/>
      <c r="W90" s="46"/>
      <c r="X90" s="46"/>
      <c r="Y90" s="46"/>
      <c r="Z90" s="122">
        <v>6</v>
      </c>
      <c r="AA90" s="67">
        <v>3</v>
      </c>
    </row>
    <row r="91" spans="1:27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>
        <v>12</v>
      </c>
      <c r="G91" s="22">
        <v>11</v>
      </c>
      <c r="H91" s="36">
        <f t="shared" si="55"/>
        <v>7</v>
      </c>
      <c r="I91" s="46">
        <v>7</v>
      </c>
      <c r="J91" s="46"/>
      <c r="K91" s="46"/>
      <c r="L91" s="46"/>
      <c r="M91" s="46"/>
      <c r="N91" s="46"/>
      <c r="O91" s="46"/>
      <c r="P91" s="46"/>
      <c r="Q91" s="36">
        <f t="shared" si="57"/>
        <v>7</v>
      </c>
      <c r="R91" s="46">
        <v>7</v>
      </c>
      <c r="S91" s="46"/>
      <c r="T91" s="46"/>
      <c r="U91" s="46"/>
      <c r="V91" s="46"/>
      <c r="W91" s="46"/>
      <c r="X91" s="46"/>
      <c r="Y91" s="46"/>
      <c r="Z91" s="122">
        <v>7</v>
      </c>
      <c r="AA91" s="67">
        <v>9</v>
      </c>
    </row>
    <row r="92" spans="1:27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>
        <v>4.8</v>
      </c>
      <c r="G92" s="22">
        <v>9.6</v>
      </c>
      <c r="H92" s="36">
        <f t="shared" si="55"/>
        <v>3</v>
      </c>
      <c r="I92" s="46">
        <v>3</v>
      </c>
      <c r="J92" s="46"/>
      <c r="K92" s="46"/>
      <c r="L92" s="46"/>
      <c r="M92" s="46"/>
      <c r="N92" s="46"/>
      <c r="O92" s="46"/>
      <c r="P92" s="46"/>
      <c r="Q92" s="36">
        <f t="shared" si="57"/>
        <v>3</v>
      </c>
      <c r="R92" s="46">
        <v>3</v>
      </c>
      <c r="S92" s="46"/>
      <c r="T92" s="46"/>
      <c r="U92" s="46"/>
      <c r="V92" s="46"/>
      <c r="W92" s="46"/>
      <c r="X92" s="46"/>
      <c r="Y92" s="46"/>
      <c r="Z92" s="122">
        <v>6</v>
      </c>
      <c r="AA92" s="67">
        <v>8</v>
      </c>
    </row>
    <row r="93" spans="1:27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8">SUM(F94:F95)</f>
        <v>42</v>
      </c>
      <c r="G93" s="22">
        <f>SUM(G94:G95)</f>
        <v>45</v>
      </c>
      <c r="H93" s="36">
        <f t="shared" si="55"/>
        <v>29</v>
      </c>
      <c r="I93" s="46">
        <f t="shared" ref="I93:P93" si="69">SUM(I94:I95)</f>
        <v>29</v>
      </c>
      <c r="J93" s="46">
        <f t="shared" si="69"/>
        <v>0</v>
      </c>
      <c r="K93" s="46">
        <f t="shared" si="69"/>
        <v>0</v>
      </c>
      <c r="L93" s="46">
        <f t="shared" si="69"/>
        <v>0</v>
      </c>
      <c r="M93" s="46">
        <f t="shared" si="69"/>
        <v>0</v>
      </c>
      <c r="N93" s="46">
        <f t="shared" si="69"/>
        <v>0</v>
      </c>
      <c r="O93" s="46">
        <f t="shared" si="69"/>
        <v>0</v>
      </c>
      <c r="P93" s="46">
        <f t="shared" si="69"/>
        <v>0</v>
      </c>
      <c r="Q93" s="36">
        <f t="shared" si="57"/>
        <v>28</v>
      </c>
      <c r="R93" s="46">
        <f t="shared" ref="R93:AA93" si="70">SUM(R94:R95)</f>
        <v>28</v>
      </c>
      <c r="S93" s="46">
        <f t="shared" si="70"/>
        <v>0</v>
      </c>
      <c r="T93" s="46">
        <f t="shared" si="70"/>
        <v>0</v>
      </c>
      <c r="U93" s="46">
        <f t="shared" si="70"/>
        <v>0</v>
      </c>
      <c r="V93" s="46">
        <f t="shared" si="70"/>
        <v>0</v>
      </c>
      <c r="W93" s="46">
        <f t="shared" si="70"/>
        <v>0</v>
      </c>
      <c r="X93" s="46">
        <f t="shared" si="70"/>
        <v>0</v>
      </c>
      <c r="Y93" s="46">
        <f t="shared" si="70"/>
        <v>0</v>
      </c>
      <c r="Z93" s="122">
        <f t="shared" si="70"/>
        <v>21.5</v>
      </c>
      <c r="AA93" s="67">
        <f t="shared" si="70"/>
        <v>22</v>
      </c>
    </row>
    <row r="94" spans="1:27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>
        <v>1</v>
      </c>
      <c r="G94" s="22">
        <v>3</v>
      </c>
      <c r="H94" s="36">
        <f t="shared" si="55"/>
        <v>3</v>
      </c>
      <c r="I94" s="46">
        <v>3</v>
      </c>
      <c r="J94" s="46"/>
      <c r="K94" s="46"/>
      <c r="L94" s="46"/>
      <c r="M94" s="46"/>
      <c r="N94" s="46"/>
      <c r="O94" s="46"/>
      <c r="P94" s="46"/>
      <c r="Q94" s="36">
        <f t="shared" si="57"/>
        <v>3</v>
      </c>
      <c r="R94" s="46">
        <v>3</v>
      </c>
      <c r="S94" s="46"/>
      <c r="T94" s="46"/>
      <c r="U94" s="46"/>
      <c r="V94" s="46"/>
      <c r="W94" s="46"/>
      <c r="X94" s="46"/>
      <c r="Y94" s="46"/>
      <c r="Z94" s="122">
        <v>1</v>
      </c>
      <c r="AA94" s="67">
        <v>1</v>
      </c>
    </row>
    <row r="95" spans="1:27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41</v>
      </c>
      <c r="G95" s="22">
        <v>42</v>
      </c>
      <c r="H95" s="36">
        <f t="shared" si="55"/>
        <v>26</v>
      </c>
      <c r="I95" s="46">
        <v>26</v>
      </c>
      <c r="J95" s="46"/>
      <c r="K95" s="46"/>
      <c r="L95" s="46"/>
      <c r="M95" s="46"/>
      <c r="N95" s="46"/>
      <c r="O95" s="46"/>
      <c r="P95" s="46"/>
      <c r="Q95" s="36">
        <f t="shared" si="57"/>
        <v>25</v>
      </c>
      <c r="R95" s="46">
        <v>25</v>
      </c>
      <c r="S95" s="46"/>
      <c r="T95" s="46"/>
      <c r="U95" s="46"/>
      <c r="V95" s="46"/>
      <c r="W95" s="46"/>
      <c r="X95" s="46"/>
      <c r="Y95" s="46"/>
      <c r="Z95" s="122">
        <v>20.5</v>
      </c>
      <c r="AA95" s="67">
        <v>21</v>
      </c>
    </row>
    <row r="96" spans="1:27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5"/>
        <v>0</v>
      </c>
      <c r="I96" s="46"/>
      <c r="J96" s="46"/>
      <c r="K96" s="46"/>
      <c r="L96" s="46"/>
      <c r="M96" s="46"/>
      <c r="N96" s="46"/>
      <c r="O96" s="46"/>
      <c r="P96" s="46"/>
      <c r="Q96" s="36">
        <f t="shared" si="57"/>
        <v>0</v>
      </c>
      <c r="R96" s="46"/>
      <c r="S96" s="46"/>
      <c r="T96" s="46"/>
      <c r="U96" s="46"/>
      <c r="V96" s="46"/>
      <c r="W96" s="46"/>
      <c r="X96" s="46"/>
      <c r="Y96" s="46"/>
      <c r="Z96" s="122"/>
      <c r="AA96" s="67"/>
    </row>
    <row r="97" spans="1:27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153</v>
      </c>
      <c r="G97" s="22">
        <v>150</v>
      </c>
      <c r="H97" s="36">
        <f t="shared" si="55"/>
        <v>30</v>
      </c>
      <c r="I97" s="46">
        <v>30</v>
      </c>
      <c r="J97" s="46"/>
      <c r="K97" s="46"/>
      <c r="L97" s="46"/>
      <c r="M97" s="46"/>
      <c r="N97" s="46"/>
      <c r="O97" s="46"/>
      <c r="P97" s="46"/>
      <c r="Q97" s="36">
        <f t="shared" si="57"/>
        <v>30</v>
      </c>
      <c r="R97" s="46">
        <v>30</v>
      </c>
      <c r="S97" s="46"/>
      <c r="T97" s="46"/>
      <c r="U97" s="46"/>
      <c r="V97" s="46"/>
      <c r="W97" s="46"/>
      <c r="X97" s="46"/>
      <c r="Y97" s="46"/>
      <c r="Z97" s="122">
        <v>123</v>
      </c>
      <c r="AA97" s="67">
        <v>123</v>
      </c>
    </row>
    <row r="98" spans="1:27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1">SUM(F99, F105, F113, F120,F127,)</f>
        <v>929.99999999999989</v>
      </c>
      <c r="G98" s="32">
        <f>SUM(G99, G105, G113, G120,G127,)</f>
        <v>1415</v>
      </c>
      <c r="H98" s="36">
        <f t="shared" si="55"/>
        <v>1564</v>
      </c>
      <c r="I98" s="36">
        <f t="shared" ref="I98:P98" si="72">SUM(I99, I105, I113, I120,I127,)</f>
        <v>648</v>
      </c>
      <c r="J98" s="36">
        <f t="shared" si="72"/>
        <v>181.60000000000002</v>
      </c>
      <c r="K98" s="36">
        <f t="shared" si="72"/>
        <v>125.10000000000002</v>
      </c>
      <c r="L98" s="36">
        <f t="shared" si="72"/>
        <v>120.5</v>
      </c>
      <c r="M98" s="36">
        <f t="shared" si="72"/>
        <v>102.39999999999998</v>
      </c>
      <c r="N98" s="36">
        <f t="shared" si="72"/>
        <v>122.89999999999999</v>
      </c>
      <c r="O98" s="36">
        <f t="shared" si="72"/>
        <v>118</v>
      </c>
      <c r="P98" s="36">
        <f t="shared" si="72"/>
        <v>145.50000000000003</v>
      </c>
      <c r="Q98" s="36">
        <f t="shared" si="57"/>
        <v>1650</v>
      </c>
      <c r="R98" s="36">
        <f t="shared" ref="R98:AA98" si="73">SUM(R99, R105, R113, R120,R127,)</f>
        <v>646.20000000000005</v>
      </c>
      <c r="S98" s="36">
        <f t="shared" si="73"/>
        <v>201.10000000000002</v>
      </c>
      <c r="T98" s="36">
        <f t="shared" si="73"/>
        <v>137</v>
      </c>
      <c r="U98" s="36">
        <f t="shared" si="73"/>
        <v>140.19999999999999</v>
      </c>
      <c r="V98" s="36">
        <f t="shared" si="73"/>
        <v>113.49999999999999</v>
      </c>
      <c r="W98" s="36">
        <f t="shared" si="73"/>
        <v>121.39999999999999</v>
      </c>
      <c r="X98" s="36">
        <f t="shared" si="73"/>
        <v>123.1</v>
      </c>
      <c r="Y98" s="36">
        <f t="shared" si="73"/>
        <v>167.50000000000003</v>
      </c>
      <c r="Z98" s="118">
        <f t="shared" si="73"/>
        <v>709</v>
      </c>
      <c r="AA98" s="39">
        <f t="shared" si="73"/>
        <v>859</v>
      </c>
    </row>
    <row r="99" spans="1:27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4">SUM(F100:F104)</f>
        <v>91.8</v>
      </c>
      <c r="G99" s="22">
        <f>SUM(G100:G104)</f>
        <v>61.7</v>
      </c>
      <c r="H99" s="36">
        <f t="shared" si="55"/>
        <v>64</v>
      </c>
      <c r="I99" s="46">
        <f t="shared" ref="I99:P99" si="75">SUM(I100:I104)</f>
        <v>64</v>
      </c>
      <c r="J99" s="46">
        <f t="shared" si="75"/>
        <v>0</v>
      </c>
      <c r="K99" s="46">
        <f t="shared" si="75"/>
        <v>0</v>
      </c>
      <c r="L99" s="46">
        <f t="shared" si="75"/>
        <v>0</v>
      </c>
      <c r="M99" s="46">
        <f t="shared" si="75"/>
        <v>0</v>
      </c>
      <c r="N99" s="46">
        <f t="shared" si="75"/>
        <v>0</v>
      </c>
      <c r="O99" s="46">
        <f t="shared" si="75"/>
        <v>0</v>
      </c>
      <c r="P99" s="46">
        <f t="shared" si="75"/>
        <v>0</v>
      </c>
      <c r="Q99" s="36">
        <f t="shared" si="57"/>
        <v>49.3</v>
      </c>
      <c r="R99" s="46">
        <f t="shared" ref="R99:AA99" si="76">SUM(R100:R104)</f>
        <v>49.3</v>
      </c>
      <c r="S99" s="46">
        <f t="shared" si="76"/>
        <v>0</v>
      </c>
      <c r="T99" s="46">
        <f t="shared" si="76"/>
        <v>0</v>
      </c>
      <c r="U99" s="46">
        <f t="shared" si="76"/>
        <v>0</v>
      </c>
      <c r="V99" s="46">
        <f t="shared" si="76"/>
        <v>0</v>
      </c>
      <c r="W99" s="46">
        <f t="shared" si="76"/>
        <v>0</v>
      </c>
      <c r="X99" s="46">
        <f t="shared" si="76"/>
        <v>0</v>
      </c>
      <c r="Y99" s="46">
        <f t="shared" si="76"/>
        <v>0</v>
      </c>
      <c r="Z99" s="122">
        <f t="shared" si="76"/>
        <v>94.9</v>
      </c>
      <c r="AA99" s="67">
        <f t="shared" si="76"/>
        <v>48</v>
      </c>
    </row>
    <row r="100" spans="1:27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14.7</v>
      </c>
      <c r="G100" s="22">
        <v>15.2</v>
      </c>
      <c r="H100" s="36">
        <f t="shared" si="55"/>
        <v>14</v>
      </c>
      <c r="I100" s="46">
        <v>14</v>
      </c>
      <c r="J100" s="46"/>
      <c r="K100" s="46"/>
      <c r="L100" s="46"/>
      <c r="M100" s="46"/>
      <c r="N100" s="46"/>
      <c r="O100" s="46"/>
      <c r="P100" s="46"/>
      <c r="Q100" s="36">
        <f t="shared" si="57"/>
        <v>9</v>
      </c>
      <c r="R100" s="46">
        <v>9</v>
      </c>
      <c r="S100" s="46"/>
      <c r="T100" s="46"/>
      <c r="U100" s="46"/>
      <c r="V100" s="46"/>
      <c r="W100" s="46"/>
      <c r="X100" s="46"/>
      <c r="Y100" s="46"/>
      <c r="Z100" s="122">
        <v>17.399999999999999</v>
      </c>
      <c r="AA100" s="67">
        <v>9</v>
      </c>
    </row>
    <row r="101" spans="1:27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77.099999999999994</v>
      </c>
      <c r="G101" s="22">
        <v>46.5</v>
      </c>
      <c r="H101" s="36">
        <f t="shared" si="55"/>
        <v>50</v>
      </c>
      <c r="I101" s="46">
        <v>50</v>
      </c>
      <c r="J101" s="46"/>
      <c r="K101" s="46"/>
      <c r="L101" s="46"/>
      <c r="M101" s="46"/>
      <c r="N101" s="46"/>
      <c r="O101" s="46"/>
      <c r="P101" s="46"/>
      <c r="Q101" s="36">
        <f t="shared" si="57"/>
        <v>40.299999999999997</v>
      </c>
      <c r="R101" s="46">
        <v>40.299999999999997</v>
      </c>
      <c r="S101" s="46"/>
      <c r="T101" s="46"/>
      <c r="U101" s="46"/>
      <c r="V101" s="46"/>
      <c r="W101" s="46"/>
      <c r="X101" s="46"/>
      <c r="Y101" s="46"/>
      <c r="Z101" s="122">
        <v>77.5</v>
      </c>
      <c r="AA101" s="67">
        <v>39</v>
      </c>
    </row>
    <row r="102" spans="1:27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5"/>
        <v>0</v>
      </c>
      <c r="I102" s="46"/>
      <c r="J102" s="46"/>
      <c r="K102" s="46"/>
      <c r="L102" s="46"/>
      <c r="M102" s="46"/>
      <c r="N102" s="46"/>
      <c r="O102" s="46"/>
      <c r="P102" s="46"/>
      <c r="Q102" s="36">
        <f t="shared" si="57"/>
        <v>0</v>
      </c>
      <c r="R102" s="46"/>
      <c r="S102" s="46"/>
      <c r="T102" s="46"/>
      <c r="U102" s="46"/>
      <c r="V102" s="46"/>
      <c r="W102" s="46"/>
      <c r="X102" s="46"/>
      <c r="Y102" s="46"/>
      <c r="Z102" s="122"/>
      <c r="AA102" s="67"/>
    </row>
    <row r="103" spans="1:27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5"/>
        <v>0</v>
      </c>
      <c r="I103" s="46"/>
      <c r="J103" s="46"/>
      <c r="K103" s="46"/>
      <c r="L103" s="46"/>
      <c r="M103" s="46"/>
      <c r="N103" s="46"/>
      <c r="O103" s="46"/>
      <c r="P103" s="46"/>
      <c r="Q103" s="36">
        <f t="shared" si="57"/>
        <v>0</v>
      </c>
      <c r="R103" s="46"/>
      <c r="S103" s="46"/>
      <c r="T103" s="46"/>
      <c r="U103" s="46"/>
      <c r="V103" s="46"/>
      <c r="W103" s="46"/>
      <c r="X103" s="46"/>
      <c r="Y103" s="46"/>
      <c r="Z103" s="122"/>
      <c r="AA103" s="67"/>
    </row>
    <row r="104" spans="1:27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5"/>
        <v>0</v>
      </c>
      <c r="I104" s="46"/>
      <c r="J104" s="46"/>
      <c r="K104" s="46"/>
      <c r="L104" s="46"/>
      <c r="M104" s="46"/>
      <c r="N104" s="46"/>
      <c r="O104" s="46"/>
      <c r="P104" s="46"/>
      <c r="Q104" s="36">
        <f t="shared" si="57"/>
        <v>0</v>
      </c>
      <c r="R104" s="46"/>
      <c r="S104" s="46"/>
      <c r="T104" s="46"/>
      <c r="U104" s="46"/>
      <c r="V104" s="46"/>
      <c r="W104" s="46"/>
      <c r="X104" s="46"/>
      <c r="Y104" s="46"/>
      <c r="Z104" s="122"/>
      <c r="AA104" s="67"/>
    </row>
    <row r="105" spans="1:27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7">SUM(F106:F112)</f>
        <v>699.69999999999993</v>
      </c>
      <c r="G105" s="22">
        <f>SUM(G106:G112)</f>
        <v>618.90000000000009</v>
      </c>
      <c r="H105" s="36">
        <f t="shared" si="55"/>
        <v>777.3</v>
      </c>
      <c r="I105" s="46">
        <f t="shared" ref="I105:P105" si="78">SUM(I106:I112)</f>
        <v>321.39999999999998</v>
      </c>
      <c r="J105" s="46">
        <f t="shared" si="78"/>
        <v>91</v>
      </c>
      <c r="K105" s="46">
        <f t="shared" si="78"/>
        <v>70.600000000000009</v>
      </c>
      <c r="L105" s="46">
        <f t="shared" si="78"/>
        <v>42.7</v>
      </c>
      <c r="M105" s="46">
        <f t="shared" si="78"/>
        <v>52.8</v>
      </c>
      <c r="N105" s="46">
        <f t="shared" si="78"/>
        <v>69.599999999999994</v>
      </c>
      <c r="O105" s="46">
        <f t="shared" si="78"/>
        <v>62.9</v>
      </c>
      <c r="P105" s="46">
        <f t="shared" si="78"/>
        <v>66.300000000000011</v>
      </c>
      <c r="Q105" s="36">
        <f t="shared" si="57"/>
        <v>913.59999999999991</v>
      </c>
      <c r="R105" s="46">
        <f t="shared" ref="R105:AA105" si="79">SUM(R106:R112)</f>
        <v>347.7</v>
      </c>
      <c r="S105" s="46">
        <f t="shared" si="79"/>
        <v>116.89999999999999</v>
      </c>
      <c r="T105" s="46">
        <f t="shared" si="79"/>
        <v>82.9</v>
      </c>
      <c r="U105" s="46">
        <f t="shared" si="79"/>
        <v>65.399999999999991</v>
      </c>
      <c r="V105" s="46">
        <f t="shared" si="79"/>
        <v>67.899999999999991</v>
      </c>
      <c r="W105" s="46">
        <f t="shared" si="79"/>
        <v>73.599999999999994</v>
      </c>
      <c r="X105" s="46">
        <f t="shared" si="79"/>
        <v>73.3</v>
      </c>
      <c r="Y105" s="46">
        <f t="shared" si="79"/>
        <v>85.9</v>
      </c>
      <c r="Z105" s="122">
        <f t="shared" si="79"/>
        <v>371</v>
      </c>
      <c r="AA105" s="67">
        <f t="shared" si="79"/>
        <v>566</v>
      </c>
    </row>
    <row r="106" spans="1:27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484.4</v>
      </c>
      <c r="G106" s="22">
        <v>439.6</v>
      </c>
      <c r="H106" s="36">
        <f t="shared" si="55"/>
        <v>609.79999999999995</v>
      </c>
      <c r="I106" s="46">
        <v>259.2</v>
      </c>
      <c r="J106" s="46">
        <v>71.2</v>
      </c>
      <c r="K106" s="46">
        <v>54.7</v>
      </c>
      <c r="L106" s="46">
        <v>31.4</v>
      </c>
      <c r="M106" s="46">
        <v>39.200000000000003</v>
      </c>
      <c r="N106" s="46">
        <v>53.9</v>
      </c>
      <c r="O106" s="46">
        <v>48.5</v>
      </c>
      <c r="P106" s="46">
        <v>51.7</v>
      </c>
      <c r="Q106" s="36">
        <f t="shared" si="57"/>
        <v>740.8</v>
      </c>
      <c r="R106" s="46">
        <v>277.2</v>
      </c>
      <c r="S106" s="46">
        <v>100.5</v>
      </c>
      <c r="T106" s="46">
        <v>68.099999999999994</v>
      </c>
      <c r="U106" s="46">
        <v>52.8</v>
      </c>
      <c r="V106" s="46">
        <v>53.3</v>
      </c>
      <c r="W106" s="46">
        <v>59</v>
      </c>
      <c r="X106" s="46">
        <v>58.6</v>
      </c>
      <c r="Y106" s="46">
        <v>71.3</v>
      </c>
      <c r="Z106" s="122">
        <v>306.60000000000002</v>
      </c>
      <c r="AA106" s="67">
        <v>472</v>
      </c>
    </row>
    <row r="107" spans="1:27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210.2</v>
      </c>
      <c r="G107" s="22">
        <v>175.6</v>
      </c>
      <c r="H107" s="36">
        <f t="shared" si="55"/>
        <v>163.29999999999998</v>
      </c>
      <c r="I107" s="46">
        <v>60.4</v>
      </c>
      <c r="J107" s="46">
        <v>19.3</v>
      </c>
      <c r="K107" s="46">
        <v>15.5</v>
      </c>
      <c r="L107" s="46">
        <v>11.1</v>
      </c>
      <c r="M107" s="46">
        <v>13.3</v>
      </c>
      <c r="N107" s="46">
        <v>15.4</v>
      </c>
      <c r="O107" s="46">
        <v>14.1</v>
      </c>
      <c r="P107" s="46">
        <v>14.2</v>
      </c>
      <c r="Q107" s="36">
        <f t="shared" si="57"/>
        <v>169</v>
      </c>
      <c r="R107" s="46">
        <v>69.3</v>
      </c>
      <c r="S107" s="46">
        <v>15.8</v>
      </c>
      <c r="T107" s="46">
        <v>14.4</v>
      </c>
      <c r="U107" s="46">
        <v>12.3</v>
      </c>
      <c r="V107" s="46">
        <v>14.3</v>
      </c>
      <c r="W107" s="46">
        <v>14.3</v>
      </c>
      <c r="X107" s="46">
        <v>14.4</v>
      </c>
      <c r="Y107" s="46">
        <v>14.2</v>
      </c>
      <c r="Z107" s="122">
        <v>63</v>
      </c>
      <c r="AA107" s="67">
        <v>92.4</v>
      </c>
    </row>
    <row r="108" spans="1:27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5"/>
        <v>0</v>
      </c>
      <c r="I108" s="46"/>
      <c r="J108" s="46"/>
      <c r="K108" s="46"/>
      <c r="L108" s="46"/>
      <c r="M108" s="46"/>
      <c r="N108" s="46"/>
      <c r="O108" s="46"/>
      <c r="P108" s="46"/>
      <c r="Q108" s="36">
        <f t="shared" si="57"/>
        <v>0</v>
      </c>
      <c r="R108" s="46"/>
      <c r="S108" s="46"/>
      <c r="T108" s="46"/>
      <c r="U108" s="46"/>
      <c r="V108" s="46"/>
      <c r="W108" s="46"/>
      <c r="X108" s="46"/>
      <c r="Y108" s="46"/>
      <c r="Z108" s="122"/>
      <c r="AA108" s="67"/>
    </row>
    <row r="109" spans="1:27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5.0999999999999996</v>
      </c>
      <c r="G109" s="22">
        <v>3.7</v>
      </c>
      <c r="H109" s="36">
        <f t="shared" si="55"/>
        <v>4.1999999999999993</v>
      </c>
      <c r="I109" s="46">
        <v>1.8</v>
      </c>
      <c r="J109" s="46">
        <v>0.5</v>
      </c>
      <c r="K109" s="46">
        <v>0.4</v>
      </c>
      <c r="L109" s="46">
        <v>0.2</v>
      </c>
      <c r="M109" s="46">
        <v>0.3</v>
      </c>
      <c r="N109" s="46">
        <v>0.3</v>
      </c>
      <c r="O109" s="46">
        <v>0.3</v>
      </c>
      <c r="P109" s="46">
        <v>0.4</v>
      </c>
      <c r="Q109" s="36">
        <f t="shared" si="57"/>
        <v>3.7999999999999989</v>
      </c>
      <c r="R109" s="46">
        <v>1.2</v>
      </c>
      <c r="S109" s="46">
        <v>0.6</v>
      </c>
      <c r="T109" s="46">
        <v>0.4</v>
      </c>
      <c r="U109" s="46">
        <v>0.3</v>
      </c>
      <c r="V109" s="46">
        <v>0.3</v>
      </c>
      <c r="W109" s="46">
        <v>0.3</v>
      </c>
      <c r="X109" s="46">
        <v>0.3</v>
      </c>
      <c r="Y109" s="46">
        <v>0.4</v>
      </c>
      <c r="Z109" s="122">
        <v>1.4</v>
      </c>
      <c r="AA109" s="67">
        <v>1.6</v>
      </c>
    </row>
    <row r="110" spans="1:27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5"/>
        <v>0</v>
      </c>
      <c r="I110" s="46"/>
      <c r="J110" s="46"/>
      <c r="K110" s="46"/>
      <c r="L110" s="46"/>
      <c r="M110" s="46"/>
      <c r="N110" s="46"/>
      <c r="O110" s="46"/>
      <c r="P110" s="46"/>
      <c r="Q110" s="36">
        <f t="shared" si="57"/>
        <v>0</v>
      </c>
      <c r="R110" s="46"/>
      <c r="S110" s="46"/>
      <c r="T110" s="46"/>
      <c r="U110" s="46"/>
      <c r="V110" s="46"/>
      <c r="W110" s="46"/>
      <c r="X110" s="46"/>
      <c r="Y110" s="46"/>
      <c r="Z110" s="122"/>
      <c r="AA110" s="67"/>
    </row>
    <row r="111" spans="1:27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5"/>
        <v>0</v>
      </c>
      <c r="I111" s="46"/>
      <c r="J111" s="46"/>
      <c r="K111" s="46"/>
      <c r="L111" s="46"/>
      <c r="M111" s="46"/>
      <c r="N111" s="46"/>
      <c r="O111" s="46"/>
      <c r="P111" s="46"/>
      <c r="Q111" s="36">
        <f t="shared" si="57"/>
        <v>0</v>
      </c>
      <c r="R111" s="46"/>
      <c r="S111" s="46"/>
      <c r="T111" s="46"/>
      <c r="U111" s="46"/>
      <c r="V111" s="46"/>
      <c r="W111" s="46"/>
      <c r="X111" s="46"/>
      <c r="Y111" s="46"/>
      <c r="Z111" s="122"/>
      <c r="AA111" s="67"/>
    </row>
    <row r="112" spans="1:27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5"/>
        <v>0</v>
      </c>
      <c r="I112" s="46"/>
      <c r="J112" s="46"/>
      <c r="K112" s="46"/>
      <c r="L112" s="46"/>
      <c r="M112" s="46"/>
      <c r="N112" s="46"/>
      <c r="O112" s="46"/>
      <c r="P112" s="46"/>
      <c r="Q112" s="36">
        <f t="shared" si="57"/>
        <v>0</v>
      </c>
      <c r="R112" s="46"/>
      <c r="S112" s="46"/>
      <c r="T112" s="46"/>
      <c r="U112" s="46"/>
      <c r="V112" s="46"/>
      <c r="W112" s="46"/>
      <c r="X112" s="46"/>
      <c r="Y112" s="46"/>
      <c r="Z112" s="122"/>
      <c r="AA112" s="67"/>
    </row>
    <row r="113" spans="1:27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80">SUM(F114:F119)</f>
        <v>0</v>
      </c>
      <c r="G113" s="22">
        <f>SUM(G114:G119)</f>
        <v>0</v>
      </c>
      <c r="H113" s="36">
        <f t="shared" si="55"/>
        <v>54.5</v>
      </c>
      <c r="I113" s="46">
        <f t="shared" ref="I113:P113" si="81">SUM(I114:I119)</f>
        <v>22.6</v>
      </c>
      <c r="J113" s="46">
        <f t="shared" si="81"/>
        <v>6.5</v>
      </c>
      <c r="K113" s="46">
        <f t="shared" si="81"/>
        <v>5</v>
      </c>
      <c r="L113" s="46">
        <f t="shared" si="81"/>
        <v>2.4</v>
      </c>
      <c r="M113" s="46">
        <f t="shared" si="81"/>
        <v>3.8</v>
      </c>
      <c r="N113" s="46">
        <f t="shared" si="81"/>
        <v>4.5999999999999996</v>
      </c>
      <c r="O113" s="46">
        <f t="shared" si="81"/>
        <v>4.5999999999999996</v>
      </c>
      <c r="P113" s="46">
        <f t="shared" si="81"/>
        <v>5</v>
      </c>
      <c r="Q113" s="36">
        <f t="shared" si="57"/>
        <v>0</v>
      </c>
      <c r="R113" s="46">
        <f t="shared" ref="R113:AA113" si="82">SUM(R114:R119)</f>
        <v>0</v>
      </c>
      <c r="S113" s="46">
        <f t="shared" si="82"/>
        <v>0</v>
      </c>
      <c r="T113" s="46">
        <f t="shared" si="82"/>
        <v>0</v>
      </c>
      <c r="U113" s="46">
        <f t="shared" si="82"/>
        <v>0</v>
      </c>
      <c r="V113" s="46">
        <f t="shared" si="82"/>
        <v>0</v>
      </c>
      <c r="W113" s="46">
        <f t="shared" si="82"/>
        <v>0</v>
      </c>
      <c r="X113" s="46">
        <f t="shared" si="82"/>
        <v>0</v>
      </c>
      <c r="Y113" s="46">
        <f t="shared" si="82"/>
        <v>0</v>
      </c>
      <c r="Z113" s="122">
        <f t="shared" si="82"/>
        <v>0</v>
      </c>
      <c r="AA113" s="67">
        <f t="shared" si="82"/>
        <v>0</v>
      </c>
    </row>
    <row r="114" spans="1:27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5"/>
        <v>0</v>
      </c>
      <c r="I114" s="46"/>
      <c r="J114" s="46"/>
      <c r="K114" s="46"/>
      <c r="L114" s="46"/>
      <c r="M114" s="46"/>
      <c r="N114" s="46"/>
      <c r="O114" s="46"/>
      <c r="P114" s="46"/>
      <c r="Q114" s="36">
        <f t="shared" si="57"/>
        <v>0</v>
      </c>
      <c r="R114" s="46"/>
      <c r="S114" s="46"/>
      <c r="T114" s="46"/>
      <c r="U114" s="46"/>
      <c r="V114" s="46"/>
      <c r="W114" s="46"/>
      <c r="X114" s="46"/>
      <c r="Y114" s="46"/>
      <c r="Z114" s="122"/>
      <c r="AA114" s="67"/>
    </row>
    <row r="115" spans="1:27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5"/>
        <v>0</v>
      </c>
      <c r="I115" s="46"/>
      <c r="J115" s="46"/>
      <c r="K115" s="46"/>
      <c r="L115" s="46"/>
      <c r="M115" s="46"/>
      <c r="N115" s="46"/>
      <c r="O115" s="46"/>
      <c r="P115" s="46"/>
      <c r="Q115" s="36">
        <f t="shared" si="57"/>
        <v>0</v>
      </c>
      <c r="R115" s="46"/>
      <c r="S115" s="46"/>
      <c r="T115" s="46"/>
      <c r="U115" s="46"/>
      <c r="V115" s="46"/>
      <c r="W115" s="46"/>
      <c r="X115" s="46"/>
      <c r="Y115" s="46"/>
      <c r="Z115" s="122"/>
      <c r="AA115" s="67"/>
    </row>
    <row r="116" spans="1:27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5"/>
        <v>0</v>
      </c>
      <c r="I116" s="46"/>
      <c r="J116" s="46"/>
      <c r="K116" s="46"/>
      <c r="L116" s="46"/>
      <c r="M116" s="46"/>
      <c r="N116" s="46"/>
      <c r="O116" s="46"/>
      <c r="P116" s="46"/>
      <c r="Q116" s="36">
        <f t="shared" si="57"/>
        <v>0</v>
      </c>
      <c r="R116" s="46"/>
      <c r="S116" s="46"/>
      <c r="T116" s="46"/>
      <c r="U116" s="46"/>
      <c r="V116" s="46"/>
      <c r="W116" s="46"/>
      <c r="X116" s="46"/>
      <c r="Y116" s="46"/>
      <c r="Z116" s="122"/>
      <c r="AA116" s="67"/>
    </row>
    <row r="117" spans="1:27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5"/>
        <v>0</v>
      </c>
      <c r="I117" s="46"/>
      <c r="J117" s="46"/>
      <c r="K117" s="46"/>
      <c r="L117" s="46"/>
      <c r="M117" s="46"/>
      <c r="N117" s="46"/>
      <c r="O117" s="46"/>
      <c r="P117" s="46"/>
      <c r="Q117" s="36">
        <f t="shared" si="57"/>
        <v>0</v>
      </c>
      <c r="R117" s="46"/>
      <c r="S117" s="46"/>
      <c r="T117" s="46"/>
      <c r="U117" s="46"/>
      <c r="V117" s="46"/>
      <c r="W117" s="46"/>
      <c r="X117" s="46"/>
      <c r="Y117" s="46"/>
      <c r="Z117" s="122"/>
      <c r="AA117" s="67"/>
    </row>
    <row r="118" spans="1:27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5"/>
        <v>54.5</v>
      </c>
      <c r="I118" s="46">
        <v>22.6</v>
      </c>
      <c r="J118" s="46">
        <v>6.5</v>
      </c>
      <c r="K118" s="46">
        <v>5</v>
      </c>
      <c r="L118" s="46">
        <v>2.4</v>
      </c>
      <c r="M118" s="46">
        <v>3.8</v>
      </c>
      <c r="N118" s="46">
        <v>4.5999999999999996</v>
      </c>
      <c r="O118" s="46">
        <v>4.5999999999999996</v>
      </c>
      <c r="P118" s="46">
        <v>5</v>
      </c>
      <c r="Q118" s="36">
        <f t="shared" si="57"/>
        <v>0</v>
      </c>
      <c r="R118" s="46"/>
      <c r="S118" s="46"/>
      <c r="T118" s="46"/>
      <c r="U118" s="46"/>
      <c r="V118" s="46"/>
      <c r="W118" s="46"/>
      <c r="X118" s="46"/>
      <c r="Y118" s="46"/>
      <c r="Z118" s="122"/>
      <c r="AA118" s="67"/>
    </row>
    <row r="119" spans="1:27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5"/>
        <v>0</v>
      </c>
      <c r="I119" s="46"/>
      <c r="J119" s="46"/>
      <c r="K119" s="46"/>
      <c r="L119" s="46"/>
      <c r="M119" s="46"/>
      <c r="N119" s="46"/>
      <c r="O119" s="46"/>
      <c r="P119" s="46"/>
      <c r="Q119" s="36">
        <f t="shared" si="57"/>
        <v>0</v>
      </c>
      <c r="R119" s="46"/>
      <c r="S119" s="46"/>
      <c r="T119" s="46"/>
      <c r="U119" s="46"/>
      <c r="V119" s="46"/>
      <c r="W119" s="46"/>
      <c r="X119" s="46"/>
      <c r="Y119" s="46"/>
      <c r="Z119" s="122"/>
      <c r="AA119" s="67"/>
    </row>
    <row r="120" spans="1:27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3">SUM(F121:F126)</f>
        <v>73.3</v>
      </c>
      <c r="G120" s="22">
        <f>SUM(G121:G126)</f>
        <v>647.4</v>
      </c>
      <c r="H120" s="36">
        <f t="shared" si="55"/>
        <v>571.79999999999995</v>
      </c>
      <c r="I120" s="46">
        <f t="shared" ref="I120:P120" si="84">SUM(I121:I126)</f>
        <v>168.6</v>
      </c>
      <c r="J120" s="46">
        <f t="shared" si="84"/>
        <v>80.300000000000011</v>
      </c>
      <c r="K120" s="46">
        <f t="shared" si="84"/>
        <v>46.1</v>
      </c>
      <c r="L120" s="46">
        <f t="shared" si="84"/>
        <v>72</v>
      </c>
      <c r="M120" s="46">
        <f t="shared" si="84"/>
        <v>43.199999999999996</v>
      </c>
      <c r="N120" s="46">
        <f t="shared" si="84"/>
        <v>45</v>
      </c>
      <c r="O120" s="46">
        <f t="shared" si="84"/>
        <v>46.3</v>
      </c>
      <c r="P120" s="46">
        <f t="shared" si="84"/>
        <v>70.300000000000011</v>
      </c>
      <c r="Q120" s="36">
        <f t="shared" si="57"/>
        <v>586.20000000000005</v>
      </c>
      <c r="R120" s="46">
        <f t="shared" ref="R120:AA120" si="85">SUM(R121:R126)</f>
        <v>172.1</v>
      </c>
      <c r="S120" s="46">
        <f t="shared" si="85"/>
        <v>77.900000000000006</v>
      </c>
      <c r="T120" s="46">
        <f t="shared" si="85"/>
        <v>51.3</v>
      </c>
      <c r="U120" s="46">
        <f t="shared" si="85"/>
        <v>71.899999999999991</v>
      </c>
      <c r="V120" s="46">
        <f t="shared" si="85"/>
        <v>43.099999999999994</v>
      </c>
      <c r="W120" s="46">
        <f t="shared" si="85"/>
        <v>45.3</v>
      </c>
      <c r="X120" s="46">
        <f t="shared" si="85"/>
        <v>46.3</v>
      </c>
      <c r="Y120" s="46">
        <f t="shared" si="85"/>
        <v>78.300000000000011</v>
      </c>
      <c r="Z120" s="122">
        <f t="shared" si="85"/>
        <v>179.5</v>
      </c>
      <c r="AA120" s="67">
        <f t="shared" si="85"/>
        <v>178</v>
      </c>
    </row>
    <row r="121" spans="1:27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13.9</v>
      </c>
      <c r="G121" s="22"/>
      <c r="H121" s="36">
        <f t="shared" si="55"/>
        <v>0</v>
      </c>
      <c r="I121" s="46"/>
      <c r="J121" s="46"/>
      <c r="K121" s="46"/>
      <c r="L121" s="46"/>
      <c r="M121" s="46"/>
      <c r="N121" s="46"/>
      <c r="O121" s="46"/>
      <c r="P121" s="46"/>
      <c r="Q121" s="36">
        <f t="shared" si="57"/>
        <v>21.8</v>
      </c>
      <c r="R121" s="46">
        <v>21.8</v>
      </c>
      <c r="S121" s="46"/>
      <c r="T121" s="46"/>
      <c r="U121" s="46"/>
      <c r="V121" s="46"/>
      <c r="W121" s="46"/>
      <c r="X121" s="46"/>
      <c r="Y121" s="46"/>
      <c r="Z121" s="122">
        <v>13.5</v>
      </c>
      <c r="AA121" s="67">
        <v>15.5</v>
      </c>
    </row>
    <row r="122" spans="1:27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588</v>
      </c>
      <c r="H122" s="36">
        <f t="shared" si="55"/>
        <v>534.30000000000007</v>
      </c>
      <c r="I122" s="46">
        <v>144.4</v>
      </c>
      <c r="J122" s="46">
        <v>78.400000000000006</v>
      </c>
      <c r="K122" s="46">
        <v>44.2</v>
      </c>
      <c r="L122" s="46">
        <v>70.099999999999994</v>
      </c>
      <c r="M122" s="46">
        <v>41.3</v>
      </c>
      <c r="N122" s="46">
        <v>43.1</v>
      </c>
      <c r="O122" s="46">
        <v>44.4</v>
      </c>
      <c r="P122" s="46">
        <v>68.400000000000006</v>
      </c>
      <c r="Q122" s="36">
        <f t="shared" si="57"/>
        <v>523.29999999999995</v>
      </c>
      <c r="R122" s="46">
        <v>122.2</v>
      </c>
      <c r="S122" s="46">
        <v>76</v>
      </c>
      <c r="T122" s="46">
        <v>49.4</v>
      </c>
      <c r="U122" s="46">
        <v>70.099999999999994</v>
      </c>
      <c r="V122" s="46">
        <v>41.3</v>
      </c>
      <c r="W122" s="46">
        <v>43.5</v>
      </c>
      <c r="X122" s="46">
        <v>44.4</v>
      </c>
      <c r="Y122" s="46">
        <v>76.400000000000006</v>
      </c>
      <c r="Z122" s="122">
        <v>132</v>
      </c>
      <c r="AA122" s="67">
        <v>126.5</v>
      </c>
    </row>
    <row r="123" spans="1:27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59.4</v>
      </c>
      <c r="G123" s="22">
        <v>59.4</v>
      </c>
      <c r="H123" s="36">
        <f t="shared" si="55"/>
        <v>37.499999999999993</v>
      </c>
      <c r="I123" s="46">
        <v>24.2</v>
      </c>
      <c r="J123" s="46">
        <v>1.9</v>
      </c>
      <c r="K123" s="46">
        <v>1.9</v>
      </c>
      <c r="L123" s="46">
        <v>1.9</v>
      </c>
      <c r="M123" s="46">
        <v>1.9</v>
      </c>
      <c r="N123" s="46">
        <v>1.9</v>
      </c>
      <c r="O123" s="46">
        <v>1.9</v>
      </c>
      <c r="P123" s="46">
        <v>1.9</v>
      </c>
      <c r="Q123" s="36">
        <f t="shared" si="57"/>
        <v>41.099999999999987</v>
      </c>
      <c r="R123" s="46">
        <v>28.1</v>
      </c>
      <c r="S123" s="46">
        <v>1.9</v>
      </c>
      <c r="T123" s="46">
        <v>1.9</v>
      </c>
      <c r="U123" s="46">
        <v>1.8</v>
      </c>
      <c r="V123" s="46">
        <v>1.8</v>
      </c>
      <c r="W123" s="46">
        <v>1.8</v>
      </c>
      <c r="X123" s="46">
        <v>1.9</v>
      </c>
      <c r="Y123" s="46">
        <v>1.9</v>
      </c>
      <c r="Z123" s="122">
        <v>34</v>
      </c>
      <c r="AA123" s="67">
        <v>36</v>
      </c>
    </row>
    <row r="124" spans="1:27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5"/>
        <v>0</v>
      </c>
      <c r="I124" s="46"/>
      <c r="J124" s="46"/>
      <c r="K124" s="46"/>
      <c r="L124" s="46"/>
      <c r="M124" s="46"/>
      <c r="N124" s="46"/>
      <c r="O124" s="46"/>
      <c r="P124" s="46"/>
      <c r="Q124" s="36">
        <f t="shared" si="57"/>
        <v>0</v>
      </c>
      <c r="R124" s="46"/>
      <c r="S124" s="46"/>
      <c r="T124" s="46"/>
      <c r="U124" s="46"/>
      <c r="V124" s="46"/>
      <c r="W124" s="46"/>
      <c r="X124" s="46"/>
      <c r="Y124" s="46"/>
      <c r="Z124" s="122"/>
      <c r="AA124" s="67"/>
    </row>
    <row r="125" spans="1:27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46"/>
      <c r="P125" s="46"/>
      <c r="Q125" s="36">
        <f t="shared" si="57"/>
        <v>0</v>
      </c>
      <c r="R125" s="46"/>
      <c r="S125" s="46"/>
      <c r="T125" s="46"/>
      <c r="U125" s="46"/>
      <c r="V125" s="46"/>
      <c r="W125" s="46"/>
      <c r="X125" s="46"/>
      <c r="Y125" s="46"/>
      <c r="Z125" s="122"/>
      <c r="AA125" s="67"/>
    </row>
    <row r="126" spans="1:27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5"/>
        <v>0</v>
      </c>
      <c r="I126" s="46"/>
      <c r="J126" s="46"/>
      <c r="K126" s="46"/>
      <c r="L126" s="46"/>
      <c r="M126" s="46"/>
      <c r="N126" s="46"/>
      <c r="O126" s="46"/>
      <c r="P126" s="46"/>
      <c r="Q126" s="36">
        <f t="shared" si="57"/>
        <v>0</v>
      </c>
      <c r="R126" s="46"/>
      <c r="S126" s="46"/>
      <c r="T126" s="46"/>
      <c r="U126" s="46"/>
      <c r="V126" s="46"/>
      <c r="W126" s="46"/>
      <c r="X126" s="46"/>
      <c r="Y126" s="46"/>
      <c r="Z126" s="122"/>
      <c r="AA126" s="67"/>
    </row>
    <row r="127" spans="1:27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6">SUM(F128, F132:F139)</f>
        <v>65.2</v>
      </c>
      <c r="G127" s="22">
        <f>SUM(G128, G132:G139)</f>
        <v>87</v>
      </c>
      <c r="H127" s="36">
        <f t="shared" si="55"/>
        <v>96.40000000000002</v>
      </c>
      <c r="I127" s="46">
        <f t="shared" ref="I127:P127" si="87">SUM(I128, I132:I139)</f>
        <v>71.400000000000006</v>
      </c>
      <c r="J127" s="46">
        <f t="shared" si="87"/>
        <v>3.8</v>
      </c>
      <c r="K127" s="46">
        <f t="shared" si="87"/>
        <v>3.4</v>
      </c>
      <c r="L127" s="46">
        <f t="shared" si="87"/>
        <v>3.4</v>
      </c>
      <c r="M127" s="46">
        <f t="shared" si="87"/>
        <v>2.6</v>
      </c>
      <c r="N127" s="46">
        <f t="shared" si="87"/>
        <v>3.7</v>
      </c>
      <c r="O127" s="46">
        <f t="shared" si="87"/>
        <v>4.2</v>
      </c>
      <c r="P127" s="46">
        <f t="shared" si="87"/>
        <v>3.9</v>
      </c>
      <c r="Q127" s="36">
        <f t="shared" si="57"/>
        <v>100.89999999999999</v>
      </c>
      <c r="R127" s="46">
        <f t="shared" ref="R127:AA127" si="88">SUM(R128, R132:R139)</f>
        <v>77.099999999999994</v>
      </c>
      <c r="S127" s="46">
        <f t="shared" si="88"/>
        <v>6.3</v>
      </c>
      <c r="T127" s="46">
        <f t="shared" si="88"/>
        <v>2.8</v>
      </c>
      <c r="U127" s="46">
        <f t="shared" si="88"/>
        <v>2.9</v>
      </c>
      <c r="V127" s="46">
        <f t="shared" si="88"/>
        <v>2.5</v>
      </c>
      <c r="W127" s="46">
        <f t="shared" si="88"/>
        <v>2.5</v>
      </c>
      <c r="X127" s="46">
        <f t="shared" si="88"/>
        <v>3.5</v>
      </c>
      <c r="Y127" s="46">
        <f t="shared" si="88"/>
        <v>3.3</v>
      </c>
      <c r="Z127" s="122">
        <f t="shared" si="88"/>
        <v>63.6</v>
      </c>
      <c r="AA127" s="67">
        <f t="shared" si="88"/>
        <v>67</v>
      </c>
    </row>
    <row r="128" spans="1:27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9">SUM(F129:F131)</f>
        <v>25.2</v>
      </c>
      <c r="G128" s="22">
        <f>SUM(G129:G131)</f>
        <v>16</v>
      </c>
      <c r="H128" s="36">
        <f t="shared" si="55"/>
        <v>18.099999999999998</v>
      </c>
      <c r="I128" s="46">
        <f t="shared" ref="I128:P128" si="90">SUM(I129:I131)</f>
        <v>7.1</v>
      </c>
      <c r="J128" s="46">
        <f t="shared" si="90"/>
        <v>1.8</v>
      </c>
      <c r="K128" s="46">
        <f t="shared" si="90"/>
        <v>1.4</v>
      </c>
      <c r="L128" s="46">
        <f t="shared" si="90"/>
        <v>1.4</v>
      </c>
      <c r="M128" s="46">
        <f t="shared" si="90"/>
        <v>0.6</v>
      </c>
      <c r="N128" s="46">
        <f t="shared" si="90"/>
        <v>1.7000000000000002</v>
      </c>
      <c r="O128" s="46">
        <f t="shared" si="90"/>
        <v>2.2000000000000002</v>
      </c>
      <c r="P128" s="46">
        <f t="shared" si="90"/>
        <v>1.9</v>
      </c>
      <c r="Q128" s="36">
        <f t="shared" si="57"/>
        <v>23.4</v>
      </c>
      <c r="R128" s="46">
        <f t="shared" ref="R128:AA128" si="91">SUM(R129:R131)</f>
        <v>13.1</v>
      </c>
      <c r="S128" s="46">
        <f t="shared" si="91"/>
        <v>1.8</v>
      </c>
      <c r="T128" s="46">
        <f t="shared" si="91"/>
        <v>1.2999999999999998</v>
      </c>
      <c r="U128" s="46">
        <f t="shared" si="91"/>
        <v>1.4</v>
      </c>
      <c r="V128" s="46">
        <f t="shared" si="91"/>
        <v>1</v>
      </c>
      <c r="W128" s="46">
        <f t="shared" si="91"/>
        <v>1</v>
      </c>
      <c r="X128" s="46">
        <f t="shared" si="91"/>
        <v>2</v>
      </c>
      <c r="Y128" s="46">
        <f t="shared" si="91"/>
        <v>1.8</v>
      </c>
      <c r="Z128" s="122">
        <f t="shared" si="91"/>
        <v>6.1</v>
      </c>
      <c r="AA128" s="67">
        <f t="shared" si="91"/>
        <v>7</v>
      </c>
    </row>
    <row r="129" spans="1:27" ht="24.75" x14ac:dyDescent="0.75">
      <c r="A129" s="12"/>
      <c r="B129" s="13"/>
      <c r="C129" s="25"/>
      <c r="D129" s="15" t="s">
        <v>124</v>
      </c>
      <c r="E129" s="9" t="s">
        <v>312</v>
      </c>
      <c r="F129" s="22">
        <v>14.9</v>
      </c>
      <c r="G129" s="22">
        <v>9.5</v>
      </c>
      <c r="H129" s="36">
        <f t="shared" si="55"/>
        <v>9.8000000000000007</v>
      </c>
      <c r="I129" s="46">
        <v>3.6</v>
      </c>
      <c r="J129" s="46">
        <v>1</v>
      </c>
      <c r="K129" s="46">
        <v>0.7</v>
      </c>
      <c r="L129" s="46">
        <v>0.8</v>
      </c>
      <c r="M129" s="46">
        <v>0.3</v>
      </c>
      <c r="N129" s="46">
        <v>1.1000000000000001</v>
      </c>
      <c r="O129" s="46">
        <v>1.3</v>
      </c>
      <c r="P129" s="46">
        <v>1</v>
      </c>
      <c r="Q129" s="36">
        <f t="shared" si="57"/>
        <v>15.6</v>
      </c>
      <c r="R129" s="46">
        <v>10</v>
      </c>
      <c r="S129" s="46">
        <v>1</v>
      </c>
      <c r="T129" s="46">
        <v>0.7</v>
      </c>
      <c r="U129" s="46">
        <v>0.8</v>
      </c>
      <c r="V129" s="46">
        <v>0.5</v>
      </c>
      <c r="W129" s="46">
        <v>0.5</v>
      </c>
      <c r="X129" s="46">
        <v>1.1000000000000001</v>
      </c>
      <c r="Y129" s="46">
        <v>1</v>
      </c>
      <c r="Z129" s="122">
        <v>3.2</v>
      </c>
      <c r="AA129" s="67">
        <v>4</v>
      </c>
    </row>
    <row r="130" spans="1:27" ht="24.75" x14ac:dyDescent="0.75">
      <c r="A130" s="12"/>
      <c r="B130" s="13"/>
      <c r="C130" s="25"/>
      <c r="D130" s="15" t="s">
        <v>125</v>
      </c>
      <c r="E130" s="9" t="s">
        <v>313</v>
      </c>
      <c r="F130" s="22">
        <v>0.6</v>
      </c>
      <c r="G130" s="22"/>
      <c r="H130" s="36">
        <f t="shared" si="55"/>
        <v>0.5</v>
      </c>
      <c r="I130" s="46">
        <v>0.5</v>
      </c>
      <c r="J130" s="46"/>
      <c r="K130" s="46"/>
      <c r="L130" s="46"/>
      <c r="M130" s="46"/>
      <c r="N130" s="46"/>
      <c r="O130" s="46"/>
      <c r="P130" s="46"/>
      <c r="Q130" s="36">
        <f t="shared" si="57"/>
        <v>0</v>
      </c>
      <c r="R130" s="46"/>
      <c r="S130" s="46"/>
      <c r="T130" s="46"/>
      <c r="U130" s="46"/>
      <c r="V130" s="46"/>
      <c r="W130" s="46"/>
      <c r="X130" s="46"/>
      <c r="Y130" s="46"/>
      <c r="Z130" s="122">
        <v>0.6</v>
      </c>
      <c r="AA130" s="67"/>
    </row>
    <row r="131" spans="1:27" ht="24.75" x14ac:dyDescent="0.75">
      <c r="A131" s="12"/>
      <c r="B131" s="13"/>
      <c r="C131" s="25"/>
      <c r="D131" s="15" t="s">
        <v>126</v>
      </c>
      <c r="E131" s="9" t="s">
        <v>314</v>
      </c>
      <c r="F131" s="22">
        <v>9.6999999999999993</v>
      </c>
      <c r="G131" s="22">
        <v>6.5</v>
      </c>
      <c r="H131" s="36">
        <f t="shared" si="55"/>
        <v>7.8</v>
      </c>
      <c r="I131" s="46">
        <v>3</v>
      </c>
      <c r="J131" s="46">
        <v>0.8</v>
      </c>
      <c r="K131" s="46">
        <v>0.7</v>
      </c>
      <c r="L131" s="46">
        <v>0.6</v>
      </c>
      <c r="M131" s="46">
        <v>0.3</v>
      </c>
      <c r="N131" s="46">
        <v>0.6</v>
      </c>
      <c r="O131" s="46">
        <v>0.9</v>
      </c>
      <c r="P131" s="46">
        <v>0.9</v>
      </c>
      <c r="Q131" s="36">
        <f t="shared" si="57"/>
        <v>7.8</v>
      </c>
      <c r="R131" s="46">
        <v>3.1</v>
      </c>
      <c r="S131" s="46">
        <v>0.8</v>
      </c>
      <c r="T131" s="46">
        <v>0.6</v>
      </c>
      <c r="U131" s="46">
        <v>0.6</v>
      </c>
      <c r="V131" s="46">
        <v>0.5</v>
      </c>
      <c r="W131" s="46">
        <v>0.5</v>
      </c>
      <c r="X131" s="46">
        <v>0.9</v>
      </c>
      <c r="Y131" s="46">
        <v>0.8</v>
      </c>
      <c r="Z131" s="122">
        <v>2.2999999999999998</v>
      </c>
      <c r="AA131" s="67">
        <v>3</v>
      </c>
    </row>
    <row r="132" spans="1:27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29</v>
      </c>
      <c r="G132" s="22">
        <v>60</v>
      </c>
      <c r="H132" s="36">
        <f t="shared" si="55"/>
        <v>60</v>
      </c>
      <c r="I132" s="46">
        <v>46</v>
      </c>
      <c r="J132" s="46">
        <v>2</v>
      </c>
      <c r="K132" s="46">
        <v>2</v>
      </c>
      <c r="L132" s="46">
        <v>2</v>
      </c>
      <c r="M132" s="46">
        <v>2</v>
      </c>
      <c r="N132" s="46">
        <v>2</v>
      </c>
      <c r="O132" s="46">
        <v>2</v>
      </c>
      <c r="P132" s="46">
        <v>2</v>
      </c>
      <c r="Q132" s="36">
        <f t="shared" si="57"/>
        <v>60</v>
      </c>
      <c r="R132" s="46">
        <v>49.5</v>
      </c>
      <c r="S132" s="46">
        <v>1.5</v>
      </c>
      <c r="T132" s="46">
        <v>1.5</v>
      </c>
      <c r="U132" s="46">
        <v>1.5</v>
      </c>
      <c r="V132" s="46">
        <v>1.5</v>
      </c>
      <c r="W132" s="46">
        <v>1.5</v>
      </c>
      <c r="X132" s="46">
        <v>1.5</v>
      </c>
      <c r="Y132" s="46">
        <v>1.5</v>
      </c>
      <c r="Z132" s="122">
        <v>49.5</v>
      </c>
      <c r="AA132" s="67">
        <v>52</v>
      </c>
    </row>
    <row r="133" spans="1:27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4</v>
      </c>
      <c r="G133" s="22">
        <v>4</v>
      </c>
      <c r="H133" s="36">
        <f t="shared" si="55"/>
        <v>4</v>
      </c>
      <c r="I133" s="46">
        <v>4</v>
      </c>
      <c r="J133" s="46"/>
      <c r="K133" s="46"/>
      <c r="L133" s="46"/>
      <c r="M133" s="46"/>
      <c r="N133" s="46"/>
      <c r="O133" s="46"/>
      <c r="P133" s="46"/>
      <c r="Q133" s="36">
        <f t="shared" si="57"/>
        <v>4</v>
      </c>
      <c r="R133" s="46">
        <v>4</v>
      </c>
      <c r="S133" s="46"/>
      <c r="T133" s="46"/>
      <c r="U133" s="46"/>
      <c r="V133" s="46"/>
      <c r="W133" s="46"/>
      <c r="X133" s="46"/>
      <c r="Y133" s="46"/>
      <c r="Z133" s="122">
        <v>4</v>
      </c>
      <c r="AA133" s="67">
        <v>4</v>
      </c>
    </row>
    <row r="134" spans="1:27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3</v>
      </c>
      <c r="G134" s="22">
        <v>3</v>
      </c>
      <c r="H134" s="36">
        <f t="shared" si="55"/>
        <v>10.3</v>
      </c>
      <c r="I134" s="46">
        <v>10.3</v>
      </c>
      <c r="J134" s="46"/>
      <c r="K134" s="46"/>
      <c r="L134" s="46"/>
      <c r="M134" s="46"/>
      <c r="N134" s="46"/>
      <c r="O134" s="46"/>
      <c r="P134" s="46"/>
      <c r="Q134" s="36">
        <f t="shared" si="57"/>
        <v>9.5</v>
      </c>
      <c r="R134" s="46">
        <v>6.5</v>
      </c>
      <c r="S134" s="46">
        <v>3</v>
      </c>
      <c r="T134" s="46"/>
      <c r="U134" s="46"/>
      <c r="V134" s="46"/>
      <c r="W134" s="46"/>
      <c r="X134" s="46"/>
      <c r="Y134" s="46"/>
      <c r="Z134" s="122"/>
      <c r="AA134" s="67"/>
    </row>
    <row r="135" spans="1:27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>
        <v>2</v>
      </c>
      <c r="G135" s="22">
        <v>2</v>
      </c>
      <c r="H135" s="36">
        <f t="shared" si="55"/>
        <v>2</v>
      </c>
      <c r="I135" s="46">
        <v>2</v>
      </c>
      <c r="J135" s="46"/>
      <c r="K135" s="46"/>
      <c r="L135" s="46"/>
      <c r="M135" s="46"/>
      <c r="N135" s="46"/>
      <c r="O135" s="46"/>
      <c r="P135" s="46"/>
      <c r="Q135" s="36">
        <f t="shared" si="57"/>
        <v>2</v>
      </c>
      <c r="R135" s="46">
        <v>2</v>
      </c>
      <c r="S135" s="46"/>
      <c r="T135" s="46"/>
      <c r="U135" s="46"/>
      <c r="V135" s="46"/>
      <c r="W135" s="46"/>
      <c r="X135" s="46"/>
      <c r="Y135" s="46"/>
      <c r="Z135" s="122">
        <v>2</v>
      </c>
      <c r="AA135" s="67">
        <v>2</v>
      </c>
    </row>
    <row r="136" spans="1:27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>
        <v>2</v>
      </c>
      <c r="G136" s="22">
        <v>2</v>
      </c>
      <c r="H136" s="36">
        <f t="shared" si="55"/>
        <v>2</v>
      </c>
      <c r="I136" s="46">
        <v>2</v>
      </c>
      <c r="J136" s="46"/>
      <c r="K136" s="46"/>
      <c r="L136" s="46"/>
      <c r="M136" s="46"/>
      <c r="N136" s="46"/>
      <c r="O136" s="46"/>
      <c r="P136" s="46"/>
      <c r="Q136" s="36">
        <f t="shared" ref="Q136:Q199" si="92">SUM(R136:Y136)</f>
        <v>2</v>
      </c>
      <c r="R136" s="46">
        <v>2</v>
      </c>
      <c r="S136" s="46"/>
      <c r="T136" s="46"/>
      <c r="U136" s="46"/>
      <c r="V136" s="46"/>
      <c r="W136" s="46"/>
      <c r="X136" s="46"/>
      <c r="Y136" s="46"/>
      <c r="Z136" s="122">
        <v>2</v>
      </c>
      <c r="AA136" s="67">
        <v>2</v>
      </c>
    </row>
    <row r="137" spans="1:27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3">SUM(I137:P137)</f>
        <v>0</v>
      </c>
      <c r="I137" s="46"/>
      <c r="J137" s="46"/>
      <c r="K137" s="46"/>
      <c r="L137" s="46"/>
      <c r="M137" s="46"/>
      <c r="N137" s="46"/>
      <c r="O137" s="46"/>
      <c r="P137" s="46"/>
      <c r="Q137" s="36">
        <f t="shared" si="92"/>
        <v>0</v>
      </c>
      <c r="R137" s="46"/>
      <c r="S137" s="46"/>
      <c r="T137" s="46"/>
      <c r="U137" s="46"/>
      <c r="V137" s="46"/>
      <c r="W137" s="46"/>
      <c r="X137" s="46"/>
      <c r="Y137" s="46"/>
      <c r="Z137" s="122"/>
      <c r="AA137" s="67"/>
    </row>
    <row r="138" spans="1:27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3"/>
        <v>0</v>
      </c>
      <c r="I138" s="46"/>
      <c r="J138" s="46"/>
      <c r="K138" s="46"/>
      <c r="L138" s="46"/>
      <c r="M138" s="46"/>
      <c r="N138" s="46"/>
      <c r="O138" s="46"/>
      <c r="P138" s="46"/>
      <c r="Q138" s="36">
        <f t="shared" si="92"/>
        <v>0</v>
      </c>
      <c r="R138" s="46"/>
      <c r="S138" s="46"/>
      <c r="T138" s="46"/>
      <c r="U138" s="46"/>
      <c r="V138" s="46"/>
      <c r="W138" s="46"/>
      <c r="X138" s="46"/>
      <c r="Y138" s="46"/>
      <c r="Z138" s="122"/>
      <c r="AA138" s="67"/>
    </row>
    <row r="139" spans="1:27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3"/>
        <v>0</v>
      </c>
      <c r="I139" s="46"/>
      <c r="J139" s="46"/>
      <c r="K139" s="46"/>
      <c r="L139" s="46"/>
      <c r="M139" s="46"/>
      <c r="N139" s="46"/>
      <c r="O139" s="46"/>
      <c r="P139" s="46"/>
      <c r="Q139" s="36">
        <f t="shared" si="92"/>
        <v>0</v>
      </c>
      <c r="R139" s="46"/>
      <c r="S139" s="46"/>
      <c r="T139" s="46"/>
      <c r="U139" s="46"/>
      <c r="V139" s="46"/>
      <c r="W139" s="46"/>
      <c r="X139" s="46"/>
      <c r="Y139" s="46"/>
      <c r="Z139" s="122"/>
      <c r="AA139" s="67"/>
    </row>
    <row r="140" spans="1:27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4">F141</f>
        <v>0</v>
      </c>
      <c r="G140" s="32">
        <f>G141</f>
        <v>0</v>
      </c>
      <c r="H140" s="36">
        <f t="shared" si="93"/>
        <v>0</v>
      </c>
      <c r="I140" s="36">
        <f t="shared" ref="I140:P140" si="95">I141</f>
        <v>0</v>
      </c>
      <c r="J140" s="36">
        <f t="shared" si="95"/>
        <v>0</v>
      </c>
      <c r="K140" s="36">
        <f t="shared" si="95"/>
        <v>0</v>
      </c>
      <c r="L140" s="36">
        <f t="shared" si="95"/>
        <v>0</v>
      </c>
      <c r="M140" s="36">
        <f t="shared" si="95"/>
        <v>0</v>
      </c>
      <c r="N140" s="36">
        <f t="shared" si="95"/>
        <v>0</v>
      </c>
      <c r="O140" s="36">
        <f t="shared" si="95"/>
        <v>0</v>
      </c>
      <c r="P140" s="36">
        <f t="shared" si="95"/>
        <v>0</v>
      </c>
      <c r="Q140" s="36">
        <f t="shared" si="92"/>
        <v>0</v>
      </c>
      <c r="R140" s="36">
        <f t="shared" ref="R140:AA140" si="96">R141</f>
        <v>0</v>
      </c>
      <c r="S140" s="36">
        <f t="shared" si="96"/>
        <v>0</v>
      </c>
      <c r="T140" s="36">
        <f t="shared" si="96"/>
        <v>0</v>
      </c>
      <c r="U140" s="36">
        <f t="shared" si="96"/>
        <v>0</v>
      </c>
      <c r="V140" s="36">
        <f t="shared" si="96"/>
        <v>0</v>
      </c>
      <c r="W140" s="36">
        <f t="shared" si="96"/>
        <v>0</v>
      </c>
      <c r="X140" s="36">
        <f t="shared" si="96"/>
        <v>0</v>
      </c>
      <c r="Y140" s="36">
        <f t="shared" si="96"/>
        <v>0</v>
      </c>
      <c r="Z140" s="118">
        <f t="shared" si="96"/>
        <v>0</v>
      </c>
      <c r="AA140" s="39">
        <f t="shared" si="96"/>
        <v>0</v>
      </c>
    </row>
    <row r="141" spans="1:27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3"/>
        <v>0</v>
      </c>
      <c r="I141" s="36"/>
      <c r="J141" s="36"/>
      <c r="K141" s="36"/>
      <c r="L141" s="36"/>
      <c r="M141" s="36"/>
      <c r="N141" s="36"/>
      <c r="O141" s="36"/>
      <c r="P141" s="36"/>
      <c r="Q141" s="36">
        <f t="shared" si="92"/>
        <v>0</v>
      </c>
      <c r="R141" s="36"/>
      <c r="S141" s="36"/>
      <c r="T141" s="36"/>
      <c r="U141" s="36"/>
      <c r="V141" s="36"/>
      <c r="W141" s="36"/>
      <c r="X141" s="36"/>
      <c r="Y141" s="36"/>
      <c r="Z141" s="118"/>
      <c r="AA141" s="39"/>
    </row>
    <row r="142" spans="1:27" s="33" customFormat="1" ht="24.75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7">F143</f>
        <v>120</v>
      </c>
      <c r="G142" s="32">
        <f>G143</f>
        <v>190</v>
      </c>
      <c r="H142" s="36">
        <f t="shared" si="93"/>
        <v>120</v>
      </c>
      <c r="I142" s="36">
        <f t="shared" ref="I142:P142" si="98">I143</f>
        <v>120</v>
      </c>
      <c r="J142" s="36">
        <f t="shared" si="98"/>
        <v>0</v>
      </c>
      <c r="K142" s="36">
        <f t="shared" si="98"/>
        <v>0</v>
      </c>
      <c r="L142" s="36">
        <f t="shared" si="98"/>
        <v>0</v>
      </c>
      <c r="M142" s="36">
        <f t="shared" si="98"/>
        <v>0</v>
      </c>
      <c r="N142" s="36">
        <f t="shared" si="98"/>
        <v>0</v>
      </c>
      <c r="O142" s="36">
        <f t="shared" si="98"/>
        <v>0</v>
      </c>
      <c r="P142" s="36">
        <f t="shared" si="98"/>
        <v>0</v>
      </c>
      <c r="Q142" s="36">
        <f t="shared" si="92"/>
        <v>106</v>
      </c>
      <c r="R142" s="36">
        <f t="shared" ref="R142:AA142" si="99">R143</f>
        <v>106</v>
      </c>
      <c r="S142" s="36">
        <f t="shared" si="99"/>
        <v>0</v>
      </c>
      <c r="T142" s="36">
        <f t="shared" si="99"/>
        <v>0</v>
      </c>
      <c r="U142" s="36">
        <f t="shared" si="99"/>
        <v>0</v>
      </c>
      <c r="V142" s="36">
        <f t="shared" si="99"/>
        <v>0</v>
      </c>
      <c r="W142" s="36">
        <f t="shared" si="99"/>
        <v>0</v>
      </c>
      <c r="X142" s="36">
        <f t="shared" si="99"/>
        <v>0</v>
      </c>
      <c r="Y142" s="36">
        <f t="shared" si="99"/>
        <v>0</v>
      </c>
      <c r="Z142" s="118">
        <f t="shared" si="99"/>
        <v>118</v>
      </c>
      <c r="AA142" s="39">
        <f t="shared" si="99"/>
        <v>118</v>
      </c>
    </row>
    <row r="143" spans="1:27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100">F144+F148+F152+F157</f>
        <v>120</v>
      </c>
      <c r="G143" s="32">
        <f>G144+G148+G152+G157</f>
        <v>190</v>
      </c>
      <c r="H143" s="36">
        <f t="shared" si="93"/>
        <v>120</v>
      </c>
      <c r="I143" s="36">
        <f t="shared" ref="I143:P143" si="101">I144+I148+I152+I157</f>
        <v>120</v>
      </c>
      <c r="J143" s="36">
        <f t="shared" si="101"/>
        <v>0</v>
      </c>
      <c r="K143" s="36">
        <f t="shared" si="101"/>
        <v>0</v>
      </c>
      <c r="L143" s="36">
        <f t="shared" si="101"/>
        <v>0</v>
      </c>
      <c r="M143" s="36">
        <f t="shared" si="101"/>
        <v>0</v>
      </c>
      <c r="N143" s="36">
        <f t="shared" si="101"/>
        <v>0</v>
      </c>
      <c r="O143" s="36">
        <f t="shared" si="101"/>
        <v>0</v>
      </c>
      <c r="P143" s="36">
        <f t="shared" si="101"/>
        <v>0</v>
      </c>
      <c r="Q143" s="36">
        <f t="shared" si="92"/>
        <v>106</v>
      </c>
      <c r="R143" s="36">
        <f t="shared" ref="R143:AA143" si="102">R144+R148+R152+R157</f>
        <v>106</v>
      </c>
      <c r="S143" s="36">
        <f t="shared" si="102"/>
        <v>0</v>
      </c>
      <c r="T143" s="36">
        <f t="shared" si="102"/>
        <v>0</v>
      </c>
      <c r="U143" s="36">
        <f t="shared" si="102"/>
        <v>0</v>
      </c>
      <c r="V143" s="36">
        <f t="shared" si="102"/>
        <v>0</v>
      </c>
      <c r="W143" s="36">
        <f t="shared" si="102"/>
        <v>0</v>
      </c>
      <c r="X143" s="36">
        <f t="shared" si="102"/>
        <v>0</v>
      </c>
      <c r="Y143" s="36">
        <f t="shared" si="102"/>
        <v>0</v>
      </c>
      <c r="Z143" s="118">
        <f t="shared" si="102"/>
        <v>118</v>
      </c>
      <c r="AA143" s="39">
        <f t="shared" si="102"/>
        <v>118</v>
      </c>
    </row>
    <row r="144" spans="1:27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3">SUM(F145:F147)</f>
        <v>0</v>
      </c>
      <c r="G144" s="22">
        <f>SUM(G145:G147)</f>
        <v>0</v>
      </c>
      <c r="H144" s="36">
        <f t="shared" si="93"/>
        <v>0</v>
      </c>
      <c r="I144" s="46">
        <f t="shared" ref="I144:P144" si="104">SUM(I145:I147)</f>
        <v>0</v>
      </c>
      <c r="J144" s="46">
        <f t="shared" si="104"/>
        <v>0</v>
      </c>
      <c r="K144" s="46">
        <f t="shared" si="104"/>
        <v>0</v>
      </c>
      <c r="L144" s="46">
        <f t="shared" si="104"/>
        <v>0</v>
      </c>
      <c r="M144" s="46">
        <f t="shared" si="104"/>
        <v>0</v>
      </c>
      <c r="N144" s="46">
        <f t="shared" si="104"/>
        <v>0</v>
      </c>
      <c r="O144" s="46">
        <f t="shared" si="104"/>
        <v>0</v>
      </c>
      <c r="P144" s="46">
        <f t="shared" si="104"/>
        <v>0</v>
      </c>
      <c r="Q144" s="36">
        <f t="shared" si="92"/>
        <v>0</v>
      </c>
      <c r="R144" s="46">
        <f t="shared" ref="R144:AA144" si="105">SUM(R145:R147)</f>
        <v>0</v>
      </c>
      <c r="S144" s="46">
        <f t="shared" si="105"/>
        <v>0</v>
      </c>
      <c r="T144" s="46">
        <f t="shared" si="105"/>
        <v>0</v>
      </c>
      <c r="U144" s="46">
        <f t="shared" si="105"/>
        <v>0</v>
      </c>
      <c r="V144" s="46">
        <f t="shared" si="105"/>
        <v>0</v>
      </c>
      <c r="W144" s="46">
        <f t="shared" si="105"/>
        <v>0</v>
      </c>
      <c r="X144" s="46">
        <f t="shared" si="105"/>
        <v>0</v>
      </c>
      <c r="Y144" s="46">
        <f t="shared" si="105"/>
        <v>0</v>
      </c>
      <c r="Z144" s="122">
        <f t="shared" si="105"/>
        <v>0</v>
      </c>
      <c r="AA144" s="67">
        <f t="shared" si="105"/>
        <v>0</v>
      </c>
    </row>
    <row r="145" spans="1:27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3"/>
        <v>0</v>
      </c>
      <c r="I145" s="46"/>
      <c r="J145" s="46"/>
      <c r="K145" s="46"/>
      <c r="L145" s="46"/>
      <c r="M145" s="46"/>
      <c r="N145" s="46"/>
      <c r="O145" s="46"/>
      <c r="P145" s="46"/>
      <c r="Q145" s="36">
        <f t="shared" si="92"/>
        <v>0</v>
      </c>
      <c r="R145" s="46"/>
      <c r="S145" s="46"/>
      <c r="T145" s="46"/>
      <c r="U145" s="46"/>
      <c r="V145" s="46"/>
      <c r="W145" s="46"/>
      <c r="X145" s="46"/>
      <c r="Y145" s="46"/>
      <c r="Z145" s="122"/>
      <c r="AA145" s="67"/>
    </row>
    <row r="146" spans="1:27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3"/>
        <v>0</v>
      </c>
      <c r="I146" s="46"/>
      <c r="J146" s="46"/>
      <c r="K146" s="46"/>
      <c r="L146" s="46"/>
      <c r="M146" s="46"/>
      <c r="N146" s="46"/>
      <c r="O146" s="46"/>
      <c r="P146" s="46"/>
      <c r="Q146" s="36">
        <f t="shared" si="92"/>
        <v>0</v>
      </c>
      <c r="R146" s="46"/>
      <c r="S146" s="46"/>
      <c r="T146" s="46"/>
      <c r="U146" s="46"/>
      <c r="V146" s="46"/>
      <c r="W146" s="46"/>
      <c r="X146" s="46"/>
      <c r="Y146" s="46"/>
      <c r="Z146" s="122"/>
      <c r="AA146" s="67"/>
    </row>
    <row r="147" spans="1:27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3"/>
        <v>0</v>
      </c>
      <c r="I147" s="46"/>
      <c r="J147" s="46"/>
      <c r="K147" s="46"/>
      <c r="L147" s="46"/>
      <c r="M147" s="46"/>
      <c r="N147" s="46"/>
      <c r="O147" s="46"/>
      <c r="P147" s="46"/>
      <c r="Q147" s="36">
        <f t="shared" si="92"/>
        <v>0</v>
      </c>
      <c r="R147" s="46"/>
      <c r="S147" s="46"/>
      <c r="T147" s="46"/>
      <c r="U147" s="46"/>
      <c r="V147" s="46"/>
      <c r="W147" s="46"/>
      <c r="X147" s="46"/>
      <c r="Y147" s="46"/>
      <c r="Z147" s="122"/>
      <c r="AA147" s="67"/>
    </row>
    <row r="148" spans="1:27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6">SUM(F149:F151)</f>
        <v>81</v>
      </c>
      <c r="G148" s="22">
        <f>SUM(G149:G151)</f>
        <v>92</v>
      </c>
      <c r="H148" s="36">
        <f t="shared" si="93"/>
        <v>80</v>
      </c>
      <c r="I148" s="46">
        <f t="shared" ref="I148:P148" si="107">SUM(I149:I151)</f>
        <v>80</v>
      </c>
      <c r="J148" s="46">
        <f t="shared" si="107"/>
        <v>0</v>
      </c>
      <c r="K148" s="46">
        <f t="shared" si="107"/>
        <v>0</v>
      </c>
      <c r="L148" s="46">
        <f t="shared" si="107"/>
        <v>0</v>
      </c>
      <c r="M148" s="46">
        <f t="shared" si="107"/>
        <v>0</v>
      </c>
      <c r="N148" s="46">
        <f t="shared" si="107"/>
        <v>0</v>
      </c>
      <c r="O148" s="46">
        <f t="shared" si="107"/>
        <v>0</v>
      </c>
      <c r="P148" s="46">
        <f t="shared" si="107"/>
        <v>0</v>
      </c>
      <c r="Q148" s="36">
        <f t="shared" si="92"/>
        <v>71</v>
      </c>
      <c r="R148" s="46">
        <f t="shared" ref="R148:AA148" si="108">SUM(R149:R151)</f>
        <v>71</v>
      </c>
      <c r="S148" s="46">
        <f t="shared" si="108"/>
        <v>0</v>
      </c>
      <c r="T148" s="46">
        <f t="shared" si="108"/>
        <v>0</v>
      </c>
      <c r="U148" s="46">
        <f t="shared" si="108"/>
        <v>0</v>
      </c>
      <c r="V148" s="46">
        <f t="shared" si="108"/>
        <v>0</v>
      </c>
      <c r="W148" s="46">
        <f t="shared" si="108"/>
        <v>0</v>
      </c>
      <c r="X148" s="46">
        <f t="shared" si="108"/>
        <v>0</v>
      </c>
      <c r="Y148" s="46">
        <f t="shared" si="108"/>
        <v>0</v>
      </c>
      <c r="Z148" s="122">
        <f t="shared" si="108"/>
        <v>78</v>
      </c>
      <c r="AA148" s="67">
        <f t="shared" si="108"/>
        <v>75</v>
      </c>
    </row>
    <row r="149" spans="1:27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4</v>
      </c>
      <c r="G149" s="22">
        <v>4</v>
      </c>
      <c r="H149" s="36">
        <f t="shared" si="93"/>
        <v>0</v>
      </c>
      <c r="I149" s="46"/>
      <c r="J149" s="46"/>
      <c r="K149" s="46"/>
      <c r="L149" s="46"/>
      <c r="M149" s="46"/>
      <c r="N149" s="46"/>
      <c r="O149" s="46"/>
      <c r="P149" s="46"/>
      <c r="Q149" s="36">
        <f t="shared" si="92"/>
        <v>5</v>
      </c>
      <c r="R149" s="46">
        <v>5</v>
      </c>
      <c r="S149" s="46"/>
      <c r="T149" s="46"/>
      <c r="U149" s="46"/>
      <c r="V149" s="46"/>
      <c r="W149" s="46"/>
      <c r="X149" s="46"/>
      <c r="Y149" s="46"/>
      <c r="Z149" s="122">
        <v>6</v>
      </c>
      <c r="AA149" s="67">
        <v>6</v>
      </c>
    </row>
    <row r="150" spans="1:27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28</v>
      </c>
      <c r="G150" s="22">
        <v>28</v>
      </c>
      <c r="H150" s="36">
        <f t="shared" si="93"/>
        <v>10</v>
      </c>
      <c r="I150" s="46">
        <v>10</v>
      </c>
      <c r="J150" s="46"/>
      <c r="K150" s="46"/>
      <c r="L150" s="46"/>
      <c r="M150" s="46"/>
      <c r="N150" s="46"/>
      <c r="O150" s="46"/>
      <c r="P150" s="46"/>
      <c r="Q150" s="36">
        <f t="shared" si="92"/>
        <v>10</v>
      </c>
      <c r="R150" s="46">
        <v>10</v>
      </c>
      <c r="S150" s="46"/>
      <c r="T150" s="46"/>
      <c r="U150" s="46"/>
      <c r="V150" s="46"/>
      <c r="W150" s="46"/>
      <c r="X150" s="46"/>
      <c r="Y150" s="46"/>
      <c r="Z150" s="122">
        <v>12</v>
      </c>
      <c r="AA150" s="67">
        <v>12</v>
      </c>
    </row>
    <row r="151" spans="1:27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49</v>
      </c>
      <c r="G151" s="22">
        <v>60</v>
      </c>
      <c r="H151" s="36">
        <f t="shared" si="93"/>
        <v>70</v>
      </c>
      <c r="I151" s="46">
        <v>70</v>
      </c>
      <c r="J151" s="46"/>
      <c r="K151" s="46"/>
      <c r="L151" s="46"/>
      <c r="M151" s="46"/>
      <c r="N151" s="46"/>
      <c r="O151" s="46"/>
      <c r="P151" s="46"/>
      <c r="Q151" s="36">
        <f t="shared" si="92"/>
        <v>56</v>
      </c>
      <c r="R151" s="46">
        <v>56</v>
      </c>
      <c r="S151" s="46"/>
      <c r="T151" s="46"/>
      <c r="U151" s="46"/>
      <c r="V151" s="46"/>
      <c r="W151" s="46"/>
      <c r="X151" s="46"/>
      <c r="Y151" s="46"/>
      <c r="Z151" s="122">
        <v>60</v>
      </c>
      <c r="AA151" s="67">
        <v>57</v>
      </c>
    </row>
    <row r="152" spans="1:27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9">SUM(F153:F155)</f>
        <v>39</v>
      </c>
      <c r="G152" s="22">
        <f>SUM(G153:G155)</f>
        <v>98</v>
      </c>
      <c r="H152" s="36">
        <f t="shared" si="93"/>
        <v>40</v>
      </c>
      <c r="I152" s="46">
        <f t="shared" ref="I152:P152" si="110">SUM(I153:I155)</f>
        <v>40</v>
      </c>
      <c r="J152" s="46">
        <f t="shared" si="110"/>
        <v>0</v>
      </c>
      <c r="K152" s="46">
        <f t="shared" si="110"/>
        <v>0</v>
      </c>
      <c r="L152" s="46">
        <f t="shared" si="110"/>
        <v>0</v>
      </c>
      <c r="M152" s="46">
        <f t="shared" si="110"/>
        <v>0</v>
      </c>
      <c r="N152" s="46">
        <f t="shared" si="110"/>
        <v>0</v>
      </c>
      <c r="O152" s="46">
        <f t="shared" si="110"/>
        <v>0</v>
      </c>
      <c r="P152" s="46">
        <f t="shared" si="110"/>
        <v>0</v>
      </c>
      <c r="Q152" s="36">
        <f t="shared" si="92"/>
        <v>35</v>
      </c>
      <c r="R152" s="46">
        <f t="shared" ref="R152:Y152" si="111">SUM(R153:R155)</f>
        <v>35</v>
      </c>
      <c r="S152" s="46">
        <f t="shared" si="111"/>
        <v>0</v>
      </c>
      <c r="T152" s="46">
        <f t="shared" si="111"/>
        <v>0</v>
      </c>
      <c r="U152" s="46">
        <f t="shared" si="111"/>
        <v>0</v>
      </c>
      <c r="V152" s="46">
        <f t="shared" si="111"/>
        <v>0</v>
      </c>
      <c r="W152" s="46">
        <f t="shared" si="111"/>
        <v>0</v>
      </c>
      <c r="X152" s="46">
        <f t="shared" si="111"/>
        <v>0</v>
      </c>
      <c r="Y152" s="46">
        <f t="shared" si="111"/>
        <v>0</v>
      </c>
      <c r="Z152" s="122">
        <v>40</v>
      </c>
      <c r="AA152" s="67">
        <f>SUM(AA153:AA156)</f>
        <v>43</v>
      </c>
    </row>
    <row r="153" spans="1:27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3"/>
        <v>0</v>
      </c>
      <c r="I153" s="46"/>
      <c r="J153" s="46"/>
      <c r="K153" s="46"/>
      <c r="L153" s="46"/>
      <c r="M153" s="46"/>
      <c r="N153" s="46"/>
      <c r="O153" s="46"/>
      <c r="P153" s="46"/>
      <c r="Q153" s="36">
        <f t="shared" si="92"/>
        <v>0</v>
      </c>
      <c r="R153" s="46"/>
      <c r="S153" s="46"/>
      <c r="T153" s="46"/>
      <c r="U153" s="46"/>
      <c r="V153" s="46"/>
      <c r="W153" s="46"/>
      <c r="X153" s="46"/>
      <c r="Y153" s="46"/>
      <c r="Z153" s="122"/>
      <c r="AA153" s="67"/>
    </row>
    <row r="154" spans="1:27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35</v>
      </c>
      <c r="G154" s="22">
        <v>94</v>
      </c>
      <c r="H154" s="36">
        <f t="shared" si="93"/>
        <v>35</v>
      </c>
      <c r="I154" s="46">
        <v>35</v>
      </c>
      <c r="J154" s="46"/>
      <c r="K154" s="46"/>
      <c r="L154" s="46"/>
      <c r="M154" s="46"/>
      <c r="N154" s="46"/>
      <c r="O154" s="46"/>
      <c r="P154" s="46"/>
      <c r="Q154" s="36">
        <f t="shared" si="92"/>
        <v>30</v>
      </c>
      <c r="R154" s="46">
        <v>30</v>
      </c>
      <c r="S154" s="46"/>
      <c r="T154" s="46"/>
      <c r="U154" s="46"/>
      <c r="V154" s="46"/>
      <c r="W154" s="46"/>
      <c r="X154" s="46"/>
      <c r="Y154" s="46"/>
      <c r="Z154" s="122">
        <v>35</v>
      </c>
      <c r="AA154" s="67">
        <v>30</v>
      </c>
    </row>
    <row r="155" spans="1:27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>
        <v>4</v>
      </c>
      <c r="G155" s="22">
        <v>4</v>
      </c>
      <c r="H155" s="36">
        <f t="shared" si="93"/>
        <v>5</v>
      </c>
      <c r="I155" s="46">
        <v>5</v>
      </c>
      <c r="J155" s="46"/>
      <c r="K155" s="46"/>
      <c r="L155" s="46"/>
      <c r="M155" s="46"/>
      <c r="N155" s="46"/>
      <c r="O155" s="46"/>
      <c r="P155" s="46"/>
      <c r="Q155" s="36">
        <f t="shared" si="92"/>
        <v>5</v>
      </c>
      <c r="R155" s="46">
        <v>5</v>
      </c>
      <c r="S155" s="46"/>
      <c r="T155" s="46"/>
      <c r="U155" s="46"/>
      <c r="V155" s="46"/>
      <c r="W155" s="46"/>
      <c r="X155" s="46"/>
      <c r="Y155" s="46"/>
      <c r="Z155" s="122">
        <v>5</v>
      </c>
      <c r="AA155" s="67">
        <v>5</v>
      </c>
    </row>
    <row r="156" spans="1:27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36">
        <f t="shared" si="92"/>
        <v>0</v>
      </c>
      <c r="R156" s="46"/>
      <c r="S156" s="46"/>
      <c r="T156" s="46"/>
      <c r="U156" s="36"/>
      <c r="V156" s="46"/>
      <c r="W156" s="46"/>
      <c r="X156" s="46"/>
      <c r="Y156" s="46"/>
      <c r="Z156" s="122"/>
      <c r="AA156" s="67">
        <v>8</v>
      </c>
    </row>
    <row r="157" spans="1:27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2">F158</f>
        <v>0</v>
      </c>
      <c r="G157" s="22">
        <f>G158</f>
        <v>0</v>
      </c>
      <c r="H157" s="36">
        <f t="shared" si="93"/>
        <v>0</v>
      </c>
      <c r="I157" s="46">
        <f t="shared" ref="I157:P157" si="113">I158</f>
        <v>0</v>
      </c>
      <c r="J157" s="46">
        <f t="shared" si="113"/>
        <v>0</v>
      </c>
      <c r="K157" s="46">
        <f t="shared" si="113"/>
        <v>0</v>
      </c>
      <c r="L157" s="46">
        <f t="shared" si="113"/>
        <v>0</v>
      </c>
      <c r="M157" s="46">
        <f t="shared" si="113"/>
        <v>0</v>
      </c>
      <c r="N157" s="46">
        <f t="shared" si="113"/>
        <v>0</v>
      </c>
      <c r="O157" s="46">
        <f t="shared" si="113"/>
        <v>0</v>
      </c>
      <c r="P157" s="46">
        <f t="shared" si="113"/>
        <v>0</v>
      </c>
      <c r="Q157" s="36">
        <f t="shared" si="92"/>
        <v>0</v>
      </c>
      <c r="R157" s="46">
        <f t="shared" ref="R157:AA157" si="114">R158</f>
        <v>0</v>
      </c>
      <c r="S157" s="46">
        <f t="shared" si="114"/>
        <v>0</v>
      </c>
      <c r="T157" s="46">
        <f t="shared" si="114"/>
        <v>0</v>
      </c>
      <c r="U157" s="46">
        <f t="shared" si="114"/>
        <v>0</v>
      </c>
      <c r="V157" s="46">
        <f t="shared" si="114"/>
        <v>0</v>
      </c>
      <c r="W157" s="46">
        <f t="shared" si="114"/>
        <v>0</v>
      </c>
      <c r="X157" s="46">
        <f t="shared" si="114"/>
        <v>0</v>
      </c>
      <c r="Y157" s="46">
        <f t="shared" si="114"/>
        <v>0</v>
      </c>
      <c r="Z157" s="122">
        <f t="shared" si="114"/>
        <v>0</v>
      </c>
      <c r="AA157" s="67">
        <f t="shared" si="114"/>
        <v>0</v>
      </c>
    </row>
    <row r="158" spans="1:27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3"/>
        <v>0</v>
      </c>
      <c r="I158" s="46"/>
      <c r="J158" s="46"/>
      <c r="K158" s="46"/>
      <c r="L158" s="46"/>
      <c r="M158" s="46"/>
      <c r="N158" s="46"/>
      <c r="O158" s="46"/>
      <c r="P158" s="46"/>
      <c r="Q158" s="36">
        <f t="shared" si="92"/>
        <v>0</v>
      </c>
      <c r="R158" s="46"/>
      <c r="S158" s="46"/>
      <c r="T158" s="46"/>
      <c r="U158" s="46"/>
      <c r="V158" s="46"/>
      <c r="W158" s="46"/>
      <c r="X158" s="46"/>
      <c r="Y158" s="46"/>
      <c r="Z158" s="122"/>
      <c r="AA158" s="67"/>
    </row>
    <row r="159" spans="1:27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5">F160</f>
        <v>1</v>
      </c>
      <c r="G159" s="32">
        <f>G160</f>
        <v>0</v>
      </c>
      <c r="H159" s="36">
        <f t="shared" si="93"/>
        <v>0</v>
      </c>
      <c r="I159" s="36">
        <f t="shared" ref="I159:P159" si="116">I160</f>
        <v>0</v>
      </c>
      <c r="J159" s="36">
        <f t="shared" si="116"/>
        <v>0</v>
      </c>
      <c r="K159" s="36">
        <f t="shared" si="116"/>
        <v>0</v>
      </c>
      <c r="L159" s="36">
        <f t="shared" si="116"/>
        <v>0</v>
      </c>
      <c r="M159" s="36">
        <f t="shared" si="116"/>
        <v>0</v>
      </c>
      <c r="N159" s="36">
        <f t="shared" si="116"/>
        <v>0</v>
      </c>
      <c r="O159" s="36">
        <f t="shared" si="116"/>
        <v>0</v>
      </c>
      <c r="P159" s="36">
        <f t="shared" si="116"/>
        <v>0</v>
      </c>
      <c r="Q159" s="36">
        <f t="shared" si="92"/>
        <v>0</v>
      </c>
      <c r="R159" s="36">
        <f t="shared" ref="R159:AA159" si="117">R160</f>
        <v>0</v>
      </c>
      <c r="S159" s="36">
        <f t="shared" si="117"/>
        <v>0</v>
      </c>
      <c r="T159" s="36">
        <f t="shared" si="117"/>
        <v>0</v>
      </c>
      <c r="U159" s="36">
        <f t="shared" si="117"/>
        <v>0</v>
      </c>
      <c r="V159" s="36">
        <f t="shared" si="117"/>
        <v>0</v>
      </c>
      <c r="W159" s="36">
        <f t="shared" si="117"/>
        <v>0</v>
      </c>
      <c r="X159" s="36">
        <f t="shared" si="117"/>
        <v>0</v>
      </c>
      <c r="Y159" s="36">
        <f t="shared" si="117"/>
        <v>0</v>
      </c>
      <c r="Z159" s="118">
        <f t="shared" si="117"/>
        <v>0</v>
      </c>
      <c r="AA159" s="39">
        <f t="shared" si="117"/>
        <v>0</v>
      </c>
    </row>
    <row r="160" spans="1:27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8">SUM(F161:F162)</f>
        <v>1</v>
      </c>
      <c r="G160" s="32">
        <f>SUM(G161:G162)</f>
        <v>0</v>
      </c>
      <c r="H160" s="36">
        <f t="shared" si="93"/>
        <v>0</v>
      </c>
      <c r="I160" s="36">
        <f t="shared" ref="I160:P160" si="119">SUM(I161:I162)</f>
        <v>0</v>
      </c>
      <c r="J160" s="36">
        <f t="shared" si="119"/>
        <v>0</v>
      </c>
      <c r="K160" s="36">
        <f t="shared" si="119"/>
        <v>0</v>
      </c>
      <c r="L160" s="36">
        <f t="shared" si="119"/>
        <v>0</v>
      </c>
      <c r="M160" s="36">
        <f t="shared" si="119"/>
        <v>0</v>
      </c>
      <c r="N160" s="36">
        <f t="shared" si="119"/>
        <v>0</v>
      </c>
      <c r="O160" s="36">
        <f t="shared" si="119"/>
        <v>0</v>
      </c>
      <c r="P160" s="36">
        <f t="shared" si="119"/>
        <v>0</v>
      </c>
      <c r="Q160" s="36">
        <f t="shared" si="92"/>
        <v>0</v>
      </c>
      <c r="R160" s="36">
        <f t="shared" ref="R160:AA160" si="120">SUM(R161:R162)</f>
        <v>0</v>
      </c>
      <c r="S160" s="36">
        <f t="shared" si="120"/>
        <v>0</v>
      </c>
      <c r="T160" s="36">
        <f t="shared" si="120"/>
        <v>0</v>
      </c>
      <c r="U160" s="36">
        <f t="shared" si="120"/>
        <v>0</v>
      </c>
      <c r="V160" s="36">
        <f t="shared" si="120"/>
        <v>0</v>
      </c>
      <c r="W160" s="36">
        <f t="shared" si="120"/>
        <v>0</v>
      </c>
      <c r="X160" s="36">
        <f t="shared" si="120"/>
        <v>0</v>
      </c>
      <c r="Y160" s="36">
        <f t="shared" si="120"/>
        <v>0</v>
      </c>
      <c r="Z160" s="118">
        <f t="shared" si="120"/>
        <v>0</v>
      </c>
      <c r="AA160" s="39">
        <f t="shared" si="120"/>
        <v>0</v>
      </c>
    </row>
    <row r="161" spans="1:27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>
        <v>1</v>
      </c>
      <c r="G161" s="22"/>
      <c r="H161" s="36">
        <f t="shared" si="93"/>
        <v>0</v>
      </c>
      <c r="I161" s="46"/>
      <c r="J161" s="46"/>
      <c r="K161" s="46"/>
      <c r="L161" s="46"/>
      <c r="M161" s="46"/>
      <c r="N161" s="46"/>
      <c r="O161" s="46"/>
      <c r="P161" s="46"/>
      <c r="Q161" s="36">
        <f t="shared" si="92"/>
        <v>0</v>
      </c>
      <c r="R161" s="46"/>
      <c r="S161" s="46"/>
      <c r="T161" s="46"/>
      <c r="U161" s="46"/>
      <c r="V161" s="46"/>
      <c r="W161" s="46"/>
      <c r="X161" s="46"/>
      <c r="Y161" s="46"/>
      <c r="Z161" s="122"/>
      <c r="AA161" s="67"/>
    </row>
    <row r="162" spans="1:27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3"/>
        <v>0</v>
      </c>
      <c r="I162" s="46"/>
      <c r="J162" s="46"/>
      <c r="K162" s="46"/>
      <c r="L162" s="46"/>
      <c r="M162" s="46"/>
      <c r="N162" s="46"/>
      <c r="O162" s="46"/>
      <c r="P162" s="46"/>
      <c r="Q162" s="36">
        <f t="shared" si="92"/>
        <v>0</v>
      </c>
      <c r="R162" s="46"/>
      <c r="S162" s="46"/>
      <c r="T162" s="46"/>
      <c r="U162" s="46"/>
      <c r="V162" s="46"/>
      <c r="W162" s="46"/>
      <c r="X162" s="46"/>
      <c r="Y162" s="46"/>
      <c r="Z162" s="122"/>
      <c r="AA162" s="67"/>
    </row>
    <row r="163" spans="1:27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21">F164+F171</f>
        <v>150</v>
      </c>
      <c r="G163" s="39">
        <f>G164+G171</f>
        <v>170</v>
      </c>
      <c r="H163" s="36">
        <f t="shared" si="93"/>
        <v>180</v>
      </c>
      <c r="I163" s="39">
        <f t="shared" ref="I163:P163" si="122">I164+I171</f>
        <v>180</v>
      </c>
      <c r="J163" s="39">
        <f t="shared" si="122"/>
        <v>0</v>
      </c>
      <c r="K163" s="39">
        <f t="shared" si="122"/>
        <v>0</v>
      </c>
      <c r="L163" s="39">
        <f t="shared" si="122"/>
        <v>0</v>
      </c>
      <c r="M163" s="39">
        <f t="shared" si="122"/>
        <v>0</v>
      </c>
      <c r="N163" s="39">
        <f t="shared" si="122"/>
        <v>0</v>
      </c>
      <c r="O163" s="39">
        <f t="shared" si="122"/>
        <v>0</v>
      </c>
      <c r="P163" s="39">
        <f t="shared" si="122"/>
        <v>0</v>
      </c>
      <c r="Q163" s="36">
        <f t="shared" si="92"/>
        <v>180</v>
      </c>
      <c r="R163" s="39">
        <f t="shared" ref="R163:AA163" si="123">R164+R171</f>
        <v>180</v>
      </c>
      <c r="S163" s="39">
        <f t="shared" si="123"/>
        <v>0</v>
      </c>
      <c r="T163" s="39">
        <f t="shared" si="123"/>
        <v>0</v>
      </c>
      <c r="U163" s="39">
        <f t="shared" si="123"/>
        <v>0</v>
      </c>
      <c r="V163" s="39">
        <f t="shared" si="123"/>
        <v>0</v>
      </c>
      <c r="W163" s="39">
        <f t="shared" si="123"/>
        <v>0</v>
      </c>
      <c r="X163" s="39">
        <f t="shared" si="123"/>
        <v>0</v>
      </c>
      <c r="Y163" s="39">
        <f t="shared" si="123"/>
        <v>0</v>
      </c>
      <c r="Z163" s="118">
        <f t="shared" si="123"/>
        <v>200</v>
      </c>
      <c r="AA163" s="39">
        <f t="shared" si="123"/>
        <v>355</v>
      </c>
    </row>
    <row r="164" spans="1:27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4">F165+F168</f>
        <v>0</v>
      </c>
      <c r="G164" s="39">
        <f>G165+G168</f>
        <v>0</v>
      </c>
      <c r="H164" s="36">
        <f t="shared" si="93"/>
        <v>0</v>
      </c>
      <c r="I164" s="39">
        <f t="shared" ref="I164:P164" si="125">I165+I168</f>
        <v>0</v>
      </c>
      <c r="J164" s="39">
        <f t="shared" si="125"/>
        <v>0</v>
      </c>
      <c r="K164" s="39">
        <f t="shared" si="125"/>
        <v>0</v>
      </c>
      <c r="L164" s="39">
        <f t="shared" si="125"/>
        <v>0</v>
      </c>
      <c r="M164" s="39">
        <f t="shared" si="125"/>
        <v>0</v>
      </c>
      <c r="N164" s="39">
        <f t="shared" si="125"/>
        <v>0</v>
      </c>
      <c r="O164" s="39">
        <f t="shared" si="125"/>
        <v>0</v>
      </c>
      <c r="P164" s="39">
        <f t="shared" si="125"/>
        <v>0</v>
      </c>
      <c r="Q164" s="36">
        <f t="shared" si="92"/>
        <v>0</v>
      </c>
      <c r="R164" s="39">
        <f t="shared" ref="R164:AA164" si="126">R165+R168</f>
        <v>0</v>
      </c>
      <c r="S164" s="39">
        <f t="shared" si="126"/>
        <v>0</v>
      </c>
      <c r="T164" s="39">
        <f t="shared" si="126"/>
        <v>0</v>
      </c>
      <c r="U164" s="39">
        <f t="shared" si="126"/>
        <v>0</v>
      </c>
      <c r="V164" s="39">
        <f t="shared" si="126"/>
        <v>0</v>
      </c>
      <c r="W164" s="39">
        <f t="shared" si="126"/>
        <v>0</v>
      </c>
      <c r="X164" s="39">
        <f t="shared" si="126"/>
        <v>0</v>
      </c>
      <c r="Y164" s="39">
        <f t="shared" si="126"/>
        <v>0</v>
      </c>
      <c r="Z164" s="118">
        <f t="shared" si="126"/>
        <v>0</v>
      </c>
      <c r="AA164" s="39">
        <f t="shared" si="126"/>
        <v>0</v>
      </c>
    </row>
    <row r="165" spans="1:27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7">SUM(F166:F167)</f>
        <v>0</v>
      </c>
      <c r="G165" s="32">
        <f>SUM(G166:G167)</f>
        <v>0</v>
      </c>
      <c r="H165" s="36">
        <f t="shared" si="93"/>
        <v>0</v>
      </c>
      <c r="I165" s="36">
        <f t="shared" ref="I165:P165" si="128">SUM(I166:I167)</f>
        <v>0</v>
      </c>
      <c r="J165" s="36">
        <f t="shared" si="128"/>
        <v>0</v>
      </c>
      <c r="K165" s="36">
        <f t="shared" si="128"/>
        <v>0</v>
      </c>
      <c r="L165" s="36">
        <f t="shared" si="128"/>
        <v>0</v>
      </c>
      <c r="M165" s="36">
        <f t="shared" si="128"/>
        <v>0</v>
      </c>
      <c r="N165" s="36">
        <f t="shared" si="128"/>
        <v>0</v>
      </c>
      <c r="O165" s="36">
        <f t="shared" si="128"/>
        <v>0</v>
      </c>
      <c r="P165" s="36">
        <f t="shared" si="128"/>
        <v>0</v>
      </c>
      <c r="Q165" s="36">
        <f t="shared" si="92"/>
        <v>0</v>
      </c>
      <c r="R165" s="36">
        <f t="shared" ref="R165:AA165" si="129">SUM(R166:R167)</f>
        <v>0</v>
      </c>
      <c r="S165" s="36">
        <f t="shared" si="129"/>
        <v>0</v>
      </c>
      <c r="T165" s="36">
        <f t="shared" si="129"/>
        <v>0</v>
      </c>
      <c r="U165" s="36">
        <f t="shared" si="129"/>
        <v>0</v>
      </c>
      <c r="V165" s="36">
        <f t="shared" si="129"/>
        <v>0</v>
      </c>
      <c r="W165" s="36">
        <f t="shared" si="129"/>
        <v>0</v>
      </c>
      <c r="X165" s="36">
        <f t="shared" si="129"/>
        <v>0</v>
      </c>
      <c r="Y165" s="36">
        <f t="shared" si="129"/>
        <v>0</v>
      </c>
      <c r="Z165" s="118">
        <f t="shared" si="129"/>
        <v>0</v>
      </c>
      <c r="AA165" s="39">
        <f t="shared" si="129"/>
        <v>0</v>
      </c>
    </row>
    <row r="166" spans="1:27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3"/>
        <v>0</v>
      </c>
      <c r="I166" s="46"/>
      <c r="J166" s="46"/>
      <c r="K166" s="46"/>
      <c r="L166" s="46"/>
      <c r="M166" s="46"/>
      <c r="N166" s="46"/>
      <c r="O166" s="46"/>
      <c r="P166" s="46"/>
      <c r="Q166" s="36">
        <f t="shared" si="92"/>
        <v>0</v>
      </c>
      <c r="R166" s="46"/>
      <c r="S166" s="46"/>
      <c r="T166" s="46"/>
      <c r="U166" s="46"/>
      <c r="V166" s="46"/>
      <c r="W166" s="46"/>
      <c r="X166" s="46"/>
      <c r="Y166" s="46"/>
      <c r="Z166" s="122"/>
      <c r="AA166" s="67"/>
    </row>
    <row r="167" spans="1:27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3"/>
        <v>0</v>
      </c>
      <c r="I167" s="46"/>
      <c r="J167" s="46"/>
      <c r="K167" s="46"/>
      <c r="L167" s="46"/>
      <c r="M167" s="46"/>
      <c r="N167" s="46"/>
      <c r="O167" s="46"/>
      <c r="P167" s="46"/>
      <c r="Q167" s="36">
        <f t="shared" si="92"/>
        <v>0</v>
      </c>
      <c r="R167" s="46"/>
      <c r="S167" s="46"/>
      <c r="T167" s="46"/>
      <c r="U167" s="46"/>
      <c r="V167" s="46"/>
      <c r="W167" s="46"/>
      <c r="X167" s="46"/>
      <c r="Y167" s="46"/>
      <c r="Z167" s="122"/>
      <c r="AA167" s="67"/>
    </row>
    <row r="168" spans="1:27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30">SUM(F169:F170)</f>
        <v>0</v>
      </c>
      <c r="G168" s="32">
        <f>SUM(G169:G170)</f>
        <v>0</v>
      </c>
      <c r="H168" s="36">
        <f t="shared" si="93"/>
        <v>0</v>
      </c>
      <c r="I168" s="36">
        <f t="shared" ref="I168:P168" si="131">SUM(I169:I170)</f>
        <v>0</v>
      </c>
      <c r="J168" s="36">
        <f t="shared" si="131"/>
        <v>0</v>
      </c>
      <c r="K168" s="36">
        <f t="shared" si="131"/>
        <v>0</v>
      </c>
      <c r="L168" s="36">
        <f t="shared" si="131"/>
        <v>0</v>
      </c>
      <c r="M168" s="36">
        <f t="shared" si="131"/>
        <v>0</v>
      </c>
      <c r="N168" s="36">
        <f t="shared" si="131"/>
        <v>0</v>
      </c>
      <c r="O168" s="36">
        <f t="shared" si="131"/>
        <v>0</v>
      </c>
      <c r="P168" s="36">
        <f t="shared" si="131"/>
        <v>0</v>
      </c>
      <c r="Q168" s="36">
        <f t="shared" si="92"/>
        <v>0</v>
      </c>
      <c r="R168" s="36">
        <f t="shared" ref="R168:AA168" si="132">SUM(R169:R170)</f>
        <v>0</v>
      </c>
      <c r="S168" s="36">
        <f t="shared" si="132"/>
        <v>0</v>
      </c>
      <c r="T168" s="36">
        <f t="shared" si="132"/>
        <v>0</v>
      </c>
      <c r="U168" s="36">
        <f t="shared" si="132"/>
        <v>0</v>
      </c>
      <c r="V168" s="36">
        <f t="shared" si="132"/>
        <v>0</v>
      </c>
      <c r="W168" s="36">
        <f t="shared" si="132"/>
        <v>0</v>
      </c>
      <c r="X168" s="36">
        <f t="shared" si="132"/>
        <v>0</v>
      </c>
      <c r="Y168" s="36">
        <f t="shared" si="132"/>
        <v>0</v>
      </c>
      <c r="Z168" s="118">
        <f t="shared" si="132"/>
        <v>0</v>
      </c>
      <c r="AA168" s="39">
        <f t="shared" si="132"/>
        <v>0</v>
      </c>
    </row>
    <row r="169" spans="1:27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3"/>
        <v>0</v>
      </c>
      <c r="I169" s="46"/>
      <c r="J169" s="46"/>
      <c r="K169" s="46"/>
      <c r="L169" s="46"/>
      <c r="M169" s="46"/>
      <c r="N169" s="46"/>
      <c r="O169" s="46"/>
      <c r="P169" s="46"/>
      <c r="Q169" s="36">
        <f t="shared" si="92"/>
        <v>0</v>
      </c>
      <c r="R169" s="46"/>
      <c r="S169" s="46"/>
      <c r="T169" s="46"/>
      <c r="U169" s="46"/>
      <c r="V169" s="46"/>
      <c r="W169" s="46"/>
      <c r="X169" s="46"/>
      <c r="Y169" s="46"/>
      <c r="Z169" s="122"/>
      <c r="AA169" s="67"/>
    </row>
    <row r="170" spans="1:27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3"/>
        <v>0</v>
      </c>
      <c r="I170" s="46"/>
      <c r="J170" s="46"/>
      <c r="K170" s="46"/>
      <c r="L170" s="46"/>
      <c r="M170" s="46"/>
      <c r="N170" s="46"/>
      <c r="O170" s="46"/>
      <c r="P170" s="46"/>
      <c r="Q170" s="36">
        <f t="shared" si="92"/>
        <v>0</v>
      </c>
      <c r="R170" s="46"/>
      <c r="S170" s="46"/>
      <c r="T170" s="46"/>
      <c r="U170" s="46"/>
      <c r="V170" s="46"/>
      <c r="W170" s="46"/>
      <c r="X170" s="46"/>
      <c r="Y170" s="46"/>
      <c r="Z170" s="122"/>
      <c r="AA170" s="67"/>
    </row>
    <row r="171" spans="1:27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3">F172</f>
        <v>150</v>
      </c>
      <c r="G171" s="36">
        <f>G172</f>
        <v>170</v>
      </c>
      <c r="H171" s="36">
        <f t="shared" si="93"/>
        <v>180</v>
      </c>
      <c r="I171" s="36">
        <f t="shared" ref="I171:P171" si="134">I172</f>
        <v>180</v>
      </c>
      <c r="J171" s="36">
        <f t="shared" si="134"/>
        <v>0</v>
      </c>
      <c r="K171" s="36">
        <f t="shared" si="134"/>
        <v>0</v>
      </c>
      <c r="L171" s="36">
        <f t="shared" si="134"/>
        <v>0</v>
      </c>
      <c r="M171" s="36">
        <f t="shared" si="134"/>
        <v>0</v>
      </c>
      <c r="N171" s="36">
        <f t="shared" si="134"/>
        <v>0</v>
      </c>
      <c r="O171" s="36">
        <f t="shared" si="134"/>
        <v>0</v>
      </c>
      <c r="P171" s="36">
        <f t="shared" si="134"/>
        <v>0</v>
      </c>
      <c r="Q171" s="36">
        <f t="shared" si="92"/>
        <v>180</v>
      </c>
      <c r="R171" s="36">
        <f t="shared" ref="R171:AA171" si="135">R172</f>
        <v>180</v>
      </c>
      <c r="S171" s="36">
        <f t="shared" si="135"/>
        <v>0</v>
      </c>
      <c r="T171" s="36">
        <f t="shared" si="135"/>
        <v>0</v>
      </c>
      <c r="U171" s="36">
        <f t="shared" si="135"/>
        <v>0</v>
      </c>
      <c r="V171" s="36">
        <f t="shared" si="135"/>
        <v>0</v>
      </c>
      <c r="W171" s="36">
        <f t="shared" si="135"/>
        <v>0</v>
      </c>
      <c r="X171" s="36">
        <f t="shared" si="135"/>
        <v>0</v>
      </c>
      <c r="Y171" s="36">
        <f t="shared" si="135"/>
        <v>0</v>
      </c>
      <c r="Z171" s="118">
        <f t="shared" si="135"/>
        <v>200</v>
      </c>
      <c r="AA171" s="39">
        <f t="shared" si="135"/>
        <v>355</v>
      </c>
    </row>
    <row r="172" spans="1:27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150</v>
      </c>
      <c r="G172" s="36">
        <v>170</v>
      </c>
      <c r="H172" s="36">
        <f t="shared" si="93"/>
        <v>180</v>
      </c>
      <c r="I172" s="36">
        <v>180</v>
      </c>
      <c r="J172" s="36"/>
      <c r="K172" s="36"/>
      <c r="L172" s="36"/>
      <c r="M172" s="36"/>
      <c r="N172" s="36"/>
      <c r="O172" s="36"/>
      <c r="P172" s="36"/>
      <c r="Q172" s="36">
        <f t="shared" si="92"/>
        <v>180</v>
      </c>
      <c r="R172" s="36">
        <v>180</v>
      </c>
      <c r="S172" s="36"/>
      <c r="T172" s="36"/>
      <c r="U172" s="36"/>
      <c r="V172" s="36"/>
      <c r="W172" s="36"/>
      <c r="X172" s="36"/>
      <c r="Y172" s="36"/>
      <c r="Z172" s="118">
        <v>200</v>
      </c>
      <c r="AA172" s="39">
        <v>355</v>
      </c>
    </row>
    <row r="173" spans="1:27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6">F174+F201</f>
        <v>1328</v>
      </c>
      <c r="G173" s="36">
        <f>G174+G201</f>
        <v>1510</v>
      </c>
      <c r="H173" s="36">
        <f t="shared" si="93"/>
        <v>2045</v>
      </c>
      <c r="I173" s="36">
        <f t="shared" ref="I173:P174" si="137">I174+I201</f>
        <v>2045</v>
      </c>
      <c r="J173" s="36">
        <f t="shared" si="137"/>
        <v>0</v>
      </c>
      <c r="K173" s="36">
        <f t="shared" si="137"/>
        <v>0</v>
      </c>
      <c r="L173" s="36">
        <f t="shared" si="137"/>
        <v>0</v>
      </c>
      <c r="M173" s="36">
        <f t="shared" si="137"/>
        <v>0</v>
      </c>
      <c r="N173" s="36">
        <f t="shared" si="137"/>
        <v>0</v>
      </c>
      <c r="O173" s="36">
        <f t="shared" si="137"/>
        <v>0</v>
      </c>
      <c r="P173" s="36">
        <f t="shared" si="137"/>
        <v>0</v>
      </c>
      <c r="Q173" s="36">
        <f t="shared" si="92"/>
        <v>2070</v>
      </c>
      <c r="R173" s="36">
        <f t="shared" ref="R173:AA174" si="138">R174+R201</f>
        <v>2070</v>
      </c>
      <c r="S173" s="36">
        <f t="shared" si="138"/>
        <v>0</v>
      </c>
      <c r="T173" s="36">
        <f t="shared" si="138"/>
        <v>0</v>
      </c>
      <c r="U173" s="36">
        <f t="shared" si="138"/>
        <v>0</v>
      </c>
      <c r="V173" s="36">
        <f t="shared" si="138"/>
        <v>0</v>
      </c>
      <c r="W173" s="36">
        <f t="shared" si="138"/>
        <v>0</v>
      </c>
      <c r="X173" s="36">
        <f t="shared" si="138"/>
        <v>0</v>
      </c>
      <c r="Y173" s="36">
        <f t="shared" si="138"/>
        <v>0</v>
      </c>
      <c r="Z173" s="118">
        <f t="shared" si="138"/>
        <v>2985</v>
      </c>
      <c r="AA173" s="39">
        <f t="shared" si="138"/>
        <v>2990</v>
      </c>
    </row>
    <row r="174" spans="1:27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6"/>
        <v>1328</v>
      </c>
      <c r="G174" s="36">
        <f>G175+G202</f>
        <v>1510</v>
      </c>
      <c r="H174" s="36">
        <f t="shared" si="93"/>
        <v>2045</v>
      </c>
      <c r="I174" s="36">
        <f t="shared" si="137"/>
        <v>2045</v>
      </c>
      <c r="J174" s="36">
        <f t="shared" si="137"/>
        <v>0</v>
      </c>
      <c r="K174" s="36">
        <f t="shared" si="137"/>
        <v>0</v>
      </c>
      <c r="L174" s="36">
        <f t="shared" si="137"/>
        <v>0</v>
      </c>
      <c r="M174" s="36">
        <f t="shared" si="137"/>
        <v>0</v>
      </c>
      <c r="N174" s="36">
        <f t="shared" si="137"/>
        <v>0</v>
      </c>
      <c r="O174" s="36">
        <f t="shared" si="137"/>
        <v>0</v>
      </c>
      <c r="P174" s="36">
        <f t="shared" si="137"/>
        <v>0</v>
      </c>
      <c r="Q174" s="36">
        <f t="shared" si="92"/>
        <v>2070</v>
      </c>
      <c r="R174" s="36">
        <f t="shared" ref="R174:Y174" si="139">R175+R202</f>
        <v>2070</v>
      </c>
      <c r="S174" s="36">
        <f t="shared" si="139"/>
        <v>0</v>
      </c>
      <c r="T174" s="36">
        <f t="shared" si="139"/>
        <v>0</v>
      </c>
      <c r="U174" s="36">
        <f t="shared" si="139"/>
        <v>0</v>
      </c>
      <c r="V174" s="36">
        <f t="shared" si="139"/>
        <v>0</v>
      </c>
      <c r="W174" s="36">
        <f t="shared" si="139"/>
        <v>0</v>
      </c>
      <c r="X174" s="36">
        <f t="shared" si="139"/>
        <v>0</v>
      </c>
      <c r="Y174" s="36">
        <f t="shared" si="139"/>
        <v>0</v>
      </c>
      <c r="Z174" s="118">
        <f t="shared" si="138"/>
        <v>2985</v>
      </c>
      <c r="AA174" s="39">
        <f t="shared" si="138"/>
        <v>2990</v>
      </c>
    </row>
    <row r="175" spans="1:27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40">F176+F179</f>
        <v>1328</v>
      </c>
      <c r="G175" s="36">
        <f>G176+G179</f>
        <v>1510</v>
      </c>
      <c r="H175" s="36">
        <f t="shared" si="93"/>
        <v>2045</v>
      </c>
      <c r="I175" s="36">
        <f t="shared" ref="I175:P175" si="141">I176+I179</f>
        <v>2045</v>
      </c>
      <c r="J175" s="36">
        <f t="shared" si="141"/>
        <v>0</v>
      </c>
      <c r="K175" s="36">
        <f t="shared" si="141"/>
        <v>0</v>
      </c>
      <c r="L175" s="36">
        <f t="shared" si="141"/>
        <v>0</v>
      </c>
      <c r="M175" s="36">
        <f t="shared" si="141"/>
        <v>0</v>
      </c>
      <c r="N175" s="36">
        <f t="shared" si="141"/>
        <v>0</v>
      </c>
      <c r="O175" s="36">
        <f t="shared" si="141"/>
        <v>0</v>
      </c>
      <c r="P175" s="36">
        <f t="shared" si="141"/>
        <v>0</v>
      </c>
      <c r="Q175" s="36">
        <f t="shared" si="92"/>
        <v>2070</v>
      </c>
      <c r="R175" s="36">
        <f t="shared" ref="R175:AA175" si="142">R176+R179</f>
        <v>2070</v>
      </c>
      <c r="S175" s="36">
        <f t="shared" si="142"/>
        <v>0</v>
      </c>
      <c r="T175" s="36">
        <f t="shared" si="142"/>
        <v>0</v>
      </c>
      <c r="U175" s="36">
        <f t="shared" si="142"/>
        <v>0</v>
      </c>
      <c r="V175" s="36">
        <f t="shared" si="142"/>
        <v>0</v>
      </c>
      <c r="W175" s="36">
        <f t="shared" si="142"/>
        <v>0</v>
      </c>
      <c r="X175" s="36">
        <f t="shared" si="142"/>
        <v>0</v>
      </c>
      <c r="Y175" s="36">
        <f t="shared" si="142"/>
        <v>0</v>
      </c>
      <c r="Z175" s="118">
        <f t="shared" si="142"/>
        <v>2985</v>
      </c>
      <c r="AA175" s="39">
        <f t="shared" si="142"/>
        <v>2990</v>
      </c>
    </row>
    <row r="176" spans="1:27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3">SUM(F177:F178)</f>
        <v>0</v>
      </c>
      <c r="G176" s="32">
        <f>SUM(G177:G178)</f>
        <v>0</v>
      </c>
      <c r="H176" s="36">
        <f t="shared" si="93"/>
        <v>0</v>
      </c>
      <c r="I176" s="36">
        <f t="shared" ref="I176:P176" si="144">SUM(I177:I178)</f>
        <v>0</v>
      </c>
      <c r="J176" s="36">
        <f t="shared" si="144"/>
        <v>0</v>
      </c>
      <c r="K176" s="36">
        <f t="shared" si="144"/>
        <v>0</v>
      </c>
      <c r="L176" s="36">
        <f t="shared" si="144"/>
        <v>0</v>
      </c>
      <c r="M176" s="36">
        <f t="shared" si="144"/>
        <v>0</v>
      </c>
      <c r="N176" s="36">
        <f t="shared" si="144"/>
        <v>0</v>
      </c>
      <c r="O176" s="36">
        <f t="shared" si="144"/>
        <v>0</v>
      </c>
      <c r="P176" s="36">
        <f t="shared" si="144"/>
        <v>0</v>
      </c>
      <c r="Q176" s="36">
        <f t="shared" si="92"/>
        <v>0</v>
      </c>
      <c r="R176" s="36">
        <f t="shared" ref="R176:AA176" si="145">SUM(R177:R178)</f>
        <v>0</v>
      </c>
      <c r="S176" s="36">
        <f t="shared" si="145"/>
        <v>0</v>
      </c>
      <c r="T176" s="36">
        <f t="shared" si="145"/>
        <v>0</v>
      </c>
      <c r="U176" s="36">
        <f t="shared" si="145"/>
        <v>0</v>
      </c>
      <c r="V176" s="36">
        <f t="shared" si="145"/>
        <v>0</v>
      </c>
      <c r="W176" s="36">
        <f t="shared" si="145"/>
        <v>0</v>
      </c>
      <c r="X176" s="36">
        <f t="shared" si="145"/>
        <v>0</v>
      </c>
      <c r="Y176" s="36">
        <f t="shared" si="145"/>
        <v>0</v>
      </c>
      <c r="Z176" s="118">
        <f t="shared" si="145"/>
        <v>0</v>
      </c>
      <c r="AA176" s="39">
        <f t="shared" si="145"/>
        <v>0</v>
      </c>
    </row>
    <row r="177" spans="1:27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3"/>
        <v>0</v>
      </c>
      <c r="I177" s="46"/>
      <c r="J177" s="46"/>
      <c r="K177" s="46"/>
      <c r="L177" s="46"/>
      <c r="M177" s="46"/>
      <c r="N177" s="46"/>
      <c r="O177" s="46"/>
      <c r="P177" s="46"/>
      <c r="Q177" s="36">
        <f t="shared" si="92"/>
        <v>0</v>
      </c>
      <c r="R177" s="46"/>
      <c r="S177" s="46"/>
      <c r="T177" s="46"/>
      <c r="U177" s="46"/>
      <c r="V177" s="46"/>
      <c r="W177" s="46"/>
      <c r="X177" s="46"/>
      <c r="Y177" s="46"/>
      <c r="Z177" s="122"/>
      <c r="AA177" s="67"/>
    </row>
    <row r="178" spans="1:27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3"/>
        <v>0</v>
      </c>
      <c r="I178" s="46"/>
      <c r="J178" s="46"/>
      <c r="K178" s="46"/>
      <c r="L178" s="46"/>
      <c r="M178" s="46"/>
      <c r="N178" s="46"/>
      <c r="O178" s="46"/>
      <c r="P178" s="46"/>
      <c r="Q178" s="36">
        <f t="shared" si="92"/>
        <v>0</v>
      </c>
      <c r="R178" s="46"/>
      <c r="S178" s="46"/>
      <c r="T178" s="46"/>
      <c r="U178" s="46"/>
      <c r="V178" s="46"/>
      <c r="W178" s="46"/>
      <c r="X178" s="46"/>
      <c r="Y178" s="46"/>
      <c r="Z178" s="122"/>
      <c r="AA178" s="67"/>
    </row>
    <row r="179" spans="1:27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6">SUM(F180:F182, F186, F191, F195)</f>
        <v>1328</v>
      </c>
      <c r="G179" s="32">
        <f>SUM(G180:G182, G186, G191, G195)</f>
        <v>1510</v>
      </c>
      <c r="H179" s="36">
        <f t="shared" si="93"/>
        <v>2045</v>
      </c>
      <c r="I179" s="36">
        <f t="shared" ref="I179:P179" si="147">SUM(I180:I182, I186, I191, I195)</f>
        <v>2045</v>
      </c>
      <c r="J179" s="36">
        <f t="shared" si="147"/>
        <v>0</v>
      </c>
      <c r="K179" s="36">
        <f t="shared" si="147"/>
        <v>0</v>
      </c>
      <c r="L179" s="36">
        <f t="shared" si="147"/>
        <v>0</v>
      </c>
      <c r="M179" s="36">
        <f t="shared" si="147"/>
        <v>0</v>
      </c>
      <c r="N179" s="36">
        <f t="shared" si="147"/>
        <v>0</v>
      </c>
      <c r="O179" s="36">
        <f t="shared" si="147"/>
        <v>0</v>
      </c>
      <c r="P179" s="36">
        <f t="shared" si="147"/>
        <v>0</v>
      </c>
      <c r="Q179" s="36">
        <f t="shared" si="92"/>
        <v>2070</v>
      </c>
      <c r="R179" s="36">
        <f t="shared" ref="R179:AA179" si="148">SUM(R180:R182, R186, R191, R195)</f>
        <v>2070</v>
      </c>
      <c r="S179" s="36">
        <f t="shared" si="148"/>
        <v>0</v>
      </c>
      <c r="T179" s="36">
        <f t="shared" si="148"/>
        <v>0</v>
      </c>
      <c r="U179" s="36">
        <f t="shared" si="148"/>
        <v>0</v>
      </c>
      <c r="V179" s="36">
        <f t="shared" si="148"/>
        <v>0</v>
      </c>
      <c r="W179" s="36">
        <f t="shared" si="148"/>
        <v>0</v>
      </c>
      <c r="X179" s="36">
        <f t="shared" si="148"/>
        <v>0</v>
      </c>
      <c r="Y179" s="36">
        <f t="shared" si="148"/>
        <v>0</v>
      </c>
      <c r="Z179" s="118">
        <f t="shared" si="148"/>
        <v>2985</v>
      </c>
      <c r="AA179" s="39">
        <f t="shared" si="148"/>
        <v>2990</v>
      </c>
    </row>
    <row r="180" spans="1:27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3"/>
        <v>0</v>
      </c>
      <c r="I180" s="46"/>
      <c r="J180" s="46"/>
      <c r="K180" s="46"/>
      <c r="L180" s="46"/>
      <c r="M180" s="46"/>
      <c r="N180" s="46"/>
      <c r="O180" s="46"/>
      <c r="P180" s="46"/>
      <c r="Q180" s="36">
        <f t="shared" si="92"/>
        <v>0</v>
      </c>
      <c r="R180" s="46"/>
      <c r="S180" s="46"/>
      <c r="T180" s="46"/>
      <c r="U180" s="46"/>
      <c r="V180" s="46"/>
      <c r="W180" s="46"/>
      <c r="X180" s="46"/>
      <c r="Y180" s="46"/>
      <c r="Z180" s="122"/>
      <c r="AA180" s="67"/>
    </row>
    <row r="181" spans="1:27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>
        <v>868.3</v>
      </c>
      <c r="G181" s="22">
        <v>740</v>
      </c>
      <c r="H181" s="36">
        <f t="shared" si="93"/>
        <v>650</v>
      </c>
      <c r="I181" s="46">
        <v>650</v>
      </c>
      <c r="J181" s="46"/>
      <c r="K181" s="46"/>
      <c r="L181" s="46"/>
      <c r="M181" s="46"/>
      <c r="N181" s="46"/>
      <c r="O181" s="46"/>
      <c r="P181" s="46"/>
      <c r="Q181" s="36">
        <f t="shared" si="92"/>
        <v>0</v>
      </c>
      <c r="R181" s="46"/>
      <c r="S181" s="46"/>
      <c r="T181" s="46"/>
      <c r="U181" s="46"/>
      <c r="V181" s="46"/>
      <c r="W181" s="46"/>
      <c r="X181" s="46"/>
      <c r="Y181" s="46"/>
      <c r="Z181" s="122"/>
      <c r="AA181" s="67"/>
    </row>
    <row r="182" spans="1:27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9">SUM(F183:F185)</f>
        <v>0</v>
      </c>
      <c r="G182" s="22">
        <f>SUM(G183:G185)</f>
        <v>0</v>
      </c>
      <c r="H182" s="36">
        <f t="shared" si="93"/>
        <v>1350</v>
      </c>
      <c r="I182" s="46">
        <f t="shared" ref="I182:P182" si="150">SUM(I183:I185)</f>
        <v>1350</v>
      </c>
      <c r="J182" s="46">
        <f t="shared" si="150"/>
        <v>0</v>
      </c>
      <c r="K182" s="46">
        <f t="shared" si="150"/>
        <v>0</v>
      </c>
      <c r="L182" s="46">
        <f t="shared" si="150"/>
        <v>0</v>
      </c>
      <c r="M182" s="46">
        <f t="shared" si="150"/>
        <v>0</v>
      </c>
      <c r="N182" s="46">
        <f t="shared" si="150"/>
        <v>0</v>
      </c>
      <c r="O182" s="46">
        <f t="shared" si="150"/>
        <v>0</v>
      </c>
      <c r="P182" s="46">
        <f t="shared" si="150"/>
        <v>0</v>
      </c>
      <c r="Q182" s="36">
        <f t="shared" si="92"/>
        <v>1000</v>
      </c>
      <c r="R182" s="46">
        <f t="shared" ref="R182:AA182" si="151">SUM(R183:R185)</f>
        <v>1000</v>
      </c>
      <c r="S182" s="46">
        <f t="shared" si="151"/>
        <v>0</v>
      </c>
      <c r="T182" s="46">
        <f t="shared" si="151"/>
        <v>0</v>
      </c>
      <c r="U182" s="46">
        <f t="shared" si="151"/>
        <v>0</v>
      </c>
      <c r="V182" s="46">
        <f t="shared" si="151"/>
        <v>0</v>
      </c>
      <c r="W182" s="46">
        <f t="shared" si="151"/>
        <v>0</v>
      </c>
      <c r="X182" s="46">
        <f t="shared" si="151"/>
        <v>0</v>
      </c>
      <c r="Y182" s="46">
        <f t="shared" si="151"/>
        <v>0</v>
      </c>
      <c r="Z182" s="122">
        <f t="shared" si="151"/>
        <v>1000</v>
      </c>
      <c r="AA182" s="67">
        <f t="shared" si="151"/>
        <v>2000</v>
      </c>
    </row>
    <row r="183" spans="1:27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3"/>
        <v>1350</v>
      </c>
      <c r="I183" s="46">
        <v>1350</v>
      </c>
      <c r="J183" s="46"/>
      <c r="K183" s="46"/>
      <c r="L183" s="46"/>
      <c r="M183" s="46"/>
      <c r="N183" s="46"/>
      <c r="O183" s="46"/>
      <c r="P183" s="46"/>
      <c r="Q183" s="36">
        <f t="shared" si="92"/>
        <v>1000</v>
      </c>
      <c r="R183" s="46">
        <v>1000</v>
      </c>
      <c r="S183" s="46"/>
      <c r="T183" s="46"/>
      <c r="U183" s="46"/>
      <c r="V183" s="46"/>
      <c r="W183" s="46"/>
      <c r="X183" s="46"/>
      <c r="Y183" s="46"/>
      <c r="Z183" s="122">
        <v>1000</v>
      </c>
      <c r="AA183" s="67">
        <v>2000</v>
      </c>
    </row>
    <row r="184" spans="1:27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3"/>
        <v>0</v>
      </c>
      <c r="I184" s="46"/>
      <c r="J184" s="46"/>
      <c r="K184" s="46"/>
      <c r="L184" s="46"/>
      <c r="M184" s="46"/>
      <c r="N184" s="46"/>
      <c r="O184" s="46"/>
      <c r="P184" s="46"/>
      <c r="Q184" s="36">
        <f t="shared" si="92"/>
        <v>0</v>
      </c>
      <c r="R184" s="46"/>
      <c r="S184" s="46"/>
      <c r="T184" s="46"/>
      <c r="U184" s="46"/>
      <c r="V184" s="46"/>
      <c r="W184" s="46"/>
      <c r="X184" s="46"/>
      <c r="Y184" s="46"/>
      <c r="Z184" s="122"/>
      <c r="AA184" s="67"/>
    </row>
    <row r="185" spans="1:27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/>
      <c r="H185" s="36">
        <f t="shared" si="93"/>
        <v>0</v>
      </c>
      <c r="I185" s="46"/>
      <c r="J185" s="46"/>
      <c r="K185" s="46"/>
      <c r="L185" s="46"/>
      <c r="M185" s="46"/>
      <c r="N185" s="46"/>
      <c r="O185" s="46"/>
      <c r="P185" s="46"/>
      <c r="Q185" s="36">
        <f t="shared" si="92"/>
        <v>0</v>
      </c>
      <c r="R185" s="46"/>
      <c r="S185" s="46"/>
      <c r="T185" s="46"/>
      <c r="U185" s="46"/>
      <c r="V185" s="46"/>
      <c r="W185" s="46"/>
      <c r="X185" s="46"/>
      <c r="Y185" s="46"/>
      <c r="Z185" s="122"/>
      <c r="AA185" s="67"/>
    </row>
    <row r="186" spans="1:27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2">SUM(F187:F190)</f>
        <v>459.7</v>
      </c>
      <c r="G186" s="22">
        <f>SUM(G187:G190)</f>
        <v>725</v>
      </c>
      <c r="H186" s="36">
        <f t="shared" si="93"/>
        <v>45</v>
      </c>
      <c r="I186" s="46">
        <f t="shared" ref="I186:P186" si="153">SUM(I187:I190)</f>
        <v>45</v>
      </c>
      <c r="J186" s="46">
        <f t="shared" si="153"/>
        <v>0</v>
      </c>
      <c r="K186" s="46">
        <f t="shared" si="153"/>
        <v>0</v>
      </c>
      <c r="L186" s="46">
        <f t="shared" si="153"/>
        <v>0</v>
      </c>
      <c r="M186" s="46">
        <f t="shared" si="153"/>
        <v>0</v>
      </c>
      <c r="N186" s="46">
        <f t="shared" si="153"/>
        <v>0</v>
      </c>
      <c r="O186" s="46">
        <f t="shared" si="153"/>
        <v>0</v>
      </c>
      <c r="P186" s="46">
        <f t="shared" si="153"/>
        <v>0</v>
      </c>
      <c r="Q186" s="36">
        <f t="shared" si="92"/>
        <v>1070</v>
      </c>
      <c r="R186" s="46">
        <f t="shared" ref="R186:AA186" si="154">SUM(R187:R190)</f>
        <v>1070</v>
      </c>
      <c r="S186" s="46">
        <f t="shared" si="154"/>
        <v>0</v>
      </c>
      <c r="T186" s="46">
        <f t="shared" si="154"/>
        <v>0</v>
      </c>
      <c r="U186" s="46">
        <f t="shared" si="154"/>
        <v>0</v>
      </c>
      <c r="V186" s="46">
        <f t="shared" si="154"/>
        <v>0</v>
      </c>
      <c r="W186" s="46">
        <f t="shared" si="154"/>
        <v>0</v>
      </c>
      <c r="X186" s="46">
        <f t="shared" si="154"/>
        <v>0</v>
      </c>
      <c r="Y186" s="46">
        <f t="shared" si="154"/>
        <v>0</v>
      </c>
      <c r="Z186" s="122">
        <f t="shared" si="154"/>
        <v>1985</v>
      </c>
      <c r="AA186" s="67">
        <f t="shared" si="154"/>
        <v>990</v>
      </c>
    </row>
    <row r="187" spans="1:27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>
        <v>180</v>
      </c>
      <c r="G187" s="22">
        <v>295</v>
      </c>
      <c r="H187" s="36">
        <f t="shared" si="93"/>
        <v>0</v>
      </c>
      <c r="I187" s="46"/>
      <c r="J187" s="46"/>
      <c r="K187" s="46"/>
      <c r="L187" s="46"/>
      <c r="M187" s="46"/>
      <c r="N187" s="46"/>
      <c r="O187" s="46"/>
      <c r="P187" s="46"/>
      <c r="Q187" s="36">
        <f t="shared" si="92"/>
        <v>295.5</v>
      </c>
      <c r="R187" s="46">
        <v>295.5</v>
      </c>
      <c r="S187" s="46"/>
      <c r="T187" s="46"/>
      <c r="U187" s="46"/>
      <c r="V187" s="46"/>
      <c r="W187" s="46"/>
      <c r="X187" s="46"/>
      <c r="Y187" s="46"/>
      <c r="Z187" s="122">
        <v>300</v>
      </c>
      <c r="AA187" s="67">
        <v>531</v>
      </c>
    </row>
    <row r="188" spans="1:27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>
        <v>36.200000000000003</v>
      </c>
      <c r="G188" s="22">
        <v>50</v>
      </c>
      <c r="H188" s="36">
        <f t="shared" si="93"/>
        <v>45</v>
      </c>
      <c r="I188" s="46">
        <v>45</v>
      </c>
      <c r="J188" s="46"/>
      <c r="K188" s="46"/>
      <c r="L188" s="46"/>
      <c r="M188" s="46"/>
      <c r="N188" s="46"/>
      <c r="O188" s="46"/>
      <c r="P188" s="46"/>
      <c r="Q188" s="36">
        <f t="shared" si="92"/>
        <v>70</v>
      </c>
      <c r="R188" s="46">
        <v>70</v>
      </c>
      <c r="S188" s="46"/>
      <c r="T188" s="46"/>
      <c r="U188" s="46"/>
      <c r="V188" s="46"/>
      <c r="W188" s="46"/>
      <c r="X188" s="46"/>
      <c r="Y188" s="46"/>
      <c r="Z188" s="122">
        <v>70</v>
      </c>
      <c r="AA188" s="67">
        <v>90</v>
      </c>
    </row>
    <row r="189" spans="1:27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3"/>
        <v>0</v>
      </c>
      <c r="I189" s="46"/>
      <c r="J189" s="46"/>
      <c r="K189" s="46"/>
      <c r="L189" s="46"/>
      <c r="M189" s="46"/>
      <c r="N189" s="46"/>
      <c r="O189" s="46"/>
      <c r="P189" s="46"/>
      <c r="Q189" s="36">
        <f t="shared" si="92"/>
        <v>0</v>
      </c>
      <c r="R189" s="46"/>
      <c r="S189" s="46"/>
      <c r="T189" s="46"/>
      <c r="U189" s="46"/>
      <c r="V189" s="46"/>
      <c r="W189" s="46"/>
      <c r="X189" s="46"/>
      <c r="Y189" s="46"/>
      <c r="Z189" s="122"/>
      <c r="AA189" s="67"/>
    </row>
    <row r="190" spans="1:27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243.5</v>
      </c>
      <c r="G190" s="22">
        <v>380</v>
      </c>
      <c r="H190" s="36">
        <f t="shared" si="93"/>
        <v>0</v>
      </c>
      <c r="I190" s="46"/>
      <c r="J190" s="46"/>
      <c r="K190" s="46"/>
      <c r="L190" s="46"/>
      <c r="M190" s="46"/>
      <c r="N190" s="46"/>
      <c r="O190" s="46"/>
      <c r="P190" s="46"/>
      <c r="Q190" s="36">
        <f t="shared" si="92"/>
        <v>704.5</v>
      </c>
      <c r="R190" s="46">
        <v>704.5</v>
      </c>
      <c r="S190" s="46"/>
      <c r="T190" s="46"/>
      <c r="U190" s="46"/>
      <c r="V190" s="46"/>
      <c r="W190" s="46"/>
      <c r="X190" s="46"/>
      <c r="Y190" s="46"/>
      <c r="Z190" s="122">
        <v>1615</v>
      </c>
      <c r="AA190" s="67">
        <v>369</v>
      </c>
    </row>
    <row r="191" spans="1:27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5">SUM(F192:F194)</f>
        <v>0</v>
      </c>
      <c r="G191" s="22">
        <f>SUM(G192:G194)</f>
        <v>0</v>
      </c>
      <c r="H191" s="36">
        <f t="shared" si="93"/>
        <v>0</v>
      </c>
      <c r="I191" s="46">
        <f t="shared" ref="I191:P191" si="156">SUM(I192:I194)</f>
        <v>0</v>
      </c>
      <c r="J191" s="46">
        <f t="shared" si="156"/>
        <v>0</v>
      </c>
      <c r="K191" s="46">
        <f t="shared" si="156"/>
        <v>0</v>
      </c>
      <c r="L191" s="46">
        <f t="shared" si="156"/>
        <v>0</v>
      </c>
      <c r="M191" s="46">
        <f t="shared" si="156"/>
        <v>0</v>
      </c>
      <c r="N191" s="46">
        <f t="shared" si="156"/>
        <v>0</v>
      </c>
      <c r="O191" s="46">
        <f t="shared" si="156"/>
        <v>0</v>
      </c>
      <c r="P191" s="46">
        <f t="shared" si="156"/>
        <v>0</v>
      </c>
      <c r="Q191" s="36">
        <f t="shared" si="92"/>
        <v>0</v>
      </c>
      <c r="R191" s="46">
        <f t="shared" ref="R191:AA191" si="157">SUM(R192:R194)</f>
        <v>0</v>
      </c>
      <c r="S191" s="46">
        <f t="shared" si="157"/>
        <v>0</v>
      </c>
      <c r="T191" s="46">
        <f t="shared" si="157"/>
        <v>0</v>
      </c>
      <c r="U191" s="46">
        <f t="shared" si="157"/>
        <v>0</v>
      </c>
      <c r="V191" s="46">
        <f t="shared" si="157"/>
        <v>0</v>
      </c>
      <c r="W191" s="46">
        <f t="shared" si="157"/>
        <v>0</v>
      </c>
      <c r="X191" s="46">
        <f t="shared" si="157"/>
        <v>0</v>
      </c>
      <c r="Y191" s="46">
        <f t="shared" si="157"/>
        <v>0</v>
      </c>
      <c r="Z191" s="122">
        <f t="shared" si="157"/>
        <v>0</v>
      </c>
      <c r="AA191" s="67">
        <f t="shared" si="157"/>
        <v>0</v>
      </c>
    </row>
    <row r="192" spans="1:27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3"/>
        <v>0</v>
      </c>
      <c r="I192" s="46"/>
      <c r="J192" s="46"/>
      <c r="K192" s="46"/>
      <c r="L192" s="46"/>
      <c r="M192" s="46"/>
      <c r="N192" s="46"/>
      <c r="O192" s="46"/>
      <c r="P192" s="46"/>
      <c r="Q192" s="36">
        <f t="shared" si="92"/>
        <v>0</v>
      </c>
      <c r="R192" s="46"/>
      <c r="S192" s="46"/>
      <c r="T192" s="46"/>
      <c r="U192" s="46"/>
      <c r="V192" s="46"/>
      <c r="W192" s="46"/>
      <c r="X192" s="46"/>
      <c r="Y192" s="46"/>
      <c r="Z192" s="122"/>
      <c r="AA192" s="67"/>
    </row>
    <row r="193" spans="1:27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3"/>
        <v>0</v>
      </c>
      <c r="I193" s="46"/>
      <c r="J193" s="46"/>
      <c r="K193" s="46"/>
      <c r="L193" s="46"/>
      <c r="M193" s="46"/>
      <c r="N193" s="46"/>
      <c r="O193" s="46"/>
      <c r="P193" s="46"/>
      <c r="Q193" s="36">
        <f t="shared" si="92"/>
        <v>0</v>
      </c>
      <c r="R193" s="46"/>
      <c r="S193" s="46"/>
      <c r="T193" s="46"/>
      <c r="U193" s="46"/>
      <c r="V193" s="46"/>
      <c r="W193" s="46"/>
      <c r="X193" s="46"/>
      <c r="Y193" s="46"/>
      <c r="Z193" s="122"/>
      <c r="AA193" s="67"/>
    </row>
    <row r="194" spans="1:27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3"/>
        <v>0</v>
      </c>
      <c r="I194" s="46"/>
      <c r="J194" s="46"/>
      <c r="K194" s="46"/>
      <c r="L194" s="46"/>
      <c r="M194" s="46"/>
      <c r="N194" s="46"/>
      <c r="O194" s="46"/>
      <c r="P194" s="46"/>
      <c r="Q194" s="36">
        <f t="shared" si="92"/>
        <v>0</v>
      </c>
      <c r="R194" s="46"/>
      <c r="S194" s="46"/>
      <c r="T194" s="46"/>
      <c r="U194" s="46"/>
      <c r="V194" s="46"/>
      <c r="W194" s="46"/>
      <c r="X194" s="46"/>
      <c r="Y194" s="46"/>
      <c r="Z194" s="122"/>
      <c r="AA194" s="67"/>
    </row>
    <row r="195" spans="1:27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8">SUM(F196:F200)</f>
        <v>0</v>
      </c>
      <c r="G195" s="22">
        <f>SUM(G196:G200)</f>
        <v>45</v>
      </c>
      <c r="H195" s="36">
        <f t="shared" si="93"/>
        <v>0</v>
      </c>
      <c r="I195" s="46">
        <f t="shared" ref="I195:P195" si="159">SUM(I196:I200)</f>
        <v>0</v>
      </c>
      <c r="J195" s="46">
        <f t="shared" si="159"/>
        <v>0</v>
      </c>
      <c r="K195" s="46">
        <f t="shared" si="159"/>
        <v>0</v>
      </c>
      <c r="L195" s="46">
        <f t="shared" si="159"/>
        <v>0</v>
      </c>
      <c r="M195" s="46">
        <f t="shared" si="159"/>
        <v>0</v>
      </c>
      <c r="N195" s="46">
        <f t="shared" si="159"/>
        <v>0</v>
      </c>
      <c r="O195" s="46">
        <f t="shared" si="159"/>
        <v>0</v>
      </c>
      <c r="P195" s="46">
        <f t="shared" si="159"/>
        <v>0</v>
      </c>
      <c r="Q195" s="36">
        <f t="shared" si="92"/>
        <v>0</v>
      </c>
      <c r="R195" s="46">
        <f t="shared" ref="R195:AA195" si="160">SUM(R196:R200)</f>
        <v>0</v>
      </c>
      <c r="S195" s="46">
        <f t="shared" si="160"/>
        <v>0</v>
      </c>
      <c r="T195" s="46">
        <f t="shared" si="160"/>
        <v>0</v>
      </c>
      <c r="U195" s="46">
        <f t="shared" si="160"/>
        <v>0</v>
      </c>
      <c r="V195" s="46">
        <f t="shared" si="160"/>
        <v>0</v>
      </c>
      <c r="W195" s="46">
        <f t="shared" si="160"/>
        <v>0</v>
      </c>
      <c r="X195" s="46">
        <f t="shared" si="160"/>
        <v>0</v>
      </c>
      <c r="Y195" s="46">
        <f t="shared" si="160"/>
        <v>0</v>
      </c>
      <c r="Z195" s="122">
        <f t="shared" si="160"/>
        <v>0</v>
      </c>
      <c r="AA195" s="67">
        <f t="shared" si="160"/>
        <v>0</v>
      </c>
    </row>
    <row r="196" spans="1:27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3"/>
        <v>0</v>
      </c>
      <c r="I196" s="46"/>
      <c r="J196" s="46"/>
      <c r="K196" s="46"/>
      <c r="L196" s="46"/>
      <c r="M196" s="46"/>
      <c r="N196" s="46"/>
      <c r="O196" s="46"/>
      <c r="P196" s="46"/>
      <c r="Q196" s="36">
        <f t="shared" si="92"/>
        <v>0</v>
      </c>
      <c r="R196" s="46"/>
      <c r="S196" s="46"/>
      <c r="T196" s="46"/>
      <c r="U196" s="46"/>
      <c r="V196" s="46"/>
      <c r="W196" s="46"/>
      <c r="X196" s="46"/>
      <c r="Y196" s="46"/>
      <c r="Z196" s="122"/>
      <c r="AA196" s="67"/>
    </row>
    <row r="197" spans="1:27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3"/>
        <v>0</v>
      </c>
      <c r="I197" s="46"/>
      <c r="J197" s="46"/>
      <c r="K197" s="46"/>
      <c r="L197" s="46"/>
      <c r="M197" s="46"/>
      <c r="N197" s="46"/>
      <c r="O197" s="46"/>
      <c r="P197" s="46"/>
      <c r="Q197" s="36">
        <f t="shared" si="92"/>
        <v>0</v>
      </c>
      <c r="R197" s="46"/>
      <c r="S197" s="46"/>
      <c r="T197" s="46"/>
      <c r="U197" s="46"/>
      <c r="V197" s="46"/>
      <c r="W197" s="46"/>
      <c r="X197" s="46"/>
      <c r="Y197" s="46"/>
      <c r="Z197" s="122"/>
      <c r="AA197" s="67"/>
    </row>
    <row r="198" spans="1:27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3"/>
        <v>0</v>
      </c>
      <c r="I198" s="46"/>
      <c r="J198" s="46"/>
      <c r="K198" s="46"/>
      <c r="L198" s="46"/>
      <c r="M198" s="46"/>
      <c r="N198" s="46"/>
      <c r="O198" s="46"/>
      <c r="P198" s="46"/>
      <c r="Q198" s="36">
        <f t="shared" si="92"/>
        <v>0</v>
      </c>
      <c r="R198" s="46"/>
      <c r="S198" s="46"/>
      <c r="T198" s="46"/>
      <c r="U198" s="46"/>
      <c r="V198" s="46"/>
      <c r="W198" s="46"/>
      <c r="X198" s="46"/>
      <c r="Y198" s="46"/>
      <c r="Z198" s="122"/>
      <c r="AA198" s="67"/>
    </row>
    <row r="199" spans="1:27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3"/>
        <v>0</v>
      </c>
      <c r="I199" s="46"/>
      <c r="J199" s="46"/>
      <c r="K199" s="46"/>
      <c r="L199" s="46"/>
      <c r="M199" s="46"/>
      <c r="N199" s="46"/>
      <c r="O199" s="46"/>
      <c r="P199" s="46"/>
      <c r="Q199" s="36">
        <f t="shared" si="92"/>
        <v>0</v>
      </c>
      <c r="R199" s="46"/>
      <c r="S199" s="46"/>
      <c r="T199" s="46"/>
      <c r="U199" s="46"/>
      <c r="V199" s="46"/>
      <c r="W199" s="46"/>
      <c r="X199" s="46"/>
      <c r="Y199" s="46"/>
      <c r="Z199" s="122"/>
      <c r="AA199" s="67"/>
    </row>
    <row r="200" spans="1:27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>
        <v>45</v>
      </c>
      <c r="H200" s="36">
        <f t="shared" si="93"/>
        <v>0</v>
      </c>
      <c r="I200" s="46"/>
      <c r="J200" s="46"/>
      <c r="K200" s="46"/>
      <c r="L200" s="46"/>
      <c r="M200" s="46"/>
      <c r="N200" s="46"/>
      <c r="O200" s="46"/>
      <c r="P200" s="46"/>
      <c r="Q200" s="36">
        <f t="shared" ref="Q200:Q202" si="161">SUM(R200:Y200)</f>
        <v>0</v>
      </c>
      <c r="R200" s="46"/>
      <c r="S200" s="46"/>
      <c r="T200" s="46"/>
      <c r="U200" s="46"/>
      <c r="V200" s="46"/>
      <c r="W200" s="46"/>
      <c r="X200" s="46"/>
      <c r="Y200" s="46"/>
      <c r="Z200" s="122"/>
      <c r="AA200" s="67"/>
    </row>
    <row r="201" spans="1:27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3"/>
        <v>0</v>
      </c>
      <c r="I201" s="36"/>
      <c r="J201" s="36"/>
      <c r="K201" s="36"/>
      <c r="L201" s="36"/>
      <c r="M201" s="36"/>
      <c r="N201" s="36"/>
      <c r="O201" s="36"/>
      <c r="P201" s="36"/>
      <c r="Q201" s="36">
        <f t="shared" si="161"/>
        <v>0</v>
      </c>
      <c r="R201" s="36"/>
      <c r="S201" s="36"/>
      <c r="T201" s="36"/>
      <c r="U201" s="36"/>
      <c r="V201" s="36"/>
      <c r="W201" s="36"/>
      <c r="X201" s="36"/>
      <c r="Y201" s="36"/>
      <c r="Z201" s="118"/>
      <c r="AA201" s="39"/>
    </row>
    <row r="202" spans="1:27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2">SUM(I202:P202)</f>
        <v>0</v>
      </c>
      <c r="I202" s="36"/>
      <c r="J202" s="36"/>
      <c r="K202" s="36"/>
      <c r="L202" s="36"/>
      <c r="M202" s="36"/>
      <c r="N202" s="36"/>
      <c r="O202" s="36"/>
      <c r="P202" s="36"/>
      <c r="Q202" s="36">
        <f t="shared" si="161"/>
        <v>0</v>
      </c>
      <c r="R202" s="36"/>
      <c r="S202" s="36"/>
      <c r="T202" s="36"/>
      <c r="U202" s="36"/>
      <c r="V202" s="36"/>
      <c r="W202" s="36"/>
      <c r="X202" s="36"/>
      <c r="Y202" s="36"/>
      <c r="Z202" s="118"/>
      <c r="AA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6" width="11.28515625" style="52" hidden="1" customWidth="1" outlineLevel="1"/>
    <col min="17" max="17" width="11.28515625" style="4" hidden="1" customWidth="1" outlineLevel="1"/>
    <col min="18" max="18" width="10.85546875" style="52" bestFit="1" customWidth="1" collapsed="1"/>
    <col min="19" max="26" width="11.28515625" style="52" hidden="1" customWidth="1" outlineLevel="1"/>
    <col min="27" max="27" width="11.28515625" style="4" hidden="1" customWidth="1" outlineLevel="1"/>
    <col min="28" max="28" width="11.28515625" style="119" customWidth="1" collapsed="1"/>
    <col min="29" max="29" width="11.28515625" style="62" customWidth="1"/>
    <col min="30" max="16384" width="8.85546875" style="4"/>
  </cols>
  <sheetData>
    <row r="1" spans="1:29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R1" s="48"/>
      <c r="S1" s="48"/>
      <c r="T1" s="48"/>
      <c r="U1" s="48"/>
      <c r="V1" s="48"/>
      <c r="W1" s="48"/>
      <c r="X1" s="48"/>
      <c r="Y1" s="48"/>
      <c r="Z1" s="48"/>
      <c r="AB1" s="114"/>
      <c r="AC1" s="49"/>
    </row>
    <row r="2" spans="1:29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R2" s="48"/>
      <c r="S2" s="48"/>
      <c r="T2" s="48"/>
      <c r="U2" s="48"/>
      <c r="V2" s="48"/>
      <c r="W2" s="48"/>
      <c r="X2" s="48"/>
      <c r="Y2" s="48"/>
      <c r="Z2" s="48"/>
      <c r="AB2" s="114"/>
      <c r="AC2" s="49"/>
    </row>
    <row r="3" spans="1:29" s="7" customFormat="1" ht="24.75" x14ac:dyDescent="0.75">
      <c r="A3" s="3" t="s">
        <v>14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R3" s="48"/>
      <c r="S3" s="48"/>
      <c r="T3" s="48"/>
      <c r="U3" s="48"/>
      <c r="V3" s="48"/>
      <c r="W3" s="48"/>
      <c r="X3" s="48"/>
      <c r="Y3" s="48"/>
      <c r="Z3" s="48"/>
      <c r="AB3" s="114"/>
      <c r="AC3" s="49"/>
    </row>
    <row r="4" spans="1:29" s="7" customFormat="1" ht="24.75" x14ac:dyDescent="0.75">
      <c r="A4" s="6" t="s">
        <v>405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R4" s="48"/>
      <c r="S4" s="48"/>
      <c r="T4" s="48"/>
      <c r="U4" s="48"/>
      <c r="V4" s="48"/>
      <c r="W4" s="48"/>
      <c r="X4" s="48"/>
      <c r="Y4" s="48"/>
      <c r="Z4" s="48"/>
      <c r="AB4" s="114"/>
      <c r="AC4" s="49"/>
    </row>
    <row r="5" spans="1:29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R5" s="63"/>
      <c r="S5" s="48"/>
      <c r="T5" s="48"/>
      <c r="U5" s="48"/>
      <c r="V5" s="48"/>
      <c r="W5" s="48"/>
      <c r="X5" s="48"/>
      <c r="Y5" s="48"/>
      <c r="Z5" s="48"/>
      <c r="AB5" s="115"/>
      <c r="AC5" s="49"/>
    </row>
    <row r="6" spans="1:29" ht="82.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565</v>
      </c>
      <c r="K6" s="64" t="s">
        <v>566</v>
      </c>
      <c r="L6" s="64" t="s">
        <v>567</v>
      </c>
      <c r="M6" s="64" t="s">
        <v>568</v>
      </c>
      <c r="N6" s="64" t="s">
        <v>569</v>
      </c>
      <c r="O6" s="64" t="s">
        <v>570</v>
      </c>
      <c r="P6" s="64" t="s">
        <v>571</v>
      </c>
      <c r="Q6" s="64" t="s">
        <v>572</v>
      </c>
      <c r="R6" s="2">
        <v>2012</v>
      </c>
      <c r="S6" s="64" t="s">
        <v>431</v>
      </c>
      <c r="T6" s="64" t="s">
        <v>565</v>
      </c>
      <c r="U6" s="64" t="s">
        <v>566</v>
      </c>
      <c r="V6" s="64" t="s">
        <v>567</v>
      </c>
      <c r="W6" s="64" t="s">
        <v>568</v>
      </c>
      <c r="X6" s="64" t="s">
        <v>569</v>
      </c>
      <c r="Y6" s="64" t="s">
        <v>570</v>
      </c>
      <c r="Z6" s="64" t="s">
        <v>571</v>
      </c>
      <c r="AA6" s="64" t="s">
        <v>572</v>
      </c>
      <c r="AB6" s="2">
        <v>2013</v>
      </c>
      <c r="AC6" s="2">
        <v>2014</v>
      </c>
    </row>
    <row r="7" spans="1:29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>F8+F173</f>
        <v>4549</v>
      </c>
      <c r="G7" s="36">
        <f>G8+G173</f>
        <v>7284</v>
      </c>
      <c r="H7" s="36">
        <f>SUM(I7:Q7)</f>
        <v>5775.0400000000009</v>
      </c>
      <c r="I7" s="36">
        <f t="shared" ref="I7:P7" si="0">I8+I173</f>
        <v>4247.3</v>
      </c>
      <c r="J7" s="36">
        <f t="shared" si="0"/>
        <v>129.80000000000001</v>
      </c>
      <c r="K7" s="36">
        <f t="shared" si="0"/>
        <v>234.8</v>
      </c>
      <c r="L7" s="36">
        <f t="shared" si="0"/>
        <v>304.60000000000002</v>
      </c>
      <c r="M7" s="36">
        <f t="shared" si="0"/>
        <v>187.10000000000002</v>
      </c>
      <c r="N7" s="36">
        <f t="shared" si="0"/>
        <v>152.24</v>
      </c>
      <c r="O7" s="36">
        <f t="shared" si="0"/>
        <v>172</v>
      </c>
      <c r="P7" s="36">
        <f t="shared" si="0"/>
        <v>165.3</v>
      </c>
      <c r="Q7" s="36">
        <f t="shared" ref="Q7" si="1">Q8+Q173</f>
        <v>181.9</v>
      </c>
      <c r="R7" s="36">
        <f>SUM(S7:AA7)</f>
        <v>6148</v>
      </c>
      <c r="S7" s="36">
        <f t="shared" ref="S7:AA7" si="2">S8+S173</f>
        <v>3744.9</v>
      </c>
      <c r="T7" s="36">
        <f t="shared" si="2"/>
        <v>185.60000000000002</v>
      </c>
      <c r="U7" s="36">
        <f t="shared" si="2"/>
        <v>258.10000000000002</v>
      </c>
      <c r="V7" s="36">
        <f t="shared" si="2"/>
        <v>714.7</v>
      </c>
      <c r="W7" s="36">
        <f t="shared" si="2"/>
        <v>225.7</v>
      </c>
      <c r="X7" s="36">
        <f t="shared" si="2"/>
        <v>372.1</v>
      </c>
      <c r="Y7" s="36">
        <f t="shared" si="2"/>
        <v>216.5</v>
      </c>
      <c r="Z7" s="36">
        <f t="shared" si="2"/>
        <v>212.9</v>
      </c>
      <c r="AA7" s="36">
        <f t="shared" si="2"/>
        <v>217.50000000000003</v>
      </c>
      <c r="AB7" s="116">
        <f>AB8+AB174</f>
        <v>5258</v>
      </c>
      <c r="AC7" s="39">
        <f t="shared" ref="AC7" si="3">AC8+AC173</f>
        <v>6849</v>
      </c>
    </row>
    <row r="8" spans="1:29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:Q8" si="4">F9+F163</f>
        <v>2257</v>
      </c>
      <c r="G8" s="36">
        <f>G9+G163</f>
        <v>2644</v>
      </c>
      <c r="H8" s="36">
        <f t="shared" ref="H8:H71" si="5">SUM(I8:Q8)</f>
        <v>4535.24</v>
      </c>
      <c r="I8" s="36">
        <f t="shared" ref="I8:P8" si="6">I9+I163</f>
        <v>3327.5</v>
      </c>
      <c r="J8" s="36">
        <f t="shared" si="6"/>
        <v>129.80000000000001</v>
      </c>
      <c r="K8" s="36">
        <f t="shared" si="6"/>
        <v>214.8</v>
      </c>
      <c r="L8" s="36">
        <f t="shared" si="6"/>
        <v>104.60000000000001</v>
      </c>
      <c r="M8" s="36">
        <f t="shared" si="6"/>
        <v>167.10000000000002</v>
      </c>
      <c r="N8" s="36">
        <f t="shared" si="6"/>
        <v>132.24</v>
      </c>
      <c r="O8" s="36">
        <f t="shared" si="6"/>
        <v>152</v>
      </c>
      <c r="P8" s="36">
        <f t="shared" si="6"/>
        <v>145.30000000000001</v>
      </c>
      <c r="Q8" s="36">
        <f t="shared" si="4"/>
        <v>161.9</v>
      </c>
      <c r="R8" s="36">
        <f t="shared" ref="R8:R71" si="7">SUM(S8:AA8)</f>
        <v>4685.9999999999991</v>
      </c>
      <c r="S8" s="36">
        <f t="shared" ref="S8:AC8" si="8">S9+S163</f>
        <v>3006</v>
      </c>
      <c r="T8" s="36">
        <f t="shared" si="8"/>
        <v>185.60000000000002</v>
      </c>
      <c r="U8" s="36">
        <f t="shared" si="8"/>
        <v>258.10000000000002</v>
      </c>
      <c r="V8" s="36">
        <f t="shared" si="8"/>
        <v>161.6</v>
      </c>
      <c r="W8" s="36">
        <f t="shared" si="8"/>
        <v>225.7</v>
      </c>
      <c r="X8" s="36">
        <f t="shared" si="8"/>
        <v>202.1</v>
      </c>
      <c r="Y8" s="36">
        <f t="shared" si="8"/>
        <v>216.5</v>
      </c>
      <c r="Z8" s="36">
        <f t="shared" si="8"/>
        <v>212.9</v>
      </c>
      <c r="AA8" s="36">
        <f t="shared" si="8"/>
        <v>217.50000000000003</v>
      </c>
      <c r="AB8" s="116">
        <f t="shared" si="8"/>
        <v>3661</v>
      </c>
      <c r="AC8" s="39">
        <f t="shared" si="8"/>
        <v>5583</v>
      </c>
    </row>
    <row r="9" spans="1:29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:Q9" si="9">F10+F140+F142+F159</f>
        <v>2197</v>
      </c>
      <c r="G9" s="36">
        <f>G10+G140+G142+G159</f>
        <v>2644</v>
      </c>
      <c r="H9" s="36">
        <f t="shared" si="5"/>
        <v>4435.24</v>
      </c>
      <c r="I9" s="36">
        <f t="shared" ref="I9:P9" si="10">I10+I140+I142+I159</f>
        <v>3227.5</v>
      </c>
      <c r="J9" s="36">
        <f t="shared" si="10"/>
        <v>129.80000000000001</v>
      </c>
      <c r="K9" s="36">
        <f t="shared" si="10"/>
        <v>214.8</v>
      </c>
      <c r="L9" s="36">
        <f t="shared" si="10"/>
        <v>104.60000000000001</v>
      </c>
      <c r="M9" s="36">
        <f t="shared" si="10"/>
        <v>167.10000000000002</v>
      </c>
      <c r="N9" s="36">
        <f t="shared" si="10"/>
        <v>132.24</v>
      </c>
      <c r="O9" s="36">
        <f t="shared" si="10"/>
        <v>152</v>
      </c>
      <c r="P9" s="36">
        <f t="shared" si="10"/>
        <v>145.30000000000001</v>
      </c>
      <c r="Q9" s="36">
        <f t="shared" si="9"/>
        <v>161.9</v>
      </c>
      <c r="R9" s="36">
        <f t="shared" si="7"/>
        <v>4515.9999999999991</v>
      </c>
      <c r="S9" s="36">
        <f t="shared" ref="S9:AC9" si="11">S10+S140+S142+S159</f>
        <v>2836</v>
      </c>
      <c r="T9" s="36">
        <f t="shared" si="11"/>
        <v>185.60000000000002</v>
      </c>
      <c r="U9" s="36">
        <f t="shared" si="11"/>
        <v>258.10000000000002</v>
      </c>
      <c r="V9" s="36">
        <f t="shared" si="11"/>
        <v>161.6</v>
      </c>
      <c r="W9" s="36">
        <f t="shared" si="11"/>
        <v>225.7</v>
      </c>
      <c r="X9" s="36">
        <f t="shared" si="11"/>
        <v>202.1</v>
      </c>
      <c r="Y9" s="36">
        <f t="shared" si="11"/>
        <v>216.5</v>
      </c>
      <c r="Z9" s="36">
        <f t="shared" si="11"/>
        <v>212.9</v>
      </c>
      <c r="AA9" s="36">
        <f t="shared" si="11"/>
        <v>217.50000000000003</v>
      </c>
      <c r="AB9" s="116">
        <f t="shared" si="11"/>
        <v>3461</v>
      </c>
      <c r="AC9" s="39">
        <f t="shared" si="11"/>
        <v>5277</v>
      </c>
    </row>
    <row r="10" spans="1:29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:Q10" si="12">F11+F47+F67+F98</f>
        <v>2025</v>
      </c>
      <c r="G10" s="32">
        <f>G11+G47+G67+G98</f>
        <v>2472</v>
      </c>
      <c r="H10" s="36">
        <f t="shared" si="5"/>
        <v>4316.24</v>
      </c>
      <c r="I10" s="36">
        <f t="shared" ref="I10:P10" si="13">I11+I47+I67+I98</f>
        <v>3108.5</v>
      </c>
      <c r="J10" s="36">
        <f t="shared" si="13"/>
        <v>129.80000000000001</v>
      </c>
      <c r="K10" s="36">
        <f t="shared" si="13"/>
        <v>214.8</v>
      </c>
      <c r="L10" s="36">
        <f t="shared" si="13"/>
        <v>104.60000000000001</v>
      </c>
      <c r="M10" s="36">
        <f t="shared" si="13"/>
        <v>167.10000000000002</v>
      </c>
      <c r="N10" s="36">
        <f t="shared" si="13"/>
        <v>132.24</v>
      </c>
      <c r="O10" s="36">
        <f t="shared" si="13"/>
        <v>152</v>
      </c>
      <c r="P10" s="36">
        <f t="shared" si="13"/>
        <v>145.30000000000001</v>
      </c>
      <c r="Q10" s="32">
        <f t="shared" si="12"/>
        <v>161.9</v>
      </c>
      <c r="R10" s="36">
        <f t="shared" si="7"/>
        <v>4401.9999999999991</v>
      </c>
      <c r="S10" s="36">
        <f t="shared" ref="S10:AC10" si="14">S11+S47+S67+S98</f>
        <v>2722</v>
      </c>
      <c r="T10" s="36">
        <f t="shared" si="14"/>
        <v>185.60000000000002</v>
      </c>
      <c r="U10" s="36">
        <f t="shared" si="14"/>
        <v>258.10000000000002</v>
      </c>
      <c r="V10" s="36">
        <f t="shared" si="14"/>
        <v>161.6</v>
      </c>
      <c r="W10" s="36">
        <f t="shared" si="14"/>
        <v>225.7</v>
      </c>
      <c r="X10" s="36">
        <f t="shared" si="14"/>
        <v>202.1</v>
      </c>
      <c r="Y10" s="36">
        <f t="shared" si="14"/>
        <v>216.5</v>
      </c>
      <c r="Z10" s="36">
        <f t="shared" si="14"/>
        <v>212.9</v>
      </c>
      <c r="AA10" s="32">
        <f t="shared" si="14"/>
        <v>217.50000000000003</v>
      </c>
      <c r="AB10" s="116">
        <f t="shared" si="14"/>
        <v>3293</v>
      </c>
      <c r="AC10" s="39">
        <f t="shared" si="14"/>
        <v>5109</v>
      </c>
    </row>
    <row r="11" spans="1:29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:Q11" si="15">F12+F19+F23+F30+F35+F41+F45+F46</f>
        <v>407</v>
      </c>
      <c r="G11" s="32">
        <f>G12+G19+G23+G30+G35+G41+G45+G46</f>
        <v>494</v>
      </c>
      <c r="H11" s="36">
        <f t="shared" si="5"/>
        <v>484.99999999999983</v>
      </c>
      <c r="I11" s="36">
        <f t="shared" ref="I11:P11" si="16">I12+I19+I23+I30+I35+I41+I45+I46</f>
        <v>422.3</v>
      </c>
      <c r="J11" s="36">
        <f t="shared" si="16"/>
        <v>7.4</v>
      </c>
      <c r="K11" s="36">
        <f t="shared" si="16"/>
        <v>10.9</v>
      </c>
      <c r="L11" s="36">
        <f t="shared" si="16"/>
        <v>7.4</v>
      </c>
      <c r="M11" s="36">
        <f t="shared" si="16"/>
        <v>7.4</v>
      </c>
      <c r="N11" s="36">
        <f t="shared" si="16"/>
        <v>7.4</v>
      </c>
      <c r="O11" s="36">
        <f t="shared" si="16"/>
        <v>7.4</v>
      </c>
      <c r="P11" s="36">
        <f t="shared" si="16"/>
        <v>7.4</v>
      </c>
      <c r="Q11" s="32">
        <f t="shared" si="15"/>
        <v>7.4</v>
      </c>
      <c r="R11" s="36">
        <f t="shared" si="7"/>
        <v>834.00000000000023</v>
      </c>
      <c r="S11" s="36">
        <f t="shared" ref="S11:AC11" si="17">S12+S19+S23+S30+S35+S41+S45+S46</f>
        <v>757.3</v>
      </c>
      <c r="T11" s="36">
        <f t="shared" si="17"/>
        <v>9.1999999999999993</v>
      </c>
      <c r="U11" s="36">
        <f t="shared" si="17"/>
        <v>11.7</v>
      </c>
      <c r="V11" s="36">
        <f t="shared" si="17"/>
        <v>9.1999999999999993</v>
      </c>
      <c r="W11" s="36">
        <f t="shared" si="17"/>
        <v>9.1999999999999993</v>
      </c>
      <c r="X11" s="36">
        <f t="shared" si="17"/>
        <v>9.6</v>
      </c>
      <c r="Y11" s="36">
        <f t="shared" si="17"/>
        <v>9.1</v>
      </c>
      <c r="Z11" s="36">
        <f t="shared" si="17"/>
        <v>9.6</v>
      </c>
      <c r="AA11" s="32">
        <f t="shared" si="17"/>
        <v>9.1</v>
      </c>
      <c r="AB11" s="116">
        <f t="shared" si="17"/>
        <v>1100</v>
      </c>
      <c r="AC11" s="39">
        <f t="shared" si="17"/>
        <v>1300</v>
      </c>
    </row>
    <row r="12" spans="1:29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:Q12" si="18">SUM(F13:F18)</f>
        <v>149</v>
      </c>
      <c r="G12" s="22">
        <f>SUM(G13:G18)</f>
        <v>223</v>
      </c>
      <c r="H12" s="36">
        <f t="shared" si="5"/>
        <v>222.99999999999991</v>
      </c>
      <c r="I12" s="46">
        <f t="shared" ref="I12:P12" si="19">SUM(I13:I18)</f>
        <v>183</v>
      </c>
      <c r="J12" s="46">
        <f t="shared" si="19"/>
        <v>4.7</v>
      </c>
      <c r="K12" s="46">
        <f t="shared" si="19"/>
        <v>7.1</v>
      </c>
      <c r="L12" s="46">
        <f t="shared" si="19"/>
        <v>4.7</v>
      </c>
      <c r="M12" s="46">
        <f t="shared" si="19"/>
        <v>4.7</v>
      </c>
      <c r="N12" s="46">
        <f t="shared" si="19"/>
        <v>4.7</v>
      </c>
      <c r="O12" s="46">
        <f t="shared" si="19"/>
        <v>4.7</v>
      </c>
      <c r="P12" s="46">
        <f t="shared" si="19"/>
        <v>4.7</v>
      </c>
      <c r="Q12" s="22">
        <f t="shared" si="18"/>
        <v>4.7</v>
      </c>
      <c r="R12" s="36">
        <f t="shared" si="7"/>
        <v>297</v>
      </c>
      <c r="S12" s="46">
        <f t="shared" ref="S12:AC12" si="20">SUM(S13:S18)</f>
        <v>239.5</v>
      </c>
      <c r="T12" s="46">
        <f t="shared" si="20"/>
        <v>7</v>
      </c>
      <c r="U12" s="46">
        <f t="shared" si="20"/>
        <v>8.5</v>
      </c>
      <c r="V12" s="46">
        <f t="shared" si="20"/>
        <v>7</v>
      </c>
      <c r="W12" s="46">
        <f t="shared" si="20"/>
        <v>7</v>
      </c>
      <c r="X12" s="46">
        <f t="shared" si="20"/>
        <v>7</v>
      </c>
      <c r="Y12" s="46">
        <f t="shared" si="20"/>
        <v>7</v>
      </c>
      <c r="Z12" s="46">
        <f t="shared" si="20"/>
        <v>7</v>
      </c>
      <c r="AA12" s="22">
        <f t="shared" si="20"/>
        <v>7</v>
      </c>
      <c r="AB12" s="117">
        <f t="shared" si="20"/>
        <v>356.5</v>
      </c>
      <c r="AC12" s="67">
        <f t="shared" si="20"/>
        <v>428.5</v>
      </c>
    </row>
    <row r="13" spans="1:29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3</v>
      </c>
      <c r="G13" s="22">
        <v>3</v>
      </c>
      <c r="H13" s="36">
        <f t="shared" si="5"/>
        <v>3.0000000000000009</v>
      </c>
      <c r="I13" s="46">
        <v>1.3</v>
      </c>
      <c r="J13" s="46">
        <v>0.2</v>
      </c>
      <c r="K13" s="46">
        <v>0.3</v>
      </c>
      <c r="L13" s="46">
        <v>0.2</v>
      </c>
      <c r="M13" s="46">
        <v>0.2</v>
      </c>
      <c r="N13" s="46">
        <v>0.2</v>
      </c>
      <c r="O13" s="46">
        <v>0.2</v>
      </c>
      <c r="P13" s="46">
        <v>0.2</v>
      </c>
      <c r="Q13" s="46">
        <v>0.2</v>
      </c>
      <c r="R13" s="36">
        <f t="shared" si="7"/>
        <v>3</v>
      </c>
      <c r="S13" s="46">
        <v>3</v>
      </c>
      <c r="T13" s="46"/>
      <c r="U13" s="46"/>
      <c r="V13" s="46"/>
      <c r="W13" s="46"/>
      <c r="X13" s="46"/>
      <c r="Y13" s="46"/>
      <c r="Z13" s="46"/>
      <c r="AA13" s="22"/>
      <c r="AB13" s="117">
        <v>3</v>
      </c>
      <c r="AC13" s="67">
        <v>3</v>
      </c>
    </row>
    <row r="14" spans="1:29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16</v>
      </c>
      <c r="G14" s="22">
        <v>38</v>
      </c>
      <c r="H14" s="36">
        <f t="shared" si="5"/>
        <v>38</v>
      </c>
      <c r="I14" s="46">
        <v>38</v>
      </c>
      <c r="J14" s="46"/>
      <c r="K14" s="46"/>
      <c r="L14" s="46"/>
      <c r="M14" s="46"/>
      <c r="N14" s="46"/>
      <c r="O14" s="46"/>
      <c r="P14" s="46"/>
      <c r="Q14" s="22"/>
      <c r="R14" s="36">
        <f t="shared" si="7"/>
        <v>38</v>
      </c>
      <c r="S14" s="46">
        <v>38</v>
      </c>
      <c r="T14" s="46"/>
      <c r="U14" s="46"/>
      <c r="V14" s="46"/>
      <c r="W14" s="46"/>
      <c r="X14" s="46"/>
      <c r="Y14" s="46"/>
      <c r="Z14" s="46"/>
      <c r="AA14" s="22"/>
      <c r="AB14" s="117">
        <v>30</v>
      </c>
      <c r="AC14" s="67">
        <v>30</v>
      </c>
    </row>
    <row r="15" spans="1:29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5"/>
        <v>0</v>
      </c>
      <c r="I15" s="46"/>
      <c r="J15" s="46"/>
      <c r="K15" s="46"/>
      <c r="L15" s="46"/>
      <c r="M15" s="46"/>
      <c r="N15" s="46"/>
      <c r="O15" s="46"/>
      <c r="P15" s="46"/>
      <c r="Q15" s="22"/>
      <c r="R15" s="36">
        <f t="shared" si="7"/>
        <v>0</v>
      </c>
      <c r="S15" s="46"/>
      <c r="T15" s="46"/>
      <c r="U15" s="46"/>
      <c r="V15" s="46"/>
      <c r="W15" s="46"/>
      <c r="X15" s="46"/>
      <c r="Y15" s="46"/>
      <c r="Z15" s="46"/>
      <c r="AA15" s="22"/>
      <c r="AB15" s="117"/>
      <c r="AC15" s="67"/>
    </row>
    <row r="16" spans="1:29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12</v>
      </c>
      <c r="G16" s="22">
        <v>12</v>
      </c>
      <c r="H16" s="36">
        <f t="shared" si="5"/>
        <v>12</v>
      </c>
      <c r="I16" s="46">
        <v>7.7</v>
      </c>
      <c r="J16" s="46">
        <v>0.5</v>
      </c>
      <c r="K16" s="46">
        <v>0.8</v>
      </c>
      <c r="L16" s="46">
        <v>0.5</v>
      </c>
      <c r="M16" s="46">
        <v>0.5</v>
      </c>
      <c r="N16" s="46">
        <v>0.5</v>
      </c>
      <c r="O16" s="46">
        <v>0.5</v>
      </c>
      <c r="P16" s="46">
        <v>0.5</v>
      </c>
      <c r="Q16" s="46">
        <v>0.5</v>
      </c>
      <c r="R16" s="36">
        <f t="shared" si="7"/>
        <v>12</v>
      </c>
      <c r="S16" s="46">
        <v>12</v>
      </c>
      <c r="T16" s="46"/>
      <c r="U16" s="46"/>
      <c r="V16" s="46"/>
      <c r="W16" s="46"/>
      <c r="X16" s="46"/>
      <c r="Y16" s="46"/>
      <c r="Z16" s="46"/>
      <c r="AA16" s="22"/>
      <c r="AB16" s="117">
        <v>12</v>
      </c>
      <c r="AC16" s="67">
        <v>12</v>
      </c>
    </row>
    <row r="17" spans="1:29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118</v>
      </c>
      <c r="G17" s="22">
        <v>170</v>
      </c>
      <c r="H17" s="36">
        <f t="shared" si="5"/>
        <v>170</v>
      </c>
      <c r="I17" s="46">
        <v>136</v>
      </c>
      <c r="J17" s="46">
        <v>4</v>
      </c>
      <c r="K17" s="46">
        <v>6</v>
      </c>
      <c r="L17" s="46">
        <v>4</v>
      </c>
      <c r="M17" s="46">
        <v>4</v>
      </c>
      <c r="N17" s="46">
        <v>4</v>
      </c>
      <c r="O17" s="46">
        <v>4</v>
      </c>
      <c r="P17" s="46">
        <v>4</v>
      </c>
      <c r="Q17" s="22">
        <v>4</v>
      </c>
      <c r="R17" s="36">
        <f t="shared" si="7"/>
        <v>244</v>
      </c>
      <c r="S17" s="46">
        <v>186.5</v>
      </c>
      <c r="T17" s="46">
        <v>7</v>
      </c>
      <c r="U17" s="46">
        <v>8.5</v>
      </c>
      <c r="V17" s="46">
        <v>7</v>
      </c>
      <c r="W17" s="46">
        <v>7</v>
      </c>
      <c r="X17" s="46">
        <v>7</v>
      </c>
      <c r="Y17" s="46">
        <v>7</v>
      </c>
      <c r="Z17" s="46">
        <v>7</v>
      </c>
      <c r="AA17" s="22">
        <v>7</v>
      </c>
      <c r="AB17" s="117">
        <v>311.5</v>
      </c>
      <c r="AC17" s="67">
        <v>383.5</v>
      </c>
    </row>
    <row r="18" spans="1:29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5"/>
        <v>0</v>
      </c>
      <c r="I18" s="46"/>
      <c r="J18" s="46"/>
      <c r="K18" s="46"/>
      <c r="L18" s="46"/>
      <c r="M18" s="46"/>
      <c r="N18" s="46"/>
      <c r="O18" s="46"/>
      <c r="P18" s="46"/>
      <c r="Q18" s="22"/>
      <c r="R18" s="36">
        <f t="shared" si="7"/>
        <v>0</v>
      </c>
      <c r="S18" s="46"/>
      <c r="T18" s="46"/>
      <c r="U18" s="46"/>
      <c r="V18" s="46"/>
      <c r="W18" s="46"/>
      <c r="X18" s="46"/>
      <c r="Y18" s="46"/>
      <c r="Z18" s="46"/>
      <c r="AA18" s="22"/>
      <c r="AB18" s="117"/>
      <c r="AC18" s="67"/>
    </row>
    <row r="19" spans="1:29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:Q19" si="21">SUM(F20:F22)</f>
        <v>28</v>
      </c>
      <c r="G19" s="22">
        <f>SUM(G20:G22)</f>
        <v>32</v>
      </c>
      <c r="H19" s="36">
        <f t="shared" si="5"/>
        <v>48.800000000000011</v>
      </c>
      <c r="I19" s="46">
        <f t="shared" ref="I19:P19" si="22">SUM(I20:I22)</f>
        <v>38.599999999999994</v>
      </c>
      <c r="J19" s="46">
        <f t="shared" si="22"/>
        <v>1.2</v>
      </c>
      <c r="K19" s="46">
        <f t="shared" si="22"/>
        <v>1.8</v>
      </c>
      <c r="L19" s="46">
        <f t="shared" si="22"/>
        <v>1.2</v>
      </c>
      <c r="M19" s="46">
        <f t="shared" si="22"/>
        <v>1.2</v>
      </c>
      <c r="N19" s="46">
        <f t="shared" si="22"/>
        <v>1.2</v>
      </c>
      <c r="O19" s="46">
        <f t="shared" si="22"/>
        <v>1.2</v>
      </c>
      <c r="P19" s="46">
        <f t="shared" si="22"/>
        <v>1.2</v>
      </c>
      <c r="Q19" s="22">
        <f t="shared" si="21"/>
        <v>1.2</v>
      </c>
      <c r="R19" s="36">
        <f t="shared" si="7"/>
        <v>48.70000000000001</v>
      </c>
      <c r="S19" s="46">
        <f t="shared" ref="S19:AC19" si="23">SUM(S20:S22)</f>
        <v>29.5</v>
      </c>
      <c r="T19" s="46">
        <f t="shared" si="23"/>
        <v>2.2000000000000002</v>
      </c>
      <c r="U19" s="46">
        <f t="shared" si="23"/>
        <v>3.2</v>
      </c>
      <c r="V19" s="46">
        <f t="shared" si="23"/>
        <v>2.2000000000000002</v>
      </c>
      <c r="W19" s="46">
        <f t="shared" si="23"/>
        <v>2.2000000000000002</v>
      </c>
      <c r="X19" s="46">
        <f t="shared" si="23"/>
        <v>2.6</v>
      </c>
      <c r="Y19" s="46">
        <f t="shared" si="23"/>
        <v>2.1</v>
      </c>
      <c r="Z19" s="46">
        <f t="shared" si="23"/>
        <v>2.6</v>
      </c>
      <c r="AA19" s="22">
        <f t="shared" si="23"/>
        <v>2.1</v>
      </c>
      <c r="AB19" s="117">
        <f t="shared" si="23"/>
        <v>32.799999999999997</v>
      </c>
      <c r="AC19" s="67">
        <f t="shared" si="23"/>
        <v>66.900000000000006</v>
      </c>
    </row>
    <row r="20" spans="1:29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25</v>
      </c>
      <c r="G20" s="22">
        <v>29</v>
      </c>
      <c r="H20" s="36">
        <f t="shared" si="5"/>
        <v>45.8</v>
      </c>
      <c r="I20" s="46">
        <v>37.299999999999997</v>
      </c>
      <c r="J20" s="46">
        <v>1</v>
      </c>
      <c r="K20" s="46">
        <v>1.5</v>
      </c>
      <c r="L20" s="46">
        <v>1</v>
      </c>
      <c r="M20" s="46">
        <v>1</v>
      </c>
      <c r="N20" s="46">
        <v>1</v>
      </c>
      <c r="O20" s="46">
        <v>1</v>
      </c>
      <c r="P20" s="46">
        <v>1</v>
      </c>
      <c r="Q20" s="22">
        <v>1</v>
      </c>
      <c r="R20" s="36">
        <f t="shared" si="7"/>
        <v>45.800000000000011</v>
      </c>
      <c r="S20" s="46">
        <v>26.6</v>
      </c>
      <c r="T20" s="46">
        <v>2.2000000000000002</v>
      </c>
      <c r="U20" s="46">
        <v>3.2</v>
      </c>
      <c r="V20" s="46">
        <v>2.2000000000000002</v>
      </c>
      <c r="W20" s="46">
        <v>2.2000000000000002</v>
      </c>
      <c r="X20" s="46">
        <v>2.6</v>
      </c>
      <c r="Y20" s="46">
        <v>2.1</v>
      </c>
      <c r="Z20" s="46">
        <v>2.6</v>
      </c>
      <c r="AA20" s="22">
        <v>2.1</v>
      </c>
      <c r="AB20" s="117">
        <v>29.9</v>
      </c>
      <c r="AC20" s="67">
        <v>64</v>
      </c>
    </row>
    <row r="21" spans="1:29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3</v>
      </c>
      <c r="G21" s="22">
        <v>3</v>
      </c>
      <c r="H21" s="36">
        <f t="shared" si="5"/>
        <v>3.0000000000000009</v>
      </c>
      <c r="I21" s="46">
        <v>1.3</v>
      </c>
      <c r="J21" s="46">
        <v>0.2</v>
      </c>
      <c r="K21" s="46">
        <v>0.3</v>
      </c>
      <c r="L21" s="46">
        <v>0.2</v>
      </c>
      <c r="M21" s="46">
        <v>0.2</v>
      </c>
      <c r="N21" s="46">
        <v>0.2</v>
      </c>
      <c r="O21" s="46">
        <v>0.2</v>
      </c>
      <c r="P21" s="46">
        <v>0.2</v>
      </c>
      <c r="Q21" s="46">
        <v>0.2</v>
      </c>
      <c r="R21" s="36">
        <f t="shared" si="7"/>
        <v>2.9</v>
      </c>
      <c r="S21" s="46">
        <v>2.9</v>
      </c>
      <c r="T21" s="46"/>
      <c r="U21" s="46"/>
      <c r="V21" s="46"/>
      <c r="W21" s="46"/>
      <c r="X21" s="46"/>
      <c r="Y21" s="46"/>
      <c r="Z21" s="46"/>
      <c r="AA21" s="22"/>
      <c r="AB21" s="117">
        <v>2.9</v>
      </c>
      <c r="AC21" s="67">
        <v>2.9</v>
      </c>
    </row>
    <row r="22" spans="1:29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5"/>
        <v>0</v>
      </c>
      <c r="I22" s="46"/>
      <c r="J22" s="46"/>
      <c r="K22" s="46"/>
      <c r="L22" s="46"/>
      <c r="M22" s="46"/>
      <c r="N22" s="46"/>
      <c r="O22" s="46"/>
      <c r="P22" s="46"/>
      <c r="Q22" s="22"/>
      <c r="R22" s="36">
        <f t="shared" si="7"/>
        <v>0</v>
      </c>
      <c r="S22" s="46"/>
      <c r="T22" s="46"/>
      <c r="U22" s="46"/>
      <c r="V22" s="46"/>
      <c r="W22" s="46"/>
      <c r="X22" s="46"/>
      <c r="Y22" s="46"/>
      <c r="Z22" s="46"/>
      <c r="AA22" s="22"/>
      <c r="AB22" s="117"/>
      <c r="AC22" s="67"/>
    </row>
    <row r="23" spans="1:29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:Q23" si="24">SUM(F24:F29)</f>
        <v>0</v>
      </c>
      <c r="G23" s="22">
        <f>SUM(G24:G29)</f>
        <v>0</v>
      </c>
      <c r="H23" s="36">
        <f t="shared" si="5"/>
        <v>0</v>
      </c>
      <c r="I23" s="46">
        <f t="shared" ref="I23:P23" si="25">SUM(I24:I29)</f>
        <v>0</v>
      </c>
      <c r="J23" s="46">
        <f t="shared" si="25"/>
        <v>0</v>
      </c>
      <c r="K23" s="46">
        <f t="shared" si="25"/>
        <v>0</v>
      </c>
      <c r="L23" s="46">
        <f t="shared" si="25"/>
        <v>0</v>
      </c>
      <c r="M23" s="46">
        <f t="shared" si="25"/>
        <v>0</v>
      </c>
      <c r="N23" s="46">
        <f t="shared" si="25"/>
        <v>0</v>
      </c>
      <c r="O23" s="46">
        <f t="shared" si="25"/>
        <v>0</v>
      </c>
      <c r="P23" s="46">
        <f t="shared" si="25"/>
        <v>0</v>
      </c>
      <c r="Q23" s="22">
        <f t="shared" si="24"/>
        <v>0</v>
      </c>
      <c r="R23" s="36">
        <f t="shared" si="7"/>
        <v>0</v>
      </c>
      <c r="S23" s="46">
        <f t="shared" ref="S23:AC23" si="26">SUM(S24:S29)</f>
        <v>0</v>
      </c>
      <c r="T23" s="46">
        <f t="shared" si="26"/>
        <v>0</v>
      </c>
      <c r="U23" s="46">
        <f t="shared" si="26"/>
        <v>0</v>
      </c>
      <c r="V23" s="46">
        <f t="shared" si="26"/>
        <v>0</v>
      </c>
      <c r="W23" s="46">
        <f t="shared" si="26"/>
        <v>0</v>
      </c>
      <c r="X23" s="46">
        <f t="shared" si="26"/>
        <v>0</v>
      </c>
      <c r="Y23" s="46">
        <f t="shared" si="26"/>
        <v>0</v>
      </c>
      <c r="Z23" s="46">
        <f t="shared" si="26"/>
        <v>0</v>
      </c>
      <c r="AA23" s="22">
        <f t="shared" si="26"/>
        <v>0</v>
      </c>
      <c r="AB23" s="117">
        <f t="shared" si="26"/>
        <v>0</v>
      </c>
      <c r="AC23" s="67">
        <f t="shared" si="26"/>
        <v>0</v>
      </c>
    </row>
    <row r="24" spans="1:29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5"/>
        <v>0</v>
      </c>
      <c r="I24" s="46"/>
      <c r="J24" s="46"/>
      <c r="K24" s="46"/>
      <c r="L24" s="46"/>
      <c r="M24" s="46"/>
      <c r="N24" s="46"/>
      <c r="O24" s="46"/>
      <c r="P24" s="46"/>
      <c r="Q24" s="22"/>
      <c r="R24" s="36">
        <f t="shared" si="7"/>
        <v>0</v>
      </c>
      <c r="S24" s="46"/>
      <c r="T24" s="46"/>
      <c r="U24" s="46"/>
      <c r="V24" s="46"/>
      <c r="W24" s="46"/>
      <c r="X24" s="46"/>
      <c r="Y24" s="46"/>
      <c r="Z24" s="46"/>
      <c r="AA24" s="22"/>
      <c r="AB24" s="117"/>
      <c r="AC24" s="67"/>
    </row>
    <row r="25" spans="1:29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5"/>
        <v>0</v>
      </c>
      <c r="I25" s="46"/>
      <c r="J25" s="46"/>
      <c r="K25" s="46"/>
      <c r="L25" s="46"/>
      <c r="M25" s="46"/>
      <c r="N25" s="46"/>
      <c r="O25" s="46"/>
      <c r="P25" s="46"/>
      <c r="Q25" s="22"/>
      <c r="R25" s="36">
        <f t="shared" si="7"/>
        <v>0</v>
      </c>
      <c r="S25" s="46"/>
      <c r="T25" s="46"/>
      <c r="U25" s="46"/>
      <c r="V25" s="46"/>
      <c r="W25" s="46"/>
      <c r="X25" s="46"/>
      <c r="Y25" s="46"/>
      <c r="Z25" s="46"/>
      <c r="AA25" s="22"/>
      <c r="AB25" s="117"/>
      <c r="AC25" s="67"/>
    </row>
    <row r="26" spans="1:29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5"/>
        <v>0</v>
      </c>
      <c r="I26" s="46"/>
      <c r="J26" s="46"/>
      <c r="K26" s="46"/>
      <c r="L26" s="46"/>
      <c r="M26" s="46"/>
      <c r="N26" s="46"/>
      <c r="O26" s="46"/>
      <c r="P26" s="46"/>
      <c r="Q26" s="22"/>
      <c r="R26" s="36">
        <f t="shared" si="7"/>
        <v>0</v>
      </c>
      <c r="S26" s="46"/>
      <c r="T26" s="46"/>
      <c r="U26" s="46"/>
      <c r="V26" s="46"/>
      <c r="W26" s="46"/>
      <c r="X26" s="46"/>
      <c r="Y26" s="46"/>
      <c r="Z26" s="46"/>
      <c r="AA26" s="22"/>
      <c r="AB26" s="117"/>
      <c r="AC26" s="67"/>
    </row>
    <row r="27" spans="1:29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5"/>
        <v>0</v>
      </c>
      <c r="I27" s="46"/>
      <c r="J27" s="46"/>
      <c r="K27" s="46"/>
      <c r="L27" s="46"/>
      <c r="M27" s="46"/>
      <c r="N27" s="46"/>
      <c r="O27" s="46"/>
      <c r="P27" s="46"/>
      <c r="Q27" s="22"/>
      <c r="R27" s="36">
        <f t="shared" si="7"/>
        <v>0</v>
      </c>
      <c r="S27" s="46"/>
      <c r="T27" s="46"/>
      <c r="U27" s="46"/>
      <c r="V27" s="46"/>
      <c r="W27" s="46"/>
      <c r="X27" s="46"/>
      <c r="Y27" s="46"/>
      <c r="Z27" s="46"/>
      <c r="AA27" s="22"/>
      <c r="AB27" s="117"/>
      <c r="AC27" s="67"/>
    </row>
    <row r="28" spans="1:29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5"/>
        <v>0</v>
      </c>
      <c r="I28" s="46"/>
      <c r="J28" s="46"/>
      <c r="K28" s="46"/>
      <c r="L28" s="46"/>
      <c r="M28" s="46"/>
      <c r="N28" s="46"/>
      <c r="O28" s="46"/>
      <c r="P28" s="46"/>
      <c r="Q28" s="22"/>
      <c r="R28" s="36">
        <f t="shared" si="7"/>
        <v>0</v>
      </c>
      <c r="S28" s="46"/>
      <c r="T28" s="46"/>
      <c r="U28" s="46"/>
      <c r="V28" s="46"/>
      <c r="W28" s="46"/>
      <c r="X28" s="46"/>
      <c r="Y28" s="46"/>
      <c r="Z28" s="46"/>
      <c r="AA28" s="22"/>
      <c r="AB28" s="117"/>
      <c r="AC28" s="67"/>
    </row>
    <row r="29" spans="1:29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5"/>
        <v>0</v>
      </c>
      <c r="I29" s="46"/>
      <c r="J29" s="46"/>
      <c r="K29" s="46"/>
      <c r="L29" s="46"/>
      <c r="M29" s="46"/>
      <c r="N29" s="46"/>
      <c r="O29" s="46"/>
      <c r="P29" s="46"/>
      <c r="Q29" s="22"/>
      <c r="R29" s="36">
        <f t="shared" si="7"/>
        <v>0</v>
      </c>
      <c r="S29" s="46"/>
      <c r="T29" s="46"/>
      <c r="U29" s="46"/>
      <c r="V29" s="46"/>
      <c r="W29" s="46"/>
      <c r="X29" s="46"/>
      <c r="Y29" s="46"/>
      <c r="Z29" s="46"/>
      <c r="AA29" s="22"/>
      <c r="AB29" s="117"/>
      <c r="AC29" s="67"/>
    </row>
    <row r="30" spans="1:29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:Q30" si="27">SUM(F31:F34)</f>
        <v>4</v>
      </c>
      <c r="G30" s="22">
        <f>SUM(G31:G34)</f>
        <v>4</v>
      </c>
      <c r="H30" s="36">
        <f t="shared" si="5"/>
        <v>3.8</v>
      </c>
      <c r="I30" s="46">
        <f t="shared" ref="I30:P30" si="28">SUM(I31:I34)</f>
        <v>3.8</v>
      </c>
      <c r="J30" s="46">
        <f t="shared" si="28"/>
        <v>0</v>
      </c>
      <c r="K30" s="46">
        <f t="shared" si="28"/>
        <v>0</v>
      </c>
      <c r="L30" s="46">
        <f t="shared" si="28"/>
        <v>0</v>
      </c>
      <c r="M30" s="46">
        <f t="shared" si="28"/>
        <v>0</v>
      </c>
      <c r="N30" s="46">
        <f t="shared" si="28"/>
        <v>0</v>
      </c>
      <c r="O30" s="46">
        <f t="shared" si="28"/>
        <v>0</v>
      </c>
      <c r="P30" s="46">
        <f t="shared" si="28"/>
        <v>0</v>
      </c>
      <c r="Q30" s="22">
        <f t="shared" si="27"/>
        <v>0</v>
      </c>
      <c r="R30" s="36">
        <f t="shared" si="7"/>
        <v>3.8</v>
      </c>
      <c r="S30" s="46">
        <f t="shared" ref="S30:AC30" si="29">SUM(S31:S34)</f>
        <v>3.8</v>
      </c>
      <c r="T30" s="46">
        <f t="shared" si="29"/>
        <v>0</v>
      </c>
      <c r="U30" s="46">
        <f t="shared" si="29"/>
        <v>0</v>
      </c>
      <c r="V30" s="46">
        <f t="shared" si="29"/>
        <v>0</v>
      </c>
      <c r="W30" s="46">
        <f t="shared" si="29"/>
        <v>0</v>
      </c>
      <c r="X30" s="46">
        <f t="shared" si="29"/>
        <v>0</v>
      </c>
      <c r="Y30" s="46">
        <f t="shared" si="29"/>
        <v>0</v>
      </c>
      <c r="Z30" s="46">
        <f t="shared" si="29"/>
        <v>0</v>
      </c>
      <c r="AA30" s="22">
        <f t="shared" si="29"/>
        <v>0</v>
      </c>
      <c r="AB30" s="117">
        <f t="shared" si="29"/>
        <v>3.8</v>
      </c>
      <c r="AC30" s="67">
        <f t="shared" si="29"/>
        <v>3.8</v>
      </c>
    </row>
    <row r="31" spans="1:29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5"/>
        <v>0</v>
      </c>
      <c r="I31" s="46"/>
      <c r="J31" s="46"/>
      <c r="K31" s="46"/>
      <c r="L31" s="46"/>
      <c r="M31" s="46"/>
      <c r="N31" s="46"/>
      <c r="O31" s="46"/>
      <c r="P31" s="46"/>
      <c r="Q31" s="22"/>
      <c r="R31" s="36">
        <f t="shared" si="7"/>
        <v>0</v>
      </c>
      <c r="S31" s="46"/>
      <c r="T31" s="46"/>
      <c r="U31" s="46"/>
      <c r="V31" s="46"/>
      <c r="W31" s="46"/>
      <c r="X31" s="46"/>
      <c r="Y31" s="46"/>
      <c r="Z31" s="46"/>
      <c r="AA31" s="22"/>
      <c r="AB31" s="117"/>
      <c r="AC31" s="67"/>
    </row>
    <row r="32" spans="1:29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5"/>
        <v>0</v>
      </c>
      <c r="I32" s="46"/>
      <c r="J32" s="46"/>
      <c r="K32" s="46"/>
      <c r="L32" s="46"/>
      <c r="M32" s="46"/>
      <c r="N32" s="46"/>
      <c r="O32" s="46"/>
      <c r="P32" s="46"/>
      <c r="Q32" s="22"/>
      <c r="R32" s="36">
        <f t="shared" si="7"/>
        <v>0</v>
      </c>
      <c r="S32" s="46"/>
      <c r="T32" s="46"/>
      <c r="U32" s="46"/>
      <c r="V32" s="46"/>
      <c r="W32" s="46"/>
      <c r="X32" s="46"/>
      <c r="Y32" s="46"/>
      <c r="Z32" s="46"/>
      <c r="AA32" s="22"/>
      <c r="AB32" s="117"/>
      <c r="AC32" s="67"/>
    </row>
    <row r="33" spans="1:29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>
        <v>4</v>
      </c>
      <c r="G33" s="22">
        <v>4</v>
      </c>
      <c r="H33" s="36">
        <f t="shared" si="5"/>
        <v>3.8</v>
      </c>
      <c r="I33" s="46">
        <v>3.8</v>
      </c>
      <c r="J33" s="46"/>
      <c r="K33" s="46"/>
      <c r="L33" s="46"/>
      <c r="M33" s="46"/>
      <c r="N33" s="46"/>
      <c r="O33" s="46"/>
      <c r="P33" s="46"/>
      <c r="Q33" s="22"/>
      <c r="R33" s="36">
        <f t="shared" si="7"/>
        <v>3.8</v>
      </c>
      <c r="S33" s="46">
        <v>3.8</v>
      </c>
      <c r="T33" s="46"/>
      <c r="U33" s="46"/>
      <c r="V33" s="46"/>
      <c r="W33" s="46"/>
      <c r="X33" s="46"/>
      <c r="Y33" s="46"/>
      <c r="Z33" s="46"/>
      <c r="AA33" s="22"/>
      <c r="AB33" s="117">
        <v>3.8</v>
      </c>
      <c r="AC33" s="67">
        <v>3.8</v>
      </c>
    </row>
    <row r="34" spans="1:29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5"/>
        <v>0</v>
      </c>
      <c r="I34" s="46"/>
      <c r="J34" s="46"/>
      <c r="K34" s="46"/>
      <c r="L34" s="46"/>
      <c r="M34" s="46"/>
      <c r="N34" s="46"/>
      <c r="O34" s="46"/>
      <c r="P34" s="46"/>
      <c r="Q34" s="22"/>
      <c r="R34" s="36">
        <f t="shared" si="7"/>
        <v>0</v>
      </c>
      <c r="S34" s="46"/>
      <c r="T34" s="46"/>
      <c r="U34" s="46"/>
      <c r="V34" s="46"/>
      <c r="W34" s="46"/>
      <c r="X34" s="46"/>
      <c r="Y34" s="46"/>
      <c r="Z34" s="46"/>
      <c r="AA34" s="22"/>
      <c r="AB34" s="117"/>
      <c r="AC34" s="67"/>
    </row>
    <row r="35" spans="1:29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:Q35" si="30">SUM(F36:F40)</f>
        <v>46</v>
      </c>
      <c r="G35" s="22">
        <f>SUM(G36:G40)</f>
        <v>45</v>
      </c>
      <c r="H35" s="36">
        <f t="shared" si="5"/>
        <v>4</v>
      </c>
      <c r="I35" s="46">
        <f t="shared" ref="I35:P35" si="31">SUM(I36:I40)</f>
        <v>4</v>
      </c>
      <c r="J35" s="46">
        <f t="shared" si="31"/>
        <v>0</v>
      </c>
      <c r="K35" s="46">
        <f t="shared" si="31"/>
        <v>0</v>
      </c>
      <c r="L35" s="46">
        <f t="shared" si="31"/>
        <v>0</v>
      </c>
      <c r="M35" s="46">
        <f t="shared" si="31"/>
        <v>0</v>
      </c>
      <c r="N35" s="46">
        <f t="shared" si="31"/>
        <v>0</v>
      </c>
      <c r="O35" s="46">
        <f t="shared" si="31"/>
        <v>0</v>
      </c>
      <c r="P35" s="46">
        <f t="shared" si="31"/>
        <v>0</v>
      </c>
      <c r="Q35" s="22">
        <f t="shared" si="30"/>
        <v>0</v>
      </c>
      <c r="R35" s="36">
        <f t="shared" si="7"/>
        <v>152.5</v>
      </c>
      <c r="S35" s="46">
        <f t="shared" ref="S35:AC35" si="32">SUM(S36:S40)</f>
        <v>152.5</v>
      </c>
      <c r="T35" s="46">
        <f t="shared" si="32"/>
        <v>0</v>
      </c>
      <c r="U35" s="46">
        <f t="shared" si="32"/>
        <v>0</v>
      </c>
      <c r="V35" s="46">
        <f t="shared" si="32"/>
        <v>0</v>
      </c>
      <c r="W35" s="46">
        <f t="shared" si="32"/>
        <v>0</v>
      </c>
      <c r="X35" s="46">
        <f t="shared" si="32"/>
        <v>0</v>
      </c>
      <c r="Y35" s="46">
        <f t="shared" si="32"/>
        <v>0</v>
      </c>
      <c r="Z35" s="46">
        <f t="shared" si="32"/>
        <v>0</v>
      </c>
      <c r="AA35" s="22">
        <f t="shared" si="32"/>
        <v>0</v>
      </c>
      <c r="AB35" s="117">
        <f t="shared" si="32"/>
        <v>151.39999999999998</v>
      </c>
      <c r="AC35" s="67">
        <f t="shared" si="32"/>
        <v>170.2</v>
      </c>
    </row>
    <row r="36" spans="1:29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22</v>
      </c>
      <c r="G36" s="22">
        <v>22</v>
      </c>
      <c r="H36" s="36">
        <f t="shared" si="5"/>
        <v>0</v>
      </c>
      <c r="I36" s="46"/>
      <c r="J36" s="46"/>
      <c r="K36" s="46"/>
      <c r="L36" s="46"/>
      <c r="M36" s="46"/>
      <c r="N36" s="46"/>
      <c r="O36" s="46"/>
      <c r="P36" s="46"/>
      <c r="Q36" s="22"/>
      <c r="R36" s="36">
        <f t="shared" si="7"/>
        <v>105</v>
      </c>
      <c r="S36" s="46">
        <v>105</v>
      </c>
      <c r="T36" s="46"/>
      <c r="U36" s="46"/>
      <c r="V36" s="46"/>
      <c r="W36" s="46"/>
      <c r="X36" s="46"/>
      <c r="Y36" s="46"/>
      <c r="Z36" s="46"/>
      <c r="AA36" s="22"/>
      <c r="AB36" s="117">
        <v>75.599999999999994</v>
      </c>
      <c r="AC36" s="67">
        <v>85</v>
      </c>
    </row>
    <row r="37" spans="1:29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20</v>
      </c>
      <c r="G37" s="22">
        <v>20</v>
      </c>
      <c r="H37" s="36">
        <f t="shared" si="5"/>
        <v>0</v>
      </c>
      <c r="I37" s="46"/>
      <c r="J37" s="46"/>
      <c r="K37" s="46"/>
      <c r="L37" s="46"/>
      <c r="M37" s="46"/>
      <c r="N37" s="46"/>
      <c r="O37" s="46"/>
      <c r="P37" s="46"/>
      <c r="Q37" s="22"/>
      <c r="R37" s="36">
        <f t="shared" si="7"/>
        <v>41.5</v>
      </c>
      <c r="S37" s="46">
        <v>41.5</v>
      </c>
      <c r="T37" s="46"/>
      <c r="U37" s="46"/>
      <c r="V37" s="46"/>
      <c r="W37" s="46"/>
      <c r="X37" s="46"/>
      <c r="Y37" s="46"/>
      <c r="Z37" s="46"/>
      <c r="AA37" s="22"/>
      <c r="AB37" s="117">
        <v>43.8</v>
      </c>
      <c r="AC37" s="67">
        <v>30.2</v>
      </c>
    </row>
    <row r="38" spans="1:29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4</v>
      </c>
      <c r="G38" s="22">
        <v>3</v>
      </c>
      <c r="H38" s="36">
        <f t="shared" si="5"/>
        <v>4</v>
      </c>
      <c r="I38" s="46">
        <v>4</v>
      </c>
      <c r="J38" s="46"/>
      <c r="K38" s="46"/>
      <c r="L38" s="46"/>
      <c r="M38" s="46"/>
      <c r="N38" s="46"/>
      <c r="O38" s="46"/>
      <c r="P38" s="46"/>
      <c r="Q38" s="22"/>
      <c r="R38" s="36">
        <f t="shared" si="7"/>
        <v>6</v>
      </c>
      <c r="S38" s="46">
        <v>6</v>
      </c>
      <c r="T38" s="46"/>
      <c r="U38" s="46"/>
      <c r="V38" s="46"/>
      <c r="W38" s="46"/>
      <c r="X38" s="46"/>
      <c r="Y38" s="46"/>
      <c r="Z38" s="46"/>
      <c r="AA38" s="22"/>
      <c r="AB38" s="117">
        <v>9</v>
      </c>
      <c r="AC38" s="67">
        <v>9</v>
      </c>
    </row>
    <row r="39" spans="1:29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5"/>
        <v>0</v>
      </c>
      <c r="I39" s="46"/>
      <c r="J39" s="46"/>
      <c r="K39" s="46"/>
      <c r="L39" s="46"/>
      <c r="M39" s="46"/>
      <c r="N39" s="46"/>
      <c r="O39" s="46"/>
      <c r="P39" s="46"/>
      <c r="Q39" s="22"/>
      <c r="R39" s="36">
        <f t="shared" si="7"/>
        <v>0</v>
      </c>
      <c r="S39" s="46"/>
      <c r="T39" s="46"/>
      <c r="U39" s="46"/>
      <c r="V39" s="46"/>
      <c r="W39" s="46"/>
      <c r="X39" s="46"/>
      <c r="Y39" s="46"/>
      <c r="Z39" s="46"/>
      <c r="AA39" s="22"/>
      <c r="AB39" s="117">
        <v>23</v>
      </c>
      <c r="AC39" s="67">
        <v>46</v>
      </c>
    </row>
    <row r="40" spans="1:29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5"/>
        <v>0</v>
      </c>
      <c r="I40" s="46"/>
      <c r="J40" s="46"/>
      <c r="K40" s="46"/>
      <c r="L40" s="46"/>
      <c r="M40" s="46"/>
      <c r="N40" s="46"/>
      <c r="O40" s="46"/>
      <c r="P40" s="46"/>
      <c r="Q40" s="22"/>
      <c r="R40" s="36">
        <f t="shared" si="7"/>
        <v>0</v>
      </c>
      <c r="S40" s="46"/>
      <c r="T40" s="46"/>
      <c r="U40" s="46"/>
      <c r="V40" s="46"/>
      <c r="W40" s="46"/>
      <c r="X40" s="46"/>
      <c r="Y40" s="46"/>
      <c r="Z40" s="46"/>
      <c r="AA40" s="22"/>
      <c r="AB40" s="117"/>
      <c r="AC40" s="67"/>
    </row>
    <row r="41" spans="1:29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:Q41" si="33">SUM(F42:F44)</f>
        <v>180</v>
      </c>
      <c r="G41" s="22">
        <f>SUM(G42:G44)</f>
        <v>190</v>
      </c>
      <c r="H41" s="36">
        <f t="shared" si="5"/>
        <v>205.4</v>
      </c>
      <c r="I41" s="46">
        <f t="shared" ref="I41:P41" si="34">SUM(I42:I44)</f>
        <v>192.9</v>
      </c>
      <c r="J41" s="46">
        <f t="shared" si="34"/>
        <v>1.5</v>
      </c>
      <c r="K41" s="46">
        <f t="shared" si="34"/>
        <v>2</v>
      </c>
      <c r="L41" s="46">
        <f t="shared" si="34"/>
        <v>1.5</v>
      </c>
      <c r="M41" s="46">
        <f t="shared" si="34"/>
        <v>1.5</v>
      </c>
      <c r="N41" s="46">
        <f t="shared" si="34"/>
        <v>1.5</v>
      </c>
      <c r="O41" s="46">
        <f t="shared" si="34"/>
        <v>1.5</v>
      </c>
      <c r="P41" s="46">
        <f t="shared" si="34"/>
        <v>1.5</v>
      </c>
      <c r="Q41" s="22">
        <f t="shared" si="33"/>
        <v>1.5</v>
      </c>
      <c r="R41" s="36">
        <f t="shared" si="7"/>
        <v>332</v>
      </c>
      <c r="S41" s="46">
        <f t="shared" ref="S41:AC41" si="35">SUM(S42:S44)</f>
        <v>332</v>
      </c>
      <c r="T41" s="46">
        <f t="shared" si="35"/>
        <v>0</v>
      </c>
      <c r="U41" s="46">
        <f t="shared" si="35"/>
        <v>0</v>
      </c>
      <c r="V41" s="46">
        <f t="shared" si="35"/>
        <v>0</v>
      </c>
      <c r="W41" s="46">
        <f t="shared" si="35"/>
        <v>0</v>
      </c>
      <c r="X41" s="46">
        <f t="shared" si="35"/>
        <v>0</v>
      </c>
      <c r="Y41" s="46">
        <f t="shared" si="35"/>
        <v>0</v>
      </c>
      <c r="Z41" s="46">
        <f t="shared" si="35"/>
        <v>0</v>
      </c>
      <c r="AA41" s="22">
        <f t="shared" si="35"/>
        <v>0</v>
      </c>
      <c r="AB41" s="117">
        <f t="shared" si="35"/>
        <v>555.5</v>
      </c>
      <c r="AC41" s="67">
        <f t="shared" si="35"/>
        <v>630.6</v>
      </c>
    </row>
    <row r="42" spans="1:29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170</v>
      </c>
      <c r="G42" s="22">
        <v>170</v>
      </c>
      <c r="H42" s="36">
        <f t="shared" si="5"/>
        <v>185.4</v>
      </c>
      <c r="I42" s="46">
        <v>172.9</v>
      </c>
      <c r="J42" s="46">
        <v>1.5</v>
      </c>
      <c r="K42" s="46">
        <v>2</v>
      </c>
      <c r="L42" s="46">
        <v>1.5</v>
      </c>
      <c r="M42" s="46">
        <v>1.5</v>
      </c>
      <c r="N42" s="46">
        <v>1.5</v>
      </c>
      <c r="O42" s="46">
        <v>1.5</v>
      </c>
      <c r="P42" s="46">
        <v>1.5</v>
      </c>
      <c r="Q42" s="46">
        <v>1.5</v>
      </c>
      <c r="R42" s="36">
        <f t="shared" si="7"/>
        <v>300</v>
      </c>
      <c r="S42" s="46">
        <v>300</v>
      </c>
      <c r="T42" s="46"/>
      <c r="U42" s="46"/>
      <c r="V42" s="46"/>
      <c r="W42" s="46"/>
      <c r="X42" s="46"/>
      <c r="Y42" s="46"/>
      <c r="Z42" s="46"/>
      <c r="AA42" s="22"/>
      <c r="AB42" s="117">
        <v>523.6</v>
      </c>
      <c r="AC42" s="67">
        <v>598.70000000000005</v>
      </c>
    </row>
    <row r="43" spans="1:29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10</v>
      </c>
      <c r="G43" s="22">
        <v>20</v>
      </c>
      <c r="H43" s="36">
        <f t="shared" si="5"/>
        <v>20</v>
      </c>
      <c r="I43" s="46">
        <v>20</v>
      </c>
      <c r="J43" s="46"/>
      <c r="K43" s="46"/>
      <c r="L43" s="46"/>
      <c r="M43" s="46"/>
      <c r="N43" s="46"/>
      <c r="O43" s="46"/>
      <c r="P43" s="46"/>
      <c r="Q43" s="22"/>
      <c r="R43" s="36">
        <f t="shared" si="7"/>
        <v>32</v>
      </c>
      <c r="S43" s="46">
        <v>32</v>
      </c>
      <c r="T43" s="46"/>
      <c r="U43" s="46"/>
      <c r="V43" s="46"/>
      <c r="W43" s="46"/>
      <c r="X43" s="46"/>
      <c r="Y43" s="46"/>
      <c r="Z43" s="46"/>
      <c r="AA43" s="22"/>
      <c r="AB43" s="117">
        <v>31.9</v>
      </c>
      <c r="AC43" s="67">
        <v>31.9</v>
      </c>
    </row>
    <row r="44" spans="1:29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5"/>
        <v>0</v>
      </c>
      <c r="I44" s="46"/>
      <c r="J44" s="46"/>
      <c r="K44" s="46"/>
      <c r="L44" s="46"/>
      <c r="M44" s="46"/>
      <c r="N44" s="46"/>
      <c r="O44" s="46"/>
      <c r="P44" s="46"/>
      <c r="Q44" s="22"/>
      <c r="R44" s="36">
        <f t="shared" si="7"/>
        <v>0</v>
      </c>
      <c r="S44" s="46"/>
      <c r="T44" s="46"/>
      <c r="U44" s="46"/>
      <c r="V44" s="46"/>
      <c r="W44" s="46"/>
      <c r="X44" s="46"/>
      <c r="Y44" s="46"/>
      <c r="Z44" s="46"/>
      <c r="AA44" s="22"/>
      <c r="AB44" s="117"/>
      <c r="AC44" s="67"/>
    </row>
    <row r="45" spans="1:29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5"/>
        <v>0</v>
      </c>
      <c r="I45" s="46"/>
      <c r="J45" s="46"/>
      <c r="K45" s="46"/>
      <c r="L45" s="46"/>
      <c r="M45" s="46"/>
      <c r="N45" s="46"/>
      <c r="O45" s="46"/>
      <c r="P45" s="46"/>
      <c r="Q45" s="22"/>
      <c r="R45" s="36">
        <f t="shared" si="7"/>
        <v>0</v>
      </c>
      <c r="S45" s="46"/>
      <c r="T45" s="46"/>
      <c r="U45" s="46"/>
      <c r="V45" s="46"/>
      <c r="W45" s="46"/>
      <c r="X45" s="46"/>
      <c r="Y45" s="46"/>
      <c r="Z45" s="46"/>
      <c r="AA45" s="22"/>
      <c r="AB45" s="117"/>
      <c r="AC45" s="67"/>
    </row>
    <row r="46" spans="1:29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5"/>
        <v>0</v>
      </c>
      <c r="I46" s="46"/>
      <c r="J46" s="46"/>
      <c r="K46" s="46"/>
      <c r="L46" s="46"/>
      <c r="M46" s="46"/>
      <c r="N46" s="46"/>
      <c r="O46" s="46"/>
      <c r="P46" s="46"/>
      <c r="Q46" s="22"/>
      <c r="R46" s="36">
        <f t="shared" si="7"/>
        <v>0</v>
      </c>
      <c r="S46" s="46"/>
      <c r="T46" s="46"/>
      <c r="U46" s="46"/>
      <c r="V46" s="46"/>
      <c r="W46" s="46"/>
      <c r="X46" s="46"/>
      <c r="Y46" s="46"/>
      <c r="Z46" s="46"/>
      <c r="AA46" s="22"/>
      <c r="AB46" s="117"/>
      <c r="AC46" s="67"/>
    </row>
    <row r="47" spans="1:29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:Q47" si="36">SUM(F48:F52, F60, F61, F65)</f>
        <v>290</v>
      </c>
      <c r="G47" s="32">
        <f>SUM(G48:G52, G60, G61, G65)</f>
        <v>463</v>
      </c>
      <c r="H47" s="36">
        <f t="shared" si="5"/>
        <v>1083.2</v>
      </c>
      <c r="I47" s="36">
        <f t="shared" ref="I47:P47" si="37">SUM(I48:I52, I60, I61, I65)</f>
        <v>1083.2</v>
      </c>
      <c r="J47" s="36">
        <f t="shared" si="37"/>
        <v>0</v>
      </c>
      <c r="K47" s="36">
        <f t="shared" si="37"/>
        <v>0</v>
      </c>
      <c r="L47" s="36">
        <f t="shared" si="37"/>
        <v>0</v>
      </c>
      <c r="M47" s="36">
        <f t="shared" si="37"/>
        <v>0</v>
      </c>
      <c r="N47" s="36">
        <f t="shared" si="37"/>
        <v>0</v>
      </c>
      <c r="O47" s="36">
        <f t="shared" si="37"/>
        <v>0</v>
      </c>
      <c r="P47" s="36">
        <f t="shared" si="37"/>
        <v>0</v>
      </c>
      <c r="Q47" s="32">
        <f t="shared" si="36"/>
        <v>0</v>
      </c>
      <c r="R47" s="36">
        <f t="shared" si="7"/>
        <v>1028</v>
      </c>
      <c r="S47" s="36">
        <f t="shared" ref="S47:AC47" si="38">SUM(S48:S52, S60, S61, S65)</f>
        <v>665</v>
      </c>
      <c r="T47" s="36">
        <f t="shared" si="38"/>
        <v>45</v>
      </c>
      <c r="U47" s="36">
        <f t="shared" si="38"/>
        <v>45</v>
      </c>
      <c r="V47" s="36">
        <f t="shared" si="38"/>
        <v>45</v>
      </c>
      <c r="W47" s="36">
        <f t="shared" si="38"/>
        <v>45</v>
      </c>
      <c r="X47" s="36">
        <f t="shared" si="38"/>
        <v>45</v>
      </c>
      <c r="Y47" s="36">
        <f t="shared" si="38"/>
        <v>46</v>
      </c>
      <c r="Z47" s="36">
        <f t="shared" si="38"/>
        <v>46</v>
      </c>
      <c r="AA47" s="32">
        <f t="shared" si="38"/>
        <v>46</v>
      </c>
      <c r="AB47" s="116">
        <f t="shared" si="38"/>
        <v>655</v>
      </c>
      <c r="AC47" s="39">
        <f t="shared" si="38"/>
        <v>1879</v>
      </c>
    </row>
    <row r="48" spans="1:29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5"/>
        <v>0</v>
      </c>
      <c r="I48" s="46"/>
      <c r="J48" s="46"/>
      <c r="K48" s="46"/>
      <c r="L48" s="46"/>
      <c r="M48" s="46"/>
      <c r="N48" s="46"/>
      <c r="O48" s="46"/>
      <c r="P48" s="46"/>
      <c r="Q48" s="22"/>
      <c r="R48" s="36">
        <f t="shared" si="7"/>
        <v>0</v>
      </c>
      <c r="S48" s="46"/>
      <c r="T48" s="46"/>
      <c r="U48" s="46"/>
      <c r="V48" s="46"/>
      <c r="W48" s="46"/>
      <c r="X48" s="46"/>
      <c r="Y48" s="46"/>
      <c r="Z48" s="46"/>
      <c r="AA48" s="22"/>
      <c r="AB48" s="117"/>
      <c r="AC48" s="67"/>
    </row>
    <row r="49" spans="1:29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6</v>
      </c>
      <c r="G49" s="22">
        <v>16</v>
      </c>
      <c r="H49" s="36">
        <f t="shared" si="5"/>
        <v>16</v>
      </c>
      <c r="I49" s="46">
        <v>16</v>
      </c>
      <c r="J49" s="46"/>
      <c r="K49" s="46"/>
      <c r="L49" s="46"/>
      <c r="M49" s="46"/>
      <c r="N49" s="46"/>
      <c r="O49" s="46"/>
      <c r="P49" s="46"/>
      <c r="Q49" s="22"/>
      <c r="R49" s="36">
        <f t="shared" si="7"/>
        <v>16</v>
      </c>
      <c r="S49" s="46">
        <v>16</v>
      </c>
      <c r="T49" s="46"/>
      <c r="U49" s="46"/>
      <c r="V49" s="46"/>
      <c r="W49" s="46"/>
      <c r="X49" s="46"/>
      <c r="Y49" s="46"/>
      <c r="Z49" s="46"/>
      <c r="AA49" s="22"/>
      <c r="AB49" s="117">
        <v>32</v>
      </c>
      <c r="AC49" s="67">
        <v>32</v>
      </c>
    </row>
    <row r="50" spans="1:29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155</v>
      </c>
      <c r="G50" s="22">
        <v>125</v>
      </c>
      <c r="H50" s="36">
        <f t="shared" si="5"/>
        <v>10</v>
      </c>
      <c r="I50" s="46">
        <v>10</v>
      </c>
      <c r="J50" s="46"/>
      <c r="K50" s="46"/>
      <c r="L50" s="46"/>
      <c r="M50" s="46"/>
      <c r="N50" s="46"/>
      <c r="O50" s="46"/>
      <c r="P50" s="46"/>
      <c r="Q50" s="22"/>
      <c r="R50" s="36">
        <f t="shared" si="7"/>
        <v>10</v>
      </c>
      <c r="S50" s="46">
        <v>10</v>
      </c>
      <c r="T50" s="46"/>
      <c r="U50" s="46"/>
      <c r="V50" s="46"/>
      <c r="W50" s="46"/>
      <c r="X50" s="46"/>
      <c r="Y50" s="46"/>
      <c r="Z50" s="46"/>
      <c r="AA50" s="22"/>
      <c r="AB50" s="117">
        <v>4.8</v>
      </c>
      <c r="AC50" s="67">
        <v>4.8</v>
      </c>
    </row>
    <row r="51" spans="1:29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>
        <v>5</v>
      </c>
      <c r="G51" s="22">
        <v>10</v>
      </c>
      <c r="H51" s="36">
        <f t="shared" si="5"/>
        <v>10</v>
      </c>
      <c r="I51" s="46">
        <v>10</v>
      </c>
      <c r="J51" s="46"/>
      <c r="K51" s="46"/>
      <c r="L51" s="46"/>
      <c r="M51" s="46"/>
      <c r="N51" s="46"/>
      <c r="O51" s="46"/>
      <c r="P51" s="46"/>
      <c r="Q51" s="22"/>
      <c r="R51" s="36">
        <f t="shared" si="7"/>
        <v>10</v>
      </c>
      <c r="S51" s="46">
        <v>10</v>
      </c>
      <c r="T51" s="46"/>
      <c r="U51" s="46"/>
      <c r="V51" s="46"/>
      <c r="W51" s="46"/>
      <c r="X51" s="46"/>
      <c r="Y51" s="46"/>
      <c r="Z51" s="46"/>
      <c r="AA51" s="22"/>
      <c r="AB51" s="117">
        <v>30</v>
      </c>
      <c r="AC51" s="67">
        <v>30</v>
      </c>
    </row>
    <row r="52" spans="1:29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:Q52" si="39">SUM(F53:F59)</f>
        <v>109</v>
      </c>
      <c r="G52" s="22">
        <f>SUM(G53:G59)</f>
        <v>297</v>
      </c>
      <c r="H52" s="36">
        <f t="shared" si="5"/>
        <v>1032.2</v>
      </c>
      <c r="I52" s="46">
        <f t="shared" ref="I52:P52" si="40">SUM(I53:I59)</f>
        <v>1032.2</v>
      </c>
      <c r="J52" s="46">
        <f t="shared" si="40"/>
        <v>0</v>
      </c>
      <c r="K52" s="46">
        <f t="shared" si="40"/>
        <v>0</v>
      </c>
      <c r="L52" s="46">
        <f t="shared" si="40"/>
        <v>0</v>
      </c>
      <c r="M52" s="46">
        <f t="shared" si="40"/>
        <v>0</v>
      </c>
      <c r="N52" s="46">
        <f t="shared" si="40"/>
        <v>0</v>
      </c>
      <c r="O52" s="46">
        <f t="shared" si="40"/>
        <v>0</v>
      </c>
      <c r="P52" s="46">
        <f t="shared" si="40"/>
        <v>0</v>
      </c>
      <c r="Q52" s="22">
        <f t="shared" si="39"/>
        <v>0</v>
      </c>
      <c r="R52" s="36">
        <f t="shared" si="7"/>
        <v>977</v>
      </c>
      <c r="S52" s="46">
        <f t="shared" ref="S52:AC52" si="41">SUM(S53:S59)</f>
        <v>614</v>
      </c>
      <c r="T52" s="46">
        <f t="shared" si="41"/>
        <v>45</v>
      </c>
      <c r="U52" s="46">
        <f t="shared" si="41"/>
        <v>45</v>
      </c>
      <c r="V52" s="46">
        <f t="shared" si="41"/>
        <v>45</v>
      </c>
      <c r="W52" s="46">
        <f t="shared" si="41"/>
        <v>45</v>
      </c>
      <c r="X52" s="46">
        <f t="shared" si="41"/>
        <v>45</v>
      </c>
      <c r="Y52" s="46">
        <f t="shared" si="41"/>
        <v>46</v>
      </c>
      <c r="Z52" s="46">
        <f t="shared" si="41"/>
        <v>46</v>
      </c>
      <c r="AA52" s="22">
        <f t="shared" si="41"/>
        <v>46</v>
      </c>
      <c r="AB52" s="117">
        <f t="shared" si="41"/>
        <v>573.20000000000005</v>
      </c>
      <c r="AC52" s="67">
        <f t="shared" si="41"/>
        <v>1797.2</v>
      </c>
    </row>
    <row r="53" spans="1:29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10</v>
      </c>
      <c r="G53" s="22">
        <v>15</v>
      </c>
      <c r="H53" s="36">
        <f t="shared" si="5"/>
        <v>30</v>
      </c>
      <c r="I53" s="46">
        <v>30</v>
      </c>
      <c r="J53" s="46"/>
      <c r="K53" s="46"/>
      <c r="L53" s="46"/>
      <c r="M53" s="46"/>
      <c r="N53" s="46"/>
      <c r="O53" s="46"/>
      <c r="P53" s="46"/>
      <c r="Q53" s="22"/>
      <c r="R53" s="36">
        <f t="shared" si="7"/>
        <v>192</v>
      </c>
      <c r="S53" s="46">
        <v>192</v>
      </c>
      <c r="T53" s="46"/>
      <c r="U53" s="46"/>
      <c r="V53" s="46"/>
      <c r="W53" s="46"/>
      <c r="X53" s="46"/>
      <c r="Y53" s="46"/>
      <c r="Z53" s="46"/>
      <c r="AA53" s="22"/>
      <c r="AB53" s="117">
        <v>51</v>
      </c>
      <c r="AC53" s="67"/>
    </row>
    <row r="54" spans="1:29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42</v>
      </c>
      <c r="G54" s="22">
        <v>30</v>
      </c>
      <c r="H54" s="36">
        <f t="shared" si="5"/>
        <v>30</v>
      </c>
      <c r="I54" s="46">
        <v>30</v>
      </c>
      <c r="J54" s="46"/>
      <c r="K54" s="46"/>
      <c r="L54" s="46"/>
      <c r="M54" s="46"/>
      <c r="N54" s="46"/>
      <c r="O54" s="46"/>
      <c r="P54" s="46"/>
      <c r="Q54" s="22"/>
      <c r="R54" s="36">
        <f t="shared" si="7"/>
        <v>256.3</v>
      </c>
      <c r="S54" s="46">
        <v>256.3</v>
      </c>
      <c r="T54" s="46"/>
      <c r="U54" s="46"/>
      <c r="V54" s="46"/>
      <c r="W54" s="46"/>
      <c r="X54" s="46"/>
      <c r="Y54" s="46"/>
      <c r="Z54" s="46"/>
      <c r="AA54" s="22"/>
      <c r="AB54" s="117">
        <v>400</v>
      </c>
      <c r="AC54" s="67">
        <v>451</v>
      </c>
    </row>
    <row r="55" spans="1:29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20</v>
      </c>
      <c r="G55" s="22">
        <v>207</v>
      </c>
      <c r="H55" s="36">
        <f t="shared" si="5"/>
        <v>927.2</v>
      </c>
      <c r="I55" s="46">
        <v>927.2</v>
      </c>
      <c r="J55" s="46"/>
      <c r="K55" s="46"/>
      <c r="L55" s="46"/>
      <c r="M55" s="46"/>
      <c r="N55" s="46"/>
      <c r="O55" s="46"/>
      <c r="P55" s="46"/>
      <c r="Q55" s="22"/>
      <c r="R55" s="36">
        <f t="shared" si="7"/>
        <v>483.7</v>
      </c>
      <c r="S55" s="46">
        <v>120.7</v>
      </c>
      <c r="T55" s="46">
        <v>45</v>
      </c>
      <c r="U55" s="46">
        <v>45</v>
      </c>
      <c r="V55" s="46">
        <v>45</v>
      </c>
      <c r="W55" s="46">
        <v>45</v>
      </c>
      <c r="X55" s="46">
        <v>45</v>
      </c>
      <c r="Y55" s="46">
        <v>46</v>
      </c>
      <c r="Z55" s="46">
        <v>46</v>
      </c>
      <c r="AA55" s="22">
        <v>46</v>
      </c>
      <c r="AB55" s="117">
        <v>49.2</v>
      </c>
      <c r="AC55" s="67">
        <v>1253.2</v>
      </c>
    </row>
    <row r="56" spans="1:29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4</v>
      </c>
      <c r="G56" s="22">
        <v>10</v>
      </c>
      <c r="H56" s="36">
        <f t="shared" si="5"/>
        <v>10</v>
      </c>
      <c r="I56" s="46">
        <v>10</v>
      </c>
      <c r="J56" s="46"/>
      <c r="K56" s="46"/>
      <c r="L56" s="46"/>
      <c r="M56" s="46"/>
      <c r="N56" s="46"/>
      <c r="O56" s="46"/>
      <c r="P56" s="46"/>
      <c r="Q56" s="22"/>
      <c r="R56" s="36">
        <f t="shared" si="7"/>
        <v>10</v>
      </c>
      <c r="S56" s="46">
        <v>10</v>
      </c>
      <c r="T56" s="46"/>
      <c r="U56" s="46"/>
      <c r="V56" s="46"/>
      <c r="W56" s="46"/>
      <c r="X56" s="46"/>
      <c r="Y56" s="46"/>
      <c r="Z56" s="46"/>
      <c r="AA56" s="22"/>
      <c r="AB56" s="117"/>
      <c r="AC56" s="67">
        <v>20</v>
      </c>
    </row>
    <row r="57" spans="1:29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8</v>
      </c>
      <c r="G57" s="22">
        <v>10</v>
      </c>
      <c r="H57" s="36">
        <f t="shared" si="5"/>
        <v>10</v>
      </c>
      <c r="I57" s="46">
        <v>10</v>
      </c>
      <c r="J57" s="46"/>
      <c r="K57" s="46"/>
      <c r="L57" s="46"/>
      <c r="M57" s="46"/>
      <c r="N57" s="46"/>
      <c r="O57" s="46"/>
      <c r="P57" s="46"/>
      <c r="Q57" s="22"/>
      <c r="R57" s="36">
        <f t="shared" si="7"/>
        <v>10</v>
      </c>
      <c r="S57" s="46">
        <v>10</v>
      </c>
      <c r="T57" s="46"/>
      <c r="U57" s="46"/>
      <c r="V57" s="46"/>
      <c r="W57" s="46"/>
      <c r="X57" s="46"/>
      <c r="Y57" s="46"/>
      <c r="Z57" s="46"/>
      <c r="AA57" s="22"/>
      <c r="AB57" s="117">
        <v>24</v>
      </c>
      <c r="AC57" s="67">
        <v>24</v>
      </c>
    </row>
    <row r="58" spans="1:29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25</v>
      </c>
      <c r="G58" s="22">
        <v>25</v>
      </c>
      <c r="H58" s="36">
        <f t="shared" si="5"/>
        <v>25</v>
      </c>
      <c r="I58" s="46">
        <v>25</v>
      </c>
      <c r="J58" s="46"/>
      <c r="K58" s="46"/>
      <c r="L58" s="46"/>
      <c r="M58" s="46"/>
      <c r="N58" s="46"/>
      <c r="O58" s="46"/>
      <c r="P58" s="46"/>
      <c r="Q58" s="22"/>
      <c r="R58" s="36">
        <f t="shared" si="7"/>
        <v>25</v>
      </c>
      <c r="S58" s="46">
        <v>25</v>
      </c>
      <c r="T58" s="46"/>
      <c r="U58" s="46"/>
      <c r="V58" s="46"/>
      <c r="W58" s="46"/>
      <c r="X58" s="46"/>
      <c r="Y58" s="46"/>
      <c r="Z58" s="46"/>
      <c r="AA58" s="22"/>
      <c r="AB58" s="117">
        <v>49</v>
      </c>
      <c r="AC58" s="67">
        <v>49</v>
      </c>
    </row>
    <row r="59" spans="1:29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5"/>
        <v>0</v>
      </c>
      <c r="I59" s="46"/>
      <c r="J59" s="46"/>
      <c r="K59" s="46"/>
      <c r="L59" s="46"/>
      <c r="M59" s="46"/>
      <c r="N59" s="46"/>
      <c r="O59" s="46"/>
      <c r="P59" s="46"/>
      <c r="Q59" s="22"/>
      <c r="R59" s="36">
        <f t="shared" si="7"/>
        <v>0</v>
      </c>
      <c r="S59" s="46"/>
      <c r="T59" s="46"/>
      <c r="U59" s="46"/>
      <c r="V59" s="46"/>
      <c r="W59" s="46"/>
      <c r="X59" s="46"/>
      <c r="Y59" s="46"/>
      <c r="Z59" s="46"/>
      <c r="AA59" s="22"/>
      <c r="AB59" s="117"/>
      <c r="AC59" s="67"/>
    </row>
    <row r="60" spans="1:29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5"/>
        <v>0</v>
      </c>
      <c r="I60" s="46"/>
      <c r="J60" s="46"/>
      <c r="K60" s="46"/>
      <c r="L60" s="46"/>
      <c r="M60" s="46"/>
      <c r="N60" s="46"/>
      <c r="O60" s="46"/>
      <c r="P60" s="46"/>
      <c r="Q60" s="22"/>
      <c r="R60" s="36">
        <f t="shared" si="7"/>
        <v>0</v>
      </c>
      <c r="S60" s="46"/>
      <c r="T60" s="46"/>
      <c r="U60" s="46"/>
      <c r="V60" s="46"/>
      <c r="W60" s="46"/>
      <c r="X60" s="46"/>
      <c r="Y60" s="46"/>
      <c r="Z60" s="46"/>
      <c r="AA60" s="22"/>
      <c r="AB60" s="117"/>
      <c r="AC60" s="67"/>
    </row>
    <row r="61" spans="1:29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:Q61" si="42">SUM(F62:F64)</f>
        <v>0</v>
      </c>
      <c r="G61" s="22">
        <f>SUM(G62:G64)</f>
        <v>0</v>
      </c>
      <c r="H61" s="36">
        <f t="shared" si="5"/>
        <v>0</v>
      </c>
      <c r="I61" s="46">
        <f t="shared" ref="I61:P61" si="43">SUM(I62:I64)</f>
        <v>0</v>
      </c>
      <c r="J61" s="46">
        <f t="shared" si="43"/>
        <v>0</v>
      </c>
      <c r="K61" s="46">
        <f t="shared" si="43"/>
        <v>0</v>
      </c>
      <c r="L61" s="46">
        <f t="shared" si="43"/>
        <v>0</v>
      </c>
      <c r="M61" s="46">
        <f t="shared" si="43"/>
        <v>0</v>
      </c>
      <c r="N61" s="46">
        <f t="shared" si="43"/>
        <v>0</v>
      </c>
      <c r="O61" s="46">
        <f t="shared" si="43"/>
        <v>0</v>
      </c>
      <c r="P61" s="46">
        <f t="shared" si="43"/>
        <v>0</v>
      </c>
      <c r="Q61" s="22">
        <f t="shared" si="42"/>
        <v>0</v>
      </c>
      <c r="R61" s="36">
        <f t="shared" si="7"/>
        <v>0</v>
      </c>
      <c r="S61" s="46">
        <f t="shared" ref="S61:AC61" si="44">SUM(S62:S64)</f>
        <v>0</v>
      </c>
      <c r="T61" s="46">
        <f t="shared" si="44"/>
        <v>0</v>
      </c>
      <c r="U61" s="46">
        <f t="shared" si="44"/>
        <v>0</v>
      </c>
      <c r="V61" s="46">
        <f t="shared" si="44"/>
        <v>0</v>
      </c>
      <c r="W61" s="46">
        <f t="shared" si="44"/>
        <v>0</v>
      </c>
      <c r="X61" s="46">
        <f t="shared" si="44"/>
        <v>0</v>
      </c>
      <c r="Y61" s="46">
        <f t="shared" si="44"/>
        <v>0</v>
      </c>
      <c r="Z61" s="46">
        <f t="shared" si="44"/>
        <v>0</v>
      </c>
      <c r="AA61" s="22">
        <f t="shared" si="44"/>
        <v>0</v>
      </c>
      <c r="AB61" s="117">
        <f t="shared" si="44"/>
        <v>0</v>
      </c>
      <c r="AC61" s="67">
        <f t="shared" si="44"/>
        <v>0</v>
      </c>
    </row>
    <row r="62" spans="1:29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5"/>
        <v>0</v>
      </c>
      <c r="I62" s="46"/>
      <c r="J62" s="46"/>
      <c r="K62" s="46"/>
      <c r="L62" s="46"/>
      <c r="M62" s="46"/>
      <c r="N62" s="46"/>
      <c r="O62" s="46"/>
      <c r="P62" s="46"/>
      <c r="Q62" s="22"/>
      <c r="R62" s="36">
        <f t="shared" si="7"/>
        <v>0</v>
      </c>
      <c r="S62" s="46"/>
      <c r="T62" s="46"/>
      <c r="U62" s="46"/>
      <c r="V62" s="46"/>
      <c r="W62" s="46"/>
      <c r="X62" s="46"/>
      <c r="Y62" s="46"/>
      <c r="Z62" s="46"/>
      <c r="AA62" s="22"/>
      <c r="AB62" s="117"/>
      <c r="AC62" s="67"/>
    </row>
    <row r="63" spans="1:29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5"/>
        <v>0</v>
      </c>
      <c r="I63" s="46"/>
      <c r="J63" s="46"/>
      <c r="K63" s="46"/>
      <c r="L63" s="46"/>
      <c r="M63" s="46"/>
      <c r="N63" s="46"/>
      <c r="O63" s="46"/>
      <c r="P63" s="46"/>
      <c r="Q63" s="22"/>
      <c r="R63" s="36">
        <f t="shared" si="7"/>
        <v>0</v>
      </c>
      <c r="S63" s="46"/>
      <c r="T63" s="46"/>
      <c r="U63" s="46"/>
      <c r="V63" s="46"/>
      <c r="W63" s="46"/>
      <c r="X63" s="46"/>
      <c r="Y63" s="46"/>
      <c r="Z63" s="46"/>
      <c r="AA63" s="22"/>
      <c r="AB63" s="117"/>
      <c r="AC63" s="67"/>
    </row>
    <row r="64" spans="1:29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5"/>
        <v>0</v>
      </c>
      <c r="I64" s="46"/>
      <c r="J64" s="46"/>
      <c r="K64" s="46"/>
      <c r="L64" s="46"/>
      <c r="M64" s="46"/>
      <c r="N64" s="46"/>
      <c r="O64" s="46"/>
      <c r="P64" s="46"/>
      <c r="Q64" s="22"/>
      <c r="R64" s="36">
        <f t="shared" si="7"/>
        <v>0</v>
      </c>
      <c r="S64" s="46"/>
      <c r="T64" s="46"/>
      <c r="U64" s="46"/>
      <c r="V64" s="46"/>
      <c r="W64" s="46"/>
      <c r="X64" s="46"/>
      <c r="Y64" s="46"/>
      <c r="Z64" s="46"/>
      <c r="AA64" s="22"/>
      <c r="AB64" s="117"/>
      <c r="AC64" s="67"/>
    </row>
    <row r="65" spans="1:29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:Q65" si="45">F66</f>
        <v>15</v>
      </c>
      <c r="G65" s="22">
        <f>G66</f>
        <v>15</v>
      </c>
      <c r="H65" s="36">
        <f t="shared" si="5"/>
        <v>15</v>
      </c>
      <c r="I65" s="46">
        <f t="shared" ref="I65:P65" si="46">I66</f>
        <v>15</v>
      </c>
      <c r="J65" s="46">
        <f t="shared" si="46"/>
        <v>0</v>
      </c>
      <c r="K65" s="46">
        <f t="shared" si="46"/>
        <v>0</v>
      </c>
      <c r="L65" s="46">
        <f t="shared" si="46"/>
        <v>0</v>
      </c>
      <c r="M65" s="46">
        <f t="shared" si="46"/>
        <v>0</v>
      </c>
      <c r="N65" s="46">
        <f t="shared" si="46"/>
        <v>0</v>
      </c>
      <c r="O65" s="46">
        <f t="shared" si="46"/>
        <v>0</v>
      </c>
      <c r="P65" s="46">
        <f t="shared" si="46"/>
        <v>0</v>
      </c>
      <c r="Q65" s="22">
        <f t="shared" si="45"/>
        <v>0</v>
      </c>
      <c r="R65" s="36">
        <f t="shared" si="7"/>
        <v>15</v>
      </c>
      <c r="S65" s="46">
        <f t="shared" ref="S65:AC65" si="47">S66</f>
        <v>15</v>
      </c>
      <c r="T65" s="46">
        <f t="shared" si="47"/>
        <v>0</v>
      </c>
      <c r="U65" s="46">
        <f t="shared" si="47"/>
        <v>0</v>
      </c>
      <c r="V65" s="46">
        <f t="shared" si="47"/>
        <v>0</v>
      </c>
      <c r="W65" s="46">
        <f t="shared" si="47"/>
        <v>0</v>
      </c>
      <c r="X65" s="46">
        <f t="shared" si="47"/>
        <v>0</v>
      </c>
      <c r="Y65" s="46">
        <f t="shared" si="47"/>
        <v>0</v>
      </c>
      <c r="Z65" s="46">
        <f t="shared" si="47"/>
        <v>0</v>
      </c>
      <c r="AA65" s="22">
        <f t="shared" si="47"/>
        <v>0</v>
      </c>
      <c r="AB65" s="117">
        <f t="shared" si="47"/>
        <v>15</v>
      </c>
      <c r="AC65" s="67">
        <f t="shared" si="47"/>
        <v>15</v>
      </c>
    </row>
    <row r="66" spans="1:29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>
        <v>15</v>
      </c>
      <c r="G66" s="22">
        <v>15</v>
      </c>
      <c r="H66" s="36">
        <f t="shared" si="5"/>
        <v>15</v>
      </c>
      <c r="I66" s="46">
        <v>15</v>
      </c>
      <c r="J66" s="46"/>
      <c r="K66" s="46"/>
      <c r="L66" s="46"/>
      <c r="M66" s="46"/>
      <c r="N66" s="46"/>
      <c r="O66" s="46"/>
      <c r="P66" s="46"/>
      <c r="Q66" s="22"/>
      <c r="R66" s="36">
        <f t="shared" si="7"/>
        <v>15</v>
      </c>
      <c r="S66" s="46">
        <v>15</v>
      </c>
      <c r="T66" s="46"/>
      <c r="U66" s="46"/>
      <c r="V66" s="46"/>
      <c r="W66" s="46"/>
      <c r="X66" s="46"/>
      <c r="Y66" s="46"/>
      <c r="Z66" s="46"/>
      <c r="AA66" s="22"/>
      <c r="AB66" s="117">
        <v>15</v>
      </c>
      <c r="AC66" s="67">
        <v>15</v>
      </c>
    </row>
    <row r="67" spans="1:29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:Q67" si="48">SUM(F68, F72, F84:F85, F89, F93, F96:F97)</f>
        <v>475</v>
      </c>
      <c r="G67" s="32">
        <f>SUM(G68, G72, G84:G85, G89, G93, G96:G97)</f>
        <v>497</v>
      </c>
      <c r="H67" s="36">
        <f t="shared" si="5"/>
        <v>501</v>
      </c>
      <c r="I67" s="36">
        <f t="shared" ref="I67:P67" si="49">SUM(I68, I72, I84:I85, I89, I93, I96:I97)</f>
        <v>501</v>
      </c>
      <c r="J67" s="36">
        <f t="shared" si="49"/>
        <v>0</v>
      </c>
      <c r="K67" s="36">
        <f t="shared" si="49"/>
        <v>0</v>
      </c>
      <c r="L67" s="36">
        <f t="shared" si="49"/>
        <v>0</v>
      </c>
      <c r="M67" s="36">
        <f t="shared" si="49"/>
        <v>0</v>
      </c>
      <c r="N67" s="36">
        <f t="shared" si="49"/>
        <v>0</v>
      </c>
      <c r="O67" s="36">
        <f t="shared" si="49"/>
        <v>0</v>
      </c>
      <c r="P67" s="36">
        <f t="shared" si="49"/>
        <v>0</v>
      </c>
      <c r="Q67" s="32">
        <f t="shared" si="48"/>
        <v>0</v>
      </c>
      <c r="R67" s="36">
        <f t="shared" si="7"/>
        <v>524</v>
      </c>
      <c r="S67" s="36">
        <f t="shared" ref="S67:AC67" si="50">SUM(S68, S72, S84:S85, S89, S93, S96:S97)</f>
        <v>524</v>
      </c>
      <c r="T67" s="36">
        <f t="shared" si="50"/>
        <v>0</v>
      </c>
      <c r="U67" s="36">
        <f t="shared" si="50"/>
        <v>0</v>
      </c>
      <c r="V67" s="36">
        <f t="shared" si="50"/>
        <v>0</v>
      </c>
      <c r="W67" s="36">
        <f t="shared" si="50"/>
        <v>0</v>
      </c>
      <c r="X67" s="36">
        <f t="shared" si="50"/>
        <v>0</v>
      </c>
      <c r="Y67" s="36">
        <f t="shared" si="50"/>
        <v>0</v>
      </c>
      <c r="Z67" s="36">
        <f t="shared" si="50"/>
        <v>0</v>
      </c>
      <c r="AA67" s="32">
        <f t="shared" si="50"/>
        <v>0</v>
      </c>
      <c r="AB67" s="116">
        <f t="shared" si="50"/>
        <v>750</v>
      </c>
      <c r="AC67" s="39">
        <f t="shared" si="50"/>
        <v>951</v>
      </c>
    </row>
    <row r="68" spans="1:29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:Q68" si="51">SUM(F69:F71)</f>
        <v>0</v>
      </c>
      <c r="G68" s="22">
        <f>SUM(G69:G71)</f>
        <v>0</v>
      </c>
      <c r="H68" s="36">
        <f t="shared" si="5"/>
        <v>0</v>
      </c>
      <c r="I68" s="46">
        <f t="shared" ref="I68:P68" si="52">SUM(I69:I71)</f>
        <v>0</v>
      </c>
      <c r="J68" s="46">
        <f t="shared" si="52"/>
        <v>0</v>
      </c>
      <c r="K68" s="46">
        <f t="shared" si="52"/>
        <v>0</v>
      </c>
      <c r="L68" s="46">
        <f t="shared" si="52"/>
        <v>0</v>
      </c>
      <c r="M68" s="46">
        <f t="shared" si="52"/>
        <v>0</v>
      </c>
      <c r="N68" s="46">
        <f t="shared" si="52"/>
        <v>0</v>
      </c>
      <c r="O68" s="46">
        <f t="shared" si="52"/>
        <v>0</v>
      </c>
      <c r="P68" s="46">
        <f t="shared" si="52"/>
        <v>0</v>
      </c>
      <c r="Q68" s="22">
        <f t="shared" si="51"/>
        <v>0</v>
      </c>
      <c r="R68" s="36">
        <f t="shared" si="7"/>
        <v>0</v>
      </c>
      <c r="S68" s="46">
        <f t="shared" ref="S68:AC68" si="53">SUM(S69:S71)</f>
        <v>0</v>
      </c>
      <c r="T68" s="46">
        <f t="shared" si="53"/>
        <v>0</v>
      </c>
      <c r="U68" s="46">
        <f t="shared" si="53"/>
        <v>0</v>
      </c>
      <c r="V68" s="46">
        <f t="shared" si="53"/>
        <v>0</v>
      </c>
      <c r="W68" s="46">
        <f t="shared" si="53"/>
        <v>0</v>
      </c>
      <c r="X68" s="46">
        <f t="shared" si="53"/>
        <v>0</v>
      </c>
      <c r="Y68" s="46">
        <f t="shared" si="53"/>
        <v>0</v>
      </c>
      <c r="Z68" s="46">
        <f t="shared" si="53"/>
        <v>0</v>
      </c>
      <c r="AA68" s="22">
        <f t="shared" si="53"/>
        <v>0</v>
      </c>
      <c r="AB68" s="117">
        <f t="shared" si="53"/>
        <v>0</v>
      </c>
      <c r="AC68" s="67">
        <f t="shared" si="53"/>
        <v>0</v>
      </c>
    </row>
    <row r="69" spans="1:29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5"/>
        <v>0</v>
      </c>
      <c r="I69" s="46"/>
      <c r="J69" s="46"/>
      <c r="K69" s="46"/>
      <c r="L69" s="46"/>
      <c r="M69" s="46"/>
      <c r="N69" s="46"/>
      <c r="O69" s="46"/>
      <c r="P69" s="46"/>
      <c r="Q69" s="22"/>
      <c r="R69" s="36">
        <f t="shared" si="7"/>
        <v>0</v>
      </c>
      <c r="S69" s="46"/>
      <c r="T69" s="46"/>
      <c r="U69" s="46"/>
      <c r="V69" s="46"/>
      <c r="W69" s="46"/>
      <c r="X69" s="46"/>
      <c r="Y69" s="46"/>
      <c r="Z69" s="46"/>
      <c r="AA69" s="22"/>
      <c r="AB69" s="117"/>
      <c r="AC69" s="67"/>
    </row>
    <row r="70" spans="1:29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5"/>
        <v>0</v>
      </c>
      <c r="I70" s="46"/>
      <c r="J70" s="46"/>
      <c r="K70" s="46"/>
      <c r="L70" s="46"/>
      <c r="M70" s="46"/>
      <c r="N70" s="46"/>
      <c r="O70" s="46"/>
      <c r="P70" s="46"/>
      <c r="Q70" s="22"/>
      <c r="R70" s="36">
        <f t="shared" si="7"/>
        <v>0</v>
      </c>
      <c r="S70" s="46"/>
      <c r="T70" s="46"/>
      <c r="U70" s="46"/>
      <c r="V70" s="46"/>
      <c r="W70" s="46"/>
      <c r="X70" s="46"/>
      <c r="Y70" s="46"/>
      <c r="Z70" s="46"/>
      <c r="AA70" s="22"/>
      <c r="AB70" s="117"/>
      <c r="AC70" s="67"/>
    </row>
    <row r="71" spans="1:29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5"/>
        <v>0</v>
      </c>
      <c r="I71" s="46"/>
      <c r="J71" s="46"/>
      <c r="K71" s="46"/>
      <c r="L71" s="46"/>
      <c r="M71" s="46"/>
      <c r="N71" s="46"/>
      <c r="O71" s="46"/>
      <c r="P71" s="46"/>
      <c r="Q71" s="22"/>
      <c r="R71" s="36">
        <f t="shared" si="7"/>
        <v>0</v>
      </c>
      <c r="S71" s="46"/>
      <c r="T71" s="46"/>
      <c r="U71" s="46"/>
      <c r="V71" s="46"/>
      <c r="W71" s="46"/>
      <c r="X71" s="46"/>
      <c r="Y71" s="46"/>
      <c r="Z71" s="46"/>
      <c r="AA71" s="22"/>
      <c r="AB71" s="117"/>
      <c r="AC71" s="67"/>
    </row>
    <row r="72" spans="1:29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:Q72" si="54">SUM(F73:F76, F81:F83)</f>
        <v>124</v>
      </c>
      <c r="G72" s="22">
        <f>SUM(G73:G76, G81:G83)</f>
        <v>129</v>
      </c>
      <c r="H72" s="36">
        <f t="shared" ref="H72:H136" si="55">SUM(I72:Q72)</f>
        <v>129</v>
      </c>
      <c r="I72" s="46">
        <f t="shared" ref="I72:P72" si="56">SUM(I73:I76, I81:I83)</f>
        <v>129</v>
      </c>
      <c r="J72" s="46">
        <f t="shared" si="56"/>
        <v>0</v>
      </c>
      <c r="K72" s="46">
        <f t="shared" si="56"/>
        <v>0</v>
      </c>
      <c r="L72" s="46">
        <f t="shared" si="56"/>
        <v>0</v>
      </c>
      <c r="M72" s="46">
        <f t="shared" si="56"/>
        <v>0</v>
      </c>
      <c r="N72" s="46">
        <f t="shared" si="56"/>
        <v>0</v>
      </c>
      <c r="O72" s="46">
        <f t="shared" si="56"/>
        <v>0</v>
      </c>
      <c r="P72" s="46">
        <f t="shared" si="56"/>
        <v>0</v>
      </c>
      <c r="Q72" s="22">
        <f t="shared" si="54"/>
        <v>0</v>
      </c>
      <c r="R72" s="36">
        <f t="shared" ref="R72:R135" si="57">SUM(S72:AA72)</f>
        <v>122</v>
      </c>
      <c r="S72" s="46">
        <f t="shared" ref="S72:AC72" si="58">SUM(S73:S76, S81:S83)</f>
        <v>122</v>
      </c>
      <c r="T72" s="46">
        <f t="shared" si="58"/>
        <v>0</v>
      </c>
      <c r="U72" s="46">
        <f t="shared" si="58"/>
        <v>0</v>
      </c>
      <c r="V72" s="46">
        <f t="shared" si="58"/>
        <v>0</v>
      </c>
      <c r="W72" s="46">
        <f t="shared" si="58"/>
        <v>0</v>
      </c>
      <c r="X72" s="46">
        <f t="shared" si="58"/>
        <v>0</v>
      </c>
      <c r="Y72" s="46">
        <f t="shared" si="58"/>
        <v>0</v>
      </c>
      <c r="Z72" s="46">
        <f t="shared" si="58"/>
        <v>0</v>
      </c>
      <c r="AA72" s="22">
        <f t="shared" si="58"/>
        <v>0</v>
      </c>
      <c r="AB72" s="117">
        <f t="shared" si="58"/>
        <v>273</v>
      </c>
      <c r="AC72" s="67">
        <f t="shared" si="58"/>
        <v>293</v>
      </c>
    </row>
    <row r="73" spans="1:29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15</v>
      </c>
      <c r="G73" s="22">
        <v>20</v>
      </c>
      <c r="H73" s="36">
        <f t="shared" si="55"/>
        <v>20</v>
      </c>
      <c r="I73" s="46">
        <v>20</v>
      </c>
      <c r="J73" s="46"/>
      <c r="K73" s="46"/>
      <c r="L73" s="46"/>
      <c r="M73" s="46"/>
      <c r="N73" s="46"/>
      <c r="O73" s="46"/>
      <c r="P73" s="46"/>
      <c r="Q73" s="22"/>
      <c r="R73" s="36">
        <f t="shared" si="57"/>
        <v>20</v>
      </c>
      <c r="S73" s="46">
        <v>20</v>
      </c>
      <c r="T73" s="46"/>
      <c r="U73" s="46"/>
      <c r="V73" s="46"/>
      <c r="W73" s="46"/>
      <c r="X73" s="46"/>
      <c r="Y73" s="46"/>
      <c r="Z73" s="46"/>
      <c r="AA73" s="22"/>
      <c r="AB73" s="117">
        <v>50</v>
      </c>
      <c r="AC73" s="67">
        <v>50</v>
      </c>
    </row>
    <row r="74" spans="1:29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3</v>
      </c>
      <c r="G74" s="22">
        <v>3</v>
      </c>
      <c r="H74" s="36">
        <f t="shared" si="55"/>
        <v>3</v>
      </c>
      <c r="I74" s="46">
        <v>3</v>
      </c>
      <c r="J74" s="46"/>
      <c r="K74" s="46"/>
      <c r="L74" s="46"/>
      <c r="M74" s="46"/>
      <c r="N74" s="46"/>
      <c r="O74" s="46"/>
      <c r="P74" s="46"/>
      <c r="Q74" s="22"/>
      <c r="R74" s="36">
        <f t="shared" si="57"/>
        <v>3</v>
      </c>
      <c r="S74" s="46">
        <v>3</v>
      </c>
      <c r="T74" s="46"/>
      <c r="U74" s="46"/>
      <c r="V74" s="46"/>
      <c r="W74" s="46"/>
      <c r="X74" s="46"/>
      <c r="Y74" s="46"/>
      <c r="Z74" s="46"/>
      <c r="AA74" s="22"/>
      <c r="AB74" s="117">
        <v>100</v>
      </c>
      <c r="AC74" s="67">
        <v>100</v>
      </c>
    </row>
    <row r="75" spans="1:29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82</v>
      </c>
      <c r="G75" s="22">
        <v>82</v>
      </c>
      <c r="H75" s="36">
        <f t="shared" si="55"/>
        <v>82</v>
      </c>
      <c r="I75" s="46">
        <v>82</v>
      </c>
      <c r="J75" s="46"/>
      <c r="K75" s="46"/>
      <c r="L75" s="46"/>
      <c r="M75" s="46"/>
      <c r="N75" s="46"/>
      <c r="O75" s="46"/>
      <c r="P75" s="46"/>
      <c r="Q75" s="22"/>
      <c r="R75" s="36">
        <f t="shared" si="57"/>
        <v>75</v>
      </c>
      <c r="S75" s="46">
        <v>75</v>
      </c>
      <c r="T75" s="46"/>
      <c r="U75" s="46"/>
      <c r="V75" s="46"/>
      <c r="W75" s="46"/>
      <c r="X75" s="46"/>
      <c r="Y75" s="46"/>
      <c r="Z75" s="46"/>
      <c r="AA75" s="22"/>
      <c r="AB75" s="117">
        <v>70</v>
      </c>
      <c r="AC75" s="67">
        <v>70</v>
      </c>
    </row>
    <row r="76" spans="1:29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:Q76" si="59">SUM(F77:F80)</f>
        <v>6</v>
      </c>
      <c r="G76" s="22">
        <f>SUM(G77:G80)</f>
        <v>6</v>
      </c>
      <c r="H76" s="36">
        <f t="shared" si="55"/>
        <v>6</v>
      </c>
      <c r="I76" s="46">
        <f t="shared" ref="I76:P76" si="60">SUM(I77:I80)</f>
        <v>6</v>
      </c>
      <c r="J76" s="46">
        <f t="shared" si="60"/>
        <v>0</v>
      </c>
      <c r="K76" s="46">
        <f t="shared" si="60"/>
        <v>0</v>
      </c>
      <c r="L76" s="46">
        <f t="shared" si="60"/>
        <v>0</v>
      </c>
      <c r="M76" s="46">
        <f t="shared" si="60"/>
        <v>0</v>
      </c>
      <c r="N76" s="46">
        <f t="shared" si="60"/>
        <v>0</v>
      </c>
      <c r="O76" s="46">
        <f t="shared" si="60"/>
        <v>0</v>
      </c>
      <c r="P76" s="46">
        <f t="shared" si="60"/>
        <v>0</v>
      </c>
      <c r="Q76" s="22">
        <f t="shared" si="59"/>
        <v>0</v>
      </c>
      <c r="R76" s="36">
        <f t="shared" si="57"/>
        <v>6</v>
      </c>
      <c r="S76" s="46">
        <f t="shared" ref="S76:AC76" si="61">SUM(S77:S80)</f>
        <v>6</v>
      </c>
      <c r="T76" s="46">
        <f t="shared" si="61"/>
        <v>0</v>
      </c>
      <c r="U76" s="46">
        <f t="shared" si="61"/>
        <v>0</v>
      </c>
      <c r="V76" s="46">
        <f t="shared" si="61"/>
        <v>0</v>
      </c>
      <c r="W76" s="46">
        <f t="shared" si="61"/>
        <v>0</v>
      </c>
      <c r="X76" s="46">
        <f t="shared" si="61"/>
        <v>0</v>
      </c>
      <c r="Y76" s="46">
        <f t="shared" si="61"/>
        <v>0</v>
      </c>
      <c r="Z76" s="46">
        <f t="shared" si="61"/>
        <v>0</v>
      </c>
      <c r="AA76" s="22">
        <f t="shared" si="61"/>
        <v>0</v>
      </c>
      <c r="AB76" s="117">
        <f t="shared" si="61"/>
        <v>10</v>
      </c>
      <c r="AC76" s="67">
        <f t="shared" si="61"/>
        <v>10</v>
      </c>
    </row>
    <row r="77" spans="1:29" ht="24.75" x14ac:dyDescent="0.75">
      <c r="A77" s="12"/>
      <c r="B77" s="13"/>
      <c r="C77" s="25"/>
      <c r="D77" s="15" t="s">
        <v>83</v>
      </c>
      <c r="E77" s="9" t="s">
        <v>271</v>
      </c>
      <c r="F77" s="22">
        <v>4</v>
      </c>
      <c r="G77" s="22">
        <v>4</v>
      </c>
      <c r="H77" s="36">
        <f t="shared" si="55"/>
        <v>4</v>
      </c>
      <c r="I77" s="46">
        <v>4</v>
      </c>
      <c r="J77" s="46"/>
      <c r="K77" s="46"/>
      <c r="L77" s="46"/>
      <c r="M77" s="46"/>
      <c r="N77" s="46"/>
      <c r="O77" s="46"/>
      <c r="P77" s="46"/>
      <c r="Q77" s="22"/>
      <c r="R77" s="36">
        <f t="shared" si="57"/>
        <v>4</v>
      </c>
      <c r="S77" s="46">
        <v>4</v>
      </c>
      <c r="T77" s="46"/>
      <c r="U77" s="46"/>
      <c r="V77" s="46"/>
      <c r="W77" s="46"/>
      <c r="X77" s="46"/>
      <c r="Y77" s="46"/>
      <c r="Z77" s="46"/>
      <c r="AA77" s="22"/>
      <c r="AB77" s="117">
        <v>7</v>
      </c>
      <c r="AC77" s="67">
        <v>7</v>
      </c>
    </row>
    <row r="78" spans="1:29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5"/>
        <v>0</v>
      </c>
      <c r="I78" s="46"/>
      <c r="J78" s="46"/>
      <c r="K78" s="46"/>
      <c r="L78" s="46"/>
      <c r="M78" s="46"/>
      <c r="N78" s="46"/>
      <c r="O78" s="46"/>
      <c r="P78" s="46"/>
      <c r="Q78" s="22"/>
      <c r="R78" s="36">
        <f t="shared" si="57"/>
        <v>0</v>
      </c>
      <c r="S78" s="46"/>
      <c r="T78" s="46"/>
      <c r="U78" s="46"/>
      <c r="V78" s="46"/>
      <c r="W78" s="46"/>
      <c r="X78" s="46"/>
      <c r="Y78" s="46"/>
      <c r="Z78" s="46"/>
      <c r="AA78" s="22"/>
      <c r="AB78" s="117"/>
      <c r="AC78" s="67"/>
    </row>
    <row r="79" spans="1:29" ht="24.75" x14ac:dyDescent="0.75">
      <c r="A79" s="12"/>
      <c r="B79" s="13"/>
      <c r="C79" s="25"/>
      <c r="D79" s="15" t="s">
        <v>85</v>
      </c>
      <c r="E79" s="9" t="s">
        <v>273</v>
      </c>
      <c r="F79" s="22">
        <v>2</v>
      </c>
      <c r="G79" s="22">
        <v>2</v>
      </c>
      <c r="H79" s="36">
        <f t="shared" si="55"/>
        <v>2</v>
      </c>
      <c r="I79" s="46">
        <v>2</v>
      </c>
      <c r="J79" s="46"/>
      <c r="K79" s="46"/>
      <c r="L79" s="46"/>
      <c r="M79" s="46"/>
      <c r="N79" s="46"/>
      <c r="O79" s="46"/>
      <c r="P79" s="46"/>
      <c r="Q79" s="22"/>
      <c r="R79" s="36">
        <f t="shared" si="57"/>
        <v>2</v>
      </c>
      <c r="S79" s="46">
        <v>2</v>
      </c>
      <c r="T79" s="46"/>
      <c r="U79" s="46"/>
      <c r="V79" s="46"/>
      <c r="W79" s="46"/>
      <c r="X79" s="46"/>
      <c r="Y79" s="46"/>
      <c r="Z79" s="46"/>
      <c r="AA79" s="22"/>
      <c r="AB79" s="117">
        <v>3</v>
      </c>
      <c r="AC79" s="67">
        <v>3</v>
      </c>
    </row>
    <row r="80" spans="1:29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5"/>
        <v>0</v>
      </c>
      <c r="I80" s="46"/>
      <c r="J80" s="46"/>
      <c r="K80" s="46"/>
      <c r="L80" s="46"/>
      <c r="M80" s="46"/>
      <c r="N80" s="46"/>
      <c r="O80" s="46"/>
      <c r="P80" s="46"/>
      <c r="Q80" s="22"/>
      <c r="R80" s="36">
        <f t="shared" si="57"/>
        <v>0</v>
      </c>
      <c r="S80" s="46"/>
      <c r="T80" s="46"/>
      <c r="U80" s="46"/>
      <c r="V80" s="46"/>
      <c r="W80" s="46"/>
      <c r="X80" s="46"/>
      <c r="Y80" s="46"/>
      <c r="Z80" s="46"/>
      <c r="AA80" s="22"/>
      <c r="AB80" s="117"/>
      <c r="AC80" s="67"/>
    </row>
    <row r="81" spans="1:29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10</v>
      </c>
      <c r="G81" s="22">
        <v>10</v>
      </c>
      <c r="H81" s="36">
        <f t="shared" si="55"/>
        <v>10</v>
      </c>
      <c r="I81" s="46">
        <v>10</v>
      </c>
      <c r="J81" s="46"/>
      <c r="K81" s="46"/>
      <c r="L81" s="46"/>
      <c r="M81" s="46"/>
      <c r="N81" s="46"/>
      <c r="O81" s="46"/>
      <c r="P81" s="46"/>
      <c r="Q81" s="22"/>
      <c r="R81" s="36">
        <f t="shared" si="57"/>
        <v>10</v>
      </c>
      <c r="S81" s="46">
        <v>10</v>
      </c>
      <c r="T81" s="46"/>
      <c r="U81" s="46"/>
      <c r="V81" s="46"/>
      <c r="W81" s="46"/>
      <c r="X81" s="46"/>
      <c r="Y81" s="46"/>
      <c r="Z81" s="46"/>
      <c r="AA81" s="22"/>
      <c r="AB81" s="117">
        <v>20</v>
      </c>
      <c r="AC81" s="67">
        <v>40</v>
      </c>
    </row>
    <row r="82" spans="1:29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3</v>
      </c>
      <c r="G82" s="22">
        <v>3</v>
      </c>
      <c r="H82" s="36">
        <f t="shared" si="55"/>
        <v>3</v>
      </c>
      <c r="I82" s="46">
        <v>3</v>
      </c>
      <c r="J82" s="46"/>
      <c r="K82" s="46"/>
      <c r="L82" s="46"/>
      <c r="M82" s="46"/>
      <c r="N82" s="46"/>
      <c r="O82" s="46"/>
      <c r="P82" s="46"/>
      <c r="Q82" s="22"/>
      <c r="R82" s="36">
        <f t="shared" si="57"/>
        <v>3</v>
      </c>
      <c r="S82" s="46">
        <v>3</v>
      </c>
      <c r="T82" s="46"/>
      <c r="U82" s="46"/>
      <c r="V82" s="46"/>
      <c r="W82" s="46"/>
      <c r="X82" s="46"/>
      <c r="Y82" s="46"/>
      <c r="Z82" s="46"/>
      <c r="AA82" s="22"/>
      <c r="AB82" s="117">
        <v>3</v>
      </c>
      <c r="AC82" s="67">
        <v>3</v>
      </c>
    </row>
    <row r="83" spans="1:29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>
        <v>5</v>
      </c>
      <c r="G83" s="22">
        <v>5</v>
      </c>
      <c r="H83" s="36">
        <f t="shared" si="55"/>
        <v>5</v>
      </c>
      <c r="I83" s="46">
        <v>5</v>
      </c>
      <c r="J83" s="46"/>
      <c r="K83" s="46"/>
      <c r="L83" s="46"/>
      <c r="M83" s="46"/>
      <c r="N83" s="46"/>
      <c r="O83" s="46"/>
      <c r="P83" s="46"/>
      <c r="Q83" s="22"/>
      <c r="R83" s="36">
        <f t="shared" si="57"/>
        <v>5</v>
      </c>
      <c r="S83" s="46">
        <v>5</v>
      </c>
      <c r="T83" s="46"/>
      <c r="U83" s="46"/>
      <c r="V83" s="46"/>
      <c r="W83" s="46"/>
      <c r="X83" s="46"/>
      <c r="Y83" s="46"/>
      <c r="Z83" s="46"/>
      <c r="AA83" s="22"/>
      <c r="AB83" s="117">
        <v>20</v>
      </c>
      <c r="AC83" s="67">
        <v>20</v>
      </c>
    </row>
    <row r="84" spans="1:29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2</v>
      </c>
      <c r="G84" s="22">
        <v>2</v>
      </c>
      <c r="H84" s="36">
        <f t="shared" si="55"/>
        <v>2</v>
      </c>
      <c r="I84" s="46">
        <v>2</v>
      </c>
      <c r="J84" s="46"/>
      <c r="K84" s="46"/>
      <c r="L84" s="46"/>
      <c r="M84" s="46"/>
      <c r="N84" s="46"/>
      <c r="O84" s="46"/>
      <c r="P84" s="46"/>
      <c r="Q84" s="22"/>
      <c r="R84" s="36">
        <f t="shared" si="57"/>
        <v>7.2</v>
      </c>
      <c r="S84" s="46">
        <v>7.2</v>
      </c>
      <c r="T84" s="46"/>
      <c r="U84" s="46"/>
      <c r="V84" s="46"/>
      <c r="W84" s="46"/>
      <c r="X84" s="46"/>
      <c r="Y84" s="46"/>
      <c r="Z84" s="46"/>
      <c r="AA84" s="22"/>
      <c r="AB84" s="117">
        <v>7.2</v>
      </c>
      <c r="AC84" s="67">
        <v>7.2</v>
      </c>
    </row>
    <row r="85" spans="1:29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:Q85" si="62">SUM(F86:F88)</f>
        <v>136</v>
      </c>
      <c r="G85" s="22">
        <f>SUM(G86:G88)</f>
        <v>136</v>
      </c>
      <c r="H85" s="36">
        <f t="shared" si="55"/>
        <v>136</v>
      </c>
      <c r="I85" s="46">
        <f t="shared" ref="I85:P85" si="63">SUM(I86:I88)</f>
        <v>136</v>
      </c>
      <c r="J85" s="46">
        <f t="shared" si="63"/>
        <v>0</v>
      </c>
      <c r="K85" s="46">
        <f t="shared" si="63"/>
        <v>0</v>
      </c>
      <c r="L85" s="46">
        <f t="shared" si="63"/>
        <v>0</v>
      </c>
      <c r="M85" s="46">
        <f t="shared" si="63"/>
        <v>0</v>
      </c>
      <c r="N85" s="46">
        <f t="shared" si="63"/>
        <v>0</v>
      </c>
      <c r="O85" s="46">
        <f t="shared" si="63"/>
        <v>0</v>
      </c>
      <c r="P85" s="46">
        <f t="shared" si="63"/>
        <v>0</v>
      </c>
      <c r="Q85" s="22">
        <f t="shared" si="62"/>
        <v>0</v>
      </c>
      <c r="R85" s="36">
        <f t="shared" si="57"/>
        <v>136</v>
      </c>
      <c r="S85" s="46">
        <f t="shared" ref="S85:AC85" si="64">SUM(S86:S88)</f>
        <v>136</v>
      </c>
      <c r="T85" s="46">
        <f t="shared" si="64"/>
        <v>0</v>
      </c>
      <c r="U85" s="46">
        <f t="shared" si="64"/>
        <v>0</v>
      </c>
      <c r="V85" s="46">
        <f t="shared" si="64"/>
        <v>0</v>
      </c>
      <c r="W85" s="46">
        <f t="shared" si="64"/>
        <v>0</v>
      </c>
      <c r="X85" s="46">
        <f t="shared" si="64"/>
        <v>0</v>
      </c>
      <c r="Y85" s="46">
        <f t="shared" si="64"/>
        <v>0</v>
      </c>
      <c r="Z85" s="46">
        <f t="shared" si="64"/>
        <v>0</v>
      </c>
      <c r="AA85" s="22">
        <f t="shared" si="64"/>
        <v>0</v>
      </c>
      <c r="AB85" s="117">
        <f t="shared" si="64"/>
        <v>136</v>
      </c>
      <c r="AC85" s="67">
        <f t="shared" si="64"/>
        <v>136</v>
      </c>
    </row>
    <row r="86" spans="1:29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22</v>
      </c>
      <c r="G86" s="22">
        <v>22</v>
      </c>
      <c r="H86" s="36">
        <f t="shared" si="55"/>
        <v>22</v>
      </c>
      <c r="I86" s="46">
        <v>22</v>
      </c>
      <c r="J86" s="46"/>
      <c r="K86" s="46"/>
      <c r="L86" s="46"/>
      <c r="M86" s="46"/>
      <c r="N86" s="46"/>
      <c r="O86" s="46"/>
      <c r="P86" s="46"/>
      <c r="Q86" s="22"/>
      <c r="R86" s="36">
        <f t="shared" si="57"/>
        <v>26</v>
      </c>
      <c r="S86" s="46">
        <v>26</v>
      </c>
      <c r="T86" s="46"/>
      <c r="U86" s="46"/>
      <c r="V86" s="46"/>
      <c r="W86" s="46"/>
      <c r="X86" s="46"/>
      <c r="Y86" s="46"/>
      <c r="Z86" s="46"/>
      <c r="AA86" s="22"/>
      <c r="AB86" s="117">
        <v>26</v>
      </c>
      <c r="AC86" s="67">
        <v>26</v>
      </c>
    </row>
    <row r="87" spans="1:29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10</v>
      </c>
      <c r="G87" s="22">
        <v>10</v>
      </c>
      <c r="H87" s="36">
        <f t="shared" si="55"/>
        <v>10</v>
      </c>
      <c r="I87" s="46">
        <v>10</v>
      </c>
      <c r="J87" s="46"/>
      <c r="K87" s="46"/>
      <c r="L87" s="46"/>
      <c r="M87" s="46"/>
      <c r="N87" s="46"/>
      <c r="O87" s="46"/>
      <c r="P87" s="46"/>
      <c r="Q87" s="22"/>
      <c r="R87" s="36">
        <f t="shared" si="57"/>
        <v>18</v>
      </c>
      <c r="S87" s="46">
        <v>18</v>
      </c>
      <c r="T87" s="46"/>
      <c r="U87" s="46"/>
      <c r="V87" s="46"/>
      <c r="W87" s="46"/>
      <c r="X87" s="46"/>
      <c r="Y87" s="46"/>
      <c r="Z87" s="46"/>
      <c r="AA87" s="22"/>
      <c r="AB87" s="117">
        <v>18</v>
      </c>
      <c r="AC87" s="67">
        <v>18</v>
      </c>
    </row>
    <row r="88" spans="1:29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104</v>
      </c>
      <c r="G88" s="22">
        <v>104</v>
      </c>
      <c r="H88" s="36">
        <f t="shared" si="55"/>
        <v>104</v>
      </c>
      <c r="I88" s="46">
        <v>104</v>
      </c>
      <c r="J88" s="46"/>
      <c r="K88" s="46"/>
      <c r="L88" s="46"/>
      <c r="M88" s="46"/>
      <c r="N88" s="46"/>
      <c r="O88" s="46"/>
      <c r="P88" s="46"/>
      <c r="Q88" s="22"/>
      <c r="R88" s="36">
        <f t="shared" si="57"/>
        <v>92</v>
      </c>
      <c r="S88" s="46">
        <v>92</v>
      </c>
      <c r="T88" s="46"/>
      <c r="U88" s="46"/>
      <c r="V88" s="46"/>
      <c r="W88" s="46"/>
      <c r="X88" s="46"/>
      <c r="Y88" s="46"/>
      <c r="Z88" s="46"/>
      <c r="AA88" s="22"/>
      <c r="AB88" s="117">
        <v>92</v>
      </c>
      <c r="AC88" s="67">
        <v>92</v>
      </c>
    </row>
    <row r="89" spans="1:29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:Q89" si="65">SUM(F90:F92)</f>
        <v>0</v>
      </c>
      <c r="G89" s="22">
        <f>SUM(G90:G92)</f>
        <v>0</v>
      </c>
      <c r="H89" s="36">
        <f t="shared" si="55"/>
        <v>0</v>
      </c>
      <c r="I89" s="46">
        <f t="shared" ref="I89:P89" si="66">SUM(I90:I92)</f>
        <v>0</v>
      </c>
      <c r="J89" s="46">
        <f t="shared" si="66"/>
        <v>0</v>
      </c>
      <c r="K89" s="46">
        <f t="shared" si="66"/>
        <v>0</v>
      </c>
      <c r="L89" s="46">
        <f t="shared" si="66"/>
        <v>0</v>
      </c>
      <c r="M89" s="46">
        <f t="shared" si="66"/>
        <v>0</v>
      </c>
      <c r="N89" s="46">
        <f t="shared" si="66"/>
        <v>0</v>
      </c>
      <c r="O89" s="46">
        <f t="shared" si="66"/>
        <v>0</v>
      </c>
      <c r="P89" s="46">
        <f t="shared" si="66"/>
        <v>0</v>
      </c>
      <c r="Q89" s="22">
        <f t="shared" si="65"/>
        <v>0</v>
      </c>
      <c r="R89" s="36">
        <f t="shared" si="57"/>
        <v>0</v>
      </c>
      <c r="S89" s="46">
        <f t="shared" ref="S89:AC89" si="67">SUM(S90:S92)</f>
        <v>0</v>
      </c>
      <c r="T89" s="46">
        <f t="shared" si="67"/>
        <v>0</v>
      </c>
      <c r="U89" s="46">
        <f t="shared" si="67"/>
        <v>0</v>
      </c>
      <c r="V89" s="46">
        <f t="shared" si="67"/>
        <v>0</v>
      </c>
      <c r="W89" s="46">
        <f t="shared" si="67"/>
        <v>0</v>
      </c>
      <c r="X89" s="46">
        <f t="shared" si="67"/>
        <v>0</v>
      </c>
      <c r="Y89" s="46">
        <f t="shared" si="67"/>
        <v>0</v>
      </c>
      <c r="Z89" s="46">
        <f t="shared" si="67"/>
        <v>0</v>
      </c>
      <c r="AA89" s="22">
        <f t="shared" si="67"/>
        <v>0</v>
      </c>
      <c r="AB89" s="117">
        <f t="shared" si="67"/>
        <v>15</v>
      </c>
      <c r="AC89" s="67">
        <f t="shared" si="67"/>
        <v>0</v>
      </c>
    </row>
    <row r="90" spans="1:29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5"/>
        <v>0</v>
      </c>
      <c r="I90" s="46"/>
      <c r="J90" s="46"/>
      <c r="K90" s="46"/>
      <c r="L90" s="46"/>
      <c r="M90" s="46"/>
      <c r="N90" s="46"/>
      <c r="O90" s="46"/>
      <c r="P90" s="46"/>
      <c r="Q90" s="22"/>
      <c r="R90" s="36">
        <f t="shared" si="57"/>
        <v>0</v>
      </c>
      <c r="S90" s="46"/>
      <c r="T90" s="46"/>
      <c r="U90" s="46"/>
      <c r="V90" s="46"/>
      <c r="W90" s="46"/>
      <c r="X90" s="46"/>
      <c r="Y90" s="46"/>
      <c r="Z90" s="46"/>
      <c r="AA90" s="22"/>
      <c r="AB90" s="117">
        <v>4</v>
      </c>
      <c r="AC90" s="67"/>
    </row>
    <row r="91" spans="1:29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5"/>
        <v>0</v>
      </c>
      <c r="I91" s="46"/>
      <c r="J91" s="46"/>
      <c r="K91" s="46"/>
      <c r="L91" s="46"/>
      <c r="M91" s="46"/>
      <c r="N91" s="46"/>
      <c r="O91" s="46"/>
      <c r="P91" s="46"/>
      <c r="Q91" s="22"/>
      <c r="R91" s="36">
        <f t="shared" si="57"/>
        <v>0</v>
      </c>
      <c r="S91" s="46"/>
      <c r="T91" s="46"/>
      <c r="U91" s="46"/>
      <c r="V91" s="46"/>
      <c r="W91" s="46"/>
      <c r="X91" s="46"/>
      <c r="Y91" s="46"/>
      <c r="Z91" s="46"/>
      <c r="AA91" s="22"/>
      <c r="AB91" s="117">
        <v>2.5</v>
      </c>
      <c r="AC91" s="67"/>
    </row>
    <row r="92" spans="1:29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5"/>
        <v>0</v>
      </c>
      <c r="I92" s="46"/>
      <c r="J92" s="46"/>
      <c r="K92" s="46"/>
      <c r="L92" s="46"/>
      <c r="M92" s="46"/>
      <c r="N92" s="46"/>
      <c r="O92" s="46"/>
      <c r="P92" s="46"/>
      <c r="Q92" s="22"/>
      <c r="R92" s="36">
        <f t="shared" si="57"/>
        <v>0</v>
      </c>
      <c r="S92" s="46"/>
      <c r="T92" s="46"/>
      <c r="U92" s="46"/>
      <c r="V92" s="46"/>
      <c r="W92" s="46"/>
      <c r="X92" s="46"/>
      <c r="Y92" s="46"/>
      <c r="Z92" s="46"/>
      <c r="AA92" s="22"/>
      <c r="AB92" s="117">
        <v>8.5</v>
      </c>
      <c r="AC92" s="67"/>
    </row>
    <row r="93" spans="1:29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:Q93" si="68">SUM(F94:F95)</f>
        <v>13</v>
      </c>
      <c r="G93" s="22">
        <f>SUM(G94:G95)</f>
        <v>13</v>
      </c>
      <c r="H93" s="36">
        <f t="shared" si="55"/>
        <v>13</v>
      </c>
      <c r="I93" s="46">
        <f t="shared" ref="I93:P93" si="69">SUM(I94:I95)</f>
        <v>13</v>
      </c>
      <c r="J93" s="46">
        <f t="shared" si="69"/>
        <v>0</v>
      </c>
      <c r="K93" s="46">
        <f t="shared" si="69"/>
        <v>0</v>
      </c>
      <c r="L93" s="46">
        <f t="shared" si="69"/>
        <v>0</v>
      </c>
      <c r="M93" s="46">
        <f t="shared" si="69"/>
        <v>0</v>
      </c>
      <c r="N93" s="46">
        <f t="shared" si="69"/>
        <v>0</v>
      </c>
      <c r="O93" s="46">
        <f t="shared" si="69"/>
        <v>0</v>
      </c>
      <c r="P93" s="46">
        <f t="shared" si="69"/>
        <v>0</v>
      </c>
      <c r="Q93" s="22">
        <f t="shared" si="68"/>
        <v>0</v>
      </c>
      <c r="R93" s="36">
        <f t="shared" si="57"/>
        <v>17.8</v>
      </c>
      <c r="S93" s="46">
        <f t="shared" ref="S93:AC93" si="70">SUM(S94:S95)</f>
        <v>17.8</v>
      </c>
      <c r="T93" s="46">
        <f t="shared" si="70"/>
        <v>0</v>
      </c>
      <c r="U93" s="46">
        <f t="shared" si="70"/>
        <v>0</v>
      </c>
      <c r="V93" s="46">
        <f t="shared" si="70"/>
        <v>0</v>
      </c>
      <c r="W93" s="46">
        <f t="shared" si="70"/>
        <v>0</v>
      </c>
      <c r="X93" s="46">
        <f t="shared" si="70"/>
        <v>0</v>
      </c>
      <c r="Y93" s="46">
        <f t="shared" si="70"/>
        <v>0</v>
      </c>
      <c r="Z93" s="46">
        <f t="shared" si="70"/>
        <v>0</v>
      </c>
      <c r="AA93" s="22">
        <f t="shared" si="70"/>
        <v>0</v>
      </c>
      <c r="AB93" s="117">
        <f t="shared" si="70"/>
        <v>32.799999999999997</v>
      </c>
      <c r="AC93" s="67">
        <f t="shared" si="70"/>
        <v>32.799999999999997</v>
      </c>
    </row>
    <row r="94" spans="1:29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5"/>
        <v>0</v>
      </c>
      <c r="I94" s="46"/>
      <c r="J94" s="46"/>
      <c r="K94" s="46"/>
      <c r="L94" s="46"/>
      <c r="M94" s="46"/>
      <c r="N94" s="46"/>
      <c r="O94" s="46"/>
      <c r="P94" s="46"/>
      <c r="Q94" s="22"/>
      <c r="R94" s="36">
        <f t="shared" si="57"/>
        <v>0</v>
      </c>
      <c r="S94" s="46"/>
      <c r="T94" s="46"/>
      <c r="U94" s="46"/>
      <c r="V94" s="46"/>
      <c r="W94" s="46"/>
      <c r="X94" s="46"/>
      <c r="Y94" s="46"/>
      <c r="Z94" s="46"/>
      <c r="AA94" s="22"/>
      <c r="AB94" s="117"/>
      <c r="AC94" s="67"/>
    </row>
    <row r="95" spans="1:29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13</v>
      </c>
      <c r="G95" s="22">
        <v>13</v>
      </c>
      <c r="H95" s="36">
        <f t="shared" si="55"/>
        <v>13</v>
      </c>
      <c r="I95" s="46">
        <v>13</v>
      </c>
      <c r="J95" s="46"/>
      <c r="K95" s="46"/>
      <c r="L95" s="46"/>
      <c r="M95" s="46"/>
      <c r="N95" s="46"/>
      <c r="O95" s="46"/>
      <c r="P95" s="46"/>
      <c r="Q95" s="22"/>
      <c r="R95" s="36">
        <f t="shared" si="57"/>
        <v>17.8</v>
      </c>
      <c r="S95" s="46">
        <v>17.8</v>
      </c>
      <c r="T95" s="46"/>
      <c r="U95" s="46"/>
      <c r="V95" s="46"/>
      <c r="W95" s="46"/>
      <c r="X95" s="46"/>
      <c r="Y95" s="46"/>
      <c r="Z95" s="46"/>
      <c r="AA95" s="22"/>
      <c r="AB95" s="117">
        <v>32.799999999999997</v>
      </c>
      <c r="AC95" s="67">
        <v>32.799999999999997</v>
      </c>
    </row>
    <row r="96" spans="1:29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5"/>
        <v>0</v>
      </c>
      <c r="I96" s="46"/>
      <c r="J96" s="46"/>
      <c r="K96" s="46"/>
      <c r="L96" s="46"/>
      <c r="M96" s="46"/>
      <c r="N96" s="46"/>
      <c r="O96" s="46"/>
      <c r="P96" s="46"/>
      <c r="Q96" s="22"/>
      <c r="R96" s="36">
        <f t="shared" si="57"/>
        <v>0</v>
      </c>
      <c r="S96" s="46"/>
      <c r="T96" s="46"/>
      <c r="U96" s="46"/>
      <c r="V96" s="46"/>
      <c r="W96" s="46"/>
      <c r="X96" s="46"/>
      <c r="Y96" s="46"/>
      <c r="Z96" s="46"/>
      <c r="AA96" s="22"/>
      <c r="AB96" s="117"/>
      <c r="AC96" s="67"/>
    </row>
    <row r="97" spans="1:29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200</v>
      </c>
      <c r="G97" s="22">
        <v>217</v>
      </c>
      <c r="H97" s="36">
        <f t="shared" si="55"/>
        <v>221</v>
      </c>
      <c r="I97" s="46">
        <v>221</v>
      </c>
      <c r="J97" s="46"/>
      <c r="K97" s="46"/>
      <c r="L97" s="46"/>
      <c r="M97" s="46"/>
      <c r="N97" s="46"/>
      <c r="O97" s="46"/>
      <c r="P97" s="46"/>
      <c r="Q97" s="22"/>
      <c r="R97" s="36">
        <f t="shared" si="57"/>
        <v>241</v>
      </c>
      <c r="S97" s="46">
        <v>241</v>
      </c>
      <c r="T97" s="46"/>
      <c r="U97" s="46"/>
      <c r="V97" s="46"/>
      <c r="W97" s="46"/>
      <c r="X97" s="46"/>
      <c r="Y97" s="46"/>
      <c r="Z97" s="46"/>
      <c r="AA97" s="22"/>
      <c r="AB97" s="117">
        <v>286</v>
      </c>
      <c r="AC97" s="67">
        <v>482</v>
      </c>
    </row>
    <row r="98" spans="1:29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:Q98" si="71">SUM(F99, F105, F113, F120,F127,)</f>
        <v>853</v>
      </c>
      <c r="G98" s="32">
        <f>SUM(G99, G105, G113, G120,G127,)</f>
        <v>1018.0000000000001</v>
      </c>
      <c r="H98" s="36">
        <f t="shared" si="55"/>
        <v>2247.04</v>
      </c>
      <c r="I98" s="36">
        <f t="shared" ref="I98:P98" si="72">SUM(I99, I105, I113, I120,I127,)</f>
        <v>1102</v>
      </c>
      <c r="J98" s="36">
        <f t="shared" si="72"/>
        <v>122.4</v>
      </c>
      <c r="K98" s="36">
        <f t="shared" si="72"/>
        <v>203.9</v>
      </c>
      <c r="L98" s="36">
        <f t="shared" si="72"/>
        <v>97.2</v>
      </c>
      <c r="M98" s="36">
        <f t="shared" si="72"/>
        <v>159.70000000000002</v>
      </c>
      <c r="N98" s="36">
        <f t="shared" si="72"/>
        <v>124.84000000000002</v>
      </c>
      <c r="O98" s="36">
        <f t="shared" si="72"/>
        <v>144.6</v>
      </c>
      <c r="P98" s="36">
        <f t="shared" si="72"/>
        <v>137.9</v>
      </c>
      <c r="Q98" s="32">
        <f t="shared" si="71"/>
        <v>154.5</v>
      </c>
      <c r="R98" s="36">
        <f t="shared" si="57"/>
        <v>2016.0000000000002</v>
      </c>
      <c r="S98" s="36">
        <f t="shared" ref="S98:AC98" si="73">SUM(S99, S105, S113, S120,S127,)</f>
        <v>775.69999999999993</v>
      </c>
      <c r="T98" s="36">
        <f t="shared" si="73"/>
        <v>131.40000000000003</v>
      </c>
      <c r="U98" s="36">
        <f t="shared" si="73"/>
        <v>201.4</v>
      </c>
      <c r="V98" s="36">
        <f t="shared" si="73"/>
        <v>107.39999999999999</v>
      </c>
      <c r="W98" s="36">
        <f t="shared" si="73"/>
        <v>171.5</v>
      </c>
      <c r="X98" s="36">
        <f t="shared" si="73"/>
        <v>147.5</v>
      </c>
      <c r="Y98" s="36">
        <f t="shared" si="73"/>
        <v>161.4</v>
      </c>
      <c r="Z98" s="36">
        <f t="shared" si="73"/>
        <v>157.30000000000001</v>
      </c>
      <c r="AA98" s="32">
        <f t="shared" si="73"/>
        <v>162.40000000000003</v>
      </c>
      <c r="AB98" s="116">
        <f t="shared" si="73"/>
        <v>788</v>
      </c>
      <c r="AC98" s="39">
        <f t="shared" si="73"/>
        <v>979</v>
      </c>
    </row>
    <row r="99" spans="1:29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:Q99" si="74">SUM(F100:F104)</f>
        <v>20.100000000000001</v>
      </c>
      <c r="G99" s="22">
        <f>SUM(G100:G104)</f>
        <v>9.6</v>
      </c>
      <c r="H99" s="36">
        <f t="shared" si="55"/>
        <v>33.6</v>
      </c>
      <c r="I99" s="46">
        <f t="shared" ref="I99:P99" si="75">SUM(I100:I104)</f>
        <v>33.6</v>
      </c>
      <c r="J99" s="46">
        <f t="shared" si="75"/>
        <v>0</v>
      </c>
      <c r="K99" s="46">
        <f t="shared" si="75"/>
        <v>0</v>
      </c>
      <c r="L99" s="46">
        <f t="shared" si="75"/>
        <v>0</v>
      </c>
      <c r="M99" s="46">
        <f t="shared" si="75"/>
        <v>0</v>
      </c>
      <c r="N99" s="46">
        <f t="shared" si="75"/>
        <v>0</v>
      </c>
      <c r="O99" s="46">
        <f t="shared" si="75"/>
        <v>0</v>
      </c>
      <c r="P99" s="46">
        <f t="shared" si="75"/>
        <v>0</v>
      </c>
      <c r="Q99" s="22">
        <f t="shared" si="74"/>
        <v>0</v>
      </c>
      <c r="R99" s="36">
        <f t="shared" si="57"/>
        <v>39.6</v>
      </c>
      <c r="S99" s="46">
        <f t="shared" ref="S99:AC99" si="76">SUM(S100:S104)</f>
        <v>39.6</v>
      </c>
      <c r="T99" s="46">
        <f t="shared" si="76"/>
        <v>0</v>
      </c>
      <c r="U99" s="46">
        <f t="shared" si="76"/>
        <v>0</v>
      </c>
      <c r="V99" s="46">
        <f t="shared" si="76"/>
        <v>0</v>
      </c>
      <c r="W99" s="46">
        <f t="shared" si="76"/>
        <v>0</v>
      </c>
      <c r="X99" s="46">
        <f t="shared" si="76"/>
        <v>0</v>
      </c>
      <c r="Y99" s="46">
        <f t="shared" si="76"/>
        <v>0</v>
      </c>
      <c r="Z99" s="46">
        <f t="shared" si="76"/>
        <v>0</v>
      </c>
      <c r="AA99" s="22">
        <f t="shared" si="76"/>
        <v>0</v>
      </c>
      <c r="AB99" s="117">
        <f t="shared" si="76"/>
        <v>46.1</v>
      </c>
      <c r="AC99" s="67">
        <f t="shared" si="76"/>
        <v>56.699999999999996</v>
      </c>
    </row>
    <row r="100" spans="1:29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4.8</v>
      </c>
      <c r="G100" s="22">
        <v>2.2999999999999998</v>
      </c>
      <c r="H100" s="36">
        <f t="shared" si="55"/>
        <v>7.2</v>
      </c>
      <c r="I100" s="46">
        <v>7.2</v>
      </c>
      <c r="J100" s="46"/>
      <c r="K100" s="46"/>
      <c r="L100" s="46"/>
      <c r="M100" s="46"/>
      <c r="N100" s="46"/>
      <c r="O100" s="46"/>
      <c r="P100" s="46"/>
      <c r="Q100" s="22"/>
      <c r="R100" s="36">
        <f t="shared" si="57"/>
        <v>7.2</v>
      </c>
      <c r="S100" s="46">
        <v>7.2</v>
      </c>
      <c r="T100" s="46"/>
      <c r="U100" s="46"/>
      <c r="V100" s="46"/>
      <c r="W100" s="46"/>
      <c r="X100" s="46"/>
      <c r="Y100" s="46"/>
      <c r="Z100" s="46"/>
      <c r="AA100" s="22"/>
      <c r="AB100" s="117">
        <v>8.9</v>
      </c>
      <c r="AC100" s="67">
        <v>8.9</v>
      </c>
    </row>
    <row r="101" spans="1:29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15.3</v>
      </c>
      <c r="G101" s="22">
        <v>7.3</v>
      </c>
      <c r="H101" s="36">
        <f t="shared" si="55"/>
        <v>26.4</v>
      </c>
      <c r="I101" s="46">
        <v>26.4</v>
      </c>
      <c r="J101" s="46"/>
      <c r="K101" s="46"/>
      <c r="L101" s="46"/>
      <c r="M101" s="46"/>
      <c r="N101" s="46"/>
      <c r="O101" s="46"/>
      <c r="P101" s="46"/>
      <c r="Q101" s="22"/>
      <c r="R101" s="36">
        <f t="shared" si="57"/>
        <v>32.4</v>
      </c>
      <c r="S101" s="46">
        <v>32.4</v>
      </c>
      <c r="T101" s="46"/>
      <c r="U101" s="46"/>
      <c r="V101" s="46"/>
      <c r="W101" s="46"/>
      <c r="X101" s="46"/>
      <c r="Y101" s="46"/>
      <c r="Z101" s="46"/>
      <c r="AA101" s="22"/>
      <c r="AB101" s="117">
        <v>37.200000000000003</v>
      </c>
      <c r="AC101" s="67">
        <v>47.8</v>
      </c>
    </row>
    <row r="102" spans="1:29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5"/>
        <v>0</v>
      </c>
      <c r="I102" s="46"/>
      <c r="J102" s="46"/>
      <c r="K102" s="46"/>
      <c r="L102" s="46"/>
      <c r="M102" s="46"/>
      <c r="N102" s="46"/>
      <c r="O102" s="46"/>
      <c r="P102" s="46"/>
      <c r="Q102" s="22"/>
      <c r="R102" s="36">
        <f t="shared" si="57"/>
        <v>0</v>
      </c>
      <c r="S102" s="46"/>
      <c r="T102" s="46"/>
      <c r="U102" s="46"/>
      <c r="V102" s="46"/>
      <c r="W102" s="46"/>
      <c r="X102" s="46"/>
      <c r="Y102" s="46"/>
      <c r="Z102" s="46"/>
      <c r="AA102" s="22"/>
      <c r="AB102" s="117"/>
      <c r="AC102" s="67"/>
    </row>
    <row r="103" spans="1:29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5"/>
        <v>0</v>
      </c>
      <c r="I103" s="46"/>
      <c r="J103" s="46"/>
      <c r="K103" s="46"/>
      <c r="L103" s="46"/>
      <c r="M103" s="46"/>
      <c r="N103" s="46"/>
      <c r="O103" s="46"/>
      <c r="P103" s="46"/>
      <c r="Q103" s="22"/>
      <c r="R103" s="36">
        <f t="shared" si="57"/>
        <v>0</v>
      </c>
      <c r="S103" s="46"/>
      <c r="T103" s="46"/>
      <c r="U103" s="46"/>
      <c r="V103" s="46"/>
      <c r="W103" s="46"/>
      <c r="X103" s="46"/>
      <c r="Y103" s="46"/>
      <c r="Z103" s="46"/>
      <c r="AA103" s="22"/>
      <c r="AB103" s="117"/>
      <c r="AC103" s="67"/>
    </row>
    <row r="104" spans="1:29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5"/>
        <v>0</v>
      </c>
      <c r="I104" s="46"/>
      <c r="J104" s="46"/>
      <c r="K104" s="46"/>
      <c r="L104" s="46"/>
      <c r="M104" s="46"/>
      <c r="N104" s="46"/>
      <c r="O104" s="46"/>
      <c r="P104" s="46"/>
      <c r="Q104" s="22"/>
      <c r="R104" s="36">
        <f t="shared" si="57"/>
        <v>0</v>
      </c>
      <c r="S104" s="46"/>
      <c r="T104" s="46"/>
      <c r="U104" s="46"/>
      <c r="V104" s="46"/>
      <c r="W104" s="46"/>
      <c r="X104" s="46"/>
      <c r="Y104" s="46"/>
      <c r="Z104" s="46"/>
      <c r="AA104" s="22"/>
      <c r="AB104" s="117"/>
      <c r="AC104" s="67"/>
    </row>
    <row r="105" spans="1:29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:Q105" si="77">SUM(F106:F112)</f>
        <v>675.6</v>
      </c>
      <c r="G105" s="22">
        <f>SUM(G106:G112)</f>
        <v>457.20000000000005</v>
      </c>
      <c r="H105" s="36">
        <f t="shared" si="55"/>
        <v>1223.4000000000001</v>
      </c>
      <c r="I105" s="46">
        <f t="shared" ref="I105:P105" si="78">SUM(I106:I112)</f>
        <v>682.3</v>
      </c>
      <c r="J105" s="46">
        <f t="shared" si="78"/>
        <v>48.199999999999996</v>
      </c>
      <c r="K105" s="46">
        <f t="shared" si="78"/>
        <v>113.1</v>
      </c>
      <c r="L105" s="46">
        <f t="shared" si="78"/>
        <v>44.5</v>
      </c>
      <c r="M105" s="46">
        <f t="shared" si="78"/>
        <v>82.5</v>
      </c>
      <c r="N105" s="46">
        <f t="shared" si="78"/>
        <v>46.5</v>
      </c>
      <c r="O105" s="46">
        <f t="shared" si="78"/>
        <v>67.399999999999991</v>
      </c>
      <c r="P105" s="46">
        <f t="shared" si="78"/>
        <v>58.5</v>
      </c>
      <c r="Q105" s="22">
        <f t="shared" si="77"/>
        <v>80.400000000000006</v>
      </c>
      <c r="R105" s="36">
        <f t="shared" si="57"/>
        <v>1160.0000000000002</v>
      </c>
      <c r="S105" s="46">
        <f t="shared" ref="S105:AC105" si="79">SUM(S106:S112)</f>
        <v>473.3</v>
      </c>
      <c r="T105" s="46">
        <f t="shared" si="79"/>
        <v>61.7</v>
      </c>
      <c r="U105" s="46">
        <f t="shared" si="79"/>
        <v>118.1</v>
      </c>
      <c r="V105" s="46">
        <f t="shared" si="79"/>
        <v>61.699999999999996</v>
      </c>
      <c r="W105" s="46">
        <f t="shared" si="79"/>
        <v>100.8</v>
      </c>
      <c r="X105" s="46">
        <f t="shared" si="79"/>
        <v>76.100000000000009</v>
      </c>
      <c r="Y105" s="46">
        <f t="shared" si="79"/>
        <v>90.6</v>
      </c>
      <c r="Z105" s="46">
        <f t="shared" si="79"/>
        <v>86</v>
      </c>
      <c r="AA105" s="22">
        <f t="shared" si="79"/>
        <v>91.7</v>
      </c>
      <c r="AB105" s="117">
        <f t="shared" si="79"/>
        <v>507.5</v>
      </c>
      <c r="AC105" s="67">
        <f t="shared" si="79"/>
        <v>699.6</v>
      </c>
    </row>
    <row r="106" spans="1:29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424.5</v>
      </c>
      <c r="G106" s="22">
        <v>335.5</v>
      </c>
      <c r="H106" s="36">
        <f t="shared" si="55"/>
        <v>883.8</v>
      </c>
      <c r="I106" s="46">
        <v>475.7</v>
      </c>
      <c r="J106" s="46">
        <v>32.9</v>
      </c>
      <c r="K106" s="46">
        <v>95.1</v>
      </c>
      <c r="L106" s="46">
        <v>28</v>
      </c>
      <c r="M106" s="46">
        <v>69.400000000000006</v>
      </c>
      <c r="N106" s="46">
        <v>30</v>
      </c>
      <c r="O106" s="46">
        <v>49.5</v>
      </c>
      <c r="P106" s="46">
        <v>37</v>
      </c>
      <c r="Q106" s="22">
        <v>66.2</v>
      </c>
      <c r="R106" s="36">
        <f t="shared" si="57"/>
        <v>859.40000000000009</v>
      </c>
      <c r="S106" s="46">
        <v>319.39999999999998</v>
      </c>
      <c r="T106" s="46">
        <v>41.2</v>
      </c>
      <c r="U106" s="46">
        <v>95.5</v>
      </c>
      <c r="V106" s="46">
        <v>49.8</v>
      </c>
      <c r="W106" s="46">
        <v>81</v>
      </c>
      <c r="X106" s="46">
        <v>59.7</v>
      </c>
      <c r="Y106" s="46">
        <v>73.099999999999994</v>
      </c>
      <c r="Z106" s="46">
        <v>66.5</v>
      </c>
      <c r="AA106" s="22">
        <v>73.2</v>
      </c>
      <c r="AB106" s="117">
        <v>390.3</v>
      </c>
      <c r="AC106" s="67">
        <v>567.6</v>
      </c>
    </row>
    <row r="107" spans="1:29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246.6</v>
      </c>
      <c r="G107" s="22">
        <v>119.6</v>
      </c>
      <c r="H107" s="36">
        <f t="shared" si="55"/>
        <v>333.00000000000006</v>
      </c>
      <c r="I107" s="46">
        <v>202.8</v>
      </c>
      <c r="J107" s="46">
        <v>15</v>
      </c>
      <c r="K107" s="46">
        <v>17.600000000000001</v>
      </c>
      <c r="L107" s="46">
        <v>16.100000000000001</v>
      </c>
      <c r="M107" s="46">
        <v>12.8</v>
      </c>
      <c r="N107" s="46">
        <v>16.100000000000001</v>
      </c>
      <c r="O107" s="46">
        <v>17.600000000000001</v>
      </c>
      <c r="P107" s="46">
        <v>21</v>
      </c>
      <c r="Q107" s="22">
        <v>14</v>
      </c>
      <c r="R107" s="36">
        <f t="shared" si="57"/>
        <v>294</v>
      </c>
      <c r="S107" s="46">
        <v>151.30000000000001</v>
      </c>
      <c r="T107" s="46">
        <v>20</v>
      </c>
      <c r="U107" s="46">
        <v>22</v>
      </c>
      <c r="V107" s="46">
        <v>11.4</v>
      </c>
      <c r="W107" s="46">
        <v>19.3</v>
      </c>
      <c r="X107" s="46">
        <v>16</v>
      </c>
      <c r="Y107" s="46">
        <v>17</v>
      </c>
      <c r="Z107" s="46">
        <v>19</v>
      </c>
      <c r="AA107" s="22">
        <v>18</v>
      </c>
      <c r="AB107" s="117">
        <v>115.5</v>
      </c>
      <c r="AC107" s="67">
        <v>130</v>
      </c>
    </row>
    <row r="108" spans="1:29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5"/>
        <v>0</v>
      </c>
      <c r="I108" s="46"/>
      <c r="J108" s="46"/>
      <c r="K108" s="46"/>
      <c r="L108" s="46"/>
      <c r="M108" s="46"/>
      <c r="N108" s="46"/>
      <c r="O108" s="46"/>
      <c r="P108" s="46"/>
      <c r="Q108" s="22"/>
      <c r="R108" s="36">
        <f t="shared" si="57"/>
        <v>0</v>
      </c>
      <c r="S108" s="46"/>
      <c r="T108" s="46"/>
      <c r="U108" s="46"/>
      <c r="V108" s="46"/>
      <c r="W108" s="46"/>
      <c r="X108" s="46"/>
      <c r="Y108" s="46"/>
      <c r="Z108" s="46"/>
      <c r="AA108" s="22"/>
      <c r="AB108" s="117"/>
      <c r="AC108" s="67"/>
    </row>
    <row r="109" spans="1:29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4.5</v>
      </c>
      <c r="G109" s="22">
        <v>2.1</v>
      </c>
      <c r="H109" s="36">
        <f t="shared" si="55"/>
        <v>6.6000000000000005</v>
      </c>
      <c r="I109" s="46">
        <v>3.8</v>
      </c>
      <c r="J109" s="46">
        <v>0.3</v>
      </c>
      <c r="K109" s="46">
        <v>0.4</v>
      </c>
      <c r="L109" s="46">
        <v>0.4</v>
      </c>
      <c r="M109" s="46">
        <v>0.3</v>
      </c>
      <c r="N109" s="46">
        <v>0.4</v>
      </c>
      <c r="O109" s="46">
        <v>0.3</v>
      </c>
      <c r="P109" s="46">
        <v>0.5</v>
      </c>
      <c r="Q109" s="22">
        <v>0.2</v>
      </c>
      <c r="R109" s="36">
        <f t="shared" si="57"/>
        <v>6.6000000000000005</v>
      </c>
      <c r="S109" s="46">
        <v>2.6</v>
      </c>
      <c r="T109" s="46">
        <v>0.5</v>
      </c>
      <c r="U109" s="46">
        <v>0.6</v>
      </c>
      <c r="V109" s="46">
        <v>0.5</v>
      </c>
      <c r="W109" s="46">
        <v>0.5</v>
      </c>
      <c r="X109" s="46">
        <v>0.4</v>
      </c>
      <c r="Y109" s="46">
        <v>0.5</v>
      </c>
      <c r="Z109" s="46">
        <v>0.5</v>
      </c>
      <c r="AA109" s="22">
        <v>0.5</v>
      </c>
      <c r="AB109" s="117">
        <v>1.7</v>
      </c>
      <c r="AC109" s="67">
        <v>2</v>
      </c>
    </row>
    <row r="110" spans="1:29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5"/>
        <v>0</v>
      </c>
      <c r="I110" s="46"/>
      <c r="J110" s="46"/>
      <c r="K110" s="46"/>
      <c r="L110" s="46"/>
      <c r="M110" s="46"/>
      <c r="N110" s="46"/>
      <c r="O110" s="46"/>
      <c r="P110" s="46"/>
      <c r="Q110" s="22"/>
      <c r="R110" s="36">
        <f t="shared" si="57"/>
        <v>0</v>
      </c>
      <c r="S110" s="46"/>
      <c r="T110" s="46"/>
      <c r="U110" s="46"/>
      <c r="V110" s="46"/>
      <c r="W110" s="46"/>
      <c r="X110" s="46"/>
      <c r="Y110" s="46"/>
      <c r="Z110" s="46"/>
      <c r="AA110" s="22"/>
      <c r="AB110" s="117"/>
      <c r="AC110" s="67"/>
    </row>
    <row r="111" spans="1:29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5"/>
        <v>0</v>
      </c>
      <c r="I111" s="46"/>
      <c r="J111" s="46"/>
      <c r="K111" s="46"/>
      <c r="L111" s="46"/>
      <c r="M111" s="46"/>
      <c r="N111" s="46"/>
      <c r="O111" s="46"/>
      <c r="P111" s="46"/>
      <c r="Q111" s="22"/>
      <c r="R111" s="36">
        <f t="shared" si="57"/>
        <v>0</v>
      </c>
      <c r="S111" s="46"/>
      <c r="T111" s="46"/>
      <c r="U111" s="46"/>
      <c r="V111" s="46"/>
      <c r="W111" s="46"/>
      <c r="X111" s="46"/>
      <c r="Y111" s="46"/>
      <c r="Z111" s="46"/>
      <c r="AA111" s="22"/>
      <c r="AB111" s="117"/>
      <c r="AC111" s="67"/>
    </row>
    <row r="112" spans="1:29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5"/>
        <v>0</v>
      </c>
      <c r="I112" s="46"/>
      <c r="J112" s="46"/>
      <c r="K112" s="46"/>
      <c r="L112" s="46"/>
      <c r="M112" s="46"/>
      <c r="N112" s="46"/>
      <c r="O112" s="46"/>
      <c r="P112" s="46"/>
      <c r="Q112" s="22"/>
      <c r="R112" s="36">
        <f t="shared" si="57"/>
        <v>0</v>
      </c>
      <c r="S112" s="46"/>
      <c r="T112" s="46"/>
      <c r="U112" s="46"/>
      <c r="V112" s="46"/>
      <c r="W112" s="46"/>
      <c r="X112" s="46"/>
      <c r="Y112" s="46"/>
      <c r="Z112" s="46"/>
      <c r="AA112" s="22"/>
      <c r="AB112" s="117"/>
      <c r="AC112" s="67"/>
    </row>
    <row r="113" spans="1:29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:Q113" si="80">SUM(F114:F119)</f>
        <v>23.5</v>
      </c>
      <c r="G113" s="22">
        <f>SUM(G114:G119)</f>
        <v>32.1</v>
      </c>
      <c r="H113" s="36">
        <f t="shared" si="55"/>
        <v>85.6</v>
      </c>
      <c r="I113" s="46">
        <f t="shared" ref="I113:P113" si="81">SUM(I114:I119)</f>
        <v>44.6</v>
      </c>
      <c r="J113" s="46">
        <f t="shared" si="81"/>
        <v>3.4</v>
      </c>
      <c r="K113" s="46">
        <f t="shared" si="81"/>
        <v>5.8</v>
      </c>
      <c r="L113" s="46">
        <f t="shared" si="81"/>
        <v>5</v>
      </c>
      <c r="M113" s="46">
        <f t="shared" si="81"/>
        <v>4.5</v>
      </c>
      <c r="N113" s="46">
        <f t="shared" si="81"/>
        <v>6.2</v>
      </c>
      <c r="O113" s="46">
        <f t="shared" si="81"/>
        <v>5.5</v>
      </c>
      <c r="P113" s="46">
        <f t="shared" si="81"/>
        <v>7.5</v>
      </c>
      <c r="Q113" s="22">
        <f t="shared" si="80"/>
        <v>3.1</v>
      </c>
      <c r="R113" s="36">
        <f t="shared" si="57"/>
        <v>0</v>
      </c>
      <c r="S113" s="46">
        <f t="shared" ref="S113:AC113" si="82">SUM(S114:S119)</f>
        <v>0</v>
      </c>
      <c r="T113" s="46">
        <f t="shared" si="82"/>
        <v>0</v>
      </c>
      <c r="U113" s="46">
        <f t="shared" si="82"/>
        <v>0</v>
      </c>
      <c r="V113" s="46">
        <f t="shared" si="82"/>
        <v>0</v>
      </c>
      <c r="W113" s="46">
        <f t="shared" si="82"/>
        <v>0</v>
      </c>
      <c r="X113" s="46">
        <f t="shared" si="82"/>
        <v>0</v>
      </c>
      <c r="Y113" s="46">
        <f t="shared" si="82"/>
        <v>0</v>
      </c>
      <c r="Z113" s="46">
        <f t="shared" si="82"/>
        <v>0</v>
      </c>
      <c r="AA113" s="22">
        <f t="shared" si="82"/>
        <v>0</v>
      </c>
      <c r="AB113" s="117">
        <f t="shared" si="82"/>
        <v>0</v>
      </c>
      <c r="AC113" s="67">
        <f t="shared" si="82"/>
        <v>0</v>
      </c>
    </row>
    <row r="114" spans="1:29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5"/>
        <v>0</v>
      </c>
      <c r="I114" s="46"/>
      <c r="J114" s="46"/>
      <c r="K114" s="46"/>
      <c r="L114" s="46"/>
      <c r="M114" s="46"/>
      <c r="N114" s="46"/>
      <c r="O114" s="46"/>
      <c r="P114" s="46"/>
      <c r="Q114" s="22"/>
      <c r="R114" s="36">
        <f t="shared" si="57"/>
        <v>0</v>
      </c>
      <c r="S114" s="46"/>
      <c r="T114" s="46"/>
      <c r="U114" s="46"/>
      <c r="V114" s="46"/>
      <c r="W114" s="46"/>
      <c r="X114" s="46"/>
      <c r="Y114" s="46"/>
      <c r="Z114" s="46"/>
      <c r="AA114" s="22"/>
      <c r="AB114" s="117"/>
      <c r="AC114" s="67"/>
    </row>
    <row r="115" spans="1:29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5"/>
        <v>0</v>
      </c>
      <c r="I115" s="46"/>
      <c r="J115" s="46"/>
      <c r="K115" s="46"/>
      <c r="L115" s="46"/>
      <c r="M115" s="46"/>
      <c r="N115" s="46"/>
      <c r="O115" s="46"/>
      <c r="P115" s="46"/>
      <c r="Q115" s="22"/>
      <c r="R115" s="36">
        <f t="shared" si="57"/>
        <v>0</v>
      </c>
      <c r="S115" s="46"/>
      <c r="T115" s="46"/>
      <c r="U115" s="46"/>
      <c r="V115" s="46"/>
      <c r="W115" s="46"/>
      <c r="X115" s="46"/>
      <c r="Y115" s="46"/>
      <c r="Z115" s="46"/>
      <c r="AA115" s="22"/>
      <c r="AB115" s="117"/>
      <c r="AC115" s="67"/>
    </row>
    <row r="116" spans="1:29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5"/>
        <v>0</v>
      </c>
      <c r="I116" s="46"/>
      <c r="J116" s="46"/>
      <c r="K116" s="46"/>
      <c r="L116" s="46"/>
      <c r="M116" s="46"/>
      <c r="N116" s="46"/>
      <c r="O116" s="46"/>
      <c r="P116" s="46"/>
      <c r="Q116" s="22"/>
      <c r="R116" s="36">
        <f t="shared" si="57"/>
        <v>0</v>
      </c>
      <c r="S116" s="46"/>
      <c r="T116" s="46"/>
      <c r="U116" s="46"/>
      <c r="V116" s="46"/>
      <c r="W116" s="46"/>
      <c r="X116" s="46"/>
      <c r="Y116" s="46"/>
      <c r="Z116" s="46"/>
      <c r="AA116" s="22"/>
      <c r="AB116" s="117"/>
      <c r="AC116" s="67"/>
    </row>
    <row r="117" spans="1:29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5"/>
        <v>0</v>
      </c>
      <c r="I117" s="46"/>
      <c r="J117" s="46"/>
      <c r="K117" s="46"/>
      <c r="L117" s="46"/>
      <c r="M117" s="46"/>
      <c r="N117" s="46"/>
      <c r="O117" s="46"/>
      <c r="P117" s="46"/>
      <c r="Q117" s="22"/>
      <c r="R117" s="36">
        <f t="shared" si="57"/>
        <v>0</v>
      </c>
      <c r="S117" s="46"/>
      <c r="T117" s="46"/>
      <c r="U117" s="46"/>
      <c r="V117" s="46"/>
      <c r="W117" s="46"/>
      <c r="X117" s="46"/>
      <c r="Y117" s="46"/>
      <c r="Z117" s="46"/>
      <c r="AA117" s="22"/>
      <c r="AB117" s="117"/>
      <c r="AC117" s="67"/>
    </row>
    <row r="118" spans="1:29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>
        <v>23.5</v>
      </c>
      <c r="G118" s="22">
        <v>32.1</v>
      </c>
      <c r="H118" s="36">
        <f t="shared" si="55"/>
        <v>85.6</v>
      </c>
      <c r="I118" s="46">
        <v>44.6</v>
      </c>
      <c r="J118" s="46">
        <v>3.4</v>
      </c>
      <c r="K118" s="46">
        <v>5.8</v>
      </c>
      <c r="L118" s="46">
        <v>5</v>
      </c>
      <c r="M118" s="46">
        <v>4.5</v>
      </c>
      <c r="N118" s="46">
        <v>6.2</v>
      </c>
      <c r="O118" s="46">
        <v>5.5</v>
      </c>
      <c r="P118" s="46">
        <v>7.5</v>
      </c>
      <c r="Q118" s="22">
        <v>3.1</v>
      </c>
      <c r="R118" s="36">
        <f t="shared" si="57"/>
        <v>0</v>
      </c>
      <c r="S118" s="46"/>
      <c r="T118" s="46"/>
      <c r="U118" s="46"/>
      <c r="V118" s="46"/>
      <c r="W118" s="46"/>
      <c r="X118" s="46"/>
      <c r="Y118" s="46"/>
      <c r="Z118" s="46"/>
      <c r="AA118" s="22"/>
      <c r="AB118" s="117"/>
      <c r="AC118" s="67"/>
    </row>
    <row r="119" spans="1:29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5"/>
        <v>0</v>
      </c>
      <c r="I119" s="46"/>
      <c r="J119" s="46"/>
      <c r="K119" s="46"/>
      <c r="L119" s="46"/>
      <c r="M119" s="46"/>
      <c r="N119" s="46"/>
      <c r="O119" s="46"/>
      <c r="P119" s="46"/>
      <c r="Q119" s="22"/>
      <c r="R119" s="36">
        <f t="shared" si="57"/>
        <v>0</v>
      </c>
      <c r="S119" s="46"/>
      <c r="T119" s="46"/>
      <c r="U119" s="46"/>
      <c r="V119" s="46"/>
      <c r="W119" s="46"/>
      <c r="X119" s="46"/>
      <c r="Y119" s="46"/>
      <c r="Z119" s="46"/>
      <c r="AA119" s="22"/>
      <c r="AB119" s="117"/>
      <c r="AC119" s="67"/>
    </row>
    <row r="120" spans="1:29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:Q120" si="83">SUM(F121:F126)</f>
        <v>77.400000000000006</v>
      </c>
      <c r="G120" s="22">
        <f>SUM(G121:G126)</f>
        <v>491</v>
      </c>
      <c r="H120" s="36">
        <f t="shared" si="55"/>
        <v>766.63999999999987</v>
      </c>
      <c r="I120" s="46">
        <f t="shared" ref="I120:P120" si="84">SUM(I121:I126)</f>
        <v>218.39999999999998</v>
      </c>
      <c r="J120" s="46">
        <f t="shared" si="84"/>
        <v>69.900000000000006</v>
      </c>
      <c r="K120" s="46">
        <f t="shared" si="84"/>
        <v>83.2</v>
      </c>
      <c r="L120" s="46">
        <f t="shared" si="84"/>
        <v>45.9</v>
      </c>
      <c r="M120" s="46">
        <f t="shared" si="84"/>
        <v>69.900000000000006</v>
      </c>
      <c r="N120" s="46">
        <f t="shared" si="84"/>
        <v>69.940000000000012</v>
      </c>
      <c r="O120" s="46">
        <f t="shared" si="84"/>
        <v>69.800000000000011</v>
      </c>
      <c r="P120" s="46">
        <f t="shared" si="84"/>
        <v>69.800000000000011</v>
      </c>
      <c r="Q120" s="22">
        <f t="shared" si="83"/>
        <v>69.800000000000011</v>
      </c>
      <c r="R120" s="36">
        <f t="shared" si="57"/>
        <v>759.39999999999986</v>
      </c>
      <c r="S120" s="46">
        <f t="shared" ref="S120:AC120" si="85">SUM(S121:S126)</f>
        <v>224.2</v>
      </c>
      <c r="T120" s="46">
        <f t="shared" si="85"/>
        <v>68.400000000000006</v>
      </c>
      <c r="U120" s="46">
        <f t="shared" si="85"/>
        <v>80.400000000000006</v>
      </c>
      <c r="V120" s="46">
        <f t="shared" si="85"/>
        <v>44.4</v>
      </c>
      <c r="W120" s="46">
        <f t="shared" si="85"/>
        <v>68.400000000000006</v>
      </c>
      <c r="X120" s="46">
        <f t="shared" si="85"/>
        <v>68.400000000000006</v>
      </c>
      <c r="Y120" s="46">
        <f t="shared" si="85"/>
        <v>68.400000000000006</v>
      </c>
      <c r="Z120" s="46">
        <f t="shared" si="85"/>
        <v>68.400000000000006</v>
      </c>
      <c r="AA120" s="22">
        <f t="shared" si="85"/>
        <v>68.400000000000006</v>
      </c>
      <c r="AB120" s="117">
        <f t="shared" si="85"/>
        <v>187.9</v>
      </c>
      <c r="AC120" s="67">
        <f t="shared" si="85"/>
        <v>187.9</v>
      </c>
    </row>
    <row r="121" spans="1:29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29.7</v>
      </c>
      <c r="G121" s="22">
        <v>14.3</v>
      </c>
      <c r="H121" s="36">
        <f t="shared" si="55"/>
        <v>36</v>
      </c>
      <c r="I121" s="46">
        <v>36</v>
      </c>
      <c r="J121" s="46"/>
      <c r="K121" s="46"/>
      <c r="L121" s="46"/>
      <c r="M121" s="46"/>
      <c r="N121" s="46"/>
      <c r="O121" s="46"/>
      <c r="P121" s="46"/>
      <c r="Q121" s="22"/>
      <c r="R121" s="36">
        <f t="shared" si="57"/>
        <v>36</v>
      </c>
      <c r="S121" s="46">
        <v>36</v>
      </c>
      <c r="T121" s="46"/>
      <c r="U121" s="46"/>
      <c r="V121" s="46"/>
      <c r="W121" s="46"/>
      <c r="X121" s="46"/>
      <c r="Y121" s="46"/>
      <c r="Z121" s="46"/>
      <c r="AA121" s="22"/>
      <c r="AB121" s="117">
        <v>19.2</v>
      </c>
      <c r="AC121" s="67">
        <v>19.2</v>
      </c>
    </row>
    <row r="122" spans="1:29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453.8</v>
      </c>
      <c r="H122" s="36">
        <f t="shared" si="55"/>
        <v>674.39999999999986</v>
      </c>
      <c r="I122" s="46">
        <v>139.19999999999999</v>
      </c>
      <c r="J122" s="46">
        <v>68.400000000000006</v>
      </c>
      <c r="K122" s="46">
        <v>80.400000000000006</v>
      </c>
      <c r="L122" s="46">
        <v>44.4</v>
      </c>
      <c r="M122" s="46">
        <v>68.400000000000006</v>
      </c>
      <c r="N122" s="46">
        <v>68.400000000000006</v>
      </c>
      <c r="O122" s="46">
        <v>68.400000000000006</v>
      </c>
      <c r="P122" s="46">
        <v>68.400000000000006</v>
      </c>
      <c r="Q122" s="22">
        <v>68.400000000000006</v>
      </c>
      <c r="R122" s="36">
        <f t="shared" si="57"/>
        <v>667.19999999999993</v>
      </c>
      <c r="S122" s="46">
        <v>132</v>
      </c>
      <c r="T122" s="46">
        <v>68.400000000000006</v>
      </c>
      <c r="U122" s="46">
        <v>80.400000000000006</v>
      </c>
      <c r="V122" s="46">
        <v>44.4</v>
      </c>
      <c r="W122" s="46">
        <v>68.400000000000006</v>
      </c>
      <c r="X122" s="46">
        <v>68.400000000000006</v>
      </c>
      <c r="Y122" s="46">
        <v>68.400000000000006</v>
      </c>
      <c r="Z122" s="46">
        <v>68.400000000000006</v>
      </c>
      <c r="AA122" s="22">
        <v>68.400000000000006</v>
      </c>
      <c r="AB122" s="117">
        <v>127.2</v>
      </c>
      <c r="AC122" s="67">
        <v>127.2</v>
      </c>
    </row>
    <row r="123" spans="1:29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47.7</v>
      </c>
      <c r="G123" s="22">
        <v>22.9</v>
      </c>
      <c r="H123" s="36">
        <f t="shared" si="55"/>
        <v>56.239999999999995</v>
      </c>
      <c r="I123" s="46">
        <v>43.2</v>
      </c>
      <c r="J123" s="46">
        <v>1.5</v>
      </c>
      <c r="K123" s="46">
        <v>2.8</v>
      </c>
      <c r="L123" s="46">
        <v>1.5</v>
      </c>
      <c r="M123" s="46">
        <v>1.5</v>
      </c>
      <c r="N123" s="46">
        <v>1.54</v>
      </c>
      <c r="O123" s="46">
        <v>1.4</v>
      </c>
      <c r="P123" s="46">
        <v>1.4</v>
      </c>
      <c r="Q123" s="22">
        <v>1.4</v>
      </c>
      <c r="R123" s="36">
        <f t="shared" si="57"/>
        <v>56.2</v>
      </c>
      <c r="S123" s="46">
        <v>56.2</v>
      </c>
      <c r="T123" s="46"/>
      <c r="U123" s="46"/>
      <c r="V123" s="46"/>
      <c r="W123" s="46"/>
      <c r="X123" s="46"/>
      <c r="Y123" s="46"/>
      <c r="Z123" s="46"/>
      <c r="AA123" s="22"/>
      <c r="AB123" s="117">
        <v>41.5</v>
      </c>
      <c r="AC123" s="67">
        <v>41.5</v>
      </c>
    </row>
    <row r="124" spans="1:29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5"/>
        <v>0</v>
      </c>
      <c r="I124" s="46"/>
      <c r="J124" s="46"/>
      <c r="K124" s="46"/>
      <c r="L124" s="46"/>
      <c r="M124" s="46"/>
      <c r="N124" s="46"/>
      <c r="O124" s="46"/>
      <c r="P124" s="46"/>
      <c r="Q124" s="22"/>
      <c r="R124" s="36">
        <f t="shared" si="57"/>
        <v>0</v>
      </c>
      <c r="S124" s="46"/>
      <c r="T124" s="46"/>
      <c r="U124" s="46"/>
      <c r="V124" s="46"/>
      <c r="W124" s="46"/>
      <c r="X124" s="46"/>
      <c r="Y124" s="46"/>
      <c r="Z124" s="46"/>
      <c r="AA124" s="22"/>
      <c r="AB124" s="117"/>
      <c r="AC124" s="67"/>
    </row>
    <row r="125" spans="1:29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46"/>
      <c r="P125" s="46"/>
      <c r="Q125" s="22"/>
      <c r="R125" s="36">
        <f t="shared" si="57"/>
        <v>0</v>
      </c>
      <c r="S125" s="46"/>
      <c r="T125" s="46"/>
      <c r="U125" s="46"/>
      <c r="V125" s="46"/>
      <c r="W125" s="46"/>
      <c r="X125" s="46"/>
      <c r="Y125" s="46"/>
      <c r="Z125" s="46"/>
      <c r="AA125" s="22"/>
      <c r="AB125" s="117"/>
      <c r="AC125" s="67"/>
    </row>
    <row r="126" spans="1:29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5"/>
        <v>0</v>
      </c>
      <c r="I126" s="46"/>
      <c r="J126" s="46"/>
      <c r="K126" s="46"/>
      <c r="L126" s="46"/>
      <c r="M126" s="46"/>
      <c r="N126" s="46"/>
      <c r="O126" s="46"/>
      <c r="P126" s="46"/>
      <c r="Q126" s="22"/>
      <c r="R126" s="36">
        <f t="shared" si="57"/>
        <v>0</v>
      </c>
      <c r="S126" s="46"/>
      <c r="T126" s="46"/>
      <c r="U126" s="46"/>
      <c r="V126" s="46"/>
      <c r="W126" s="46"/>
      <c r="X126" s="46"/>
      <c r="Y126" s="46"/>
      <c r="Z126" s="46"/>
      <c r="AA126" s="22"/>
      <c r="AB126" s="117"/>
      <c r="AC126" s="67"/>
    </row>
    <row r="127" spans="1:29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:Q127" si="86">SUM(F128, F132:F139)</f>
        <v>56.4</v>
      </c>
      <c r="G127" s="22">
        <f>SUM(G128, G132:G139)</f>
        <v>28.1</v>
      </c>
      <c r="H127" s="36">
        <f t="shared" si="55"/>
        <v>137.79999999999998</v>
      </c>
      <c r="I127" s="46">
        <f t="shared" ref="I127:P127" si="87">SUM(I128, I132:I139)</f>
        <v>123.1</v>
      </c>
      <c r="J127" s="46">
        <f t="shared" si="87"/>
        <v>0.9</v>
      </c>
      <c r="K127" s="46">
        <f t="shared" si="87"/>
        <v>1.8</v>
      </c>
      <c r="L127" s="46">
        <f t="shared" si="87"/>
        <v>1.7999999999999998</v>
      </c>
      <c r="M127" s="46">
        <f t="shared" si="87"/>
        <v>2.8</v>
      </c>
      <c r="N127" s="46">
        <f t="shared" si="87"/>
        <v>2.2000000000000002</v>
      </c>
      <c r="O127" s="46">
        <f t="shared" si="87"/>
        <v>1.9</v>
      </c>
      <c r="P127" s="46">
        <f t="shared" si="87"/>
        <v>2.1</v>
      </c>
      <c r="Q127" s="22">
        <f t="shared" si="86"/>
        <v>1.2</v>
      </c>
      <c r="R127" s="36">
        <f t="shared" si="57"/>
        <v>56.999999999999986</v>
      </c>
      <c r="S127" s="46">
        <f t="shared" ref="S127:AC127" si="88">SUM(S128, S132:S139)</f>
        <v>38.6</v>
      </c>
      <c r="T127" s="46">
        <f t="shared" si="88"/>
        <v>1.3</v>
      </c>
      <c r="U127" s="46">
        <f t="shared" si="88"/>
        <v>2.9000000000000004</v>
      </c>
      <c r="V127" s="46">
        <f t="shared" si="88"/>
        <v>1.3</v>
      </c>
      <c r="W127" s="46">
        <f t="shared" si="88"/>
        <v>2.2999999999999998</v>
      </c>
      <c r="X127" s="46">
        <f t="shared" si="88"/>
        <v>3</v>
      </c>
      <c r="Y127" s="46">
        <f t="shared" si="88"/>
        <v>2.4</v>
      </c>
      <c r="Z127" s="46">
        <f t="shared" si="88"/>
        <v>2.9000000000000004</v>
      </c>
      <c r="AA127" s="22">
        <f t="shared" si="88"/>
        <v>2.2999999999999998</v>
      </c>
      <c r="AB127" s="117">
        <f t="shared" si="88"/>
        <v>46.5</v>
      </c>
      <c r="AC127" s="67">
        <f t="shared" si="88"/>
        <v>34.799999999999997</v>
      </c>
    </row>
    <row r="128" spans="1:29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:Q128" si="89">SUM(F129:F131)</f>
        <v>21</v>
      </c>
      <c r="G128" s="22">
        <f>SUM(G129:G131)</f>
        <v>11</v>
      </c>
      <c r="H128" s="36">
        <f t="shared" si="55"/>
        <v>26.3</v>
      </c>
      <c r="I128" s="46">
        <f t="shared" ref="I128:P128" si="90">SUM(I129:I131)</f>
        <v>11.6</v>
      </c>
      <c r="J128" s="46">
        <f t="shared" si="90"/>
        <v>0.9</v>
      </c>
      <c r="K128" s="46">
        <f t="shared" si="90"/>
        <v>1.8</v>
      </c>
      <c r="L128" s="46">
        <f t="shared" si="90"/>
        <v>1.7999999999999998</v>
      </c>
      <c r="M128" s="46">
        <f t="shared" si="90"/>
        <v>2.8</v>
      </c>
      <c r="N128" s="46">
        <f t="shared" si="90"/>
        <v>2.2000000000000002</v>
      </c>
      <c r="O128" s="46">
        <f t="shared" si="90"/>
        <v>1.9</v>
      </c>
      <c r="P128" s="46">
        <f t="shared" si="90"/>
        <v>2.1</v>
      </c>
      <c r="Q128" s="22">
        <f t="shared" si="89"/>
        <v>1.2</v>
      </c>
      <c r="R128" s="36">
        <f t="shared" si="57"/>
        <v>26.3</v>
      </c>
      <c r="S128" s="46">
        <f t="shared" ref="S128:AC128" si="91">SUM(S129:S131)</f>
        <v>7.9</v>
      </c>
      <c r="T128" s="46">
        <f t="shared" si="91"/>
        <v>1.3</v>
      </c>
      <c r="U128" s="46">
        <f t="shared" si="91"/>
        <v>2.9000000000000004</v>
      </c>
      <c r="V128" s="46">
        <f t="shared" si="91"/>
        <v>1.3</v>
      </c>
      <c r="W128" s="46">
        <f t="shared" si="91"/>
        <v>2.2999999999999998</v>
      </c>
      <c r="X128" s="46">
        <f t="shared" si="91"/>
        <v>3</v>
      </c>
      <c r="Y128" s="46">
        <f t="shared" si="91"/>
        <v>2.4</v>
      </c>
      <c r="Z128" s="46">
        <f t="shared" si="91"/>
        <v>2.9000000000000004</v>
      </c>
      <c r="AA128" s="22">
        <f t="shared" si="91"/>
        <v>2.2999999999999998</v>
      </c>
      <c r="AB128" s="117">
        <f t="shared" si="91"/>
        <v>7.4</v>
      </c>
      <c r="AC128" s="67">
        <f t="shared" si="91"/>
        <v>8.4</v>
      </c>
    </row>
    <row r="129" spans="1:29" ht="24.75" x14ac:dyDescent="0.75">
      <c r="A129" s="12"/>
      <c r="B129" s="13"/>
      <c r="C129" s="25"/>
      <c r="D129" s="15" t="s">
        <v>124</v>
      </c>
      <c r="E129" s="9" t="s">
        <v>312</v>
      </c>
      <c r="F129" s="22">
        <v>11.7</v>
      </c>
      <c r="G129" s="22">
        <v>6.6</v>
      </c>
      <c r="H129" s="36">
        <f t="shared" si="55"/>
        <v>13.699999999999998</v>
      </c>
      <c r="I129" s="46">
        <v>4.0999999999999996</v>
      </c>
      <c r="J129" s="46">
        <v>0.5</v>
      </c>
      <c r="K129" s="46">
        <v>1.1000000000000001</v>
      </c>
      <c r="L129" s="46">
        <v>1.2</v>
      </c>
      <c r="M129" s="46">
        <v>2</v>
      </c>
      <c r="N129" s="46">
        <v>1.5</v>
      </c>
      <c r="O129" s="46">
        <v>1.2</v>
      </c>
      <c r="P129" s="46">
        <v>1.5</v>
      </c>
      <c r="Q129" s="22">
        <v>0.6</v>
      </c>
      <c r="R129" s="36">
        <f t="shared" si="57"/>
        <v>13.7</v>
      </c>
      <c r="S129" s="46">
        <v>2.4</v>
      </c>
      <c r="T129" s="46">
        <v>0.9</v>
      </c>
      <c r="U129" s="46">
        <v>1.8</v>
      </c>
      <c r="V129" s="46">
        <v>0.9</v>
      </c>
      <c r="W129" s="46">
        <v>1.2</v>
      </c>
      <c r="X129" s="46">
        <v>2</v>
      </c>
      <c r="Y129" s="46">
        <v>1.5</v>
      </c>
      <c r="Z129" s="46">
        <v>1.8</v>
      </c>
      <c r="AA129" s="22">
        <v>1.2</v>
      </c>
      <c r="AB129" s="117">
        <v>2.4</v>
      </c>
      <c r="AC129" s="67">
        <v>3</v>
      </c>
    </row>
    <row r="130" spans="1:29" ht="24.75" x14ac:dyDescent="0.75">
      <c r="A130" s="12"/>
      <c r="B130" s="13"/>
      <c r="C130" s="25"/>
      <c r="D130" s="15" t="s">
        <v>125</v>
      </c>
      <c r="E130" s="9" t="s">
        <v>313</v>
      </c>
      <c r="F130" s="22">
        <v>1.8</v>
      </c>
      <c r="G130" s="22">
        <v>0.8</v>
      </c>
      <c r="H130" s="36">
        <f t="shared" si="55"/>
        <v>1.8</v>
      </c>
      <c r="I130" s="46">
        <v>1.8</v>
      </c>
      <c r="J130" s="46"/>
      <c r="K130" s="46"/>
      <c r="L130" s="46"/>
      <c r="M130" s="46"/>
      <c r="N130" s="46"/>
      <c r="O130" s="46"/>
      <c r="P130" s="46"/>
      <c r="Q130" s="22"/>
      <c r="R130" s="36">
        <f t="shared" si="57"/>
        <v>1.8</v>
      </c>
      <c r="S130" s="46">
        <v>1.8</v>
      </c>
      <c r="T130" s="46"/>
      <c r="U130" s="46"/>
      <c r="V130" s="46"/>
      <c r="W130" s="46"/>
      <c r="X130" s="46"/>
      <c r="Y130" s="46"/>
      <c r="Z130" s="46"/>
      <c r="AA130" s="22"/>
      <c r="AB130" s="117">
        <v>1.8</v>
      </c>
      <c r="AC130" s="67">
        <v>1.8</v>
      </c>
    </row>
    <row r="131" spans="1:29" ht="24.75" x14ac:dyDescent="0.75">
      <c r="A131" s="12"/>
      <c r="B131" s="13"/>
      <c r="C131" s="25"/>
      <c r="D131" s="15" t="s">
        <v>126</v>
      </c>
      <c r="E131" s="9" t="s">
        <v>314</v>
      </c>
      <c r="F131" s="22">
        <v>7.5</v>
      </c>
      <c r="G131" s="22">
        <v>3.6</v>
      </c>
      <c r="H131" s="36">
        <f t="shared" si="55"/>
        <v>10.799999999999999</v>
      </c>
      <c r="I131" s="46">
        <v>5.7</v>
      </c>
      <c r="J131" s="46">
        <v>0.4</v>
      </c>
      <c r="K131" s="46">
        <v>0.7</v>
      </c>
      <c r="L131" s="46">
        <v>0.6</v>
      </c>
      <c r="M131" s="46">
        <v>0.8</v>
      </c>
      <c r="N131" s="46">
        <v>0.7</v>
      </c>
      <c r="O131" s="46">
        <v>0.7</v>
      </c>
      <c r="P131" s="46">
        <v>0.6</v>
      </c>
      <c r="Q131" s="22">
        <v>0.6</v>
      </c>
      <c r="R131" s="36">
        <f t="shared" si="57"/>
        <v>10.8</v>
      </c>
      <c r="S131" s="46">
        <v>3.7</v>
      </c>
      <c r="T131" s="46">
        <v>0.4</v>
      </c>
      <c r="U131" s="46">
        <v>1.1000000000000001</v>
      </c>
      <c r="V131" s="46">
        <v>0.4</v>
      </c>
      <c r="W131" s="46">
        <v>1.1000000000000001</v>
      </c>
      <c r="X131" s="46">
        <v>1</v>
      </c>
      <c r="Y131" s="46">
        <v>0.9</v>
      </c>
      <c r="Z131" s="46">
        <v>1.1000000000000001</v>
      </c>
      <c r="AA131" s="22">
        <v>1.1000000000000001</v>
      </c>
      <c r="AB131" s="117">
        <v>3.2</v>
      </c>
      <c r="AC131" s="67">
        <v>3.6</v>
      </c>
    </row>
    <row r="132" spans="1:29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10</v>
      </c>
      <c r="G132" s="22">
        <v>4.8</v>
      </c>
      <c r="H132" s="36">
        <f t="shared" si="55"/>
        <v>30</v>
      </c>
      <c r="I132" s="46">
        <v>30</v>
      </c>
      <c r="J132" s="46"/>
      <c r="K132" s="46"/>
      <c r="L132" s="46"/>
      <c r="M132" s="46"/>
      <c r="N132" s="46"/>
      <c r="O132" s="46"/>
      <c r="P132" s="46"/>
      <c r="Q132" s="22"/>
      <c r="R132" s="36">
        <f t="shared" si="57"/>
        <v>10.199999999999999</v>
      </c>
      <c r="S132" s="46">
        <v>10.199999999999999</v>
      </c>
      <c r="T132" s="46"/>
      <c r="U132" s="46"/>
      <c r="V132" s="46"/>
      <c r="W132" s="46"/>
      <c r="X132" s="46"/>
      <c r="Y132" s="46"/>
      <c r="Z132" s="46"/>
      <c r="AA132" s="22"/>
      <c r="AB132" s="117">
        <v>16.5</v>
      </c>
      <c r="AC132" s="67">
        <v>18.399999999999999</v>
      </c>
    </row>
    <row r="133" spans="1:29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5</v>
      </c>
      <c r="G133" s="22">
        <v>2.4</v>
      </c>
      <c r="H133" s="36">
        <f t="shared" si="55"/>
        <v>15</v>
      </c>
      <c r="I133" s="46">
        <v>15</v>
      </c>
      <c r="J133" s="46"/>
      <c r="K133" s="46"/>
      <c r="L133" s="46"/>
      <c r="M133" s="46"/>
      <c r="N133" s="46"/>
      <c r="O133" s="46"/>
      <c r="P133" s="46"/>
      <c r="Q133" s="22"/>
      <c r="R133" s="36">
        <f t="shared" si="57"/>
        <v>3.5</v>
      </c>
      <c r="S133" s="46">
        <v>3.5</v>
      </c>
      <c r="T133" s="46"/>
      <c r="U133" s="46"/>
      <c r="V133" s="46"/>
      <c r="W133" s="46"/>
      <c r="X133" s="46"/>
      <c r="Y133" s="46"/>
      <c r="Z133" s="46"/>
      <c r="AA133" s="22"/>
      <c r="AB133" s="117">
        <v>4.5</v>
      </c>
      <c r="AC133" s="67">
        <v>4.5</v>
      </c>
    </row>
    <row r="134" spans="1:29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10</v>
      </c>
      <c r="G134" s="22">
        <v>4.8</v>
      </c>
      <c r="H134" s="36">
        <f t="shared" si="55"/>
        <v>40</v>
      </c>
      <c r="I134" s="46">
        <v>40</v>
      </c>
      <c r="J134" s="46"/>
      <c r="K134" s="46"/>
      <c r="L134" s="46"/>
      <c r="M134" s="46"/>
      <c r="N134" s="46"/>
      <c r="O134" s="46"/>
      <c r="P134" s="46"/>
      <c r="Q134" s="22"/>
      <c r="R134" s="36">
        <f t="shared" si="57"/>
        <v>10</v>
      </c>
      <c r="S134" s="46">
        <v>10</v>
      </c>
      <c r="T134" s="46"/>
      <c r="U134" s="46"/>
      <c r="V134" s="46"/>
      <c r="W134" s="46"/>
      <c r="X134" s="46"/>
      <c r="Y134" s="46"/>
      <c r="Z134" s="46"/>
      <c r="AA134" s="22"/>
      <c r="AB134" s="117">
        <v>14.6</v>
      </c>
      <c r="AC134" s="67"/>
    </row>
    <row r="135" spans="1:29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>
        <v>6.4</v>
      </c>
      <c r="G135" s="22">
        <v>3</v>
      </c>
      <c r="H135" s="36">
        <f t="shared" si="55"/>
        <v>15</v>
      </c>
      <c r="I135" s="46">
        <v>15</v>
      </c>
      <c r="J135" s="46"/>
      <c r="K135" s="46"/>
      <c r="L135" s="46"/>
      <c r="M135" s="46"/>
      <c r="N135" s="46"/>
      <c r="O135" s="46"/>
      <c r="P135" s="46"/>
      <c r="Q135" s="22"/>
      <c r="R135" s="36">
        <f t="shared" si="57"/>
        <v>3.5</v>
      </c>
      <c r="S135" s="46">
        <v>3.5</v>
      </c>
      <c r="T135" s="46"/>
      <c r="U135" s="46"/>
      <c r="V135" s="46"/>
      <c r="W135" s="46"/>
      <c r="X135" s="46"/>
      <c r="Y135" s="46"/>
      <c r="Z135" s="46"/>
      <c r="AA135" s="22"/>
      <c r="AB135" s="117"/>
      <c r="AC135" s="67"/>
    </row>
    <row r="136" spans="1:29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>
        <v>3.5</v>
      </c>
      <c r="G136" s="22">
        <v>1.6</v>
      </c>
      <c r="H136" s="36">
        <f t="shared" si="55"/>
        <v>10.5</v>
      </c>
      <c r="I136" s="46">
        <v>10.5</v>
      </c>
      <c r="J136" s="46"/>
      <c r="K136" s="46"/>
      <c r="L136" s="46"/>
      <c r="M136" s="46"/>
      <c r="N136" s="46"/>
      <c r="O136" s="46"/>
      <c r="P136" s="46"/>
      <c r="Q136" s="22"/>
      <c r="R136" s="36">
        <f t="shared" ref="R136:R199" si="92">SUM(S136:AA136)</f>
        <v>2.5</v>
      </c>
      <c r="S136" s="46">
        <v>2.5</v>
      </c>
      <c r="T136" s="46"/>
      <c r="U136" s="46"/>
      <c r="V136" s="46"/>
      <c r="W136" s="46"/>
      <c r="X136" s="46"/>
      <c r="Y136" s="46"/>
      <c r="Z136" s="46"/>
      <c r="AA136" s="22"/>
      <c r="AB136" s="117">
        <v>2.5</v>
      </c>
      <c r="AC136" s="67">
        <v>2.5</v>
      </c>
    </row>
    <row r="137" spans="1:29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>
        <v>0.5</v>
      </c>
      <c r="G137" s="22">
        <v>0.5</v>
      </c>
      <c r="H137" s="36">
        <f t="shared" ref="H137:H201" si="93">SUM(I137:Q137)</f>
        <v>1</v>
      </c>
      <c r="I137" s="46">
        <v>1</v>
      </c>
      <c r="J137" s="46"/>
      <c r="K137" s="46"/>
      <c r="L137" s="46"/>
      <c r="M137" s="46"/>
      <c r="N137" s="46"/>
      <c r="O137" s="46"/>
      <c r="P137" s="46"/>
      <c r="Q137" s="22"/>
      <c r="R137" s="36">
        <f t="shared" si="92"/>
        <v>1</v>
      </c>
      <c r="S137" s="46">
        <v>1</v>
      </c>
      <c r="T137" s="46"/>
      <c r="U137" s="46"/>
      <c r="V137" s="46"/>
      <c r="W137" s="46"/>
      <c r="X137" s="46"/>
      <c r="Y137" s="46"/>
      <c r="Z137" s="46"/>
      <c r="AA137" s="22"/>
      <c r="AB137" s="117">
        <v>1</v>
      </c>
      <c r="AC137" s="67">
        <v>1</v>
      </c>
    </row>
    <row r="138" spans="1:29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3"/>
        <v>0</v>
      </c>
      <c r="I138" s="46"/>
      <c r="J138" s="46"/>
      <c r="K138" s="46"/>
      <c r="L138" s="46"/>
      <c r="M138" s="46"/>
      <c r="N138" s="46"/>
      <c r="O138" s="46"/>
      <c r="P138" s="46"/>
      <c r="Q138" s="22"/>
      <c r="R138" s="36">
        <f t="shared" si="92"/>
        <v>0</v>
      </c>
      <c r="S138" s="46"/>
      <c r="T138" s="46"/>
      <c r="U138" s="46"/>
      <c r="V138" s="46"/>
      <c r="W138" s="46"/>
      <c r="X138" s="46"/>
      <c r="Y138" s="46"/>
      <c r="Z138" s="46"/>
      <c r="AA138" s="22"/>
      <c r="AB138" s="117"/>
      <c r="AC138" s="67"/>
    </row>
    <row r="139" spans="1:29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3"/>
        <v>0</v>
      </c>
      <c r="I139" s="46"/>
      <c r="J139" s="46"/>
      <c r="K139" s="46"/>
      <c r="L139" s="46"/>
      <c r="M139" s="46"/>
      <c r="N139" s="46"/>
      <c r="O139" s="46"/>
      <c r="P139" s="46"/>
      <c r="Q139" s="22"/>
      <c r="R139" s="36">
        <f t="shared" si="92"/>
        <v>0</v>
      </c>
      <c r="S139" s="46"/>
      <c r="T139" s="46"/>
      <c r="U139" s="46"/>
      <c r="V139" s="46"/>
      <c r="W139" s="46"/>
      <c r="X139" s="46"/>
      <c r="Y139" s="46"/>
      <c r="Z139" s="46"/>
      <c r="AA139" s="22"/>
      <c r="AB139" s="117"/>
      <c r="AC139" s="67"/>
    </row>
    <row r="140" spans="1:29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:Q140" si="94">F141</f>
        <v>0</v>
      </c>
      <c r="G140" s="32">
        <f>G141</f>
        <v>0</v>
      </c>
      <c r="H140" s="36">
        <f t="shared" si="93"/>
        <v>0</v>
      </c>
      <c r="I140" s="36">
        <f t="shared" ref="I140:P140" si="95">I141</f>
        <v>0</v>
      </c>
      <c r="J140" s="36">
        <f t="shared" si="95"/>
        <v>0</v>
      </c>
      <c r="K140" s="36">
        <f t="shared" si="95"/>
        <v>0</v>
      </c>
      <c r="L140" s="36">
        <f t="shared" si="95"/>
        <v>0</v>
      </c>
      <c r="M140" s="36">
        <f t="shared" si="95"/>
        <v>0</v>
      </c>
      <c r="N140" s="36">
        <f t="shared" si="95"/>
        <v>0</v>
      </c>
      <c r="O140" s="36">
        <f t="shared" si="95"/>
        <v>0</v>
      </c>
      <c r="P140" s="36">
        <f t="shared" si="95"/>
        <v>0</v>
      </c>
      <c r="Q140" s="32">
        <f t="shared" si="94"/>
        <v>0</v>
      </c>
      <c r="R140" s="36">
        <f t="shared" si="92"/>
        <v>0</v>
      </c>
      <c r="S140" s="36">
        <f t="shared" ref="S140:AC140" si="96">S141</f>
        <v>0</v>
      </c>
      <c r="T140" s="36">
        <f t="shared" si="96"/>
        <v>0</v>
      </c>
      <c r="U140" s="36">
        <f t="shared" si="96"/>
        <v>0</v>
      </c>
      <c r="V140" s="36">
        <f t="shared" si="96"/>
        <v>0</v>
      </c>
      <c r="W140" s="36">
        <f t="shared" si="96"/>
        <v>0</v>
      </c>
      <c r="X140" s="36">
        <f t="shared" si="96"/>
        <v>0</v>
      </c>
      <c r="Y140" s="36">
        <f t="shared" si="96"/>
        <v>0</v>
      </c>
      <c r="Z140" s="36">
        <f t="shared" si="96"/>
        <v>0</v>
      </c>
      <c r="AA140" s="32">
        <f t="shared" si="96"/>
        <v>0</v>
      </c>
      <c r="AB140" s="116">
        <f t="shared" si="96"/>
        <v>0</v>
      </c>
      <c r="AC140" s="39">
        <f t="shared" si="96"/>
        <v>0</v>
      </c>
    </row>
    <row r="141" spans="1:29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3"/>
        <v>0</v>
      </c>
      <c r="I141" s="36"/>
      <c r="J141" s="36"/>
      <c r="K141" s="36"/>
      <c r="L141" s="36"/>
      <c r="M141" s="36"/>
      <c r="N141" s="36"/>
      <c r="O141" s="36"/>
      <c r="P141" s="36"/>
      <c r="Q141" s="32"/>
      <c r="R141" s="36">
        <f t="shared" si="92"/>
        <v>0</v>
      </c>
      <c r="S141" s="36"/>
      <c r="T141" s="36"/>
      <c r="U141" s="36"/>
      <c r="V141" s="36"/>
      <c r="W141" s="36"/>
      <c r="X141" s="36"/>
      <c r="Y141" s="36"/>
      <c r="Z141" s="36"/>
      <c r="AA141" s="32"/>
      <c r="AB141" s="116"/>
      <c r="AC141" s="39"/>
    </row>
    <row r="142" spans="1:29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:Q142" si="97">F143</f>
        <v>172</v>
      </c>
      <c r="G142" s="32">
        <f>G143</f>
        <v>172</v>
      </c>
      <c r="H142" s="36">
        <f t="shared" si="93"/>
        <v>119</v>
      </c>
      <c r="I142" s="36">
        <f t="shared" ref="I142:P142" si="98">I143</f>
        <v>119</v>
      </c>
      <c r="J142" s="36">
        <f t="shared" si="98"/>
        <v>0</v>
      </c>
      <c r="K142" s="36">
        <f t="shared" si="98"/>
        <v>0</v>
      </c>
      <c r="L142" s="36">
        <f t="shared" si="98"/>
        <v>0</v>
      </c>
      <c r="M142" s="36">
        <f t="shared" si="98"/>
        <v>0</v>
      </c>
      <c r="N142" s="36">
        <f t="shared" si="98"/>
        <v>0</v>
      </c>
      <c r="O142" s="36">
        <f t="shared" si="98"/>
        <v>0</v>
      </c>
      <c r="P142" s="36">
        <f t="shared" si="98"/>
        <v>0</v>
      </c>
      <c r="Q142" s="32">
        <f t="shared" si="97"/>
        <v>0</v>
      </c>
      <c r="R142" s="36">
        <f t="shared" si="92"/>
        <v>114</v>
      </c>
      <c r="S142" s="36">
        <f t="shared" ref="S142:AC142" si="99">S143</f>
        <v>114</v>
      </c>
      <c r="T142" s="36">
        <f t="shared" si="99"/>
        <v>0</v>
      </c>
      <c r="U142" s="36">
        <f t="shared" si="99"/>
        <v>0</v>
      </c>
      <c r="V142" s="36">
        <f t="shared" si="99"/>
        <v>0</v>
      </c>
      <c r="W142" s="36">
        <f t="shared" si="99"/>
        <v>0</v>
      </c>
      <c r="X142" s="36">
        <f t="shared" si="99"/>
        <v>0</v>
      </c>
      <c r="Y142" s="36">
        <f t="shared" si="99"/>
        <v>0</v>
      </c>
      <c r="Z142" s="36">
        <f t="shared" si="99"/>
        <v>0</v>
      </c>
      <c r="AA142" s="32">
        <f t="shared" si="99"/>
        <v>0</v>
      </c>
      <c r="AB142" s="116">
        <f t="shared" si="99"/>
        <v>168</v>
      </c>
      <c r="AC142" s="39">
        <f t="shared" si="99"/>
        <v>168</v>
      </c>
    </row>
    <row r="143" spans="1:29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:Q143" si="100">F144+F148+F152+F157</f>
        <v>172</v>
      </c>
      <c r="G143" s="32">
        <f>G144+G148+G152+G157</f>
        <v>172</v>
      </c>
      <c r="H143" s="36">
        <f t="shared" si="93"/>
        <v>119</v>
      </c>
      <c r="I143" s="36">
        <f t="shared" ref="I143:P143" si="101">I144+I148+I152+I157</f>
        <v>119</v>
      </c>
      <c r="J143" s="36">
        <f t="shared" si="101"/>
        <v>0</v>
      </c>
      <c r="K143" s="36">
        <f t="shared" si="101"/>
        <v>0</v>
      </c>
      <c r="L143" s="36">
        <f t="shared" si="101"/>
        <v>0</v>
      </c>
      <c r="M143" s="36">
        <f t="shared" si="101"/>
        <v>0</v>
      </c>
      <c r="N143" s="36">
        <f t="shared" si="101"/>
        <v>0</v>
      </c>
      <c r="O143" s="36">
        <f t="shared" si="101"/>
        <v>0</v>
      </c>
      <c r="P143" s="36">
        <f t="shared" si="101"/>
        <v>0</v>
      </c>
      <c r="Q143" s="32">
        <f t="shared" si="100"/>
        <v>0</v>
      </c>
      <c r="R143" s="36">
        <f t="shared" si="92"/>
        <v>114</v>
      </c>
      <c r="S143" s="36">
        <f t="shared" ref="S143:AC143" si="102">S144+S148+S152+S157</f>
        <v>114</v>
      </c>
      <c r="T143" s="36">
        <f t="shared" si="102"/>
        <v>0</v>
      </c>
      <c r="U143" s="36">
        <f t="shared" si="102"/>
        <v>0</v>
      </c>
      <c r="V143" s="36">
        <f t="shared" si="102"/>
        <v>0</v>
      </c>
      <c r="W143" s="36">
        <f t="shared" si="102"/>
        <v>0</v>
      </c>
      <c r="X143" s="36">
        <f t="shared" si="102"/>
        <v>0</v>
      </c>
      <c r="Y143" s="36">
        <f t="shared" si="102"/>
        <v>0</v>
      </c>
      <c r="Z143" s="36">
        <f t="shared" si="102"/>
        <v>0</v>
      </c>
      <c r="AA143" s="32">
        <f t="shared" si="102"/>
        <v>0</v>
      </c>
      <c r="AB143" s="116">
        <f t="shared" si="102"/>
        <v>168</v>
      </c>
      <c r="AC143" s="39">
        <f t="shared" si="102"/>
        <v>168</v>
      </c>
    </row>
    <row r="144" spans="1:29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:Q144" si="103">SUM(F145:F147)</f>
        <v>0</v>
      </c>
      <c r="G144" s="22">
        <f>SUM(G145:G147)</f>
        <v>0</v>
      </c>
      <c r="H144" s="36">
        <f t="shared" si="93"/>
        <v>0</v>
      </c>
      <c r="I144" s="46">
        <f t="shared" ref="I144:P144" si="104">SUM(I145:I147)</f>
        <v>0</v>
      </c>
      <c r="J144" s="46">
        <f t="shared" si="104"/>
        <v>0</v>
      </c>
      <c r="K144" s="46">
        <f t="shared" si="104"/>
        <v>0</v>
      </c>
      <c r="L144" s="46">
        <f t="shared" si="104"/>
        <v>0</v>
      </c>
      <c r="M144" s="46">
        <f t="shared" si="104"/>
        <v>0</v>
      </c>
      <c r="N144" s="46">
        <f t="shared" si="104"/>
        <v>0</v>
      </c>
      <c r="O144" s="46">
        <f t="shared" si="104"/>
        <v>0</v>
      </c>
      <c r="P144" s="46">
        <f t="shared" si="104"/>
        <v>0</v>
      </c>
      <c r="Q144" s="22">
        <f t="shared" si="103"/>
        <v>0</v>
      </c>
      <c r="R144" s="36">
        <f t="shared" si="92"/>
        <v>0</v>
      </c>
      <c r="S144" s="46">
        <f t="shared" ref="S144:AC144" si="105">SUM(S145:S147)</f>
        <v>0</v>
      </c>
      <c r="T144" s="46">
        <f t="shared" si="105"/>
        <v>0</v>
      </c>
      <c r="U144" s="46">
        <f t="shared" si="105"/>
        <v>0</v>
      </c>
      <c r="V144" s="46">
        <f t="shared" si="105"/>
        <v>0</v>
      </c>
      <c r="W144" s="46">
        <f t="shared" si="105"/>
        <v>0</v>
      </c>
      <c r="X144" s="46">
        <f t="shared" si="105"/>
        <v>0</v>
      </c>
      <c r="Y144" s="46">
        <f t="shared" si="105"/>
        <v>0</v>
      </c>
      <c r="Z144" s="46">
        <f t="shared" si="105"/>
        <v>0</v>
      </c>
      <c r="AA144" s="22">
        <f t="shared" si="105"/>
        <v>0</v>
      </c>
      <c r="AB144" s="117">
        <f t="shared" si="105"/>
        <v>0</v>
      </c>
      <c r="AC144" s="67">
        <f t="shared" si="105"/>
        <v>0</v>
      </c>
    </row>
    <row r="145" spans="1:29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3"/>
        <v>0</v>
      </c>
      <c r="I145" s="46"/>
      <c r="J145" s="46"/>
      <c r="K145" s="46"/>
      <c r="L145" s="46"/>
      <c r="M145" s="46"/>
      <c r="N145" s="46"/>
      <c r="O145" s="46"/>
      <c r="P145" s="46"/>
      <c r="Q145" s="22"/>
      <c r="R145" s="36">
        <f t="shared" si="92"/>
        <v>0</v>
      </c>
      <c r="S145" s="46"/>
      <c r="T145" s="46"/>
      <c r="U145" s="46"/>
      <c r="V145" s="46"/>
      <c r="W145" s="46"/>
      <c r="X145" s="46"/>
      <c r="Y145" s="46"/>
      <c r="Z145" s="46"/>
      <c r="AA145" s="22"/>
      <c r="AB145" s="117"/>
      <c r="AC145" s="67"/>
    </row>
    <row r="146" spans="1:29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3"/>
        <v>0</v>
      </c>
      <c r="I146" s="46"/>
      <c r="J146" s="46"/>
      <c r="K146" s="46"/>
      <c r="L146" s="46"/>
      <c r="M146" s="46"/>
      <c r="N146" s="46"/>
      <c r="O146" s="46"/>
      <c r="P146" s="46"/>
      <c r="Q146" s="22"/>
      <c r="R146" s="36">
        <f t="shared" si="92"/>
        <v>0</v>
      </c>
      <c r="S146" s="46"/>
      <c r="T146" s="46"/>
      <c r="U146" s="46"/>
      <c r="V146" s="46"/>
      <c r="W146" s="46"/>
      <c r="X146" s="46"/>
      <c r="Y146" s="46"/>
      <c r="Z146" s="46"/>
      <c r="AA146" s="22"/>
      <c r="AB146" s="117"/>
      <c r="AC146" s="67"/>
    </row>
    <row r="147" spans="1:29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3"/>
        <v>0</v>
      </c>
      <c r="I147" s="46"/>
      <c r="J147" s="46"/>
      <c r="K147" s="46"/>
      <c r="L147" s="46"/>
      <c r="M147" s="46"/>
      <c r="N147" s="46"/>
      <c r="O147" s="46"/>
      <c r="P147" s="46"/>
      <c r="Q147" s="22"/>
      <c r="R147" s="36">
        <f t="shared" si="92"/>
        <v>0</v>
      </c>
      <c r="S147" s="46"/>
      <c r="T147" s="46"/>
      <c r="U147" s="46"/>
      <c r="V147" s="46"/>
      <c r="W147" s="46"/>
      <c r="X147" s="46"/>
      <c r="Y147" s="46"/>
      <c r="Z147" s="46"/>
      <c r="AA147" s="22"/>
      <c r="AB147" s="117"/>
      <c r="AC147" s="67"/>
    </row>
    <row r="148" spans="1:29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:Q148" si="106">SUM(F149:F151)</f>
        <v>153</v>
      </c>
      <c r="G148" s="22">
        <f>SUM(G149:G151)</f>
        <v>148</v>
      </c>
      <c r="H148" s="36">
        <f t="shared" si="93"/>
        <v>80</v>
      </c>
      <c r="I148" s="46">
        <f t="shared" ref="I148:P148" si="107">SUM(I149:I151)</f>
        <v>80</v>
      </c>
      <c r="J148" s="46">
        <f t="shared" si="107"/>
        <v>0</v>
      </c>
      <c r="K148" s="46">
        <f t="shared" si="107"/>
        <v>0</v>
      </c>
      <c r="L148" s="46">
        <f t="shared" si="107"/>
        <v>0</v>
      </c>
      <c r="M148" s="46">
        <f t="shared" si="107"/>
        <v>0</v>
      </c>
      <c r="N148" s="46">
        <f t="shared" si="107"/>
        <v>0</v>
      </c>
      <c r="O148" s="46">
        <f t="shared" si="107"/>
        <v>0</v>
      </c>
      <c r="P148" s="46">
        <f t="shared" si="107"/>
        <v>0</v>
      </c>
      <c r="Q148" s="22">
        <f t="shared" si="106"/>
        <v>0</v>
      </c>
      <c r="R148" s="36">
        <f t="shared" si="92"/>
        <v>80</v>
      </c>
      <c r="S148" s="46">
        <f t="shared" ref="S148:AC148" si="108">SUM(S149:S151)</f>
        <v>80</v>
      </c>
      <c r="T148" s="46">
        <f t="shared" si="108"/>
        <v>0</v>
      </c>
      <c r="U148" s="46">
        <f t="shared" si="108"/>
        <v>0</v>
      </c>
      <c r="V148" s="46">
        <f t="shared" si="108"/>
        <v>0</v>
      </c>
      <c r="W148" s="46">
        <f t="shared" si="108"/>
        <v>0</v>
      </c>
      <c r="X148" s="46">
        <f t="shared" si="108"/>
        <v>0</v>
      </c>
      <c r="Y148" s="46">
        <f t="shared" si="108"/>
        <v>0</v>
      </c>
      <c r="Z148" s="46">
        <f t="shared" si="108"/>
        <v>0</v>
      </c>
      <c r="AA148" s="22">
        <f t="shared" si="108"/>
        <v>0</v>
      </c>
      <c r="AB148" s="117">
        <f t="shared" si="108"/>
        <v>130</v>
      </c>
      <c r="AC148" s="67">
        <f t="shared" si="108"/>
        <v>125</v>
      </c>
    </row>
    <row r="149" spans="1:29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3"/>
        <v>0</v>
      </c>
      <c r="I149" s="46"/>
      <c r="J149" s="46"/>
      <c r="K149" s="46"/>
      <c r="L149" s="46"/>
      <c r="M149" s="46"/>
      <c r="N149" s="46"/>
      <c r="O149" s="46"/>
      <c r="P149" s="46"/>
      <c r="Q149" s="22"/>
      <c r="R149" s="36">
        <f t="shared" si="92"/>
        <v>0</v>
      </c>
      <c r="S149" s="46"/>
      <c r="T149" s="46"/>
      <c r="U149" s="46"/>
      <c r="V149" s="46"/>
      <c r="W149" s="46"/>
      <c r="X149" s="46"/>
      <c r="Y149" s="46"/>
      <c r="Z149" s="46"/>
      <c r="AA149" s="22"/>
      <c r="AB149" s="117"/>
      <c r="AC149" s="67"/>
    </row>
    <row r="150" spans="1:29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85</v>
      </c>
      <c r="G150" s="22">
        <v>80</v>
      </c>
      <c r="H150" s="36">
        <f t="shared" si="93"/>
        <v>80</v>
      </c>
      <c r="I150" s="46">
        <v>80</v>
      </c>
      <c r="J150" s="46"/>
      <c r="K150" s="46"/>
      <c r="L150" s="46"/>
      <c r="M150" s="46"/>
      <c r="N150" s="46"/>
      <c r="O150" s="46"/>
      <c r="P150" s="46"/>
      <c r="Q150" s="22"/>
      <c r="R150" s="36">
        <f t="shared" si="92"/>
        <v>80</v>
      </c>
      <c r="S150" s="46">
        <v>80</v>
      </c>
      <c r="T150" s="46"/>
      <c r="U150" s="46"/>
      <c r="V150" s="46"/>
      <c r="W150" s="46"/>
      <c r="X150" s="46"/>
      <c r="Y150" s="46"/>
      <c r="Z150" s="46"/>
      <c r="AA150" s="22"/>
      <c r="AB150" s="117">
        <v>80</v>
      </c>
      <c r="AC150" s="67">
        <v>80</v>
      </c>
    </row>
    <row r="151" spans="1:29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68</v>
      </c>
      <c r="G151" s="22">
        <v>68</v>
      </c>
      <c r="H151" s="36">
        <f t="shared" si="93"/>
        <v>0</v>
      </c>
      <c r="I151" s="46"/>
      <c r="J151" s="46"/>
      <c r="K151" s="46"/>
      <c r="L151" s="46"/>
      <c r="M151" s="46"/>
      <c r="N151" s="46"/>
      <c r="O151" s="46"/>
      <c r="P151" s="46"/>
      <c r="Q151" s="22"/>
      <c r="R151" s="36">
        <f t="shared" si="92"/>
        <v>0</v>
      </c>
      <c r="S151" s="46"/>
      <c r="T151" s="46"/>
      <c r="U151" s="46"/>
      <c r="V151" s="46"/>
      <c r="W151" s="46"/>
      <c r="X151" s="46"/>
      <c r="Y151" s="46"/>
      <c r="Z151" s="46"/>
      <c r="AA151" s="22"/>
      <c r="AB151" s="117">
        <v>50</v>
      </c>
      <c r="AC151" s="67">
        <v>45</v>
      </c>
    </row>
    <row r="152" spans="1:29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:Q152" si="109">SUM(F153:F155)</f>
        <v>19</v>
      </c>
      <c r="G152" s="22">
        <f>SUM(G153:G155)</f>
        <v>24</v>
      </c>
      <c r="H152" s="36">
        <f t="shared" si="93"/>
        <v>39</v>
      </c>
      <c r="I152" s="46">
        <f t="shared" ref="I152:P152" si="110">SUM(I153:I155)</f>
        <v>39</v>
      </c>
      <c r="J152" s="46">
        <f t="shared" si="110"/>
        <v>0</v>
      </c>
      <c r="K152" s="46">
        <f t="shared" si="110"/>
        <v>0</v>
      </c>
      <c r="L152" s="46">
        <f t="shared" si="110"/>
        <v>0</v>
      </c>
      <c r="M152" s="46">
        <f t="shared" si="110"/>
        <v>0</v>
      </c>
      <c r="N152" s="46">
        <f t="shared" si="110"/>
        <v>0</v>
      </c>
      <c r="O152" s="46">
        <f t="shared" si="110"/>
        <v>0</v>
      </c>
      <c r="P152" s="46">
        <f t="shared" si="110"/>
        <v>0</v>
      </c>
      <c r="Q152" s="22">
        <f t="shared" si="109"/>
        <v>0</v>
      </c>
      <c r="R152" s="36">
        <f t="shared" si="92"/>
        <v>34</v>
      </c>
      <c r="S152" s="46">
        <f t="shared" ref="S152:AB152" si="111">SUM(S153:S155)</f>
        <v>34</v>
      </c>
      <c r="T152" s="46">
        <f t="shared" si="111"/>
        <v>0</v>
      </c>
      <c r="U152" s="46">
        <f t="shared" si="111"/>
        <v>0</v>
      </c>
      <c r="V152" s="46">
        <f t="shared" si="111"/>
        <v>0</v>
      </c>
      <c r="W152" s="46">
        <f t="shared" si="111"/>
        <v>0</v>
      </c>
      <c r="X152" s="46">
        <f t="shared" si="111"/>
        <v>0</v>
      </c>
      <c r="Y152" s="46">
        <f t="shared" si="111"/>
        <v>0</v>
      </c>
      <c r="Z152" s="46">
        <f t="shared" si="111"/>
        <v>0</v>
      </c>
      <c r="AA152" s="22">
        <f t="shared" si="111"/>
        <v>0</v>
      </c>
      <c r="AB152" s="117">
        <f t="shared" si="111"/>
        <v>38</v>
      </c>
      <c r="AC152" s="67">
        <f>SUM(AC153:AC156)</f>
        <v>43</v>
      </c>
    </row>
    <row r="153" spans="1:29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3"/>
        <v>0</v>
      </c>
      <c r="I153" s="46"/>
      <c r="J153" s="46"/>
      <c r="K153" s="46"/>
      <c r="L153" s="46"/>
      <c r="M153" s="46"/>
      <c r="N153" s="46"/>
      <c r="O153" s="46"/>
      <c r="P153" s="46"/>
      <c r="Q153" s="22"/>
      <c r="R153" s="36">
        <f t="shared" si="92"/>
        <v>0</v>
      </c>
      <c r="S153" s="46"/>
      <c r="T153" s="46"/>
      <c r="U153" s="46"/>
      <c r="V153" s="46"/>
      <c r="W153" s="46"/>
      <c r="X153" s="46"/>
      <c r="Y153" s="46"/>
      <c r="Z153" s="46"/>
      <c r="AA153" s="22"/>
      <c r="AB153" s="117"/>
      <c r="AC153" s="67"/>
    </row>
    <row r="154" spans="1:29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15</v>
      </c>
      <c r="G154" s="22">
        <v>15</v>
      </c>
      <c r="H154" s="36">
        <f t="shared" si="93"/>
        <v>21</v>
      </c>
      <c r="I154" s="46">
        <v>21</v>
      </c>
      <c r="J154" s="46"/>
      <c r="K154" s="46"/>
      <c r="L154" s="46"/>
      <c r="M154" s="46"/>
      <c r="N154" s="46"/>
      <c r="O154" s="46"/>
      <c r="P154" s="46"/>
      <c r="Q154" s="22"/>
      <c r="R154" s="36">
        <f t="shared" si="92"/>
        <v>29</v>
      </c>
      <c r="S154" s="46">
        <v>29</v>
      </c>
      <c r="T154" s="46"/>
      <c r="U154" s="46"/>
      <c r="V154" s="46"/>
      <c r="W154" s="46"/>
      <c r="X154" s="46"/>
      <c r="Y154" s="46"/>
      <c r="Z154" s="46"/>
      <c r="AA154" s="22"/>
      <c r="AB154" s="117">
        <v>33</v>
      </c>
      <c r="AC154" s="67">
        <v>30</v>
      </c>
    </row>
    <row r="155" spans="1:29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>
        <v>4</v>
      </c>
      <c r="G155" s="22">
        <v>9</v>
      </c>
      <c r="H155" s="36">
        <f t="shared" si="93"/>
        <v>18</v>
      </c>
      <c r="I155" s="46">
        <v>18</v>
      </c>
      <c r="J155" s="46"/>
      <c r="K155" s="46"/>
      <c r="L155" s="46"/>
      <c r="M155" s="46"/>
      <c r="N155" s="46"/>
      <c r="O155" s="46"/>
      <c r="P155" s="46"/>
      <c r="Q155" s="22"/>
      <c r="R155" s="36">
        <f t="shared" si="92"/>
        <v>5</v>
      </c>
      <c r="S155" s="46">
        <v>5</v>
      </c>
      <c r="T155" s="46"/>
      <c r="U155" s="46"/>
      <c r="V155" s="46"/>
      <c r="W155" s="46"/>
      <c r="X155" s="46"/>
      <c r="Y155" s="46"/>
      <c r="Z155" s="46"/>
      <c r="AA155" s="22"/>
      <c r="AB155" s="117">
        <v>5</v>
      </c>
      <c r="AC155" s="67">
        <v>5</v>
      </c>
    </row>
    <row r="156" spans="1:29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36">
        <f t="shared" si="92"/>
        <v>0</v>
      </c>
      <c r="S156" s="46"/>
      <c r="T156" s="46"/>
      <c r="U156" s="36"/>
      <c r="V156" s="46"/>
      <c r="W156" s="46"/>
      <c r="X156" s="46"/>
      <c r="Y156" s="46"/>
      <c r="Z156" s="46"/>
      <c r="AA156" s="46"/>
      <c r="AB156" s="117"/>
      <c r="AC156" s="67">
        <v>8</v>
      </c>
    </row>
    <row r="157" spans="1:29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:Q157" si="112">F158</f>
        <v>0</v>
      </c>
      <c r="G157" s="22">
        <f>G158</f>
        <v>0</v>
      </c>
      <c r="H157" s="36">
        <f t="shared" si="93"/>
        <v>0</v>
      </c>
      <c r="I157" s="46">
        <f t="shared" ref="I157:P157" si="113">I158</f>
        <v>0</v>
      </c>
      <c r="J157" s="46">
        <f t="shared" si="113"/>
        <v>0</v>
      </c>
      <c r="K157" s="46">
        <f t="shared" si="113"/>
        <v>0</v>
      </c>
      <c r="L157" s="46">
        <f t="shared" si="113"/>
        <v>0</v>
      </c>
      <c r="M157" s="46">
        <f t="shared" si="113"/>
        <v>0</v>
      </c>
      <c r="N157" s="46">
        <f t="shared" si="113"/>
        <v>0</v>
      </c>
      <c r="O157" s="46">
        <f t="shared" si="113"/>
        <v>0</v>
      </c>
      <c r="P157" s="46">
        <f t="shared" si="113"/>
        <v>0</v>
      </c>
      <c r="Q157" s="22">
        <f t="shared" si="112"/>
        <v>0</v>
      </c>
      <c r="R157" s="36">
        <f t="shared" si="92"/>
        <v>0</v>
      </c>
      <c r="S157" s="46">
        <f t="shared" ref="S157:AC157" si="114">S158</f>
        <v>0</v>
      </c>
      <c r="T157" s="46">
        <f t="shared" si="114"/>
        <v>0</v>
      </c>
      <c r="U157" s="46">
        <f t="shared" si="114"/>
        <v>0</v>
      </c>
      <c r="V157" s="46">
        <f t="shared" si="114"/>
        <v>0</v>
      </c>
      <c r="W157" s="46">
        <f t="shared" si="114"/>
        <v>0</v>
      </c>
      <c r="X157" s="46">
        <f t="shared" si="114"/>
        <v>0</v>
      </c>
      <c r="Y157" s="46">
        <f t="shared" si="114"/>
        <v>0</v>
      </c>
      <c r="Z157" s="46">
        <f t="shared" si="114"/>
        <v>0</v>
      </c>
      <c r="AA157" s="22">
        <f t="shared" si="114"/>
        <v>0</v>
      </c>
      <c r="AB157" s="117">
        <f t="shared" si="114"/>
        <v>0</v>
      </c>
      <c r="AC157" s="67">
        <f t="shared" si="114"/>
        <v>0</v>
      </c>
    </row>
    <row r="158" spans="1:29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3"/>
        <v>0</v>
      </c>
      <c r="I158" s="46"/>
      <c r="J158" s="46"/>
      <c r="K158" s="46"/>
      <c r="L158" s="46"/>
      <c r="M158" s="46"/>
      <c r="N158" s="46"/>
      <c r="O158" s="46"/>
      <c r="P158" s="46"/>
      <c r="Q158" s="22"/>
      <c r="R158" s="36">
        <f t="shared" si="92"/>
        <v>0</v>
      </c>
      <c r="S158" s="46"/>
      <c r="T158" s="46"/>
      <c r="U158" s="46"/>
      <c r="V158" s="46"/>
      <c r="W158" s="46"/>
      <c r="X158" s="46"/>
      <c r="Y158" s="46"/>
      <c r="Z158" s="46"/>
      <c r="AA158" s="22"/>
      <c r="AB158" s="117"/>
      <c r="AC158" s="67"/>
    </row>
    <row r="159" spans="1:29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:Q159" si="115">F160</f>
        <v>0</v>
      </c>
      <c r="G159" s="32">
        <f>G160</f>
        <v>0</v>
      </c>
      <c r="H159" s="36">
        <f t="shared" si="93"/>
        <v>0</v>
      </c>
      <c r="I159" s="36">
        <f t="shared" ref="I159:P159" si="116">I160</f>
        <v>0</v>
      </c>
      <c r="J159" s="36">
        <f t="shared" si="116"/>
        <v>0</v>
      </c>
      <c r="K159" s="36">
        <f t="shared" si="116"/>
        <v>0</v>
      </c>
      <c r="L159" s="36">
        <f t="shared" si="116"/>
        <v>0</v>
      </c>
      <c r="M159" s="36">
        <f t="shared" si="116"/>
        <v>0</v>
      </c>
      <c r="N159" s="36">
        <f t="shared" si="116"/>
        <v>0</v>
      </c>
      <c r="O159" s="36">
        <f t="shared" si="116"/>
        <v>0</v>
      </c>
      <c r="P159" s="36">
        <f t="shared" si="116"/>
        <v>0</v>
      </c>
      <c r="Q159" s="32">
        <f t="shared" si="115"/>
        <v>0</v>
      </c>
      <c r="R159" s="36">
        <f t="shared" si="92"/>
        <v>0</v>
      </c>
      <c r="S159" s="36">
        <f t="shared" ref="S159:AC159" si="117">S160</f>
        <v>0</v>
      </c>
      <c r="T159" s="36">
        <f t="shared" si="117"/>
        <v>0</v>
      </c>
      <c r="U159" s="36">
        <f t="shared" si="117"/>
        <v>0</v>
      </c>
      <c r="V159" s="36">
        <f t="shared" si="117"/>
        <v>0</v>
      </c>
      <c r="W159" s="36">
        <f t="shared" si="117"/>
        <v>0</v>
      </c>
      <c r="X159" s="36">
        <f t="shared" si="117"/>
        <v>0</v>
      </c>
      <c r="Y159" s="36">
        <f t="shared" si="117"/>
        <v>0</v>
      </c>
      <c r="Z159" s="36">
        <f t="shared" si="117"/>
        <v>0</v>
      </c>
      <c r="AA159" s="32">
        <f t="shared" si="117"/>
        <v>0</v>
      </c>
      <c r="AB159" s="116">
        <f t="shared" si="117"/>
        <v>0</v>
      </c>
      <c r="AC159" s="39">
        <f t="shared" si="117"/>
        <v>0</v>
      </c>
    </row>
    <row r="160" spans="1:29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:Q160" si="118">SUM(F161:F162)</f>
        <v>0</v>
      </c>
      <c r="G160" s="32">
        <f>SUM(G161:G162)</f>
        <v>0</v>
      </c>
      <c r="H160" s="36">
        <f t="shared" si="93"/>
        <v>0</v>
      </c>
      <c r="I160" s="36">
        <f t="shared" ref="I160:P160" si="119">SUM(I161:I162)</f>
        <v>0</v>
      </c>
      <c r="J160" s="36">
        <f t="shared" si="119"/>
        <v>0</v>
      </c>
      <c r="K160" s="36">
        <f t="shared" si="119"/>
        <v>0</v>
      </c>
      <c r="L160" s="36">
        <f t="shared" si="119"/>
        <v>0</v>
      </c>
      <c r="M160" s="36">
        <f t="shared" si="119"/>
        <v>0</v>
      </c>
      <c r="N160" s="36">
        <f t="shared" si="119"/>
        <v>0</v>
      </c>
      <c r="O160" s="36">
        <f t="shared" si="119"/>
        <v>0</v>
      </c>
      <c r="P160" s="36">
        <f t="shared" si="119"/>
        <v>0</v>
      </c>
      <c r="Q160" s="32">
        <f t="shared" si="118"/>
        <v>0</v>
      </c>
      <c r="R160" s="36">
        <f t="shared" si="92"/>
        <v>0</v>
      </c>
      <c r="S160" s="36">
        <f t="shared" ref="S160:AC160" si="120">SUM(S161:S162)</f>
        <v>0</v>
      </c>
      <c r="T160" s="36">
        <f t="shared" si="120"/>
        <v>0</v>
      </c>
      <c r="U160" s="36">
        <f t="shared" si="120"/>
        <v>0</v>
      </c>
      <c r="V160" s="36">
        <f t="shared" si="120"/>
        <v>0</v>
      </c>
      <c r="W160" s="36">
        <f t="shared" si="120"/>
        <v>0</v>
      </c>
      <c r="X160" s="36">
        <f t="shared" si="120"/>
        <v>0</v>
      </c>
      <c r="Y160" s="36">
        <f t="shared" si="120"/>
        <v>0</v>
      </c>
      <c r="Z160" s="36">
        <f t="shared" si="120"/>
        <v>0</v>
      </c>
      <c r="AA160" s="32">
        <f t="shared" si="120"/>
        <v>0</v>
      </c>
      <c r="AB160" s="116">
        <f t="shared" si="120"/>
        <v>0</v>
      </c>
      <c r="AC160" s="39">
        <f t="shared" si="120"/>
        <v>0</v>
      </c>
    </row>
    <row r="161" spans="1:29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3"/>
        <v>0</v>
      </c>
      <c r="I161" s="46"/>
      <c r="J161" s="46"/>
      <c r="K161" s="46"/>
      <c r="L161" s="46"/>
      <c r="M161" s="46"/>
      <c r="N161" s="46"/>
      <c r="O161" s="46"/>
      <c r="P161" s="46"/>
      <c r="Q161" s="22"/>
      <c r="R161" s="36">
        <f t="shared" si="92"/>
        <v>0</v>
      </c>
      <c r="S161" s="46"/>
      <c r="T161" s="46"/>
      <c r="U161" s="46"/>
      <c r="V161" s="46"/>
      <c r="W161" s="46"/>
      <c r="X161" s="46"/>
      <c r="Y161" s="46"/>
      <c r="Z161" s="46"/>
      <c r="AA161" s="22"/>
      <c r="AB161" s="117"/>
      <c r="AC161" s="67"/>
    </row>
    <row r="162" spans="1:29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3"/>
        <v>0</v>
      </c>
      <c r="I162" s="46"/>
      <c r="J162" s="46"/>
      <c r="K162" s="46"/>
      <c r="L162" s="46"/>
      <c r="M162" s="46"/>
      <c r="N162" s="46"/>
      <c r="O162" s="46"/>
      <c r="P162" s="46"/>
      <c r="Q162" s="22"/>
      <c r="R162" s="36">
        <f t="shared" si="92"/>
        <v>0</v>
      </c>
      <c r="S162" s="46"/>
      <c r="T162" s="46"/>
      <c r="U162" s="46"/>
      <c r="V162" s="46"/>
      <c r="W162" s="46"/>
      <c r="X162" s="46"/>
      <c r="Y162" s="46"/>
      <c r="Z162" s="46"/>
      <c r="AA162" s="22"/>
      <c r="AB162" s="117"/>
      <c r="AC162" s="67"/>
    </row>
    <row r="163" spans="1:29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:Q163" si="121">F164+F171</f>
        <v>60</v>
      </c>
      <c r="G163" s="39">
        <f>G164+G171</f>
        <v>0</v>
      </c>
      <c r="H163" s="36">
        <f t="shared" si="93"/>
        <v>100</v>
      </c>
      <c r="I163" s="39">
        <f t="shared" ref="I163:P163" si="122">I164+I171</f>
        <v>100</v>
      </c>
      <c r="J163" s="39">
        <f t="shared" si="122"/>
        <v>0</v>
      </c>
      <c r="K163" s="39">
        <f t="shared" si="122"/>
        <v>0</v>
      </c>
      <c r="L163" s="39">
        <f t="shared" si="122"/>
        <v>0</v>
      </c>
      <c r="M163" s="39">
        <f t="shared" si="122"/>
        <v>0</v>
      </c>
      <c r="N163" s="39">
        <f t="shared" si="122"/>
        <v>0</v>
      </c>
      <c r="O163" s="39">
        <f t="shared" si="122"/>
        <v>0</v>
      </c>
      <c r="P163" s="39">
        <f t="shared" si="122"/>
        <v>0</v>
      </c>
      <c r="Q163" s="39">
        <f t="shared" si="121"/>
        <v>0</v>
      </c>
      <c r="R163" s="36">
        <f t="shared" si="92"/>
        <v>170</v>
      </c>
      <c r="S163" s="39">
        <f t="shared" ref="S163:AC163" si="123">S164+S171</f>
        <v>170</v>
      </c>
      <c r="T163" s="39">
        <f t="shared" si="123"/>
        <v>0</v>
      </c>
      <c r="U163" s="39">
        <f t="shared" si="123"/>
        <v>0</v>
      </c>
      <c r="V163" s="39">
        <f t="shared" si="123"/>
        <v>0</v>
      </c>
      <c r="W163" s="39">
        <f t="shared" si="123"/>
        <v>0</v>
      </c>
      <c r="X163" s="39">
        <f t="shared" si="123"/>
        <v>0</v>
      </c>
      <c r="Y163" s="39">
        <f t="shared" si="123"/>
        <v>0</v>
      </c>
      <c r="Z163" s="39">
        <f t="shared" si="123"/>
        <v>0</v>
      </c>
      <c r="AA163" s="39">
        <f t="shared" si="123"/>
        <v>0</v>
      </c>
      <c r="AB163" s="118">
        <f t="shared" si="123"/>
        <v>200</v>
      </c>
      <c r="AC163" s="39">
        <f t="shared" si="123"/>
        <v>306</v>
      </c>
    </row>
    <row r="164" spans="1:29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:Q164" si="124">F165+F168</f>
        <v>0</v>
      </c>
      <c r="G164" s="39">
        <f>G165+G168</f>
        <v>0</v>
      </c>
      <c r="H164" s="36">
        <f t="shared" si="93"/>
        <v>0</v>
      </c>
      <c r="I164" s="39">
        <f t="shared" ref="I164:P164" si="125">I165+I168</f>
        <v>0</v>
      </c>
      <c r="J164" s="39">
        <f t="shared" si="125"/>
        <v>0</v>
      </c>
      <c r="K164" s="39">
        <f t="shared" si="125"/>
        <v>0</v>
      </c>
      <c r="L164" s="39">
        <f t="shared" si="125"/>
        <v>0</v>
      </c>
      <c r="M164" s="39">
        <f t="shared" si="125"/>
        <v>0</v>
      </c>
      <c r="N164" s="39">
        <f t="shared" si="125"/>
        <v>0</v>
      </c>
      <c r="O164" s="39">
        <f t="shared" si="125"/>
        <v>0</v>
      </c>
      <c r="P164" s="39">
        <f t="shared" si="125"/>
        <v>0</v>
      </c>
      <c r="Q164" s="39">
        <f t="shared" si="124"/>
        <v>0</v>
      </c>
      <c r="R164" s="36">
        <f t="shared" si="92"/>
        <v>0</v>
      </c>
      <c r="S164" s="39">
        <f t="shared" ref="S164:AC164" si="126">S165+S168</f>
        <v>0</v>
      </c>
      <c r="T164" s="39">
        <f t="shared" si="126"/>
        <v>0</v>
      </c>
      <c r="U164" s="39">
        <f t="shared" si="126"/>
        <v>0</v>
      </c>
      <c r="V164" s="39">
        <f t="shared" si="126"/>
        <v>0</v>
      </c>
      <c r="W164" s="39">
        <f t="shared" si="126"/>
        <v>0</v>
      </c>
      <c r="X164" s="39">
        <f t="shared" si="126"/>
        <v>0</v>
      </c>
      <c r="Y164" s="39">
        <f t="shared" si="126"/>
        <v>0</v>
      </c>
      <c r="Z164" s="39">
        <f t="shared" si="126"/>
        <v>0</v>
      </c>
      <c r="AA164" s="39">
        <f t="shared" si="126"/>
        <v>0</v>
      </c>
      <c r="AB164" s="118">
        <f t="shared" si="126"/>
        <v>0</v>
      </c>
      <c r="AC164" s="39">
        <f t="shared" si="126"/>
        <v>0</v>
      </c>
    </row>
    <row r="165" spans="1:29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:Q165" si="127">SUM(F166:F167)</f>
        <v>0</v>
      </c>
      <c r="G165" s="32">
        <f>SUM(G166:G167)</f>
        <v>0</v>
      </c>
      <c r="H165" s="36">
        <f t="shared" si="93"/>
        <v>0</v>
      </c>
      <c r="I165" s="36">
        <f t="shared" ref="I165:P165" si="128">SUM(I166:I167)</f>
        <v>0</v>
      </c>
      <c r="J165" s="36">
        <f t="shared" si="128"/>
        <v>0</v>
      </c>
      <c r="K165" s="36">
        <f t="shared" si="128"/>
        <v>0</v>
      </c>
      <c r="L165" s="36">
        <f t="shared" si="128"/>
        <v>0</v>
      </c>
      <c r="M165" s="36">
        <f t="shared" si="128"/>
        <v>0</v>
      </c>
      <c r="N165" s="36">
        <f t="shared" si="128"/>
        <v>0</v>
      </c>
      <c r="O165" s="36">
        <f t="shared" si="128"/>
        <v>0</v>
      </c>
      <c r="P165" s="36">
        <f t="shared" si="128"/>
        <v>0</v>
      </c>
      <c r="Q165" s="32">
        <f t="shared" si="127"/>
        <v>0</v>
      </c>
      <c r="R165" s="36">
        <f t="shared" si="92"/>
        <v>0</v>
      </c>
      <c r="S165" s="36">
        <f t="shared" ref="S165:AC165" si="129">SUM(S166:S167)</f>
        <v>0</v>
      </c>
      <c r="T165" s="36">
        <f t="shared" si="129"/>
        <v>0</v>
      </c>
      <c r="U165" s="36">
        <f t="shared" si="129"/>
        <v>0</v>
      </c>
      <c r="V165" s="36">
        <f t="shared" si="129"/>
        <v>0</v>
      </c>
      <c r="W165" s="36">
        <f t="shared" si="129"/>
        <v>0</v>
      </c>
      <c r="X165" s="36">
        <f t="shared" si="129"/>
        <v>0</v>
      </c>
      <c r="Y165" s="36">
        <f t="shared" si="129"/>
        <v>0</v>
      </c>
      <c r="Z165" s="36">
        <f t="shared" si="129"/>
        <v>0</v>
      </c>
      <c r="AA165" s="32">
        <f t="shared" si="129"/>
        <v>0</v>
      </c>
      <c r="AB165" s="116">
        <f t="shared" si="129"/>
        <v>0</v>
      </c>
      <c r="AC165" s="39">
        <f t="shared" si="129"/>
        <v>0</v>
      </c>
    </row>
    <row r="166" spans="1:29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3"/>
        <v>0</v>
      </c>
      <c r="I166" s="46"/>
      <c r="J166" s="46"/>
      <c r="K166" s="46"/>
      <c r="L166" s="46"/>
      <c r="M166" s="46"/>
      <c r="N166" s="46"/>
      <c r="O166" s="46"/>
      <c r="P166" s="46"/>
      <c r="Q166" s="22"/>
      <c r="R166" s="36">
        <f t="shared" si="92"/>
        <v>0</v>
      </c>
      <c r="S166" s="46"/>
      <c r="T166" s="46"/>
      <c r="U166" s="46"/>
      <c r="V166" s="46"/>
      <c r="W166" s="46"/>
      <c r="X166" s="46"/>
      <c r="Y166" s="46"/>
      <c r="Z166" s="46"/>
      <c r="AA166" s="22"/>
      <c r="AB166" s="117"/>
      <c r="AC166" s="67"/>
    </row>
    <row r="167" spans="1:29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3"/>
        <v>0</v>
      </c>
      <c r="I167" s="46"/>
      <c r="J167" s="46"/>
      <c r="K167" s="46"/>
      <c r="L167" s="46"/>
      <c r="M167" s="46"/>
      <c r="N167" s="46"/>
      <c r="O167" s="46"/>
      <c r="P167" s="46"/>
      <c r="Q167" s="22"/>
      <c r="R167" s="36">
        <f t="shared" si="92"/>
        <v>0</v>
      </c>
      <c r="S167" s="46"/>
      <c r="T167" s="46"/>
      <c r="U167" s="46"/>
      <c r="V167" s="46"/>
      <c r="W167" s="46"/>
      <c r="X167" s="46"/>
      <c r="Y167" s="46"/>
      <c r="Z167" s="46"/>
      <c r="AA167" s="22"/>
      <c r="AB167" s="117"/>
      <c r="AC167" s="67"/>
    </row>
    <row r="168" spans="1:29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:Q168" si="130">SUM(F169:F170)</f>
        <v>0</v>
      </c>
      <c r="G168" s="32">
        <f>SUM(G169:G170)</f>
        <v>0</v>
      </c>
      <c r="H168" s="36">
        <f t="shared" si="93"/>
        <v>0</v>
      </c>
      <c r="I168" s="36">
        <f t="shared" ref="I168:P168" si="131">SUM(I169:I170)</f>
        <v>0</v>
      </c>
      <c r="J168" s="36">
        <f t="shared" si="131"/>
        <v>0</v>
      </c>
      <c r="K168" s="36">
        <f t="shared" si="131"/>
        <v>0</v>
      </c>
      <c r="L168" s="36">
        <f t="shared" si="131"/>
        <v>0</v>
      </c>
      <c r="M168" s="36">
        <f t="shared" si="131"/>
        <v>0</v>
      </c>
      <c r="N168" s="36">
        <f t="shared" si="131"/>
        <v>0</v>
      </c>
      <c r="O168" s="36">
        <f t="shared" si="131"/>
        <v>0</v>
      </c>
      <c r="P168" s="36">
        <f t="shared" si="131"/>
        <v>0</v>
      </c>
      <c r="Q168" s="32">
        <f t="shared" si="130"/>
        <v>0</v>
      </c>
      <c r="R168" s="36">
        <f t="shared" si="92"/>
        <v>0</v>
      </c>
      <c r="S168" s="36">
        <f t="shared" ref="S168:AC168" si="132">SUM(S169:S170)</f>
        <v>0</v>
      </c>
      <c r="T168" s="36">
        <f t="shared" si="132"/>
        <v>0</v>
      </c>
      <c r="U168" s="36">
        <f t="shared" si="132"/>
        <v>0</v>
      </c>
      <c r="V168" s="36">
        <f t="shared" si="132"/>
        <v>0</v>
      </c>
      <c r="W168" s="36">
        <f t="shared" si="132"/>
        <v>0</v>
      </c>
      <c r="X168" s="36">
        <f t="shared" si="132"/>
        <v>0</v>
      </c>
      <c r="Y168" s="36">
        <f t="shared" si="132"/>
        <v>0</v>
      </c>
      <c r="Z168" s="36">
        <f t="shared" si="132"/>
        <v>0</v>
      </c>
      <c r="AA168" s="32">
        <f t="shared" si="132"/>
        <v>0</v>
      </c>
      <c r="AB168" s="116">
        <f t="shared" si="132"/>
        <v>0</v>
      </c>
      <c r="AC168" s="39">
        <f t="shared" si="132"/>
        <v>0</v>
      </c>
    </row>
    <row r="169" spans="1:29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3"/>
        <v>0</v>
      </c>
      <c r="I169" s="46"/>
      <c r="J169" s="46"/>
      <c r="K169" s="46"/>
      <c r="L169" s="46"/>
      <c r="M169" s="46"/>
      <c r="N169" s="46"/>
      <c r="O169" s="46"/>
      <c r="P169" s="46"/>
      <c r="Q169" s="22"/>
      <c r="R169" s="36">
        <f t="shared" si="92"/>
        <v>0</v>
      </c>
      <c r="S169" s="46"/>
      <c r="T169" s="46"/>
      <c r="U169" s="46"/>
      <c r="V169" s="46"/>
      <c r="W169" s="46"/>
      <c r="X169" s="46"/>
      <c r="Y169" s="46"/>
      <c r="Z169" s="46"/>
      <c r="AA169" s="22"/>
      <c r="AB169" s="117"/>
      <c r="AC169" s="67"/>
    </row>
    <row r="170" spans="1:29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3"/>
        <v>0</v>
      </c>
      <c r="I170" s="46"/>
      <c r="J170" s="46"/>
      <c r="K170" s="46"/>
      <c r="L170" s="46"/>
      <c r="M170" s="46"/>
      <c r="N170" s="46"/>
      <c r="O170" s="46"/>
      <c r="P170" s="46"/>
      <c r="Q170" s="22"/>
      <c r="R170" s="36">
        <f t="shared" si="92"/>
        <v>0</v>
      </c>
      <c r="S170" s="46"/>
      <c r="T170" s="46"/>
      <c r="U170" s="46"/>
      <c r="V170" s="46"/>
      <c r="W170" s="46"/>
      <c r="X170" s="46"/>
      <c r="Y170" s="46"/>
      <c r="Z170" s="46"/>
      <c r="AA170" s="22"/>
      <c r="AB170" s="117"/>
      <c r="AC170" s="67"/>
    </row>
    <row r="171" spans="1:29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:Q171" si="133">F172</f>
        <v>60</v>
      </c>
      <c r="G171" s="36">
        <f>G172</f>
        <v>0</v>
      </c>
      <c r="H171" s="36">
        <f t="shared" si="93"/>
        <v>100</v>
      </c>
      <c r="I171" s="36">
        <f t="shared" ref="I171:P171" si="134">I172</f>
        <v>100</v>
      </c>
      <c r="J171" s="36">
        <f t="shared" si="134"/>
        <v>0</v>
      </c>
      <c r="K171" s="36">
        <f t="shared" si="134"/>
        <v>0</v>
      </c>
      <c r="L171" s="36">
        <f t="shared" si="134"/>
        <v>0</v>
      </c>
      <c r="M171" s="36">
        <f t="shared" si="134"/>
        <v>0</v>
      </c>
      <c r="N171" s="36">
        <f t="shared" si="134"/>
        <v>0</v>
      </c>
      <c r="O171" s="36">
        <f t="shared" si="134"/>
        <v>0</v>
      </c>
      <c r="P171" s="36">
        <f t="shared" si="134"/>
        <v>0</v>
      </c>
      <c r="Q171" s="36">
        <f t="shared" si="133"/>
        <v>0</v>
      </c>
      <c r="R171" s="36">
        <f t="shared" si="92"/>
        <v>170</v>
      </c>
      <c r="S171" s="36">
        <f t="shared" ref="S171:AC171" si="135">S172</f>
        <v>170</v>
      </c>
      <c r="T171" s="36">
        <f t="shared" si="135"/>
        <v>0</v>
      </c>
      <c r="U171" s="36">
        <f t="shared" si="135"/>
        <v>0</v>
      </c>
      <c r="V171" s="36">
        <f t="shared" si="135"/>
        <v>0</v>
      </c>
      <c r="W171" s="36">
        <f t="shared" si="135"/>
        <v>0</v>
      </c>
      <c r="X171" s="36">
        <f t="shared" si="135"/>
        <v>0</v>
      </c>
      <c r="Y171" s="36">
        <f t="shared" si="135"/>
        <v>0</v>
      </c>
      <c r="Z171" s="36">
        <f t="shared" si="135"/>
        <v>0</v>
      </c>
      <c r="AA171" s="36">
        <f t="shared" si="135"/>
        <v>0</v>
      </c>
      <c r="AB171" s="116">
        <f t="shared" si="135"/>
        <v>200</v>
      </c>
      <c r="AC171" s="39">
        <f t="shared" si="135"/>
        <v>306</v>
      </c>
    </row>
    <row r="172" spans="1:29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60</v>
      </c>
      <c r="G172" s="36"/>
      <c r="H172" s="36">
        <f t="shared" si="93"/>
        <v>100</v>
      </c>
      <c r="I172" s="36">
        <v>100</v>
      </c>
      <c r="J172" s="36"/>
      <c r="K172" s="36"/>
      <c r="L172" s="36"/>
      <c r="M172" s="36"/>
      <c r="N172" s="36"/>
      <c r="O172" s="36"/>
      <c r="P172" s="36"/>
      <c r="Q172" s="36"/>
      <c r="R172" s="36">
        <f t="shared" si="92"/>
        <v>170</v>
      </c>
      <c r="S172" s="36">
        <v>170</v>
      </c>
      <c r="T172" s="36"/>
      <c r="U172" s="36"/>
      <c r="V172" s="36"/>
      <c r="W172" s="36"/>
      <c r="X172" s="36"/>
      <c r="Y172" s="36"/>
      <c r="Z172" s="36"/>
      <c r="AA172" s="36"/>
      <c r="AB172" s="116">
        <v>200</v>
      </c>
      <c r="AC172" s="39">
        <v>306</v>
      </c>
    </row>
    <row r="173" spans="1:29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Q174" si="136">F174+F201</f>
        <v>2292</v>
      </c>
      <c r="G173" s="36">
        <f>G174+G201</f>
        <v>4640</v>
      </c>
      <c r="H173" s="36">
        <f t="shared" si="93"/>
        <v>1239.8</v>
      </c>
      <c r="I173" s="36">
        <f t="shared" ref="I173:P174" si="137">I174+I201</f>
        <v>919.8</v>
      </c>
      <c r="J173" s="36">
        <f t="shared" si="137"/>
        <v>0</v>
      </c>
      <c r="K173" s="36">
        <f t="shared" si="137"/>
        <v>20</v>
      </c>
      <c r="L173" s="36">
        <f t="shared" si="137"/>
        <v>200</v>
      </c>
      <c r="M173" s="36">
        <f t="shared" si="137"/>
        <v>20</v>
      </c>
      <c r="N173" s="36">
        <f t="shared" si="137"/>
        <v>20</v>
      </c>
      <c r="O173" s="36">
        <f t="shared" si="137"/>
        <v>20</v>
      </c>
      <c r="P173" s="36">
        <f t="shared" si="137"/>
        <v>20</v>
      </c>
      <c r="Q173" s="36">
        <f t="shared" si="136"/>
        <v>20</v>
      </c>
      <c r="R173" s="36">
        <f t="shared" si="92"/>
        <v>1462</v>
      </c>
      <c r="S173" s="36">
        <f t="shared" ref="S173:AA173" si="138">S174+S201</f>
        <v>738.9</v>
      </c>
      <c r="T173" s="36">
        <f t="shared" si="138"/>
        <v>0</v>
      </c>
      <c r="U173" s="36">
        <f t="shared" si="138"/>
        <v>0</v>
      </c>
      <c r="V173" s="36">
        <f t="shared" si="138"/>
        <v>553.1</v>
      </c>
      <c r="W173" s="36">
        <f t="shared" si="138"/>
        <v>0</v>
      </c>
      <c r="X173" s="36">
        <f t="shared" si="138"/>
        <v>170</v>
      </c>
      <c r="Y173" s="36">
        <f t="shared" si="138"/>
        <v>0</v>
      </c>
      <c r="Z173" s="36">
        <f t="shared" si="138"/>
        <v>0</v>
      </c>
      <c r="AA173" s="36">
        <f t="shared" si="138"/>
        <v>0</v>
      </c>
      <c r="AB173" s="39">
        <f t="shared" ref="AB173:AC174" si="139">AB174+AB201</f>
        <v>1597.0000000000002</v>
      </c>
      <c r="AC173" s="39">
        <f t="shared" si="139"/>
        <v>1266</v>
      </c>
    </row>
    <row r="174" spans="1:29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6"/>
        <v>2292</v>
      </c>
      <c r="G174" s="36">
        <f>G175+G202</f>
        <v>4640</v>
      </c>
      <c r="H174" s="36">
        <f t="shared" si="93"/>
        <v>1239.8</v>
      </c>
      <c r="I174" s="36">
        <f t="shared" si="137"/>
        <v>919.8</v>
      </c>
      <c r="J174" s="36">
        <f t="shared" si="137"/>
        <v>0</v>
      </c>
      <c r="K174" s="36">
        <f t="shared" si="137"/>
        <v>20</v>
      </c>
      <c r="L174" s="36">
        <f t="shared" si="137"/>
        <v>200</v>
      </c>
      <c r="M174" s="36">
        <f t="shared" si="137"/>
        <v>20</v>
      </c>
      <c r="N174" s="36">
        <f t="shared" si="137"/>
        <v>20</v>
      </c>
      <c r="O174" s="36">
        <f t="shared" si="137"/>
        <v>20</v>
      </c>
      <c r="P174" s="36">
        <f t="shared" si="137"/>
        <v>20</v>
      </c>
      <c r="Q174" s="36">
        <f t="shared" si="136"/>
        <v>20</v>
      </c>
      <c r="R174" s="36">
        <f t="shared" si="92"/>
        <v>1462</v>
      </c>
      <c r="S174" s="36">
        <f t="shared" ref="S174:AB174" si="140">S175+S202</f>
        <v>738.9</v>
      </c>
      <c r="T174" s="36">
        <f t="shared" si="140"/>
        <v>0</v>
      </c>
      <c r="U174" s="36">
        <f t="shared" si="140"/>
        <v>0</v>
      </c>
      <c r="V174" s="36">
        <f t="shared" si="140"/>
        <v>553.1</v>
      </c>
      <c r="W174" s="36">
        <f t="shared" si="140"/>
        <v>0</v>
      </c>
      <c r="X174" s="36">
        <f t="shared" si="140"/>
        <v>170</v>
      </c>
      <c r="Y174" s="36">
        <f t="shared" si="140"/>
        <v>0</v>
      </c>
      <c r="Z174" s="36">
        <f t="shared" si="140"/>
        <v>0</v>
      </c>
      <c r="AA174" s="36">
        <f t="shared" si="140"/>
        <v>0</v>
      </c>
      <c r="AB174" s="116">
        <f t="shared" si="140"/>
        <v>1597.0000000000002</v>
      </c>
      <c r="AC174" s="39">
        <f t="shared" si="139"/>
        <v>1266</v>
      </c>
    </row>
    <row r="175" spans="1:29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:Q175" si="141">F176+F179</f>
        <v>2292</v>
      </c>
      <c r="G175" s="36">
        <f>G176+G179</f>
        <v>4640</v>
      </c>
      <c r="H175" s="36">
        <f t="shared" si="93"/>
        <v>1239.8</v>
      </c>
      <c r="I175" s="36">
        <f t="shared" ref="I175:P175" si="142">I176+I179</f>
        <v>919.8</v>
      </c>
      <c r="J175" s="36">
        <f t="shared" si="142"/>
        <v>0</v>
      </c>
      <c r="K175" s="36">
        <f t="shared" si="142"/>
        <v>20</v>
      </c>
      <c r="L175" s="36">
        <f t="shared" si="142"/>
        <v>200</v>
      </c>
      <c r="M175" s="36">
        <f t="shared" si="142"/>
        <v>20</v>
      </c>
      <c r="N175" s="36">
        <f t="shared" si="142"/>
        <v>20</v>
      </c>
      <c r="O175" s="36">
        <f t="shared" si="142"/>
        <v>20</v>
      </c>
      <c r="P175" s="36">
        <f t="shared" si="142"/>
        <v>20</v>
      </c>
      <c r="Q175" s="36">
        <f t="shared" si="141"/>
        <v>20</v>
      </c>
      <c r="R175" s="36">
        <f t="shared" si="92"/>
        <v>1462</v>
      </c>
      <c r="S175" s="36">
        <f t="shared" ref="S175:AC175" si="143">S176+S179</f>
        <v>738.9</v>
      </c>
      <c r="T175" s="36">
        <f t="shared" si="143"/>
        <v>0</v>
      </c>
      <c r="U175" s="36">
        <f t="shared" si="143"/>
        <v>0</v>
      </c>
      <c r="V175" s="36">
        <f t="shared" si="143"/>
        <v>553.1</v>
      </c>
      <c r="W175" s="36">
        <f t="shared" si="143"/>
        <v>0</v>
      </c>
      <c r="X175" s="36">
        <f t="shared" si="143"/>
        <v>170</v>
      </c>
      <c r="Y175" s="36">
        <f t="shared" si="143"/>
        <v>0</v>
      </c>
      <c r="Z175" s="36">
        <f t="shared" si="143"/>
        <v>0</v>
      </c>
      <c r="AA175" s="36">
        <f t="shared" si="143"/>
        <v>0</v>
      </c>
      <c r="AB175" s="116">
        <f t="shared" si="143"/>
        <v>1597.0000000000002</v>
      </c>
      <c r="AC175" s="39">
        <f t="shared" si="143"/>
        <v>1266</v>
      </c>
    </row>
    <row r="176" spans="1:29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:Q176" si="144">SUM(F177:F178)</f>
        <v>330</v>
      </c>
      <c r="G176" s="32">
        <f>SUM(G177:G178)</f>
        <v>330</v>
      </c>
      <c r="H176" s="36">
        <f t="shared" si="93"/>
        <v>230</v>
      </c>
      <c r="I176" s="36">
        <f t="shared" ref="I176:P176" si="145">SUM(I177:I178)</f>
        <v>230</v>
      </c>
      <c r="J176" s="36">
        <f t="shared" si="145"/>
        <v>0</v>
      </c>
      <c r="K176" s="36">
        <f t="shared" si="145"/>
        <v>0</v>
      </c>
      <c r="L176" s="36">
        <f t="shared" si="145"/>
        <v>0</v>
      </c>
      <c r="M176" s="36">
        <f t="shared" si="145"/>
        <v>0</v>
      </c>
      <c r="N176" s="36">
        <f t="shared" si="145"/>
        <v>0</v>
      </c>
      <c r="O176" s="36">
        <f t="shared" si="145"/>
        <v>0</v>
      </c>
      <c r="P176" s="36">
        <f t="shared" si="145"/>
        <v>0</v>
      </c>
      <c r="Q176" s="32">
        <f t="shared" si="144"/>
        <v>0</v>
      </c>
      <c r="R176" s="36">
        <f t="shared" si="92"/>
        <v>141</v>
      </c>
      <c r="S176" s="36">
        <f t="shared" ref="S176:AC176" si="146">SUM(S177:S178)</f>
        <v>141</v>
      </c>
      <c r="T176" s="36">
        <f t="shared" si="146"/>
        <v>0</v>
      </c>
      <c r="U176" s="36">
        <f t="shared" si="146"/>
        <v>0</v>
      </c>
      <c r="V176" s="36">
        <f t="shared" si="146"/>
        <v>0</v>
      </c>
      <c r="W176" s="36">
        <f t="shared" si="146"/>
        <v>0</v>
      </c>
      <c r="X176" s="36">
        <f t="shared" si="146"/>
        <v>0</v>
      </c>
      <c r="Y176" s="36">
        <f t="shared" si="146"/>
        <v>0</v>
      </c>
      <c r="Z176" s="36">
        <f t="shared" si="146"/>
        <v>0</v>
      </c>
      <c r="AA176" s="32">
        <f t="shared" si="146"/>
        <v>0</v>
      </c>
      <c r="AB176" s="116">
        <f t="shared" si="146"/>
        <v>0</v>
      </c>
      <c r="AC176" s="39">
        <f t="shared" si="146"/>
        <v>0</v>
      </c>
    </row>
    <row r="177" spans="1:29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>
        <v>330</v>
      </c>
      <c r="G177" s="22">
        <v>330</v>
      </c>
      <c r="H177" s="36">
        <f t="shared" si="93"/>
        <v>230</v>
      </c>
      <c r="I177" s="46">
        <v>230</v>
      </c>
      <c r="J177" s="46"/>
      <c r="K177" s="46"/>
      <c r="L177" s="46"/>
      <c r="M177" s="46"/>
      <c r="N177" s="46"/>
      <c r="O177" s="46"/>
      <c r="P177" s="46"/>
      <c r="Q177" s="22"/>
      <c r="R177" s="36">
        <f t="shared" si="92"/>
        <v>141</v>
      </c>
      <c r="S177" s="46">
        <v>141</v>
      </c>
      <c r="T177" s="46"/>
      <c r="U177" s="46"/>
      <c r="V177" s="46"/>
      <c r="W177" s="46"/>
      <c r="X177" s="46"/>
      <c r="Y177" s="46"/>
      <c r="Z177" s="46"/>
      <c r="AA177" s="22"/>
      <c r="AB177" s="117"/>
      <c r="AC177" s="67"/>
    </row>
    <row r="178" spans="1:29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3"/>
        <v>0</v>
      </c>
      <c r="I178" s="46"/>
      <c r="J178" s="46"/>
      <c r="K178" s="46"/>
      <c r="L178" s="46"/>
      <c r="M178" s="46"/>
      <c r="N178" s="46"/>
      <c r="O178" s="46"/>
      <c r="P178" s="46"/>
      <c r="Q178" s="22"/>
      <c r="R178" s="36">
        <f t="shared" si="92"/>
        <v>0</v>
      </c>
      <c r="S178" s="46"/>
      <c r="T178" s="46"/>
      <c r="U178" s="46"/>
      <c r="V178" s="46"/>
      <c r="W178" s="46"/>
      <c r="X178" s="46"/>
      <c r="Y178" s="46"/>
      <c r="Z178" s="46"/>
      <c r="AA178" s="22"/>
      <c r="AB178" s="117"/>
      <c r="AC178" s="67"/>
    </row>
    <row r="179" spans="1:29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:Q179" si="147">SUM(F180:F182, F186, F191, F195)</f>
        <v>1962</v>
      </c>
      <c r="G179" s="32">
        <f>SUM(G180:G182, G186, G191, G195)</f>
        <v>4310</v>
      </c>
      <c r="H179" s="36">
        <f t="shared" si="93"/>
        <v>1009.8</v>
      </c>
      <c r="I179" s="36">
        <f t="shared" ref="I179:P179" si="148">SUM(I180:I182, I186, I191, I195)</f>
        <v>689.8</v>
      </c>
      <c r="J179" s="36">
        <f t="shared" si="148"/>
        <v>0</v>
      </c>
      <c r="K179" s="36">
        <f t="shared" si="148"/>
        <v>20</v>
      </c>
      <c r="L179" s="36">
        <f t="shared" si="148"/>
        <v>200</v>
      </c>
      <c r="M179" s="36">
        <f t="shared" si="148"/>
        <v>20</v>
      </c>
      <c r="N179" s="36">
        <f t="shared" si="148"/>
        <v>20</v>
      </c>
      <c r="O179" s="36">
        <f t="shared" si="148"/>
        <v>20</v>
      </c>
      <c r="P179" s="36">
        <f t="shared" si="148"/>
        <v>20</v>
      </c>
      <c r="Q179" s="32">
        <f t="shared" si="147"/>
        <v>20</v>
      </c>
      <c r="R179" s="36">
        <f t="shared" si="92"/>
        <v>1321</v>
      </c>
      <c r="S179" s="36">
        <f t="shared" ref="S179:AC179" si="149">SUM(S180:S182, S186, S191, S195)</f>
        <v>597.9</v>
      </c>
      <c r="T179" s="36">
        <f t="shared" si="149"/>
        <v>0</v>
      </c>
      <c r="U179" s="36">
        <f t="shared" si="149"/>
        <v>0</v>
      </c>
      <c r="V179" s="36">
        <f t="shared" si="149"/>
        <v>553.1</v>
      </c>
      <c r="W179" s="36">
        <f t="shared" si="149"/>
        <v>0</v>
      </c>
      <c r="X179" s="36">
        <f t="shared" si="149"/>
        <v>170</v>
      </c>
      <c r="Y179" s="36">
        <f t="shared" si="149"/>
        <v>0</v>
      </c>
      <c r="Z179" s="36">
        <f t="shared" si="149"/>
        <v>0</v>
      </c>
      <c r="AA179" s="32">
        <f t="shared" si="149"/>
        <v>0</v>
      </c>
      <c r="AB179" s="116">
        <f t="shared" si="149"/>
        <v>1597.0000000000002</v>
      </c>
      <c r="AC179" s="39">
        <f t="shared" si="149"/>
        <v>1266</v>
      </c>
    </row>
    <row r="180" spans="1:29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3"/>
        <v>0</v>
      </c>
      <c r="I180" s="46"/>
      <c r="J180" s="46"/>
      <c r="K180" s="46"/>
      <c r="L180" s="46"/>
      <c r="M180" s="46"/>
      <c r="N180" s="46"/>
      <c r="O180" s="46"/>
      <c r="P180" s="46"/>
      <c r="Q180" s="22"/>
      <c r="R180" s="36">
        <f t="shared" si="92"/>
        <v>0</v>
      </c>
      <c r="S180" s="46"/>
      <c r="T180" s="46"/>
      <c r="U180" s="46"/>
      <c r="V180" s="46"/>
      <c r="W180" s="46"/>
      <c r="X180" s="46"/>
      <c r="Y180" s="46"/>
      <c r="Z180" s="46"/>
      <c r="AA180" s="22"/>
      <c r="AB180" s="117"/>
      <c r="AC180" s="67"/>
    </row>
    <row r="181" spans="1:29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>
        <v>147.30000000000001</v>
      </c>
      <c r="H181" s="36">
        <f t="shared" si="93"/>
        <v>0</v>
      </c>
      <c r="I181" s="46"/>
      <c r="J181" s="46"/>
      <c r="K181" s="46"/>
      <c r="L181" s="46"/>
      <c r="M181" s="46"/>
      <c r="N181" s="46"/>
      <c r="O181" s="46"/>
      <c r="P181" s="46"/>
      <c r="Q181" s="22"/>
      <c r="R181" s="36">
        <f t="shared" si="92"/>
        <v>0</v>
      </c>
      <c r="S181" s="46"/>
      <c r="T181" s="46"/>
      <c r="U181" s="46"/>
      <c r="V181" s="46"/>
      <c r="W181" s="46"/>
      <c r="X181" s="46"/>
      <c r="Y181" s="46"/>
      <c r="Z181" s="46"/>
      <c r="AA181" s="22"/>
      <c r="AB181" s="117"/>
      <c r="AC181" s="67"/>
    </row>
    <row r="182" spans="1:29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:Q182" si="150">SUM(F183:F185)</f>
        <v>1600</v>
      </c>
      <c r="G182" s="22">
        <f>SUM(G183:G185)</f>
        <v>3405</v>
      </c>
      <c r="H182" s="36">
        <f t="shared" si="93"/>
        <v>829.8</v>
      </c>
      <c r="I182" s="46">
        <f t="shared" ref="I182:P182" si="151">SUM(I183:I185)</f>
        <v>509.8</v>
      </c>
      <c r="J182" s="46">
        <f t="shared" si="151"/>
        <v>0</v>
      </c>
      <c r="K182" s="46">
        <f t="shared" si="151"/>
        <v>20</v>
      </c>
      <c r="L182" s="46">
        <f t="shared" si="151"/>
        <v>200</v>
      </c>
      <c r="M182" s="46">
        <f t="shared" si="151"/>
        <v>20</v>
      </c>
      <c r="N182" s="46">
        <f t="shared" si="151"/>
        <v>20</v>
      </c>
      <c r="O182" s="46">
        <f t="shared" si="151"/>
        <v>20</v>
      </c>
      <c r="P182" s="46">
        <f t="shared" si="151"/>
        <v>20</v>
      </c>
      <c r="Q182" s="22">
        <f t="shared" si="150"/>
        <v>20</v>
      </c>
      <c r="R182" s="36">
        <f t="shared" si="92"/>
        <v>480.3</v>
      </c>
      <c r="S182" s="46">
        <f t="shared" ref="S182:AC182" si="152">SUM(S183:S185)</f>
        <v>200</v>
      </c>
      <c r="T182" s="46">
        <f t="shared" si="152"/>
        <v>0</v>
      </c>
      <c r="U182" s="46">
        <f t="shared" si="152"/>
        <v>0</v>
      </c>
      <c r="V182" s="46">
        <f t="shared" si="152"/>
        <v>110.3</v>
      </c>
      <c r="W182" s="46">
        <f t="shared" si="152"/>
        <v>0</v>
      </c>
      <c r="X182" s="46">
        <f t="shared" si="152"/>
        <v>170</v>
      </c>
      <c r="Y182" s="46">
        <f t="shared" si="152"/>
        <v>0</v>
      </c>
      <c r="Z182" s="46">
        <f t="shared" si="152"/>
        <v>0</v>
      </c>
      <c r="AA182" s="22">
        <f t="shared" si="152"/>
        <v>0</v>
      </c>
      <c r="AB182" s="117">
        <f t="shared" si="152"/>
        <v>170.2</v>
      </c>
      <c r="AC182" s="67">
        <f t="shared" si="152"/>
        <v>0</v>
      </c>
    </row>
    <row r="183" spans="1:29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>
        <v>1600</v>
      </c>
      <c r="G183" s="22">
        <v>3000</v>
      </c>
      <c r="H183" s="36">
        <f t="shared" si="93"/>
        <v>565</v>
      </c>
      <c r="I183" s="46">
        <v>500</v>
      </c>
      <c r="J183" s="46"/>
      <c r="K183" s="46"/>
      <c r="L183" s="46">
        <v>65</v>
      </c>
      <c r="M183" s="46"/>
      <c r="N183" s="46"/>
      <c r="O183" s="46"/>
      <c r="P183" s="46"/>
      <c r="Q183" s="22"/>
      <c r="R183" s="36">
        <f t="shared" si="92"/>
        <v>170</v>
      </c>
      <c r="S183" s="46"/>
      <c r="T183" s="46"/>
      <c r="U183" s="46"/>
      <c r="V183" s="46"/>
      <c r="W183" s="46"/>
      <c r="X183" s="46">
        <v>170</v>
      </c>
      <c r="Y183" s="46"/>
      <c r="Z183" s="46"/>
      <c r="AA183" s="22"/>
      <c r="AB183" s="117">
        <v>170.2</v>
      </c>
      <c r="AC183" s="67"/>
    </row>
    <row r="184" spans="1:29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>
        <v>220</v>
      </c>
      <c r="H184" s="36">
        <f t="shared" si="93"/>
        <v>264.8</v>
      </c>
      <c r="I184" s="46">
        <v>9.8000000000000007</v>
      </c>
      <c r="J184" s="46"/>
      <c r="K184" s="46">
        <v>20</v>
      </c>
      <c r="L184" s="46">
        <v>135</v>
      </c>
      <c r="M184" s="46">
        <v>20</v>
      </c>
      <c r="N184" s="46">
        <v>20</v>
      </c>
      <c r="O184" s="46">
        <v>20</v>
      </c>
      <c r="P184" s="46">
        <v>20</v>
      </c>
      <c r="Q184" s="22">
        <v>20</v>
      </c>
      <c r="R184" s="36">
        <f t="shared" si="92"/>
        <v>310.3</v>
      </c>
      <c r="S184" s="46">
        <v>200</v>
      </c>
      <c r="T184" s="46"/>
      <c r="U184" s="46"/>
      <c r="V184" s="46">
        <v>110.3</v>
      </c>
      <c r="W184" s="46"/>
      <c r="X184" s="46"/>
      <c r="Y184" s="46"/>
      <c r="Z184" s="46"/>
      <c r="AA184" s="22"/>
      <c r="AB184" s="117"/>
      <c r="AC184" s="67"/>
    </row>
    <row r="185" spans="1:29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/>
      <c r="G185" s="22">
        <v>185</v>
      </c>
      <c r="H185" s="36">
        <f t="shared" si="93"/>
        <v>0</v>
      </c>
      <c r="I185" s="46"/>
      <c r="J185" s="46"/>
      <c r="K185" s="46"/>
      <c r="L185" s="46"/>
      <c r="M185" s="46"/>
      <c r="N185" s="46"/>
      <c r="O185" s="46"/>
      <c r="P185" s="46"/>
      <c r="Q185" s="22"/>
      <c r="R185" s="36">
        <f t="shared" si="92"/>
        <v>0</v>
      </c>
      <c r="S185" s="46"/>
      <c r="T185" s="46"/>
      <c r="U185" s="46"/>
      <c r="V185" s="46"/>
      <c r="W185" s="46"/>
      <c r="X185" s="46"/>
      <c r="Y185" s="46"/>
      <c r="Z185" s="46"/>
      <c r="AA185" s="22"/>
      <c r="AB185" s="117"/>
      <c r="AC185" s="67"/>
    </row>
    <row r="186" spans="1:29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:Q186" si="153">SUM(F187:F190)</f>
        <v>0</v>
      </c>
      <c r="G186" s="22">
        <f>SUM(G187:G190)</f>
        <v>657.7</v>
      </c>
      <c r="H186" s="36">
        <f t="shared" si="93"/>
        <v>60</v>
      </c>
      <c r="I186" s="46">
        <f t="shared" ref="I186:P186" si="154">SUM(I187:I190)</f>
        <v>60</v>
      </c>
      <c r="J186" s="46">
        <f t="shared" si="154"/>
        <v>0</v>
      </c>
      <c r="K186" s="46">
        <f t="shared" si="154"/>
        <v>0</v>
      </c>
      <c r="L186" s="46">
        <f t="shared" si="154"/>
        <v>0</v>
      </c>
      <c r="M186" s="46">
        <f t="shared" si="154"/>
        <v>0</v>
      </c>
      <c r="N186" s="46">
        <f t="shared" si="154"/>
        <v>0</v>
      </c>
      <c r="O186" s="46">
        <f t="shared" si="154"/>
        <v>0</v>
      </c>
      <c r="P186" s="46">
        <f t="shared" si="154"/>
        <v>0</v>
      </c>
      <c r="Q186" s="22">
        <f t="shared" si="153"/>
        <v>0</v>
      </c>
      <c r="R186" s="36">
        <f t="shared" si="92"/>
        <v>840.7</v>
      </c>
      <c r="S186" s="46">
        <f t="shared" ref="S186:AC186" si="155">SUM(S187:S190)</f>
        <v>397.9</v>
      </c>
      <c r="T186" s="46">
        <f t="shared" si="155"/>
        <v>0</v>
      </c>
      <c r="U186" s="46">
        <f t="shared" si="155"/>
        <v>0</v>
      </c>
      <c r="V186" s="46">
        <f t="shared" si="155"/>
        <v>442.8</v>
      </c>
      <c r="W186" s="46">
        <f t="shared" si="155"/>
        <v>0</v>
      </c>
      <c r="X186" s="46">
        <f t="shared" si="155"/>
        <v>0</v>
      </c>
      <c r="Y186" s="46">
        <f t="shared" si="155"/>
        <v>0</v>
      </c>
      <c r="Z186" s="46">
        <f t="shared" si="155"/>
        <v>0</v>
      </c>
      <c r="AA186" s="22">
        <f t="shared" si="155"/>
        <v>0</v>
      </c>
      <c r="AB186" s="117">
        <f t="shared" si="155"/>
        <v>1426.8000000000002</v>
      </c>
      <c r="AC186" s="117">
        <f t="shared" si="155"/>
        <v>1266</v>
      </c>
    </row>
    <row r="187" spans="1:29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>
        <v>40</v>
      </c>
      <c r="H187" s="36">
        <f t="shared" si="93"/>
        <v>40</v>
      </c>
      <c r="I187" s="46">
        <v>40</v>
      </c>
      <c r="J187" s="46"/>
      <c r="K187" s="46"/>
      <c r="L187" s="46"/>
      <c r="M187" s="46"/>
      <c r="N187" s="46"/>
      <c r="O187" s="46"/>
      <c r="P187" s="46"/>
      <c r="Q187" s="22"/>
      <c r="R187" s="36">
        <f t="shared" si="92"/>
        <v>82</v>
      </c>
      <c r="S187" s="46"/>
      <c r="T187" s="46"/>
      <c r="U187" s="46"/>
      <c r="V187" s="46">
        <v>82</v>
      </c>
      <c r="W187" s="46"/>
      <c r="X187" s="46"/>
      <c r="Y187" s="46"/>
      <c r="Z187" s="46"/>
      <c r="AA187" s="22"/>
      <c r="AB187" s="117">
        <v>723.2</v>
      </c>
      <c r="AC187" s="67">
        <v>805.2</v>
      </c>
    </row>
    <row r="188" spans="1:29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>
        <v>20</v>
      </c>
      <c r="H188" s="36">
        <f t="shared" si="93"/>
        <v>20</v>
      </c>
      <c r="I188" s="46">
        <v>20</v>
      </c>
      <c r="J188" s="46"/>
      <c r="K188" s="46"/>
      <c r="L188" s="46"/>
      <c r="M188" s="46"/>
      <c r="N188" s="46"/>
      <c r="O188" s="46"/>
      <c r="P188" s="46"/>
      <c r="Q188" s="22"/>
      <c r="R188" s="36">
        <f t="shared" si="92"/>
        <v>397.9</v>
      </c>
      <c r="S188" s="46">
        <v>397.9</v>
      </c>
      <c r="T188" s="46"/>
      <c r="U188" s="46"/>
      <c r="V188" s="46"/>
      <c r="W188" s="46"/>
      <c r="X188" s="46"/>
      <c r="Y188" s="46"/>
      <c r="Z188" s="46"/>
      <c r="AA188" s="22"/>
      <c r="AB188" s="117">
        <v>268</v>
      </c>
      <c r="AC188" s="67">
        <v>272</v>
      </c>
    </row>
    <row r="189" spans="1:29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3"/>
        <v>0</v>
      </c>
      <c r="I189" s="46"/>
      <c r="J189" s="46"/>
      <c r="K189" s="46"/>
      <c r="L189" s="46"/>
      <c r="M189" s="46"/>
      <c r="N189" s="46"/>
      <c r="O189" s="46"/>
      <c r="P189" s="46"/>
      <c r="Q189" s="22"/>
      <c r="R189" s="36">
        <f t="shared" si="92"/>
        <v>0</v>
      </c>
      <c r="S189" s="46"/>
      <c r="T189" s="46"/>
      <c r="U189" s="46"/>
      <c r="V189" s="46"/>
      <c r="W189" s="46"/>
      <c r="X189" s="46"/>
      <c r="Y189" s="46"/>
      <c r="Z189" s="46"/>
      <c r="AA189" s="22"/>
      <c r="AB189" s="117"/>
      <c r="AC189" s="67"/>
    </row>
    <row r="190" spans="1:29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>
        <v>597.70000000000005</v>
      </c>
      <c r="H190" s="36">
        <f t="shared" si="93"/>
        <v>0</v>
      </c>
      <c r="I190" s="46"/>
      <c r="J190" s="46"/>
      <c r="K190" s="46"/>
      <c r="L190" s="46"/>
      <c r="M190" s="46"/>
      <c r="N190" s="46"/>
      <c r="O190" s="46"/>
      <c r="P190" s="46"/>
      <c r="Q190" s="22"/>
      <c r="R190" s="36">
        <f t="shared" si="92"/>
        <v>360.8</v>
      </c>
      <c r="S190" s="46"/>
      <c r="T190" s="46"/>
      <c r="U190" s="46"/>
      <c r="V190" s="46">
        <v>360.8</v>
      </c>
      <c r="W190" s="46"/>
      <c r="X190" s="46"/>
      <c r="Y190" s="46"/>
      <c r="Z190" s="46"/>
      <c r="AA190" s="22"/>
      <c r="AB190" s="117">
        <v>435.6</v>
      </c>
      <c r="AC190" s="67">
        <v>188.8</v>
      </c>
    </row>
    <row r="191" spans="1:29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:Q191" si="156">SUM(F192:F194)</f>
        <v>0</v>
      </c>
      <c r="G191" s="22">
        <f>SUM(G192:G194)</f>
        <v>0</v>
      </c>
      <c r="H191" s="36">
        <f t="shared" si="93"/>
        <v>0</v>
      </c>
      <c r="I191" s="46">
        <f t="shared" ref="I191:P191" si="157">SUM(I192:I194)</f>
        <v>0</v>
      </c>
      <c r="J191" s="46">
        <f t="shared" si="157"/>
        <v>0</v>
      </c>
      <c r="K191" s="46">
        <f t="shared" si="157"/>
        <v>0</v>
      </c>
      <c r="L191" s="46">
        <f t="shared" si="157"/>
        <v>0</v>
      </c>
      <c r="M191" s="46">
        <f t="shared" si="157"/>
        <v>0</v>
      </c>
      <c r="N191" s="46">
        <f t="shared" si="157"/>
        <v>0</v>
      </c>
      <c r="O191" s="46">
        <f t="shared" si="157"/>
        <v>0</v>
      </c>
      <c r="P191" s="46">
        <f t="shared" si="157"/>
        <v>0</v>
      </c>
      <c r="Q191" s="22">
        <f t="shared" si="156"/>
        <v>0</v>
      </c>
      <c r="R191" s="36">
        <f t="shared" si="92"/>
        <v>0</v>
      </c>
      <c r="S191" s="46">
        <f t="shared" ref="S191:AC191" si="158">SUM(S192:S194)</f>
        <v>0</v>
      </c>
      <c r="T191" s="46">
        <f t="shared" si="158"/>
        <v>0</v>
      </c>
      <c r="U191" s="46">
        <f t="shared" si="158"/>
        <v>0</v>
      </c>
      <c r="V191" s="46">
        <f t="shared" si="158"/>
        <v>0</v>
      </c>
      <c r="W191" s="46">
        <f t="shared" si="158"/>
        <v>0</v>
      </c>
      <c r="X191" s="46">
        <f t="shared" si="158"/>
        <v>0</v>
      </c>
      <c r="Y191" s="46">
        <f t="shared" si="158"/>
        <v>0</v>
      </c>
      <c r="Z191" s="46">
        <f t="shared" si="158"/>
        <v>0</v>
      </c>
      <c r="AA191" s="22">
        <f t="shared" si="158"/>
        <v>0</v>
      </c>
      <c r="AB191" s="117">
        <f t="shared" si="158"/>
        <v>0</v>
      </c>
      <c r="AC191" s="67">
        <f t="shared" si="158"/>
        <v>0</v>
      </c>
    </row>
    <row r="192" spans="1:29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3"/>
        <v>0</v>
      </c>
      <c r="I192" s="46"/>
      <c r="J192" s="46"/>
      <c r="K192" s="46"/>
      <c r="L192" s="46"/>
      <c r="M192" s="46"/>
      <c r="N192" s="46"/>
      <c r="O192" s="46"/>
      <c r="P192" s="46"/>
      <c r="Q192" s="22"/>
      <c r="R192" s="36">
        <f t="shared" si="92"/>
        <v>0</v>
      </c>
      <c r="S192" s="46"/>
      <c r="T192" s="46"/>
      <c r="U192" s="46"/>
      <c r="V192" s="46"/>
      <c r="W192" s="46"/>
      <c r="X192" s="46"/>
      <c r="Y192" s="46"/>
      <c r="Z192" s="46"/>
      <c r="AA192" s="22"/>
      <c r="AB192" s="117"/>
      <c r="AC192" s="67"/>
    </row>
    <row r="193" spans="1:29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3"/>
        <v>0</v>
      </c>
      <c r="I193" s="46"/>
      <c r="J193" s="46"/>
      <c r="K193" s="46"/>
      <c r="L193" s="46"/>
      <c r="M193" s="46"/>
      <c r="N193" s="46"/>
      <c r="O193" s="46"/>
      <c r="P193" s="46"/>
      <c r="Q193" s="22"/>
      <c r="R193" s="36">
        <f t="shared" si="92"/>
        <v>0</v>
      </c>
      <c r="S193" s="46"/>
      <c r="T193" s="46"/>
      <c r="U193" s="46"/>
      <c r="V193" s="46"/>
      <c r="W193" s="46"/>
      <c r="X193" s="46"/>
      <c r="Y193" s="46"/>
      <c r="Z193" s="46"/>
      <c r="AA193" s="22"/>
      <c r="AB193" s="117"/>
      <c r="AC193" s="67"/>
    </row>
    <row r="194" spans="1:29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3"/>
        <v>0</v>
      </c>
      <c r="I194" s="46"/>
      <c r="J194" s="46"/>
      <c r="K194" s="46"/>
      <c r="L194" s="46"/>
      <c r="M194" s="46"/>
      <c r="N194" s="46"/>
      <c r="O194" s="46"/>
      <c r="P194" s="46"/>
      <c r="Q194" s="22"/>
      <c r="R194" s="36">
        <f t="shared" si="92"/>
        <v>0</v>
      </c>
      <c r="S194" s="46"/>
      <c r="T194" s="46"/>
      <c r="U194" s="46"/>
      <c r="V194" s="46"/>
      <c r="W194" s="46"/>
      <c r="X194" s="46"/>
      <c r="Y194" s="46"/>
      <c r="Z194" s="46"/>
      <c r="AA194" s="22"/>
      <c r="AB194" s="117"/>
      <c r="AC194" s="67"/>
    </row>
    <row r="195" spans="1:29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:Q195" si="159">SUM(F196:F200)</f>
        <v>362</v>
      </c>
      <c r="G195" s="22">
        <f>SUM(G196:G200)</f>
        <v>100</v>
      </c>
      <c r="H195" s="36">
        <f t="shared" si="93"/>
        <v>120</v>
      </c>
      <c r="I195" s="46">
        <f t="shared" ref="I195:P195" si="160">SUM(I196:I200)</f>
        <v>120</v>
      </c>
      <c r="J195" s="46">
        <f t="shared" si="160"/>
        <v>0</v>
      </c>
      <c r="K195" s="46">
        <f t="shared" si="160"/>
        <v>0</v>
      </c>
      <c r="L195" s="46">
        <f t="shared" si="160"/>
        <v>0</v>
      </c>
      <c r="M195" s="46">
        <f t="shared" si="160"/>
        <v>0</v>
      </c>
      <c r="N195" s="46">
        <f t="shared" si="160"/>
        <v>0</v>
      </c>
      <c r="O195" s="46">
        <f t="shared" si="160"/>
        <v>0</v>
      </c>
      <c r="P195" s="46">
        <f t="shared" si="160"/>
        <v>0</v>
      </c>
      <c r="Q195" s="22">
        <f t="shared" si="159"/>
        <v>0</v>
      </c>
      <c r="R195" s="36">
        <f t="shared" si="92"/>
        <v>0</v>
      </c>
      <c r="S195" s="46">
        <f t="shared" ref="S195:AC195" si="161">SUM(S196:S200)</f>
        <v>0</v>
      </c>
      <c r="T195" s="46">
        <f t="shared" si="161"/>
        <v>0</v>
      </c>
      <c r="U195" s="46">
        <f t="shared" si="161"/>
        <v>0</v>
      </c>
      <c r="V195" s="46">
        <f t="shared" si="161"/>
        <v>0</v>
      </c>
      <c r="W195" s="46">
        <f t="shared" si="161"/>
        <v>0</v>
      </c>
      <c r="X195" s="46">
        <f t="shared" si="161"/>
        <v>0</v>
      </c>
      <c r="Y195" s="46">
        <f t="shared" si="161"/>
        <v>0</v>
      </c>
      <c r="Z195" s="46">
        <f t="shared" si="161"/>
        <v>0</v>
      </c>
      <c r="AA195" s="22">
        <f t="shared" si="161"/>
        <v>0</v>
      </c>
      <c r="AB195" s="117">
        <f t="shared" si="161"/>
        <v>0</v>
      </c>
      <c r="AC195" s="67">
        <f t="shared" si="161"/>
        <v>0</v>
      </c>
    </row>
    <row r="196" spans="1:29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>
        <v>362</v>
      </c>
      <c r="G196" s="22">
        <v>40</v>
      </c>
      <c r="H196" s="36">
        <f t="shared" si="93"/>
        <v>40</v>
      </c>
      <c r="I196" s="46">
        <v>40</v>
      </c>
      <c r="J196" s="46"/>
      <c r="K196" s="46"/>
      <c r="L196" s="46"/>
      <c r="M196" s="46"/>
      <c r="N196" s="46"/>
      <c r="O196" s="46"/>
      <c r="P196" s="46"/>
      <c r="Q196" s="22"/>
      <c r="R196" s="36">
        <f t="shared" si="92"/>
        <v>0</v>
      </c>
      <c r="S196" s="46"/>
      <c r="T196" s="46"/>
      <c r="U196" s="46"/>
      <c r="V196" s="46"/>
      <c r="W196" s="46"/>
      <c r="X196" s="46"/>
      <c r="Y196" s="46"/>
      <c r="Z196" s="46"/>
      <c r="AA196" s="22"/>
      <c r="AB196" s="117"/>
      <c r="AC196" s="67"/>
    </row>
    <row r="197" spans="1:29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>
        <v>20</v>
      </c>
      <c r="H197" s="36">
        <f t="shared" si="93"/>
        <v>42</v>
      </c>
      <c r="I197" s="46">
        <v>42</v>
      </c>
      <c r="J197" s="46"/>
      <c r="K197" s="46"/>
      <c r="L197" s="46"/>
      <c r="M197" s="46"/>
      <c r="N197" s="46"/>
      <c r="O197" s="46"/>
      <c r="P197" s="46"/>
      <c r="Q197" s="22"/>
      <c r="R197" s="36">
        <f t="shared" si="92"/>
        <v>0</v>
      </c>
      <c r="S197" s="46"/>
      <c r="T197" s="46"/>
      <c r="U197" s="46"/>
      <c r="V197" s="46"/>
      <c r="W197" s="46"/>
      <c r="X197" s="46"/>
      <c r="Y197" s="46"/>
      <c r="Z197" s="46"/>
      <c r="AA197" s="22"/>
      <c r="AB197" s="117"/>
      <c r="AC197" s="67"/>
    </row>
    <row r="198" spans="1:29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>
        <v>20</v>
      </c>
      <c r="H198" s="36">
        <f t="shared" si="93"/>
        <v>3</v>
      </c>
      <c r="I198" s="46">
        <v>3</v>
      </c>
      <c r="J198" s="46"/>
      <c r="K198" s="46"/>
      <c r="L198" s="46"/>
      <c r="M198" s="46"/>
      <c r="N198" s="46"/>
      <c r="O198" s="46"/>
      <c r="P198" s="46"/>
      <c r="Q198" s="22"/>
      <c r="R198" s="36">
        <f t="shared" si="92"/>
        <v>0</v>
      </c>
      <c r="S198" s="46"/>
      <c r="T198" s="46"/>
      <c r="U198" s="46"/>
      <c r="V198" s="46"/>
      <c r="W198" s="46"/>
      <c r="X198" s="46"/>
      <c r="Y198" s="46"/>
      <c r="Z198" s="46"/>
      <c r="AA198" s="22"/>
      <c r="AB198" s="117"/>
      <c r="AC198" s="67"/>
    </row>
    <row r="199" spans="1:29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>
        <v>20</v>
      </c>
      <c r="H199" s="36">
        <f t="shared" si="93"/>
        <v>35</v>
      </c>
      <c r="I199" s="46">
        <v>35</v>
      </c>
      <c r="J199" s="46"/>
      <c r="K199" s="46"/>
      <c r="L199" s="46"/>
      <c r="M199" s="46"/>
      <c r="N199" s="46"/>
      <c r="O199" s="46"/>
      <c r="P199" s="46"/>
      <c r="Q199" s="22"/>
      <c r="R199" s="36">
        <f t="shared" si="92"/>
        <v>0</v>
      </c>
      <c r="S199" s="46"/>
      <c r="T199" s="46"/>
      <c r="U199" s="46"/>
      <c r="V199" s="46"/>
      <c r="W199" s="46"/>
      <c r="X199" s="46"/>
      <c r="Y199" s="46"/>
      <c r="Z199" s="46"/>
      <c r="AA199" s="22"/>
      <c r="AB199" s="117"/>
      <c r="AC199" s="67"/>
    </row>
    <row r="200" spans="1:29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3"/>
        <v>0</v>
      </c>
      <c r="I200" s="46"/>
      <c r="J200" s="46"/>
      <c r="K200" s="46"/>
      <c r="L200" s="46"/>
      <c r="M200" s="46"/>
      <c r="N200" s="46"/>
      <c r="O200" s="46"/>
      <c r="P200" s="46"/>
      <c r="Q200" s="22"/>
      <c r="R200" s="36">
        <f t="shared" ref="R200:R202" si="162">SUM(S200:AA200)</f>
        <v>0</v>
      </c>
      <c r="S200" s="46"/>
      <c r="T200" s="46"/>
      <c r="U200" s="46"/>
      <c r="V200" s="46"/>
      <c r="W200" s="46"/>
      <c r="X200" s="46"/>
      <c r="Y200" s="46"/>
      <c r="Z200" s="46"/>
      <c r="AA200" s="22"/>
      <c r="AB200" s="117"/>
      <c r="AC200" s="67"/>
    </row>
    <row r="201" spans="1:29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3"/>
        <v>0</v>
      </c>
      <c r="I201" s="36"/>
      <c r="J201" s="36"/>
      <c r="K201" s="36"/>
      <c r="L201" s="36"/>
      <c r="M201" s="36"/>
      <c r="N201" s="36"/>
      <c r="O201" s="36"/>
      <c r="P201" s="36"/>
      <c r="Q201" s="32"/>
      <c r="R201" s="36">
        <f t="shared" si="162"/>
        <v>0</v>
      </c>
      <c r="S201" s="36"/>
      <c r="T201" s="36"/>
      <c r="U201" s="36"/>
      <c r="V201" s="36"/>
      <c r="W201" s="36"/>
      <c r="X201" s="36"/>
      <c r="Y201" s="36"/>
      <c r="Z201" s="36"/>
      <c r="AA201" s="32"/>
      <c r="AB201" s="116"/>
      <c r="AC201" s="39"/>
    </row>
    <row r="202" spans="1:29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3">SUM(I202:Q202)</f>
        <v>0</v>
      </c>
      <c r="I202" s="36"/>
      <c r="J202" s="36"/>
      <c r="K202" s="36"/>
      <c r="L202" s="36"/>
      <c r="M202" s="36"/>
      <c r="N202" s="36"/>
      <c r="O202" s="36"/>
      <c r="P202" s="36"/>
      <c r="Q202" s="32"/>
      <c r="R202" s="36">
        <f t="shared" si="162"/>
        <v>0</v>
      </c>
      <c r="S202" s="36"/>
      <c r="T202" s="36"/>
      <c r="U202" s="36"/>
      <c r="V202" s="36"/>
      <c r="W202" s="36"/>
      <c r="X202" s="36"/>
      <c r="Y202" s="36"/>
      <c r="Z202" s="36"/>
      <c r="AA202" s="32"/>
      <c r="AB202" s="116"/>
      <c r="AC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5" width="11.28515625" style="52" hidden="1" customWidth="1" outlineLevel="1"/>
    <col min="16" max="16" width="10.85546875" style="52" bestFit="1" customWidth="1" collapsed="1"/>
    <col min="17" max="23" width="11.28515625" style="52" hidden="1" customWidth="1" outlineLevel="1"/>
    <col min="24" max="24" width="11.28515625" style="119" customWidth="1" collapsed="1"/>
    <col min="25" max="25" width="11.28515625" style="62" customWidth="1"/>
    <col min="26" max="16384" width="8.85546875" style="4"/>
  </cols>
  <sheetData>
    <row r="1" spans="1:25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114"/>
      <c r="Y1" s="49"/>
    </row>
    <row r="2" spans="1:25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114"/>
      <c r="Y2" s="49"/>
    </row>
    <row r="3" spans="1:25" s="7" customFormat="1" ht="24.75" x14ac:dyDescent="0.75">
      <c r="A3" s="3" t="s">
        <v>15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114"/>
      <c r="Y3" s="49"/>
    </row>
    <row r="4" spans="1:25" s="7" customFormat="1" ht="24.75" x14ac:dyDescent="0.75">
      <c r="A4" s="6" t="s">
        <v>406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114"/>
      <c r="Y4" s="49"/>
    </row>
    <row r="5" spans="1:25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63"/>
      <c r="Q5" s="48"/>
      <c r="R5" s="48"/>
      <c r="S5" s="48"/>
      <c r="T5" s="48"/>
      <c r="U5" s="48"/>
      <c r="V5" s="48"/>
      <c r="W5" s="48"/>
      <c r="X5" s="115"/>
      <c r="Y5" s="49"/>
    </row>
    <row r="6" spans="1:25" ht="81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573</v>
      </c>
      <c r="K6" s="64" t="s">
        <v>574</v>
      </c>
      <c r="L6" s="64" t="s">
        <v>575</v>
      </c>
      <c r="M6" s="64" t="s">
        <v>576</v>
      </c>
      <c r="N6" s="64" t="s">
        <v>577</v>
      </c>
      <c r="O6" s="64" t="s">
        <v>578</v>
      </c>
      <c r="P6" s="2">
        <v>2012</v>
      </c>
      <c r="Q6" s="64" t="s">
        <v>431</v>
      </c>
      <c r="R6" s="64" t="s">
        <v>573</v>
      </c>
      <c r="S6" s="64" t="s">
        <v>574</v>
      </c>
      <c r="T6" s="64" t="s">
        <v>575</v>
      </c>
      <c r="U6" s="64" t="s">
        <v>576</v>
      </c>
      <c r="V6" s="64" t="s">
        <v>577</v>
      </c>
      <c r="W6" s="64" t="s">
        <v>578</v>
      </c>
      <c r="X6" s="2">
        <v>2013</v>
      </c>
      <c r="Y6" s="2">
        <v>2014</v>
      </c>
    </row>
    <row r="7" spans="1:25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3826</v>
      </c>
      <c r="G7" s="36">
        <f>G8+G173</f>
        <v>6990</v>
      </c>
      <c r="H7" s="36">
        <f>SUM(I7:O7)</f>
        <v>7433</v>
      </c>
      <c r="I7" s="36">
        <f t="shared" ref="I7:O7" si="1">I8+I173</f>
        <v>6255.6</v>
      </c>
      <c r="J7" s="36">
        <f t="shared" si="1"/>
        <v>164.5</v>
      </c>
      <c r="K7" s="36">
        <f t="shared" si="1"/>
        <v>223.3</v>
      </c>
      <c r="L7" s="36">
        <f t="shared" si="1"/>
        <v>185.3</v>
      </c>
      <c r="M7" s="36">
        <f t="shared" si="1"/>
        <v>204.90000000000003</v>
      </c>
      <c r="N7" s="36">
        <f t="shared" si="1"/>
        <v>210.9</v>
      </c>
      <c r="O7" s="36">
        <f t="shared" si="1"/>
        <v>188.50000000000003</v>
      </c>
      <c r="P7" s="36">
        <f>SUM(Q7:W7)</f>
        <v>7930</v>
      </c>
      <c r="Q7" s="36">
        <f t="shared" ref="Q7:Y7" si="2">Q8+Q173</f>
        <v>6160.7</v>
      </c>
      <c r="R7" s="36">
        <f t="shared" si="2"/>
        <v>335.5</v>
      </c>
      <c r="S7" s="36">
        <f t="shared" si="2"/>
        <v>297.3</v>
      </c>
      <c r="T7" s="36">
        <f t="shared" si="2"/>
        <v>281.3</v>
      </c>
      <c r="U7" s="36">
        <f t="shared" si="2"/>
        <v>284.89999999999998</v>
      </c>
      <c r="V7" s="36">
        <f t="shared" si="2"/>
        <v>294.20000000000005</v>
      </c>
      <c r="W7" s="36">
        <f t="shared" si="2"/>
        <v>276.10000000000002</v>
      </c>
      <c r="X7" s="116">
        <f t="shared" si="2"/>
        <v>7372</v>
      </c>
      <c r="Y7" s="39">
        <f t="shared" si="2"/>
        <v>7728</v>
      </c>
    </row>
    <row r="8" spans="1:25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2636</v>
      </c>
      <c r="G8" s="36">
        <f>G9+G163</f>
        <v>5840</v>
      </c>
      <c r="H8" s="36">
        <f t="shared" ref="H8:H71" si="4">SUM(I8:O8)</f>
        <v>6283</v>
      </c>
      <c r="I8" s="36">
        <f t="shared" ref="I8:O8" si="5">I9+I163</f>
        <v>5105.6000000000004</v>
      </c>
      <c r="J8" s="36">
        <f t="shared" si="5"/>
        <v>164.5</v>
      </c>
      <c r="K8" s="36">
        <f t="shared" si="5"/>
        <v>223.3</v>
      </c>
      <c r="L8" s="36">
        <f t="shared" si="5"/>
        <v>185.3</v>
      </c>
      <c r="M8" s="36">
        <f t="shared" si="5"/>
        <v>204.90000000000003</v>
      </c>
      <c r="N8" s="36">
        <f t="shared" si="5"/>
        <v>210.9</v>
      </c>
      <c r="O8" s="36">
        <f t="shared" si="5"/>
        <v>188.50000000000003</v>
      </c>
      <c r="P8" s="36">
        <f t="shared" ref="P8:P71" si="6">SUM(Q8:W8)</f>
        <v>6780</v>
      </c>
      <c r="Q8" s="36">
        <f t="shared" ref="Q8:Y8" si="7">Q9+Q163</f>
        <v>5010.7</v>
      </c>
      <c r="R8" s="36">
        <f t="shared" si="7"/>
        <v>335.5</v>
      </c>
      <c r="S8" s="36">
        <f t="shared" si="7"/>
        <v>297.3</v>
      </c>
      <c r="T8" s="36">
        <f t="shared" si="7"/>
        <v>281.3</v>
      </c>
      <c r="U8" s="36">
        <f t="shared" si="7"/>
        <v>284.89999999999998</v>
      </c>
      <c r="V8" s="36">
        <f t="shared" si="7"/>
        <v>294.20000000000005</v>
      </c>
      <c r="W8" s="36">
        <f t="shared" si="7"/>
        <v>276.10000000000002</v>
      </c>
      <c r="X8" s="116">
        <f t="shared" si="7"/>
        <v>5472</v>
      </c>
      <c r="Y8" s="39">
        <f t="shared" si="7"/>
        <v>5978</v>
      </c>
    </row>
    <row r="9" spans="1:25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2576</v>
      </c>
      <c r="G9" s="36">
        <f>G10+G140+G142+G159</f>
        <v>5720</v>
      </c>
      <c r="H9" s="36">
        <f t="shared" si="4"/>
        <v>6143</v>
      </c>
      <c r="I9" s="36">
        <f t="shared" ref="I9:O9" si="9">I10+I140+I142+I159</f>
        <v>4965.6000000000004</v>
      </c>
      <c r="J9" s="36">
        <f t="shared" si="9"/>
        <v>164.5</v>
      </c>
      <c r="K9" s="36">
        <f t="shared" si="9"/>
        <v>223.3</v>
      </c>
      <c r="L9" s="36">
        <f t="shared" si="9"/>
        <v>185.3</v>
      </c>
      <c r="M9" s="36">
        <f t="shared" si="9"/>
        <v>204.90000000000003</v>
      </c>
      <c r="N9" s="36">
        <f t="shared" si="9"/>
        <v>210.9</v>
      </c>
      <c r="O9" s="36">
        <f t="shared" si="9"/>
        <v>188.50000000000003</v>
      </c>
      <c r="P9" s="36">
        <f t="shared" si="6"/>
        <v>6620</v>
      </c>
      <c r="Q9" s="36">
        <f t="shared" ref="Q9:Y9" si="10">Q10+Q140+Q142+Q159</f>
        <v>4850.7</v>
      </c>
      <c r="R9" s="36">
        <f t="shared" si="10"/>
        <v>335.5</v>
      </c>
      <c r="S9" s="36">
        <f t="shared" si="10"/>
        <v>297.3</v>
      </c>
      <c r="T9" s="36">
        <f t="shared" si="10"/>
        <v>281.3</v>
      </c>
      <c r="U9" s="36">
        <f t="shared" si="10"/>
        <v>284.89999999999998</v>
      </c>
      <c r="V9" s="36">
        <f t="shared" si="10"/>
        <v>294.20000000000005</v>
      </c>
      <c r="W9" s="36">
        <f t="shared" si="10"/>
        <v>276.10000000000002</v>
      </c>
      <c r="X9" s="116">
        <f t="shared" si="10"/>
        <v>5252</v>
      </c>
      <c r="Y9" s="39">
        <f t="shared" si="10"/>
        <v>5593</v>
      </c>
    </row>
    <row r="10" spans="1:25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2476</v>
      </c>
      <c r="G10" s="32">
        <f>G11+G47+G67+G98</f>
        <v>5660</v>
      </c>
      <c r="H10" s="36">
        <f t="shared" si="4"/>
        <v>6083</v>
      </c>
      <c r="I10" s="36">
        <f t="shared" ref="I10:O10" si="12">I11+I47+I67+I98</f>
        <v>4927.6000000000004</v>
      </c>
      <c r="J10" s="36">
        <f t="shared" si="12"/>
        <v>162.5</v>
      </c>
      <c r="K10" s="36">
        <f t="shared" si="12"/>
        <v>219.3</v>
      </c>
      <c r="L10" s="36">
        <f t="shared" si="12"/>
        <v>181.3</v>
      </c>
      <c r="M10" s="36">
        <f t="shared" si="12"/>
        <v>200.90000000000003</v>
      </c>
      <c r="N10" s="36">
        <f t="shared" si="12"/>
        <v>206.9</v>
      </c>
      <c r="O10" s="36">
        <f t="shared" si="12"/>
        <v>184.50000000000003</v>
      </c>
      <c r="P10" s="36">
        <f t="shared" si="6"/>
        <v>6562</v>
      </c>
      <c r="Q10" s="36">
        <f t="shared" ref="Q10:Y10" si="13">Q11+Q47+Q67+Q98</f>
        <v>4812.7</v>
      </c>
      <c r="R10" s="36">
        <f t="shared" si="13"/>
        <v>333.5</v>
      </c>
      <c r="S10" s="36">
        <f t="shared" si="13"/>
        <v>294.3</v>
      </c>
      <c r="T10" s="36">
        <f t="shared" si="13"/>
        <v>277.3</v>
      </c>
      <c r="U10" s="36">
        <f t="shared" si="13"/>
        <v>280.89999999999998</v>
      </c>
      <c r="V10" s="36">
        <f t="shared" si="13"/>
        <v>291.20000000000005</v>
      </c>
      <c r="W10" s="36">
        <f t="shared" si="13"/>
        <v>272.10000000000002</v>
      </c>
      <c r="X10" s="116">
        <f t="shared" si="13"/>
        <v>5214</v>
      </c>
      <c r="Y10" s="39">
        <f t="shared" si="13"/>
        <v>5555</v>
      </c>
    </row>
    <row r="11" spans="1:25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925</v>
      </c>
      <c r="G11" s="32">
        <f>G12+G19+G23+G30+G35+G41+G45+G46</f>
        <v>1327</v>
      </c>
      <c r="H11" s="36">
        <f t="shared" si="4"/>
        <v>1460.0000000000005</v>
      </c>
      <c r="I11" s="36">
        <f t="shared" ref="I11:O11" si="15">I12+I19+I23+I30+I35+I41+I45+I46</f>
        <v>1394.6</v>
      </c>
      <c r="J11" s="36">
        <f t="shared" si="15"/>
        <v>10.9</v>
      </c>
      <c r="K11" s="36">
        <f t="shared" si="15"/>
        <v>10.9</v>
      </c>
      <c r="L11" s="36">
        <f t="shared" si="15"/>
        <v>10.9</v>
      </c>
      <c r="M11" s="36">
        <f t="shared" si="15"/>
        <v>10.9</v>
      </c>
      <c r="N11" s="36">
        <f t="shared" si="15"/>
        <v>10.9</v>
      </c>
      <c r="O11" s="36">
        <f t="shared" si="15"/>
        <v>10.9</v>
      </c>
      <c r="P11" s="36">
        <f t="shared" si="6"/>
        <v>1800</v>
      </c>
      <c r="Q11" s="36">
        <f t="shared" ref="Q11:Y11" si="16">Q12+Q19+Q23+Q30+Q35+Q41+Q45+Q46</f>
        <v>1634.9</v>
      </c>
      <c r="R11" s="36">
        <f t="shared" si="16"/>
        <v>53.599999999999994</v>
      </c>
      <c r="S11" s="36">
        <f t="shared" si="16"/>
        <v>22.6</v>
      </c>
      <c r="T11" s="36">
        <f t="shared" si="16"/>
        <v>16.7</v>
      </c>
      <c r="U11" s="36">
        <f t="shared" si="16"/>
        <v>22.5</v>
      </c>
      <c r="V11" s="36">
        <f t="shared" si="16"/>
        <v>22.7</v>
      </c>
      <c r="W11" s="36">
        <f t="shared" si="16"/>
        <v>27</v>
      </c>
      <c r="X11" s="116">
        <f t="shared" si="16"/>
        <v>935</v>
      </c>
      <c r="Y11" s="39">
        <f t="shared" si="16"/>
        <v>1000</v>
      </c>
    </row>
    <row r="12" spans="1:25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175</v>
      </c>
      <c r="G12" s="22">
        <f>SUM(G13:G18)</f>
        <v>182</v>
      </c>
      <c r="H12" s="36">
        <f t="shared" si="4"/>
        <v>235.00000000000003</v>
      </c>
      <c r="I12" s="46">
        <f t="shared" ref="I12:O12" si="18">SUM(I13:I18)</f>
        <v>181.6</v>
      </c>
      <c r="J12" s="46">
        <f t="shared" si="18"/>
        <v>8.9</v>
      </c>
      <c r="K12" s="46">
        <f t="shared" si="18"/>
        <v>8.9</v>
      </c>
      <c r="L12" s="46">
        <f t="shared" si="18"/>
        <v>8.9</v>
      </c>
      <c r="M12" s="46">
        <f t="shared" si="18"/>
        <v>8.9</v>
      </c>
      <c r="N12" s="46">
        <f t="shared" si="18"/>
        <v>8.9</v>
      </c>
      <c r="O12" s="46">
        <f t="shared" si="18"/>
        <v>8.9</v>
      </c>
      <c r="P12" s="36">
        <f t="shared" si="6"/>
        <v>236.00000000000003</v>
      </c>
      <c r="Q12" s="46">
        <f t="shared" ref="Q12:Y12" si="19">SUM(Q13:Q18)</f>
        <v>158.6</v>
      </c>
      <c r="R12" s="46">
        <f t="shared" si="19"/>
        <v>17.899999999999999</v>
      </c>
      <c r="S12" s="46">
        <f t="shared" si="19"/>
        <v>11.9</v>
      </c>
      <c r="T12" s="46">
        <f t="shared" si="19"/>
        <v>11.9</v>
      </c>
      <c r="U12" s="46">
        <f t="shared" si="19"/>
        <v>11.9</v>
      </c>
      <c r="V12" s="46">
        <f t="shared" si="19"/>
        <v>11.9</v>
      </c>
      <c r="W12" s="46">
        <f t="shared" si="19"/>
        <v>11.9</v>
      </c>
      <c r="X12" s="117">
        <f t="shared" si="19"/>
        <v>190</v>
      </c>
      <c r="Y12" s="67">
        <f t="shared" si="19"/>
        <v>240</v>
      </c>
    </row>
    <row r="13" spans="1:25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/>
      <c r="G13" s="22"/>
      <c r="H13" s="36">
        <f t="shared" si="4"/>
        <v>5</v>
      </c>
      <c r="I13" s="46">
        <v>5</v>
      </c>
      <c r="J13" s="46"/>
      <c r="K13" s="46"/>
      <c r="L13" s="46"/>
      <c r="M13" s="46"/>
      <c r="N13" s="46"/>
      <c r="O13" s="46"/>
      <c r="P13" s="36">
        <f t="shared" si="6"/>
        <v>6</v>
      </c>
      <c r="Q13" s="46">
        <v>5</v>
      </c>
      <c r="R13" s="46">
        <v>1</v>
      </c>
      <c r="S13" s="46"/>
      <c r="T13" s="46"/>
      <c r="U13" s="46"/>
      <c r="V13" s="46"/>
      <c r="W13" s="46"/>
      <c r="X13" s="117">
        <v>5</v>
      </c>
      <c r="Y13" s="67">
        <v>5</v>
      </c>
    </row>
    <row r="14" spans="1:25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4"/>
        <v>0</v>
      </c>
      <c r="I14" s="46"/>
      <c r="J14" s="46"/>
      <c r="K14" s="46"/>
      <c r="L14" s="46"/>
      <c r="M14" s="46"/>
      <c r="N14" s="46"/>
      <c r="O14" s="46"/>
      <c r="P14" s="36">
        <f t="shared" si="6"/>
        <v>0</v>
      </c>
      <c r="Q14" s="46"/>
      <c r="R14" s="46"/>
      <c r="S14" s="46"/>
      <c r="T14" s="46"/>
      <c r="U14" s="46"/>
      <c r="V14" s="46"/>
      <c r="W14" s="46"/>
      <c r="X14" s="117">
        <v>10</v>
      </c>
      <c r="Y14" s="67">
        <v>10</v>
      </c>
    </row>
    <row r="15" spans="1:25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>
        <v>15</v>
      </c>
      <c r="G15" s="22">
        <v>15</v>
      </c>
      <c r="H15" s="36">
        <f t="shared" si="4"/>
        <v>30</v>
      </c>
      <c r="I15" s="46">
        <v>30</v>
      </c>
      <c r="J15" s="46"/>
      <c r="K15" s="46"/>
      <c r="L15" s="46"/>
      <c r="M15" s="46"/>
      <c r="N15" s="46"/>
      <c r="O15" s="46"/>
      <c r="P15" s="36">
        <f t="shared" si="6"/>
        <v>30</v>
      </c>
      <c r="Q15" s="46">
        <v>25</v>
      </c>
      <c r="R15" s="46">
        <v>5</v>
      </c>
      <c r="S15" s="46"/>
      <c r="T15" s="46"/>
      <c r="U15" s="46"/>
      <c r="V15" s="46"/>
      <c r="W15" s="46"/>
      <c r="X15" s="117">
        <v>25</v>
      </c>
      <c r="Y15" s="67">
        <v>25</v>
      </c>
    </row>
    <row r="16" spans="1:25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/>
      <c r="G16" s="22"/>
      <c r="H16" s="36">
        <f t="shared" si="4"/>
        <v>0</v>
      </c>
      <c r="I16" s="46"/>
      <c r="J16" s="46"/>
      <c r="K16" s="46"/>
      <c r="L16" s="46"/>
      <c r="M16" s="46"/>
      <c r="N16" s="46"/>
      <c r="O16" s="46"/>
      <c r="P16" s="36">
        <f t="shared" si="6"/>
        <v>0</v>
      </c>
      <c r="Q16" s="46"/>
      <c r="R16" s="46"/>
      <c r="S16" s="46"/>
      <c r="T16" s="46"/>
      <c r="U16" s="46"/>
      <c r="V16" s="46"/>
      <c r="W16" s="46"/>
      <c r="X16" s="117"/>
      <c r="Y16" s="67"/>
    </row>
    <row r="17" spans="1:25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160</v>
      </c>
      <c r="G17" s="22">
        <v>167</v>
      </c>
      <c r="H17" s="36">
        <f t="shared" si="4"/>
        <v>200.00000000000003</v>
      </c>
      <c r="I17" s="46">
        <v>146.6</v>
      </c>
      <c r="J17" s="46">
        <v>8.9</v>
      </c>
      <c r="K17" s="46">
        <v>8.9</v>
      </c>
      <c r="L17" s="46">
        <v>8.9</v>
      </c>
      <c r="M17" s="46">
        <v>8.9</v>
      </c>
      <c r="N17" s="46">
        <v>8.9</v>
      </c>
      <c r="O17" s="46">
        <v>8.9</v>
      </c>
      <c r="P17" s="36">
        <f t="shared" si="6"/>
        <v>200.00000000000003</v>
      </c>
      <c r="Q17" s="46">
        <v>128.6</v>
      </c>
      <c r="R17" s="46">
        <v>11.9</v>
      </c>
      <c r="S17" s="46">
        <v>11.9</v>
      </c>
      <c r="T17" s="46">
        <v>11.9</v>
      </c>
      <c r="U17" s="46">
        <v>11.9</v>
      </c>
      <c r="V17" s="46">
        <v>11.9</v>
      </c>
      <c r="W17" s="46">
        <v>11.9</v>
      </c>
      <c r="X17" s="117">
        <v>150</v>
      </c>
      <c r="Y17" s="67">
        <v>200</v>
      </c>
    </row>
    <row r="18" spans="1:25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46"/>
      <c r="P18" s="36">
        <f t="shared" si="6"/>
        <v>0</v>
      </c>
      <c r="Q18" s="46"/>
      <c r="R18" s="46"/>
      <c r="S18" s="46"/>
      <c r="T18" s="46"/>
      <c r="U18" s="46"/>
      <c r="V18" s="46"/>
      <c r="W18" s="46"/>
      <c r="X18" s="117"/>
      <c r="Y18" s="67"/>
    </row>
    <row r="19" spans="1:25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41</v>
      </c>
      <c r="G19" s="22">
        <f>SUM(G20:G22)</f>
        <v>40</v>
      </c>
      <c r="H19" s="36">
        <f t="shared" si="4"/>
        <v>60</v>
      </c>
      <c r="I19" s="46">
        <f t="shared" ref="I19:O19" si="21">SUM(I20:I22)</f>
        <v>48</v>
      </c>
      <c r="J19" s="46">
        <f t="shared" si="21"/>
        <v>2</v>
      </c>
      <c r="K19" s="46">
        <f t="shared" si="21"/>
        <v>2</v>
      </c>
      <c r="L19" s="46">
        <f t="shared" si="21"/>
        <v>2</v>
      </c>
      <c r="M19" s="46">
        <f t="shared" si="21"/>
        <v>2</v>
      </c>
      <c r="N19" s="46">
        <f t="shared" si="21"/>
        <v>2</v>
      </c>
      <c r="O19" s="46">
        <f t="shared" si="21"/>
        <v>2</v>
      </c>
      <c r="P19" s="36">
        <f t="shared" si="6"/>
        <v>65</v>
      </c>
      <c r="Q19" s="46">
        <f t="shared" ref="Q19:Y19" si="22">SUM(Q20:Q22)</f>
        <v>48.3</v>
      </c>
      <c r="R19" s="46">
        <f t="shared" si="22"/>
        <v>2.2000000000000002</v>
      </c>
      <c r="S19" s="46">
        <f t="shared" si="22"/>
        <v>3.2</v>
      </c>
      <c r="T19" s="46">
        <f t="shared" si="22"/>
        <v>2.2999999999999998</v>
      </c>
      <c r="U19" s="46">
        <f t="shared" si="22"/>
        <v>3.1</v>
      </c>
      <c r="V19" s="46">
        <f t="shared" si="22"/>
        <v>3.3</v>
      </c>
      <c r="W19" s="46">
        <f t="shared" si="22"/>
        <v>2.6</v>
      </c>
      <c r="X19" s="117">
        <f t="shared" si="22"/>
        <v>50</v>
      </c>
      <c r="Y19" s="67">
        <f t="shared" si="22"/>
        <v>50</v>
      </c>
    </row>
    <row r="20" spans="1:25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41</v>
      </c>
      <c r="G20" s="22">
        <v>40</v>
      </c>
      <c r="H20" s="36">
        <f t="shared" si="4"/>
        <v>60</v>
      </c>
      <c r="I20" s="46">
        <v>48</v>
      </c>
      <c r="J20" s="46">
        <v>2</v>
      </c>
      <c r="K20" s="46">
        <v>2</v>
      </c>
      <c r="L20" s="46">
        <v>2</v>
      </c>
      <c r="M20" s="46">
        <v>2</v>
      </c>
      <c r="N20" s="46">
        <v>2</v>
      </c>
      <c r="O20" s="46">
        <v>2</v>
      </c>
      <c r="P20" s="36">
        <f t="shared" si="6"/>
        <v>60</v>
      </c>
      <c r="Q20" s="46">
        <v>43.3</v>
      </c>
      <c r="R20" s="46">
        <v>2.2000000000000002</v>
      </c>
      <c r="S20" s="46">
        <v>3.2</v>
      </c>
      <c r="T20" s="46">
        <v>2.2999999999999998</v>
      </c>
      <c r="U20" s="46">
        <v>3.1</v>
      </c>
      <c r="V20" s="46">
        <v>3.3</v>
      </c>
      <c r="W20" s="46">
        <v>2.6</v>
      </c>
      <c r="X20" s="117">
        <v>50</v>
      </c>
      <c r="Y20" s="67">
        <v>50</v>
      </c>
    </row>
    <row r="21" spans="1:25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/>
      <c r="G21" s="22"/>
      <c r="H21" s="36">
        <f t="shared" si="4"/>
        <v>0</v>
      </c>
      <c r="I21" s="46"/>
      <c r="J21" s="46"/>
      <c r="K21" s="46"/>
      <c r="L21" s="46"/>
      <c r="M21" s="46"/>
      <c r="N21" s="46"/>
      <c r="O21" s="46"/>
      <c r="P21" s="36">
        <f t="shared" si="6"/>
        <v>5</v>
      </c>
      <c r="Q21" s="46">
        <v>5</v>
      </c>
      <c r="R21" s="46"/>
      <c r="S21" s="46"/>
      <c r="T21" s="46"/>
      <c r="U21" s="46"/>
      <c r="V21" s="46"/>
      <c r="W21" s="46"/>
      <c r="X21" s="117"/>
      <c r="Y21" s="67"/>
    </row>
    <row r="22" spans="1:25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46"/>
      <c r="P22" s="36">
        <f t="shared" si="6"/>
        <v>0</v>
      </c>
      <c r="Q22" s="46"/>
      <c r="R22" s="46"/>
      <c r="S22" s="46"/>
      <c r="T22" s="46"/>
      <c r="U22" s="46"/>
      <c r="V22" s="46"/>
      <c r="W22" s="46"/>
      <c r="X22" s="117"/>
      <c r="Y22" s="67"/>
    </row>
    <row r="23" spans="1:25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0</v>
      </c>
      <c r="I23" s="46">
        <f t="shared" ref="I23:O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46">
        <f t="shared" si="24"/>
        <v>0</v>
      </c>
      <c r="P23" s="36">
        <f t="shared" si="6"/>
        <v>0</v>
      </c>
      <c r="Q23" s="46">
        <f t="shared" ref="Q23:Y23" si="25">SUM(Q24:Q29)</f>
        <v>0</v>
      </c>
      <c r="R23" s="46">
        <f t="shared" si="25"/>
        <v>0</v>
      </c>
      <c r="S23" s="46">
        <f t="shared" si="25"/>
        <v>0</v>
      </c>
      <c r="T23" s="46">
        <f t="shared" si="25"/>
        <v>0</v>
      </c>
      <c r="U23" s="46">
        <f t="shared" si="25"/>
        <v>0</v>
      </c>
      <c r="V23" s="46">
        <f t="shared" si="25"/>
        <v>0</v>
      </c>
      <c r="W23" s="46">
        <f t="shared" si="25"/>
        <v>0</v>
      </c>
      <c r="X23" s="117">
        <f t="shared" si="25"/>
        <v>0</v>
      </c>
      <c r="Y23" s="67">
        <f t="shared" si="25"/>
        <v>0</v>
      </c>
    </row>
    <row r="24" spans="1:25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46"/>
      <c r="O24" s="46"/>
      <c r="P24" s="36">
        <f t="shared" si="6"/>
        <v>0</v>
      </c>
      <c r="Q24" s="46"/>
      <c r="R24" s="46"/>
      <c r="S24" s="46"/>
      <c r="T24" s="46"/>
      <c r="U24" s="46"/>
      <c r="V24" s="46"/>
      <c r="W24" s="46"/>
      <c r="X24" s="117"/>
      <c r="Y24" s="67"/>
    </row>
    <row r="25" spans="1:25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46"/>
      <c r="P25" s="36">
        <f t="shared" si="6"/>
        <v>0</v>
      </c>
      <c r="Q25" s="46"/>
      <c r="R25" s="46"/>
      <c r="S25" s="46"/>
      <c r="T25" s="46"/>
      <c r="U25" s="46"/>
      <c r="V25" s="46"/>
      <c r="W25" s="46"/>
      <c r="X25" s="117"/>
      <c r="Y25" s="67"/>
    </row>
    <row r="26" spans="1:25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46"/>
      <c r="P26" s="36">
        <f t="shared" si="6"/>
        <v>0</v>
      </c>
      <c r="Q26" s="46"/>
      <c r="R26" s="46"/>
      <c r="S26" s="46"/>
      <c r="T26" s="46"/>
      <c r="U26" s="46"/>
      <c r="V26" s="46"/>
      <c r="W26" s="46"/>
      <c r="X26" s="117"/>
      <c r="Y26" s="67"/>
    </row>
    <row r="27" spans="1:25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46"/>
      <c r="P27" s="36">
        <f t="shared" si="6"/>
        <v>0</v>
      </c>
      <c r="Q27" s="46"/>
      <c r="R27" s="46"/>
      <c r="S27" s="46"/>
      <c r="T27" s="46"/>
      <c r="U27" s="46"/>
      <c r="V27" s="46"/>
      <c r="W27" s="46"/>
      <c r="X27" s="117"/>
      <c r="Y27" s="67"/>
    </row>
    <row r="28" spans="1:25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46"/>
      <c r="P28" s="36">
        <f t="shared" si="6"/>
        <v>0</v>
      </c>
      <c r="Q28" s="46"/>
      <c r="R28" s="46"/>
      <c r="S28" s="46"/>
      <c r="T28" s="46"/>
      <c r="U28" s="46"/>
      <c r="V28" s="46"/>
      <c r="W28" s="46"/>
      <c r="X28" s="117"/>
      <c r="Y28" s="67"/>
    </row>
    <row r="29" spans="1:25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46"/>
      <c r="P29" s="36">
        <f t="shared" si="6"/>
        <v>0</v>
      </c>
      <c r="Q29" s="46"/>
      <c r="R29" s="46"/>
      <c r="S29" s="46"/>
      <c r="T29" s="46"/>
      <c r="U29" s="46"/>
      <c r="V29" s="46"/>
      <c r="W29" s="46"/>
      <c r="X29" s="117"/>
      <c r="Y29" s="67"/>
    </row>
    <row r="30" spans="1:25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O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46">
        <f t="shared" si="27"/>
        <v>0</v>
      </c>
      <c r="P30" s="36">
        <f t="shared" si="6"/>
        <v>0</v>
      </c>
      <c r="Q30" s="46">
        <f t="shared" ref="Q30:Y30" si="28">SUM(Q31:Q34)</f>
        <v>0</v>
      </c>
      <c r="R30" s="46">
        <f t="shared" si="28"/>
        <v>0</v>
      </c>
      <c r="S30" s="46">
        <f t="shared" si="28"/>
        <v>0</v>
      </c>
      <c r="T30" s="46">
        <f t="shared" si="28"/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  <c r="X30" s="117">
        <f t="shared" si="28"/>
        <v>0</v>
      </c>
      <c r="Y30" s="67">
        <f t="shared" si="28"/>
        <v>0</v>
      </c>
    </row>
    <row r="31" spans="1:25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46"/>
      <c r="P31" s="36">
        <f t="shared" si="6"/>
        <v>0</v>
      </c>
      <c r="Q31" s="46"/>
      <c r="R31" s="46"/>
      <c r="S31" s="46"/>
      <c r="T31" s="46"/>
      <c r="U31" s="46"/>
      <c r="V31" s="46"/>
      <c r="W31" s="46"/>
      <c r="X31" s="117"/>
      <c r="Y31" s="67"/>
    </row>
    <row r="32" spans="1:25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46"/>
      <c r="P32" s="36">
        <f t="shared" si="6"/>
        <v>0</v>
      </c>
      <c r="Q32" s="46"/>
      <c r="R32" s="46"/>
      <c r="S32" s="46"/>
      <c r="T32" s="46"/>
      <c r="U32" s="46"/>
      <c r="V32" s="46"/>
      <c r="W32" s="46"/>
      <c r="X32" s="117"/>
      <c r="Y32" s="67"/>
    </row>
    <row r="33" spans="1:25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46"/>
      <c r="P33" s="36">
        <f t="shared" si="6"/>
        <v>0</v>
      </c>
      <c r="Q33" s="46"/>
      <c r="R33" s="46"/>
      <c r="S33" s="46"/>
      <c r="T33" s="46"/>
      <c r="U33" s="46"/>
      <c r="V33" s="46"/>
      <c r="W33" s="46"/>
      <c r="X33" s="117"/>
      <c r="Y33" s="67"/>
    </row>
    <row r="34" spans="1:25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46"/>
      <c r="P34" s="36">
        <f t="shared" si="6"/>
        <v>0</v>
      </c>
      <c r="Q34" s="46"/>
      <c r="R34" s="46"/>
      <c r="S34" s="46"/>
      <c r="T34" s="46"/>
      <c r="U34" s="46"/>
      <c r="V34" s="46"/>
      <c r="W34" s="46"/>
      <c r="X34" s="117"/>
      <c r="Y34" s="67"/>
    </row>
    <row r="35" spans="1:25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15</v>
      </c>
      <c r="G35" s="22">
        <f>SUM(G36:G40)</f>
        <v>20</v>
      </c>
      <c r="H35" s="36">
        <f t="shared" si="4"/>
        <v>65</v>
      </c>
      <c r="I35" s="46">
        <f t="shared" ref="I35:O35" si="30">SUM(I36:I40)</f>
        <v>65</v>
      </c>
      <c r="J35" s="46">
        <f t="shared" si="30"/>
        <v>0</v>
      </c>
      <c r="K35" s="46">
        <f t="shared" si="30"/>
        <v>0</v>
      </c>
      <c r="L35" s="46">
        <f t="shared" si="30"/>
        <v>0</v>
      </c>
      <c r="M35" s="46">
        <f t="shared" si="30"/>
        <v>0</v>
      </c>
      <c r="N35" s="46">
        <f t="shared" si="30"/>
        <v>0</v>
      </c>
      <c r="O35" s="46">
        <f t="shared" si="30"/>
        <v>0</v>
      </c>
      <c r="P35" s="36">
        <f t="shared" si="6"/>
        <v>129</v>
      </c>
      <c r="Q35" s="46">
        <f t="shared" ref="Q35:Y35" si="31">SUM(Q36:Q40)</f>
        <v>113</v>
      </c>
      <c r="R35" s="46">
        <f t="shared" si="31"/>
        <v>3.5</v>
      </c>
      <c r="S35" s="46">
        <f t="shared" si="31"/>
        <v>2.5</v>
      </c>
      <c r="T35" s="46">
        <f t="shared" si="31"/>
        <v>2.5</v>
      </c>
      <c r="U35" s="46">
        <f t="shared" si="31"/>
        <v>2.5</v>
      </c>
      <c r="V35" s="46">
        <f t="shared" si="31"/>
        <v>2.5</v>
      </c>
      <c r="W35" s="46">
        <f t="shared" si="31"/>
        <v>2.5</v>
      </c>
      <c r="X35" s="117">
        <f t="shared" si="31"/>
        <v>85</v>
      </c>
      <c r="Y35" s="67">
        <f t="shared" si="31"/>
        <v>100</v>
      </c>
    </row>
    <row r="36" spans="1:25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10</v>
      </c>
      <c r="G36" s="22">
        <v>15</v>
      </c>
      <c r="H36" s="36">
        <f t="shared" si="4"/>
        <v>35</v>
      </c>
      <c r="I36" s="46">
        <v>35</v>
      </c>
      <c r="J36" s="46"/>
      <c r="K36" s="46"/>
      <c r="L36" s="46"/>
      <c r="M36" s="46"/>
      <c r="N36" s="46"/>
      <c r="O36" s="46"/>
      <c r="P36" s="36">
        <f t="shared" si="6"/>
        <v>36</v>
      </c>
      <c r="Q36" s="46">
        <v>26</v>
      </c>
      <c r="R36" s="46">
        <v>2.5</v>
      </c>
      <c r="S36" s="46">
        <v>1.5</v>
      </c>
      <c r="T36" s="46">
        <v>1.5</v>
      </c>
      <c r="U36" s="46">
        <v>1.5</v>
      </c>
      <c r="V36" s="46">
        <v>1.5</v>
      </c>
      <c r="W36" s="46">
        <v>1.5</v>
      </c>
      <c r="X36" s="117">
        <v>55</v>
      </c>
      <c r="Y36" s="67">
        <v>60</v>
      </c>
    </row>
    <row r="37" spans="1:25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5</v>
      </c>
      <c r="G37" s="22">
        <v>5</v>
      </c>
      <c r="H37" s="36">
        <f t="shared" si="4"/>
        <v>30</v>
      </c>
      <c r="I37" s="46">
        <v>30</v>
      </c>
      <c r="J37" s="46"/>
      <c r="K37" s="46"/>
      <c r="L37" s="46"/>
      <c r="M37" s="46"/>
      <c r="N37" s="46"/>
      <c r="O37" s="46"/>
      <c r="P37" s="36">
        <f t="shared" si="6"/>
        <v>30</v>
      </c>
      <c r="Q37" s="46">
        <v>24</v>
      </c>
      <c r="R37" s="46">
        <v>1</v>
      </c>
      <c r="S37" s="46">
        <v>1</v>
      </c>
      <c r="T37" s="46">
        <v>1</v>
      </c>
      <c r="U37" s="46">
        <v>1</v>
      </c>
      <c r="V37" s="46">
        <v>1</v>
      </c>
      <c r="W37" s="46">
        <v>1</v>
      </c>
      <c r="X37" s="117">
        <v>30</v>
      </c>
      <c r="Y37" s="67">
        <v>30</v>
      </c>
    </row>
    <row r="38" spans="1:25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22"/>
      <c r="H38" s="36">
        <f t="shared" si="4"/>
        <v>0</v>
      </c>
      <c r="I38" s="46"/>
      <c r="J38" s="46"/>
      <c r="K38" s="46"/>
      <c r="L38" s="46"/>
      <c r="M38" s="46"/>
      <c r="N38" s="46"/>
      <c r="O38" s="46"/>
      <c r="P38" s="36">
        <f t="shared" si="6"/>
        <v>0</v>
      </c>
      <c r="Q38" s="46"/>
      <c r="R38" s="46"/>
      <c r="S38" s="46"/>
      <c r="T38" s="46"/>
      <c r="U38" s="46"/>
      <c r="V38" s="46"/>
      <c r="W38" s="46"/>
      <c r="X38" s="117"/>
      <c r="Y38" s="67"/>
    </row>
    <row r="39" spans="1:25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46"/>
      <c r="P39" s="36">
        <f t="shared" si="6"/>
        <v>63</v>
      </c>
      <c r="Q39" s="46">
        <v>63</v>
      </c>
      <c r="R39" s="46"/>
      <c r="S39" s="46"/>
      <c r="T39" s="46"/>
      <c r="U39" s="46"/>
      <c r="V39" s="46"/>
      <c r="W39" s="46"/>
      <c r="X39" s="117"/>
      <c r="Y39" s="67">
        <v>10</v>
      </c>
    </row>
    <row r="40" spans="1:25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46"/>
      <c r="P40" s="36">
        <f t="shared" si="6"/>
        <v>0</v>
      </c>
      <c r="Q40" s="46"/>
      <c r="R40" s="46"/>
      <c r="S40" s="46"/>
      <c r="T40" s="46"/>
      <c r="U40" s="46"/>
      <c r="V40" s="46"/>
      <c r="W40" s="46"/>
      <c r="X40" s="117"/>
      <c r="Y40" s="67"/>
    </row>
    <row r="41" spans="1:25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694</v>
      </c>
      <c r="G41" s="22">
        <f>SUM(G42:G44)</f>
        <v>1085</v>
      </c>
      <c r="H41" s="36">
        <f t="shared" si="4"/>
        <v>1100</v>
      </c>
      <c r="I41" s="46">
        <f t="shared" ref="I41:O41" si="33">SUM(I42:I44)</f>
        <v>1100</v>
      </c>
      <c r="J41" s="46">
        <f t="shared" si="33"/>
        <v>0</v>
      </c>
      <c r="K41" s="46">
        <f t="shared" si="33"/>
        <v>0</v>
      </c>
      <c r="L41" s="46">
        <f t="shared" si="33"/>
        <v>0</v>
      </c>
      <c r="M41" s="46">
        <f t="shared" si="33"/>
        <v>0</v>
      </c>
      <c r="N41" s="46">
        <f t="shared" si="33"/>
        <v>0</v>
      </c>
      <c r="O41" s="46">
        <f t="shared" si="33"/>
        <v>0</v>
      </c>
      <c r="P41" s="36">
        <f t="shared" si="6"/>
        <v>1370</v>
      </c>
      <c r="Q41" s="46">
        <f t="shared" ref="Q41:Y41" si="34">SUM(Q42:Q44)</f>
        <v>1315</v>
      </c>
      <c r="R41" s="46">
        <f t="shared" si="34"/>
        <v>30</v>
      </c>
      <c r="S41" s="46">
        <f t="shared" si="34"/>
        <v>5</v>
      </c>
      <c r="T41" s="46">
        <f t="shared" si="34"/>
        <v>0</v>
      </c>
      <c r="U41" s="46">
        <f t="shared" si="34"/>
        <v>5</v>
      </c>
      <c r="V41" s="46">
        <f t="shared" si="34"/>
        <v>5</v>
      </c>
      <c r="W41" s="46">
        <f t="shared" si="34"/>
        <v>10</v>
      </c>
      <c r="X41" s="117">
        <f t="shared" si="34"/>
        <v>610</v>
      </c>
      <c r="Y41" s="67">
        <f t="shared" si="34"/>
        <v>610</v>
      </c>
    </row>
    <row r="42" spans="1:25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659.2</v>
      </c>
      <c r="G42" s="22">
        <v>1050</v>
      </c>
      <c r="H42" s="36">
        <f t="shared" si="4"/>
        <v>1050</v>
      </c>
      <c r="I42" s="46">
        <v>1050</v>
      </c>
      <c r="J42" s="46"/>
      <c r="K42" s="46"/>
      <c r="L42" s="46"/>
      <c r="M42" s="46"/>
      <c r="N42" s="46"/>
      <c r="O42" s="46"/>
      <c r="P42" s="36">
        <f t="shared" si="6"/>
        <v>1290</v>
      </c>
      <c r="Q42" s="46">
        <v>1240</v>
      </c>
      <c r="R42" s="46">
        <v>25</v>
      </c>
      <c r="S42" s="46">
        <v>5</v>
      </c>
      <c r="T42" s="46"/>
      <c r="U42" s="46">
        <v>5</v>
      </c>
      <c r="V42" s="46">
        <v>5</v>
      </c>
      <c r="W42" s="46">
        <v>10</v>
      </c>
      <c r="X42" s="117">
        <v>550</v>
      </c>
      <c r="Y42" s="67">
        <v>500</v>
      </c>
    </row>
    <row r="43" spans="1:25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34.799999999999997</v>
      </c>
      <c r="G43" s="22">
        <v>35</v>
      </c>
      <c r="H43" s="36">
        <f t="shared" si="4"/>
        <v>50</v>
      </c>
      <c r="I43" s="46">
        <v>50</v>
      </c>
      <c r="J43" s="46"/>
      <c r="K43" s="46"/>
      <c r="L43" s="46"/>
      <c r="M43" s="46"/>
      <c r="N43" s="46"/>
      <c r="O43" s="46"/>
      <c r="P43" s="36">
        <f t="shared" si="6"/>
        <v>80</v>
      </c>
      <c r="Q43" s="46">
        <v>75</v>
      </c>
      <c r="R43" s="46">
        <v>5</v>
      </c>
      <c r="S43" s="46"/>
      <c r="T43" s="46"/>
      <c r="U43" s="46"/>
      <c r="V43" s="46"/>
      <c r="W43" s="46"/>
      <c r="X43" s="117">
        <v>60</v>
      </c>
      <c r="Y43" s="67">
        <v>110</v>
      </c>
    </row>
    <row r="44" spans="1:25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46"/>
      <c r="P44" s="36">
        <f t="shared" si="6"/>
        <v>0</v>
      </c>
      <c r="Q44" s="46"/>
      <c r="R44" s="46"/>
      <c r="S44" s="46"/>
      <c r="T44" s="46"/>
      <c r="U44" s="46"/>
      <c r="V44" s="46"/>
      <c r="W44" s="46"/>
      <c r="X44" s="117"/>
      <c r="Y44" s="67"/>
    </row>
    <row r="45" spans="1:25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46"/>
      <c r="P45" s="36">
        <f t="shared" si="6"/>
        <v>0</v>
      </c>
      <c r="Q45" s="46"/>
      <c r="R45" s="46"/>
      <c r="S45" s="46"/>
      <c r="T45" s="46"/>
      <c r="U45" s="46"/>
      <c r="V45" s="46"/>
      <c r="W45" s="46"/>
      <c r="X45" s="117"/>
      <c r="Y45" s="67"/>
    </row>
    <row r="46" spans="1:25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46"/>
      <c r="P46" s="36">
        <f t="shared" si="6"/>
        <v>0</v>
      </c>
      <c r="Q46" s="46"/>
      <c r="R46" s="46"/>
      <c r="S46" s="46"/>
      <c r="T46" s="46"/>
      <c r="U46" s="46"/>
      <c r="V46" s="46"/>
      <c r="W46" s="46"/>
      <c r="X46" s="117"/>
      <c r="Y46" s="67"/>
    </row>
    <row r="47" spans="1:25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616</v>
      </c>
      <c r="G47" s="32">
        <f>SUM(G48:G52, G60, G61, G65)</f>
        <v>2327</v>
      </c>
      <c r="H47" s="36">
        <f t="shared" si="4"/>
        <v>2513</v>
      </c>
      <c r="I47" s="36">
        <f t="shared" ref="I47:O47" si="36">SUM(I48:I52, I60, I61, I65)</f>
        <v>2495</v>
      </c>
      <c r="J47" s="36">
        <f t="shared" si="36"/>
        <v>0</v>
      </c>
      <c r="K47" s="36">
        <f t="shared" si="36"/>
        <v>18</v>
      </c>
      <c r="L47" s="36">
        <f t="shared" si="36"/>
        <v>0</v>
      </c>
      <c r="M47" s="36">
        <f t="shared" si="36"/>
        <v>0</v>
      </c>
      <c r="N47" s="36">
        <f t="shared" si="36"/>
        <v>0</v>
      </c>
      <c r="O47" s="36">
        <f t="shared" si="36"/>
        <v>0</v>
      </c>
      <c r="P47" s="36">
        <f t="shared" si="6"/>
        <v>2516</v>
      </c>
      <c r="Q47" s="36">
        <f t="shared" ref="Q47:Y47" si="37">SUM(Q48:Q52, Q60, Q61, Q65)</f>
        <v>2184</v>
      </c>
      <c r="R47" s="36">
        <f t="shared" si="37"/>
        <v>87</v>
      </c>
      <c r="S47" s="36">
        <f t="shared" si="37"/>
        <v>45</v>
      </c>
      <c r="T47" s="36">
        <f t="shared" si="37"/>
        <v>63</v>
      </c>
      <c r="U47" s="36">
        <f t="shared" si="37"/>
        <v>45</v>
      </c>
      <c r="V47" s="36">
        <f t="shared" si="37"/>
        <v>46</v>
      </c>
      <c r="W47" s="36">
        <f t="shared" si="37"/>
        <v>46</v>
      </c>
      <c r="X47" s="116">
        <f t="shared" si="37"/>
        <v>3011</v>
      </c>
      <c r="Y47" s="39">
        <f t="shared" si="37"/>
        <v>3196</v>
      </c>
    </row>
    <row r="48" spans="1:25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46"/>
      <c r="P48" s="36">
        <f t="shared" si="6"/>
        <v>0</v>
      </c>
      <c r="Q48" s="46"/>
      <c r="R48" s="46"/>
      <c r="S48" s="46"/>
      <c r="T48" s="46"/>
      <c r="U48" s="46"/>
      <c r="V48" s="46"/>
      <c r="W48" s="46"/>
      <c r="X48" s="117"/>
      <c r="Y48" s="67"/>
    </row>
    <row r="49" spans="1:25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5</v>
      </c>
      <c r="G49" s="22">
        <v>14</v>
      </c>
      <c r="H49" s="36">
        <f t="shared" si="4"/>
        <v>10</v>
      </c>
      <c r="I49" s="46">
        <v>10</v>
      </c>
      <c r="J49" s="46"/>
      <c r="K49" s="46"/>
      <c r="L49" s="46"/>
      <c r="M49" s="46"/>
      <c r="N49" s="46"/>
      <c r="O49" s="46"/>
      <c r="P49" s="36">
        <f t="shared" si="6"/>
        <v>10</v>
      </c>
      <c r="Q49" s="46">
        <v>10</v>
      </c>
      <c r="R49" s="46"/>
      <c r="S49" s="46"/>
      <c r="T49" s="46"/>
      <c r="U49" s="46"/>
      <c r="V49" s="46"/>
      <c r="W49" s="46"/>
      <c r="X49" s="117">
        <v>10</v>
      </c>
      <c r="Y49" s="67">
        <v>10</v>
      </c>
    </row>
    <row r="50" spans="1:25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68</v>
      </c>
      <c r="G50" s="22">
        <v>18</v>
      </c>
      <c r="H50" s="36">
        <f t="shared" si="4"/>
        <v>18</v>
      </c>
      <c r="I50" s="46"/>
      <c r="J50" s="46"/>
      <c r="K50" s="46">
        <v>18</v>
      </c>
      <c r="L50" s="46"/>
      <c r="M50" s="46"/>
      <c r="N50" s="46"/>
      <c r="O50" s="46"/>
      <c r="P50" s="36">
        <f t="shared" si="6"/>
        <v>18</v>
      </c>
      <c r="Q50" s="46"/>
      <c r="R50" s="46"/>
      <c r="S50" s="46"/>
      <c r="T50" s="46">
        <v>18</v>
      </c>
      <c r="U50" s="46"/>
      <c r="V50" s="46"/>
      <c r="W50" s="46"/>
      <c r="X50" s="117"/>
      <c r="Y50" s="67"/>
    </row>
    <row r="51" spans="1:25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46"/>
      <c r="P51" s="36">
        <f t="shared" si="6"/>
        <v>0</v>
      </c>
      <c r="Q51" s="46"/>
      <c r="R51" s="46"/>
      <c r="S51" s="46"/>
      <c r="T51" s="46"/>
      <c r="U51" s="46"/>
      <c r="V51" s="46"/>
      <c r="W51" s="46"/>
      <c r="X51" s="117"/>
      <c r="Y51" s="67"/>
    </row>
    <row r="52" spans="1:25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543</v>
      </c>
      <c r="G52" s="22">
        <f>SUM(G53:G59)</f>
        <v>2295</v>
      </c>
      <c r="H52" s="36">
        <f t="shared" si="4"/>
        <v>2485</v>
      </c>
      <c r="I52" s="46">
        <f t="shared" ref="I52:O52" si="39">SUM(I53:I59)</f>
        <v>2485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46">
        <f t="shared" si="39"/>
        <v>0</v>
      </c>
      <c r="O52" s="46">
        <f t="shared" si="39"/>
        <v>0</v>
      </c>
      <c r="P52" s="36">
        <f t="shared" si="6"/>
        <v>2488</v>
      </c>
      <c r="Q52" s="46">
        <f t="shared" ref="Q52:Y52" si="40">SUM(Q53:Q59)</f>
        <v>2174</v>
      </c>
      <c r="R52" s="46">
        <f t="shared" si="40"/>
        <v>87</v>
      </c>
      <c r="S52" s="46">
        <f t="shared" si="40"/>
        <v>45</v>
      </c>
      <c r="T52" s="46">
        <f t="shared" si="40"/>
        <v>45</v>
      </c>
      <c r="U52" s="46">
        <f t="shared" si="40"/>
        <v>45</v>
      </c>
      <c r="V52" s="46">
        <f t="shared" si="40"/>
        <v>46</v>
      </c>
      <c r="W52" s="46">
        <f t="shared" si="40"/>
        <v>46</v>
      </c>
      <c r="X52" s="117">
        <f t="shared" si="40"/>
        <v>3001</v>
      </c>
      <c r="Y52" s="67">
        <f t="shared" si="40"/>
        <v>3186</v>
      </c>
    </row>
    <row r="53" spans="1:25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80</v>
      </c>
      <c r="G53" s="22"/>
      <c r="H53" s="36">
        <f t="shared" si="4"/>
        <v>160</v>
      </c>
      <c r="I53" s="46">
        <v>160</v>
      </c>
      <c r="J53" s="46"/>
      <c r="K53" s="46"/>
      <c r="L53" s="46"/>
      <c r="M53" s="46"/>
      <c r="N53" s="46"/>
      <c r="O53" s="46"/>
      <c r="P53" s="36">
        <f t="shared" si="6"/>
        <v>116</v>
      </c>
      <c r="Q53" s="46">
        <v>96</v>
      </c>
      <c r="R53" s="46">
        <v>20</v>
      </c>
      <c r="S53" s="46"/>
      <c r="T53" s="46"/>
      <c r="U53" s="46"/>
      <c r="V53" s="46"/>
      <c r="W53" s="46"/>
      <c r="X53" s="117">
        <v>100</v>
      </c>
      <c r="Y53" s="67">
        <v>60</v>
      </c>
    </row>
    <row r="54" spans="1:25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120</v>
      </c>
      <c r="G54" s="22">
        <v>200</v>
      </c>
      <c r="H54" s="36">
        <f t="shared" si="4"/>
        <v>400</v>
      </c>
      <c r="I54" s="46">
        <v>400</v>
      </c>
      <c r="J54" s="46"/>
      <c r="K54" s="46"/>
      <c r="L54" s="46"/>
      <c r="M54" s="46"/>
      <c r="N54" s="46"/>
      <c r="O54" s="46"/>
      <c r="P54" s="36">
        <f t="shared" si="6"/>
        <v>500</v>
      </c>
      <c r="Q54" s="46">
        <v>500</v>
      </c>
      <c r="R54" s="46"/>
      <c r="S54" s="46"/>
      <c r="T54" s="46"/>
      <c r="U54" s="46"/>
      <c r="V54" s="46"/>
      <c r="W54" s="46"/>
      <c r="X54" s="117">
        <v>1010</v>
      </c>
      <c r="Y54" s="67">
        <v>200</v>
      </c>
    </row>
    <row r="55" spans="1:25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300</v>
      </c>
      <c r="G55" s="22">
        <v>2050</v>
      </c>
      <c r="H55" s="36">
        <f t="shared" si="4"/>
        <v>1850</v>
      </c>
      <c r="I55" s="46">
        <v>1850</v>
      </c>
      <c r="J55" s="46"/>
      <c r="K55" s="46"/>
      <c r="L55" s="46"/>
      <c r="M55" s="46"/>
      <c r="N55" s="46"/>
      <c r="O55" s="46"/>
      <c r="P55" s="36">
        <f t="shared" si="6"/>
        <v>1802</v>
      </c>
      <c r="Q55" s="46">
        <v>1510</v>
      </c>
      <c r="R55" s="46">
        <v>65</v>
      </c>
      <c r="S55" s="46">
        <v>45</v>
      </c>
      <c r="T55" s="46">
        <v>45</v>
      </c>
      <c r="U55" s="46">
        <v>45</v>
      </c>
      <c r="V55" s="46">
        <v>46</v>
      </c>
      <c r="W55" s="46">
        <v>46</v>
      </c>
      <c r="X55" s="117">
        <v>1813</v>
      </c>
      <c r="Y55" s="67">
        <v>2850</v>
      </c>
    </row>
    <row r="56" spans="1:25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20</v>
      </c>
      <c r="G56" s="22">
        <v>20</v>
      </c>
      <c r="H56" s="36">
        <f t="shared" si="4"/>
        <v>50</v>
      </c>
      <c r="I56" s="46">
        <v>50</v>
      </c>
      <c r="J56" s="46"/>
      <c r="K56" s="46"/>
      <c r="L56" s="46"/>
      <c r="M56" s="46"/>
      <c r="N56" s="46"/>
      <c r="O56" s="46"/>
      <c r="P56" s="36">
        <f t="shared" si="6"/>
        <v>50</v>
      </c>
      <c r="Q56" s="46">
        <v>50</v>
      </c>
      <c r="R56" s="46"/>
      <c r="S56" s="46"/>
      <c r="T56" s="46"/>
      <c r="U56" s="46"/>
      <c r="V56" s="46"/>
      <c r="W56" s="46"/>
      <c r="X56" s="117">
        <v>60</v>
      </c>
      <c r="Y56" s="67">
        <v>60</v>
      </c>
    </row>
    <row r="57" spans="1:25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8</v>
      </c>
      <c r="G57" s="22">
        <v>10</v>
      </c>
      <c r="H57" s="36">
        <f t="shared" si="4"/>
        <v>10</v>
      </c>
      <c r="I57" s="46">
        <v>10</v>
      </c>
      <c r="J57" s="46"/>
      <c r="K57" s="46"/>
      <c r="L57" s="46"/>
      <c r="M57" s="46"/>
      <c r="N57" s="46"/>
      <c r="O57" s="46"/>
      <c r="P57" s="36">
        <f t="shared" si="6"/>
        <v>10</v>
      </c>
      <c r="Q57" s="46">
        <v>8</v>
      </c>
      <c r="R57" s="46">
        <v>2</v>
      </c>
      <c r="S57" s="46"/>
      <c r="T57" s="46"/>
      <c r="U57" s="46"/>
      <c r="V57" s="46"/>
      <c r="W57" s="46"/>
      <c r="X57" s="117">
        <v>8</v>
      </c>
      <c r="Y57" s="67">
        <v>5</v>
      </c>
    </row>
    <row r="58" spans="1:25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15</v>
      </c>
      <c r="G58" s="22">
        <v>15</v>
      </c>
      <c r="H58" s="36">
        <f t="shared" si="4"/>
        <v>15</v>
      </c>
      <c r="I58" s="46">
        <v>15</v>
      </c>
      <c r="J58" s="46"/>
      <c r="K58" s="46"/>
      <c r="L58" s="46"/>
      <c r="M58" s="46"/>
      <c r="N58" s="46"/>
      <c r="O58" s="46"/>
      <c r="P58" s="36">
        <f t="shared" si="6"/>
        <v>10</v>
      </c>
      <c r="Q58" s="46">
        <v>10</v>
      </c>
      <c r="R58" s="46"/>
      <c r="S58" s="46"/>
      <c r="T58" s="46"/>
      <c r="U58" s="46"/>
      <c r="V58" s="46"/>
      <c r="W58" s="46"/>
      <c r="X58" s="117">
        <v>10</v>
      </c>
      <c r="Y58" s="67">
        <v>11</v>
      </c>
    </row>
    <row r="59" spans="1:25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0</v>
      </c>
      <c r="I59" s="46"/>
      <c r="J59" s="46"/>
      <c r="K59" s="46"/>
      <c r="L59" s="46"/>
      <c r="M59" s="46"/>
      <c r="N59" s="46"/>
      <c r="O59" s="46"/>
      <c r="P59" s="36">
        <f t="shared" si="6"/>
        <v>0</v>
      </c>
      <c r="Q59" s="46"/>
      <c r="R59" s="46"/>
      <c r="S59" s="46"/>
      <c r="T59" s="46"/>
      <c r="U59" s="46"/>
      <c r="V59" s="46"/>
      <c r="W59" s="46"/>
      <c r="X59" s="117"/>
      <c r="Y59" s="67"/>
    </row>
    <row r="60" spans="1:25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46"/>
      <c r="P60" s="36">
        <f t="shared" si="6"/>
        <v>0</v>
      </c>
      <c r="Q60" s="46"/>
      <c r="R60" s="46"/>
      <c r="S60" s="46"/>
      <c r="T60" s="46"/>
      <c r="U60" s="46"/>
      <c r="V60" s="46"/>
      <c r="W60" s="46"/>
      <c r="X60" s="117"/>
      <c r="Y60" s="67"/>
    </row>
    <row r="61" spans="1:25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O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46">
        <f t="shared" si="42"/>
        <v>0</v>
      </c>
      <c r="P61" s="36">
        <f t="shared" si="6"/>
        <v>0</v>
      </c>
      <c r="Q61" s="46">
        <f t="shared" ref="Q61:Y61" si="43">SUM(Q62:Q64)</f>
        <v>0</v>
      </c>
      <c r="R61" s="46">
        <f t="shared" si="43"/>
        <v>0</v>
      </c>
      <c r="S61" s="46">
        <f t="shared" si="43"/>
        <v>0</v>
      </c>
      <c r="T61" s="46">
        <f t="shared" si="43"/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  <c r="X61" s="117">
        <f t="shared" si="43"/>
        <v>0</v>
      </c>
      <c r="Y61" s="67">
        <f t="shared" si="43"/>
        <v>0</v>
      </c>
    </row>
    <row r="62" spans="1:25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46"/>
      <c r="P62" s="36">
        <f t="shared" si="6"/>
        <v>0</v>
      </c>
      <c r="Q62" s="46"/>
      <c r="R62" s="46"/>
      <c r="S62" s="46"/>
      <c r="T62" s="46"/>
      <c r="U62" s="46"/>
      <c r="V62" s="46"/>
      <c r="W62" s="46"/>
      <c r="X62" s="117"/>
      <c r="Y62" s="67"/>
    </row>
    <row r="63" spans="1:25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46"/>
      <c r="P63" s="36">
        <f t="shared" si="6"/>
        <v>0</v>
      </c>
      <c r="Q63" s="46"/>
      <c r="R63" s="46"/>
      <c r="S63" s="46"/>
      <c r="T63" s="46"/>
      <c r="U63" s="46"/>
      <c r="V63" s="46"/>
      <c r="W63" s="46"/>
      <c r="X63" s="117"/>
      <c r="Y63" s="67"/>
    </row>
    <row r="64" spans="1:25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46"/>
      <c r="P64" s="36">
        <f t="shared" si="6"/>
        <v>0</v>
      </c>
      <c r="Q64" s="46"/>
      <c r="R64" s="46"/>
      <c r="S64" s="46"/>
      <c r="T64" s="46"/>
      <c r="U64" s="46"/>
      <c r="V64" s="46"/>
      <c r="W64" s="46"/>
      <c r="X64" s="117"/>
      <c r="Y64" s="67"/>
    </row>
    <row r="65" spans="1:25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22">
        <f>G66</f>
        <v>0</v>
      </c>
      <c r="H65" s="36">
        <f t="shared" si="4"/>
        <v>0</v>
      </c>
      <c r="I65" s="46">
        <f t="shared" ref="I65:Y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36">
        <f t="shared" si="6"/>
        <v>0</v>
      </c>
      <c r="Q65" s="46">
        <f t="shared" si="45"/>
        <v>0</v>
      </c>
      <c r="R65" s="46">
        <f t="shared" si="45"/>
        <v>0</v>
      </c>
      <c r="S65" s="46">
        <f t="shared" si="45"/>
        <v>0</v>
      </c>
      <c r="T65" s="46">
        <f t="shared" si="45"/>
        <v>0</v>
      </c>
      <c r="U65" s="46">
        <f t="shared" si="45"/>
        <v>0</v>
      </c>
      <c r="V65" s="46">
        <f t="shared" si="45"/>
        <v>0</v>
      </c>
      <c r="W65" s="46">
        <f t="shared" si="45"/>
        <v>0</v>
      </c>
      <c r="X65" s="117">
        <f t="shared" si="45"/>
        <v>0</v>
      </c>
      <c r="Y65" s="67">
        <f t="shared" si="45"/>
        <v>0</v>
      </c>
    </row>
    <row r="66" spans="1:25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46"/>
      <c r="P66" s="36">
        <f t="shared" si="6"/>
        <v>0</v>
      </c>
      <c r="Q66" s="46"/>
      <c r="R66" s="46"/>
      <c r="S66" s="46"/>
      <c r="T66" s="46"/>
      <c r="U66" s="46"/>
      <c r="V66" s="46"/>
      <c r="W66" s="46"/>
      <c r="X66" s="117"/>
      <c r="Y66" s="67"/>
    </row>
    <row r="67" spans="1:25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6">SUM(F68, F72, F84:F85, F89, F93, F96:F97)</f>
        <v>325</v>
      </c>
      <c r="G67" s="32">
        <f>SUM(G68, G72, G84:G85, G89, G93, G96:G97)</f>
        <v>314</v>
      </c>
      <c r="H67" s="36">
        <f t="shared" si="4"/>
        <v>377</v>
      </c>
      <c r="I67" s="36">
        <f t="shared" ref="I67:O67" si="47">SUM(I68, I72, I84:I85, I89, I93, I96:I97)</f>
        <v>309.39999999999998</v>
      </c>
      <c r="J67" s="36">
        <f t="shared" si="47"/>
        <v>8.8000000000000007</v>
      </c>
      <c r="K67" s="36">
        <f t="shared" si="47"/>
        <v>12.8</v>
      </c>
      <c r="L67" s="36">
        <f t="shared" si="47"/>
        <v>9.6</v>
      </c>
      <c r="M67" s="36">
        <f t="shared" si="47"/>
        <v>12.4</v>
      </c>
      <c r="N67" s="36">
        <f t="shared" si="47"/>
        <v>13.6</v>
      </c>
      <c r="O67" s="36">
        <f t="shared" si="47"/>
        <v>10.4</v>
      </c>
      <c r="P67" s="36">
        <f t="shared" si="6"/>
        <v>392</v>
      </c>
      <c r="Q67" s="36">
        <f t="shared" ref="Q67:Y67" si="48">SUM(Q68, Q72, Q84:Q85, Q89, Q93, Q96:Q97)</f>
        <v>340</v>
      </c>
      <c r="R67" s="36">
        <f t="shared" si="48"/>
        <v>17</v>
      </c>
      <c r="S67" s="36">
        <f t="shared" si="48"/>
        <v>7</v>
      </c>
      <c r="T67" s="36">
        <f t="shared" si="48"/>
        <v>7</v>
      </c>
      <c r="U67" s="36">
        <f t="shared" si="48"/>
        <v>7</v>
      </c>
      <c r="V67" s="36">
        <f t="shared" si="48"/>
        <v>7</v>
      </c>
      <c r="W67" s="36">
        <f t="shared" si="48"/>
        <v>7</v>
      </c>
      <c r="X67" s="116">
        <f t="shared" si="48"/>
        <v>470</v>
      </c>
      <c r="Y67" s="39">
        <f t="shared" si="48"/>
        <v>420</v>
      </c>
    </row>
    <row r="68" spans="1:25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49">SUM(F69:F71)</f>
        <v>0</v>
      </c>
      <c r="G68" s="22">
        <f>SUM(G69:G71)</f>
        <v>0</v>
      </c>
      <c r="H68" s="36">
        <f t="shared" si="4"/>
        <v>0</v>
      </c>
      <c r="I68" s="46">
        <f t="shared" ref="I68:O68" si="50">SUM(I69:I71)</f>
        <v>0</v>
      </c>
      <c r="J68" s="46">
        <f t="shared" si="50"/>
        <v>0</v>
      </c>
      <c r="K68" s="46">
        <f t="shared" si="50"/>
        <v>0</v>
      </c>
      <c r="L68" s="46">
        <f t="shared" si="50"/>
        <v>0</v>
      </c>
      <c r="M68" s="46">
        <f t="shared" si="50"/>
        <v>0</v>
      </c>
      <c r="N68" s="46">
        <f t="shared" si="50"/>
        <v>0</v>
      </c>
      <c r="O68" s="46">
        <f t="shared" si="50"/>
        <v>0</v>
      </c>
      <c r="P68" s="36">
        <f t="shared" si="6"/>
        <v>0</v>
      </c>
      <c r="Q68" s="46">
        <f t="shared" ref="Q68:Y68" si="51">SUM(Q69:Q71)</f>
        <v>0</v>
      </c>
      <c r="R68" s="46">
        <f t="shared" si="51"/>
        <v>0</v>
      </c>
      <c r="S68" s="46">
        <f t="shared" si="51"/>
        <v>0</v>
      </c>
      <c r="T68" s="46">
        <f t="shared" si="51"/>
        <v>0</v>
      </c>
      <c r="U68" s="46">
        <f t="shared" si="51"/>
        <v>0</v>
      </c>
      <c r="V68" s="46">
        <f t="shared" si="51"/>
        <v>0</v>
      </c>
      <c r="W68" s="46">
        <f t="shared" si="51"/>
        <v>0</v>
      </c>
      <c r="X68" s="117">
        <f t="shared" si="51"/>
        <v>0</v>
      </c>
      <c r="Y68" s="67">
        <f t="shared" si="51"/>
        <v>0</v>
      </c>
    </row>
    <row r="69" spans="1:25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46"/>
      <c r="P69" s="36">
        <f t="shared" si="6"/>
        <v>0</v>
      </c>
      <c r="Q69" s="46"/>
      <c r="R69" s="46"/>
      <c r="S69" s="46"/>
      <c r="T69" s="46"/>
      <c r="U69" s="46"/>
      <c r="V69" s="46"/>
      <c r="W69" s="46"/>
      <c r="X69" s="117"/>
      <c r="Y69" s="67"/>
    </row>
    <row r="70" spans="1:25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46"/>
      <c r="P70" s="36">
        <f t="shared" si="6"/>
        <v>0</v>
      </c>
      <c r="Q70" s="46"/>
      <c r="R70" s="46"/>
      <c r="S70" s="46"/>
      <c r="T70" s="46"/>
      <c r="U70" s="46"/>
      <c r="V70" s="46"/>
      <c r="W70" s="46"/>
      <c r="X70" s="117"/>
      <c r="Y70" s="67"/>
    </row>
    <row r="71" spans="1:25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46"/>
      <c r="P71" s="36">
        <f t="shared" si="6"/>
        <v>0</v>
      </c>
      <c r="Q71" s="46"/>
      <c r="R71" s="46"/>
      <c r="S71" s="46"/>
      <c r="T71" s="46"/>
      <c r="U71" s="46"/>
      <c r="V71" s="46"/>
      <c r="W71" s="46"/>
      <c r="X71" s="117"/>
      <c r="Y71" s="67"/>
    </row>
    <row r="72" spans="1:25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2">SUM(F73:F76, F81:F83)</f>
        <v>115</v>
      </c>
      <c r="G72" s="22">
        <f>SUM(G73:G76, G81:G83)</f>
        <v>119</v>
      </c>
      <c r="H72" s="36">
        <f t="shared" ref="H72:H136" si="53">SUM(I72:O72)</f>
        <v>172</v>
      </c>
      <c r="I72" s="46">
        <f t="shared" ref="I72:O72" si="54">SUM(I73:I76, I81:I83)</f>
        <v>139</v>
      </c>
      <c r="J72" s="46">
        <f t="shared" si="54"/>
        <v>4</v>
      </c>
      <c r="K72" s="46">
        <f t="shared" si="54"/>
        <v>6</v>
      </c>
      <c r="L72" s="46">
        <f t="shared" si="54"/>
        <v>5</v>
      </c>
      <c r="M72" s="46">
        <f t="shared" si="54"/>
        <v>6</v>
      </c>
      <c r="N72" s="46">
        <f t="shared" si="54"/>
        <v>7</v>
      </c>
      <c r="O72" s="46">
        <f t="shared" si="54"/>
        <v>5</v>
      </c>
      <c r="P72" s="36">
        <f t="shared" ref="P72:P135" si="55">SUM(Q72:W72)</f>
        <v>172</v>
      </c>
      <c r="Q72" s="46">
        <f t="shared" ref="Q72:Y72" si="56">SUM(Q73:Q76, Q81:Q83)</f>
        <v>154</v>
      </c>
      <c r="R72" s="46">
        <f t="shared" si="56"/>
        <v>8</v>
      </c>
      <c r="S72" s="46">
        <f t="shared" si="56"/>
        <v>2</v>
      </c>
      <c r="T72" s="46">
        <f t="shared" si="56"/>
        <v>2</v>
      </c>
      <c r="U72" s="46">
        <f t="shared" si="56"/>
        <v>2</v>
      </c>
      <c r="V72" s="46">
        <f t="shared" si="56"/>
        <v>2</v>
      </c>
      <c r="W72" s="46">
        <f t="shared" si="56"/>
        <v>2</v>
      </c>
      <c r="X72" s="117">
        <f t="shared" si="56"/>
        <v>167</v>
      </c>
      <c r="Y72" s="67">
        <f t="shared" si="56"/>
        <v>167</v>
      </c>
    </row>
    <row r="73" spans="1:25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40</v>
      </c>
      <c r="G73" s="22">
        <v>40</v>
      </c>
      <c r="H73" s="36">
        <f t="shared" si="53"/>
        <v>70</v>
      </c>
      <c r="I73" s="46">
        <v>52</v>
      </c>
      <c r="J73" s="46">
        <v>2</v>
      </c>
      <c r="K73" s="46">
        <v>3</v>
      </c>
      <c r="L73" s="46">
        <v>3</v>
      </c>
      <c r="M73" s="46">
        <v>3</v>
      </c>
      <c r="N73" s="46">
        <v>4</v>
      </c>
      <c r="O73" s="46">
        <v>3</v>
      </c>
      <c r="P73" s="36">
        <f t="shared" si="55"/>
        <v>70</v>
      </c>
      <c r="Q73" s="46">
        <v>65</v>
      </c>
      <c r="R73" s="46">
        <v>5</v>
      </c>
      <c r="S73" s="46"/>
      <c r="T73" s="46"/>
      <c r="U73" s="46"/>
      <c r="V73" s="46"/>
      <c r="W73" s="46"/>
      <c r="X73" s="117">
        <v>70</v>
      </c>
      <c r="Y73" s="67">
        <v>70</v>
      </c>
    </row>
    <row r="74" spans="1:25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20</v>
      </c>
      <c r="G74" s="22">
        <v>20</v>
      </c>
      <c r="H74" s="36">
        <f t="shared" si="53"/>
        <v>30</v>
      </c>
      <c r="I74" s="46">
        <v>30</v>
      </c>
      <c r="J74" s="46"/>
      <c r="K74" s="46"/>
      <c r="L74" s="46"/>
      <c r="M74" s="46"/>
      <c r="N74" s="46"/>
      <c r="O74" s="46"/>
      <c r="P74" s="36">
        <f t="shared" si="55"/>
        <v>30</v>
      </c>
      <c r="Q74" s="46">
        <v>30</v>
      </c>
      <c r="R74" s="46"/>
      <c r="S74" s="46"/>
      <c r="T74" s="46"/>
      <c r="U74" s="46"/>
      <c r="V74" s="46"/>
      <c r="W74" s="46"/>
      <c r="X74" s="117">
        <v>30</v>
      </c>
      <c r="Y74" s="67">
        <v>30</v>
      </c>
    </row>
    <row r="75" spans="1:25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30</v>
      </c>
      <c r="G75" s="22">
        <v>30</v>
      </c>
      <c r="H75" s="36">
        <f t="shared" si="53"/>
        <v>40</v>
      </c>
      <c r="I75" s="46">
        <v>25</v>
      </c>
      <c r="J75" s="46">
        <v>2</v>
      </c>
      <c r="K75" s="46">
        <v>3</v>
      </c>
      <c r="L75" s="46">
        <v>2</v>
      </c>
      <c r="M75" s="46">
        <v>3</v>
      </c>
      <c r="N75" s="46">
        <v>3</v>
      </c>
      <c r="O75" s="46">
        <v>2</v>
      </c>
      <c r="P75" s="36">
        <f t="shared" si="55"/>
        <v>40</v>
      </c>
      <c r="Q75" s="46">
        <v>27</v>
      </c>
      <c r="R75" s="46">
        <v>3</v>
      </c>
      <c r="S75" s="46">
        <v>2</v>
      </c>
      <c r="T75" s="46">
        <v>2</v>
      </c>
      <c r="U75" s="46">
        <v>2</v>
      </c>
      <c r="V75" s="46">
        <v>2</v>
      </c>
      <c r="W75" s="46">
        <v>2</v>
      </c>
      <c r="X75" s="117">
        <v>30</v>
      </c>
      <c r="Y75" s="67">
        <v>30</v>
      </c>
    </row>
    <row r="76" spans="1:25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7">SUM(F77:F80)</f>
        <v>15</v>
      </c>
      <c r="G76" s="22">
        <f>SUM(G77:G80)</f>
        <v>15</v>
      </c>
      <c r="H76" s="36">
        <f t="shared" si="53"/>
        <v>15</v>
      </c>
      <c r="I76" s="46">
        <f t="shared" ref="I76:O76" si="58">SUM(I77:I80)</f>
        <v>15</v>
      </c>
      <c r="J76" s="46">
        <f t="shared" si="58"/>
        <v>0</v>
      </c>
      <c r="K76" s="46">
        <f t="shared" si="58"/>
        <v>0</v>
      </c>
      <c r="L76" s="46">
        <f t="shared" si="58"/>
        <v>0</v>
      </c>
      <c r="M76" s="46">
        <f t="shared" si="58"/>
        <v>0</v>
      </c>
      <c r="N76" s="46">
        <f t="shared" si="58"/>
        <v>0</v>
      </c>
      <c r="O76" s="46">
        <f t="shared" si="58"/>
        <v>0</v>
      </c>
      <c r="P76" s="36">
        <f t="shared" si="55"/>
        <v>15</v>
      </c>
      <c r="Q76" s="46">
        <f t="shared" ref="Q76:Y76" si="59">SUM(Q77:Q80)</f>
        <v>15</v>
      </c>
      <c r="R76" s="46">
        <f t="shared" si="59"/>
        <v>0</v>
      </c>
      <c r="S76" s="46">
        <f t="shared" si="59"/>
        <v>0</v>
      </c>
      <c r="T76" s="46">
        <f t="shared" si="59"/>
        <v>0</v>
      </c>
      <c r="U76" s="46">
        <f t="shared" si="59"/>
        <v>0</v>
      </c>
      <c r="V76" s="46">
        <f t="shared" si="59"/>
        <v>0</v>
      </c>
      <c r="W76" s="46">
        <f t="shared" si="59"/>
        <v>0</v>
      </c>
      <c r="X76" s="117">
        <f t="shared" si="59"/>
        <v>20</v>
      </c>
      <c r="Y76" s="67">
        <f t="shared" si="59"/>
        <v>20</v>
      </c>
    </row>
    <row r="77" spans="1:25" ht="24.75" x14ac:dyDescent="0.75">
      <c r="A77" s="12"/>
      <c r="B77" s="13"/>
      <c r="C77" s="25"/>
      <c r="D77" s="15" t="s">
        <v>83</v>
      </c>
      <c r="E77" s="9" t="s">
        <v>271</v>
      </c>
      <c r="F77" s="22">
        <v>8</v>
      </c>
      <c r="G77" s="22">
        <v>8</v>
      </c>
      <c r="H77" s="36">
        <f t="shared" si="53"/>
        <v>8</v>
      </c>
      <c r="I77" s="46">
        <v>8</v>
      </c>
      <c r="J77" s="46"/>
      <c r="K77" s="46"/>
      <c r="L77" s="46"/>
      <c r="M77" s="46"/>
      <c r="N77" s="46"/>
      <c r="O77" s="46"/>
      <c r="P77" s="36">
        <f t="shared" si="55"/>
        <v>8</v>
      </c>
      <c r="Q77" s="46">
        <v>8</v>
      </c>
      <c r="R77" s="46"/>
      <c r="S77" s="46"/>
      <c r="T77" s="46"/>
      <c r="U77" s="46"/>
      <c r="V77" s="46"/>
      <c r="W77" s="46"/>
      <c r="X77" s="117">
        <v>8</v>
      </c>
      <c r="Y77" s="67">
        <v>8</v>
      </c>
    </row>
    <row r="78" spans="1:25" ht="24.75" x14ac:dyDescent="0.75">
      <c r="A78" s="12"/>
      <c r="B78" s="13"/>
      <c r="C78" s="25"/>
      <c r="D78" s="15" t="s">
        <v>84</v>
      </c>
      <c r="E78" s="9" t="s">
        <v>272</v>
      </c>
      <c r="F78" s="22">
        <v>3</v>
      </c>
      <c r="G78" s="22">
        <v>3</v>
      </c>
      <c r="H78" s="36">
        <f t="shared" si="53"/>
        <v>3</v>
      </c>
      <c r="I78" s="46">
        <v>3</v>
      </c>
      <c r="J78" s="46"/>
      <c r="K78" s="46"/>
      <c r="L78" s="46"/>
      <c r="M78" s="46"/>
      <c r="N78" s="46"/>
      <c r="O78" s="46"/>
      <c r="P78" s="36">
        <f t="shared" si="55"/>
        <v>3</v>
      </c>
      <c r="Q78" s="46">
        <v>3</v>
      </c>
      <c r="R78" s="46"/>
      <c r="S78" s="46"/>
      <c r="T78" s="46"/>
      <c r="U78" s="46"/>
      <c r="V78" s="46"/>
      <c r="W78" s="46"/>
      <c r="X78" s="117">
        <v>3</v>
      </c>
      <c r="Y78" s="67">
        <v>3</v>
      </c>
    </row>
    <row r="79" spans="1:25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3"/>
        <v>0</v>
      </c>
      <c r="I79" s="46"/>
      <c r="J79" s="46"/>
      <c r="K79" s="46"/>
      <c r="L79" s="46"/>
      <c r="M79" s="46"/>
      <c r="N79" s="46"/>
      <c r="O79" s="46"/>
      <c r="P79" s="36">
        <f t="shared" si="55"/>
        <v>0</v>
      </c>
      <c r="Q79" s="46"/>
      <c r="R79" s="46"/>
      <c r="S79" s="46"/>
      <c r="T79" s="46"/>
      <c r="U79" s="46"/>
      <c r="V79" s="46"/>
      <c r="W79" s="46"/>
      <c r="X79" s="117"/>
      <c r="Y79" s="67"/>
    </row>
    <row r="80" spans="1:25" ht="24.75" x14ac:dyDescent="0.75">
      <c r="A80" s="12"/>
      <c r="B80" s="13"/>
      <c r="C80" s="25"/>
      <c r="D80" s="15" t="s">
        <v>86</v>
      </c>
      <c r="E80" s="9" t="s">
        <v>270</v>
      </c>
      <c r="F80" s="22">
        <v>4</v>
      </c>
      <c r="G80" s="22">
        <v>4</v>
      </c>
      <c r="H80" s="36">
        <f t="shared" si="53"/>
        <v>4</v>
      </c>
      <c r="I80" s="46">
        <v>4</v>
      </c>
      <c r="J80" s="46"/>
      <c r="K80" s="46"/>
      <c r="L80" s="46"/>
      <c r="M80" s="46"/>
      <c r="N80" s="46"/>
      <c r="O80" s="46"/>
      <c r="P80" s="36">
        <f t="shared" si="55"/>
        <v>4</v>
      </c>
      <c r="Q80" s="46">
        <v>4</v>
      </c>
      <c r="R80" s="46"/>
      <c r="S80" s="46"/>
      <c r="T80" s="46"/>
      <c r="U80" s="46"/>
      <c r="V80" s="46"/>
      <c r="W80" s="46"/>
      <c r="X80" s="117">
        <v>9</v>
      </c>
      <c r="Y80" s="67">
        <v>9</v>
      </c>
    </row>
    <row r="81" spans="1:25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5</v>
      </c>
      <c r="G81" s="22">
        <v>7</v>
      </c>
      <c r="H81" s="36">
        <f t="shared" si="53"/>
        <v>7</v>
      </c>
      <c r="I81" s="46">
        <v>7</v>
      </c>
      <c r="J81" s="46"/>
      <c r="K81" s="46"/>
      <c r="L81" s="46"/>
      <c r="M81" s="46"/>
      <c r="N81" s="46"/>
      <c r="O81" s="46"/>
      <c r="P81" s="36">
        <f t="shared" si="55"/>
        <v>7</v>
      </c>
      <c r="Q81" s="46">
        <v>7</v>
      </c>
      <c r="R81" s="46"/>
      <c r="S81" s="46"/>
      <c r="T81" s="46"/>
      <c r="U81" s="46"/>
      <c r="V81" s="46"/>
      <c r="W81" s="46"/>
      <c r="X81" s="117">
        <v>7</v>
      </c>
      <c r="Y81" s="67">
        <v>7</v>
      </c>
    </row>
    <row r="82" spans="1:25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5</v>
      </c>
      <c r="G82" s="22">
        <v>7</v>
      </c>
      <c r="H82" s="36">
        <f t="shared" si="53"/>
        <v>10</v>
      </c>
      <c r="I82" s="46">
        <v>10</v>
      </c>
      <c r="J82" s="46"/>
      <c r="K82" s="46"/>
      <c r="L82" s="46"/>
      <c r="M82" s="46"/>
      <c r="N82" s="46"/>
      <c r="O82" s="46"/>
      <c r="P82" s="36">
        <f t="shared" si="55"/>
        <v>10</v>
      </c>
      <c r="Q82" s="46">
        <v>10</v>
      </c>
      <c r="R82" s="46"/>
      <c r="S82" s="46"/>
      <c r="T82" s="46"/>
      <c r="U82" s="46"/>
      <c r="V82" s="46"/>
      <c r="W82" s="46"/>
      <c r="X82" s="117">
        <v>10</v>
      </c>
      <c r="Y82" s="67">
        <v>10</v>
      </c>
    </row>
    <row r="83" spans="1:25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3"/>
        <v>0</v>
      </c>
      <c r="I83" s="46"/>
      <c r="J83" s="46"/>
      <c r="K83" s="46"/>
      <c r="L83" s="46"/>
      <c r="M83" s="46"/>
      <c r="N83" s="46"/>
      <c r="O83" s="46"/>
      <c r="P83" s="36">
        <f t="shared" si="55"/>
        <v>0</v>
      </c>
      <c r="Q83" s="46"/>
      <c r="R83" s="46"/>
      <c r="S83" s="46"/>
      <c r="T83" s="46"/>
      <c r="U83" s="46"/>
      <c r="V83" s="46"/>
      <c r="W83" s="46"/>
      <c r="X83" s="117"/>
      <c r="Y83" s="67"/>
    </row>
    <row r="84" spans="1:25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5</v>
      </c>
      <c r="G84" s="22">
        <v>10</v>
      </c>
      <c r="H84" s="36">
        <f t="shared" si="53"/>
        <v>10</v>
      </c>
      <c r="I84" s="46">
        <v>10</v>
      </c>
      <c r="J84" s="46"/>
      <c r="K84" s="46"/>
      <c r="L84" s="46"/>
      <c r="M84" s="46"/>
      <c r="N84" s="46"/>
      <c r="O84" s="46"/>
      <c r="P84" s="36">
        <f t="shared" si="55"/>
        <v>10</v>
      </c>
      <c r="Q84" s="46">
        <v>8</v>
      </c>
      <c r="R84" s="46">
        <v>2</v>
      </c>
      <c r="S84" s="46"/>
      <c r="T84" s="46"/>
      <c r="U84" s="46"/>
      <c r="V84" s="46"/>
      <c r="W84" s="46"/>
      <c r="X84" s="117">
        <v>8</v>
      </c>
      <c r="Y84" s="67">
        <v>8</v>
      </c>
    </row>
    <row r="85" spans="1:25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0">SUM(F86:F88)</f>
        <v>60</v>
      </c>
      <c r="G85" s="22">
        <f>SUM(G86:G88)</f>
        <v>90</v>
      </c>
      <c r="H85" s="36">
        <f t="shared" si="53"/>
        <v>100</v>
      </c>
      <c r="I85" s="46">
        <f t="shared" ref="I85:O85" si="61">SUM(I86:I88)</f>
        <v>65.400000000000006</v>
      </c>
      <c r="J85" s="46">
        <f t="shared" si="61"/>
        <v>4.8</v>
      </c>
      <c r="K85" s="46">
        <f t="shared" si="61"/>
        <v>6.8</v>
      </c>
      <c r="L85" s="46">
        <f t="shared" si="61"/>
        <v>4.5999999999999996</v>
      </c>
      <c r="M85" s="46">
        <f t="shared" si="61"/>
        <v>6.4</v>
      </c>
      <c r="N85" s="46">
        <f t="shared" si="61"/>
        <v>6.6</v>
      </c>
      <c r="O85" s="46">
        <f t="shared" si="61"/>
        <v>5.4</v>
      </c>
      <c r="P85" s="36">
        <f t="shared" si="55"/>
        <v>100</v>
      </c>
      <c r="Q85" s="46">
        <f t="shared" ref="Q85:Y85" si="62">SUM(Q86:Q88)</f>
        <v>70</v>
      </c>
      <c r="R85" s="46">
        <f t="shared" si="62"/>
        <v>5</v>
      </c>
      <c r="S85" s="46">
        <f t="shared" si="62"/>
        <v>5</v>
      </c>
      <c r="T85" s="46">
        <f t="shared" si="62"/>
        <v>5</v>
      </c>
      <c r="U85" s="46">
        <f t="shared" si="62"/>
        <v>5</v>
      </c>
      <c r="V85" s="46">
        <f t="shared" si="62"/>
        <v>5</v>
      </c>
      <c r="W85" s="46">
        <f t="shared" si="62"/>
        <v>5</v>
      </c>
      <c r="X85" s="117">
        <f t="shared" si="62"/>
        <v>117</v>
      </c>
      <c r="Y85" s="67">
        <f t="shared" si="62"/>
        <v>125</v>
      </c>
    </row>
    <row r="86" spans="1:25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12</v>
      </c>
      <c r="G86" s="22">
        <v>45</v>
      </c>
      <c r="H86" s="36">
        <f t="shared" si="53"/>
        <v>45</v>
      </c>
      <c r="I86" s="46">
        <v>31.5</v>
      </c>
      <c r="J86" s="46">
        <v>2</v>
      </c>
      <c r="K86" s="46">
        <v>2.5</v>
      </c>
      <c r="L86" s="46">
        <v>2</v>
      </c>
      <c r="M86" s="46">
        <v>2.5</v>
      </c>
      <c r="N86" s="46">
        <v>2.5</v>
      </c>
      <c r="O86" s="46">
        <v>2</v>
      </c>
      <c r="P86" s="36">
        <f t="shared" si="55"/>
        <v>45</v>
      </c>
      <c r="Q86" s="46">
        <v>27</v>
      </c>
      <c r="R86" s="46">
        <v>3</v>
      </c>
      <c r="S86" s="46">
        <v>3</v>
      </c>
      <c r="T86" s="46">
        <v>3</v>
      </c>
      <c r="U86" s="46">
        <v>3</v>
      </c>
      <c r="V86" s="46">
        <v>3</v>
      </c>
      <c r="W86" s="46">
        <v>3</v>
      </c>
      <c r="X86" s="117">
        <v>50</v>
      </c>
      <c r="Y86" s="67">
        <v>54</v>
      </c>
    </row>
    <row r="87" spans="1:25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12</v>
      </c>
      <c r="G87" s="22">
        <v>15</v>
      </c>
      <c r="H87" s="36">
        <f t="shared" si="53"/>
        <v>15.000000000000002</v>
      </c>
      <c r="I87" s="46">
        <v>7.4</v>
      </c>
      <c r="J87" s="46">
        <v>0.8</v>
      </c>
      <c r="K87" s="46">
        <v>1.8</v>
      </c>
      <c r="L87" s="46">
        <v>0.6</v>
      </c>
      <c r="M87" s="46">
        <v>1.4</v>
      </c>
      <c r="N87" s="46">
        <v>1.6</v>
      </c>
      <c r="O87" s="46">
        <v>1.4</v>
      </c>
      <c r="P87" s="36">
        <f t="shared" si="55"/>
        <v>15</v>
      </c>
      <c r="Q87" s="46">
        <v>12</v>
      </c>
      <c r="R87" s="46">
        <v>0.5</v>
      </c>
      <c r="S87" s="46">
        <v>0.5</v>
      </c>
      <c r="T87" s="46">
        <v>0.5</v>
      </c>
      <c r="U87" s="46">
        <v>0.5</v>
      </c>
      <c r="V87" s="46">
        <v>0.5</v>
      </c>
      <c r="W87" s="46">
        <v>0.5</v>
      </c>
      <c r="X87" s="117">
        <v>20</v>
      </c>
      <c r="Y87" s="67">
        <v>21</v>
      </c>
    </row>
    <row r="88" spans="1:25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36</v>
      </c>
      <c r="G88" s="22">
        <v>30</v>
      </c>
      <c r="H88" s="36">
        <f t="shared" si="53"/>
        <v>40</v>
      </c>
      <c r="I88" s="46">
        <v>26.5</v>
      </c>
      <c r="J88" s="46">
        <v>2</v>
      </c>
      <c r="K88" s="46">
        <v>2.5</v>
      </c>
      <c r="L88" s="46">
        <v>2</v>
      </c>
      <c r="M88" s="46">
        <v>2.5</v>
      </c>
      <c r="N88" s="46">
        <v>2.5</v>
      </c>
      <c r="O88" s="46">
        <v>2</v>
      </c>
      <c r="P88" s="36">
        <f t="shared" si="55"/>
        <v>40</v>
      </c>
      <c r="Q88" s="46">
        <v>31</v>
      </c>
      <c r="R88" s="46">
        <v>1.5</v>
      </c>
      <c r="S88" s="46">
        <v>1.5</v>
      </c>
      <c r="T88" s="46">
        <v>1.5</v>
      </c>
      <c r="U88" s="46">
        <v>1.5</v>
      </c>
      <c r="V88" s="46">
        <v>1.5</v>
      </c>
      <c r="W88" s="46">
        <v>1.5</v>
      </c>
      <c r="X88" s="117">
        <v>47</v>
      </c>
      <c r="Y88" s="67">
        <v>50</v>
      </c>
    </row>
    <row r="89" spans="1:25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3">SUM(F90:F92)</f>
        <v>0</v>
      </c>
      <c r="G89" s="22">
        <f>SUM(G90:G92)</f>
        <v>0</v>
      </c>
      <c r="H89" s="36">
        <f t="shared" si="53"/>
        <v>0</v>
      </c>
      <c r="I89" s="46">
        <f t="shared" ref="I89:O89" si="64">SUM(I90:I92)</f>
        <v>0</v>
      </c>
      <c r="J89" s="46">
        <f t="shared" si="64"/>
        <v>0</v>
      </c>
      <c r="K89" s="46">
        <f t="shared" si="64"/>
        <v>0</v>
      </c>
      <c r="L89" s="46">
        <f t="shared" si="64"/>
        <v>0</v>
      </c>
      <c r="M89" s="46">
        <f t="shared" si="64"/>
        <v>0</v>
      </c>
      <c r="N89" s="46">
        <f t="shared" si="64"/>
        <v>0</v>
      </c>
      <c r="O89" s="46">
        <f t="shared" si="64"/>
        <v>0</v>
      </c>
      <c r="P89" s="36">
        <f t="shared" si="55"/>
        <v>0</v>
      </c>
      <c r="Q89" s="46">
        <f t="shared" ref="Q89:Y89" si="65">SUM(Q90:Q92)</f>
        <v>0</v>
      </c>
      <c r="R89" s="46">
        <f t="shared" si="65"/>
        <v>0</v>
      </c>
      <c r="S89" s="46">
        <f t="shared" si="65"/>
        <v>0</v>
      </c>
      <c r="T89" s="46">
        <f t="shared" si="65"/>
        <v>0</v>
      </c>
      <c r="U89" s="46">
        <f t="shared" si="65"/>
        <v>0</v>
      </c>
      <c r="V89" s="46">
        <f t="shared" si="65"/>
        <v>0</v>
      </c>
      <c r="W89" s="46">
        <f t="shared" si="65"/>
        <v>0</v>
      </c>
      <c r="X89" s="117">
        <f t="shared" si="65"/>
        <v>0</v>
      </c>
      <c r="Y89" s="67">
        <f t="shared" si="65"/>
        <v>0</v>
      </c>
    </row>
    <row r="90" spans="1:25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3"/>
        <v>0</v>
      </c>
      <c r="I90" s="46"/>
      <c r="J90" s="46"/>
      <c r="K90" s="46"/>
      <c r="L90" s="46"/>
      <c r="M90" s="46"/>
      <c r="N90" s="46"/>
      <c r="O90" s="46"/>
      <c r="P90" s="36">
        <f t="shared" si="55"/>
        <v>0</v>
      </c>
      <c r="Q90" s="46"/>
      <c r="R90" s="46"/>
      <c r="S90" s="46"/>
      <c r="T90" s="46"/>
      <c r="U90" s="46"/>
      <c r="V90" s="46"/>
      <c r="W90" s="46"/>
      <c r="X90" s="117"/>
      <c r="Y90" s="67"/>
    </row>
    <row r="91" spans="1:25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3"/>
        <v>0</v>
      </c>
      <c r="I91" s="46"/>
      <c r="J91" s="46"/>
      <c r="K91" s="46"/>
      <c r="L91" s="46"/>
      <c r="M91" s="46"/>
      <c r="N91" s="46"/>
      <c r="O91" s="46"/>
      <c r="P91" s="36">
        <f t="shared" si="55"/>
        <v>0</v>
      </c>
      <c r="Q91" s="46"/>
      <c r="R91" s="46"/>
      <c r="S91" s="46"/>
      <c r="T91" s="46"/>
      <c r="U91" s="46"/>
      <c r="V91" s="46"/>
      <c r="W91" s="46"/>
      <c r="X91" s="117" t="s">
        <v>623</v>
      </c>
      <c r="Y91" s="67"/>
    </row>
    <row r="92" spans="1:25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3"/>
        <v>0</v>
      </c>
      <c r="I92" s="46"/>
      <c r="J92" s="46"/>
      <c r="K92" s="46"/>
      <c r="L92" s="46"/>
      <c r="M92" s="46"/>
      <c r="N92" s="46"/>
      <c r="O92" s="46"/>
      <c r="P92" s="36">
        <f t="shared" si="55"/>
        <v>0</v>
      </c>
      <c r="Q92" s="46"/>
      <c r="R92" s="46"/>
      <c r="S92" s="46"/>
      <c r="T92" s="46"/>
      <c r="U92" s="46"/>
      <c r="V92" s="46"/>
      <c r="W92" s="46"/>
      <c r="X92" s="117"/>
      <c r="Y92" s="67"/>
    </row>
    <row r="93" spans="1:25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6">SUM(F94:F95)</f>
        <v>35</v>
      </c>
      <c r="G93" s="22">
        <f>SUM(G94:G95)</f>
        <v>35</v>
      </c>
      <c r="H93" s="36">
        <f t="shared" si="53"/>
        <v>35</v>
      </c>
      <c r="I93" s="46">
        <f t="shared" ref="I93:O93" si="67">SUM(I94:I95)</f>
        <v>35</v>
      </c>
      <c r="J93" s="46">
        <f t="shared" si="67"/>
        <v>0</v>
      </c>
      <c r="K93" s="46">
        <f t="shared" si="67"/>
        <v>0</v>
      </c>
      <c r="L93" s="46">
        <f t="shared" si="67"/>
        <v>0</v>
      </c>
      <c r="M93" s="46">
        <f t="shared" si="67"/>
        <v>0</v>
      </c>
      <c r="N93" s="46">
        <f t="shared" si="67"/>
        <v>0</v>
      </c>
      <c r="O93" s="46">
        <f t="shared" si="67"/>
        <v>0</v>
      </c>
      <c r="P93" s="36">
        <f t="shared" si="55"/>
        <v>30</v>
      </c>
      <c r="Q93" s="46">
        <f t="shared" ref="Q93:Y93" si="68">SUM(Q94:Q95)</f>
        <v>28</v>
      </c>
      <c r="R93" s="46">
        <f t="shared" si="68"/>
        <v>2</v>
      </c>
      <c r="S93" s="46">
        <f t="shared" si="68"/>
        <v>0</v>
      </c>
      <c r="T93" s="46">
        <f t="shared" si="68"/>
        <v>0</v>
      </c>
      <c r="U93" s="46">
        <f t="shared" si="68"/>
        <v>0</v>
      </c>
      <c r="V93" s="46">
        <f t="shared" si="68"/>
        <v>0</v>
      </c>
      <c r="W93" s="46">
        <f t="shared" si="68"/>
        <v>0</v>
      </c>
      <c r="X93" s="117">
        <f t="shared" si="68"/>
        <v>28</v>
      </c>
      <c r="Y93" s="67">
        <f t="shared" si="68"/>
        <v>20</v>
      </c>
    </row>
    <row r="94" spans="1:25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3"/>
        <v>0</v>
      </c>
      <c r="I94" s="46"/>
      <c r="J94" s="46"/>
      <c r="K94" s="46"/>
      <c r="L94" s="46"/>
      <c r="M94" s="46"/>
      <c r="N94" s="46"/>
      <c r="O94" s="46"/>
      <c r="P94" s="36">
        <f t="shared" si="55"/>
        <v>0</v>
      </c>
      <c r="Q94" s="46"/>
      <c r="R94" s="46"/>
      <c r="S94" s="46"/>
      <c r="T94" s="46"/>
      <c r="U94" s="46"/>
      <c r="V94" s="46"/>
      <c r="W94" s="46"/>
      <c r="X94" s="117"/>
      <c r="Y94" s="67"/>
    </row>
    <row r="95" spans="1:25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35</v>
      </c>
      <c r="G95" s="22">
        <v>35</v>
      </c>
      <c r="H95" s="36">
        <f t="shared" si="53"/>
        <v>35</v>
      </c>
      <c r="I95" s="46">
        <v>35</v>
      </c>
      <c r="J95" s="46"/>
      <c r="K95" s="46"/>
      <c r="L95" s="46"/>
      <c r="M95" s="46"/>
      <c r="N95" s="46"/>
      <c r="O95" s="46"/>
      <c r="P95" s="36">
        <f t="shared" si="55"/>
        <v>30</v>
      </c>
      <c r="Q95" s="46">
        <v>28</v>
      </c>
      <c r="R95" s="46">
        <v>2</v>
      </c>
      <c r="S95" s="46"/>
      <c r="T95" s="46"/>
      <c r="U95" s="46"/>
      <c r="V95" s="46"/>
      <c r="W95" s="46"/>
      <c r="X95" s="117">
        <v>28</v>
      </c>
      <c r="Y95" s="67">
        <v>20</v>
      </c>
    </row>
    <row r="96" spans="1:25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3"/>
        <v>0</v>
      </c>
      <c r="I96" s="46"/>
      <c r="J96" s="46"/>
      <c r="K96" s="46"/>
      <c r="L96" s="46"/>
      <c r="M96" s="46"/>
      <c r="N96" s="46"/>
      <c r="O96" s="46"/>
      <c r="P96" s="36">
        <f t="shared" si="55"/>
        <v>0</v>
      </c>
      <c r="Q96" s="46"/>
      <c r="R96" s="46"/>
      <c r="S96" s="46"/>
      <c r="T96" s="46"/>
      <c r="U96" s="46"/>
      <c r="V96" s="46"/>
      <c r="W96" s="46"/>
      <c r="X96" s="117"/>
      <c r="Y96" s="67"/>
    </row>
    <row r="97" spans="1:25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110</v>
      </c>
      <c r="G97" s="22">
        <v>60</v>
      </c>
      <c r="H97" s="36">
        <f t="shared" si="53"/>
        <v>60</v>
      </c>
      <c r="I97" s="46">
        <v>60</v>
      </c>
      <c r="J97" s="46"/>
      <c r="K97" s="46"/>
      <c r="L97" s="46"/>
      <c r="M97" s="46"/>
      <c r="N97" s="46"/>
      <c r="O97" s="46"/>
      <c r="P97" s="36">
        <f t="shared" si="55"/>
        <v>80</v>
      </c>
      <c r="Q97" s="46">
        <v>80</v>
      </c>
      <c r="R97" s="46"/>
      <c r="S97" s="46"/>
      <c r="T97" s="46"/>
      <c r="U97" s="46"/>
      <c r="V97" s="46"/>
      <c r="W97" s="46"/>
      <c r="X97" s="117">
        <v>150</v>
      </c>
      <c r="Y97" s="67">
        <v>100</v>
      </c>
    </row>
    <row r="98" spans="1:25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69">SUM(F99, F105, F113, F120,F127,)</f>
        <v>610</v>
      </c>
      <c r="G98" s="32">
        <f>SUM(G99, G105, G113, G120,G127,)</f>
        <v>1692</v>
      </c>
      <c r="H98" s="36">
        <f t="shared" si="53"/>
        <v>1733.0000000000002</v>
      </c>
      <c r="I98" s="36">
        <f t="shared" ref="I98:O98" si="70">SUM(I99, I105, I113, I120,I127,)</f>
        <v>728.6</v>
      </c>
      <c r="J98" s="36">
        <f t="shared" si="70"/>
        <v>142.80000000000001</v>
      </c>
      <c r="K98" s="36">
        <f t="shared" si="70"/>
        <v>177.60000000000002</v>
      </c>
      <c r="L98" s="36">
        <f t="shared" si="70"/>
        <v>160.80000000000001</v>
      </c>
      <c r="M98" s="36">
        <f t="shared" si="70"/>
        <v>177.60000000000002</v>
      </c>
      <c r="N98" s="36">
        <f t="shared" si="70"/>
        <v>182.4</v>
      </c>
      <c r="O98" s="36">
        <f t="shared" si="70"/>
        <v>163.20000000000002</v>
      </c>
      <c r="P98" s="36">
        <f t="shared" si="55"/>
        <v>1854</v>
      </c>
      <c r="Q98" s="36">
        <f t="shared" ref="Q98:Y98" si="71">SUM(Q99, Q105, Q113, Q120,Q127,)</f>
        <v>653.80000000000007</v>
      </c>
      <c r="R98" s="36">
        <f t="shared" si="71"/>
        <v>175.90000000000003</v>
      </c>
      <c r="S98" s="36">
        <f t="shared" si="71"/>
        <v>219.70000000000002</v>
      </c>
      <c r="T98" s="36">
        <f t="shared" si="71"/>
        <v>190.6</v>
      </c>
      <c r="U98" s="36">
        <f t="shared" si="71"/>
        <v>206.4</v>
      </c>
      <c r="V98" s="36">
        <f t="shared" si="71"/>
        <v>215.50000000000003</v>
      </c>
      <c r="W98" s="36">
        <f t="shared" si="71"/>
        <v>192.10000000000002</v>
      </c>
      <c r="X98" s="116">
        <f t="shared" si="71"/>
        <v>798</v>
      </c>
      <c r="Y98" s="39">
        <f t="shared" si="71"/>
        <v>939</v>
      </c>
    </row>
    <row r="99" spans="1:25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2">SUM(F100:F104)</f>
        <v>0</v>
      </c>
      <c r="G99" s="22">
        <f>SUM(G100:G104)</f>
        <v>0</v>
      </c>
      <c r="H99" s="36">
        <f t="shared" si="53"/>
        <v>0</v>
      </c>
      <c r="I99" s="46">
        <f t="shared" ref="I99:O99" si="73">SUM(I100:I104)</f>
        <v>0</v>
      </c>
      <c r="J99" s="46">
        <f t="shared" si="73"/>
        <v>0</v>
      </c>
      <c r="K99" s="46">
        <f t="shared" si="73"/>
        <v>0</v>
      </c>
      <c r="L99" s="46">
        <f t="shared" si="73"/>
        <v>0</v>
      </c>
      <c r="M99" s="46">
        <f t="shared" si="73"/>
        <v>0</v>
      </c>
      <c r="N99" s="46">
        <f t="shared" si="73"/>
        <v>0</v>
      </c>
      <c r="O99" s="46">
        <f t="shared" si="73"/>
        <v>0</v>
      </c>
      <c r="P99" s="36">
        <f t="shared" si="55"/>
        <v>0</v>
      </c>
      <c r="Q99" s="46">
        <f t="shared" ref="Q99:Y99" si="74">SUM(Q100:Q104)</f>
        <v>0</v>
      </c>
      <c r="R99" s="46">
        <f t="shared" si="74"/>
        <v>0</v>
      </c>
      <c r="S99" s="46">
        <f t="shared" si="74"/>
        <v>0</v>
      </c>
      <c r="T99" s="46">
        <f t="shared" si="74"/>
        <v>0</v>
      </c>
      <c r="U99" s="46">
        <f t="shared" si="74"/>
        <v>0</v>
      </c>
      <c r="V99" s="46">
        <f t="shared" si="74"/>
        <v>0</v>
      </c>
      <c r="W99" s="46">
        <f t="shared" si="74"/>
        <v>0</v>
      </c>
      <c r="X99" s="117">
        <f t="shared" si="74"/>
        <v>0</v>
      </c>
      <c r="Y99" s="67">
        <f t="shared" si="74"/>
        <v>59</v>
      </c>
    </row>
    <row r="100" spans="1:25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/>
      <c r="G100" s="22"/>
      <c r="H100" s="36">
        <f t="shared" si="53"/>
        <v>0</v>
      </c>
      <c r="I100" s="46"/>
      <c r="J100" s="46"/>
      <c r="K100" s="46"/>
      <c r="L100" s="46"/>
      <c r="M100" s="46"/>
      <c r="N100" s="46"/>
      <c r="O100" s="46"/>
      <c r="P100" s="36">
        <f t="shared" si="55"/>
        <v>0</v>
      </c>
      <c r="Q100" s="46"/>
      <c r="R100" s="46"/>
      <c r="S100" s="46"/>
      <c r="T100" s="46"/>
      <c r="U100" s="46"/>
      <c r="V100" s="46"/>
      <c r="W100" s="46"/>
      <c r="X100" s="117"/>
      <c r="Y100" s="67">
        <v>9</v>
      </c>
    </row>
    <row r="101" spans="1:25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/>
      <c r="G101" s="22"/>
      <c r="H101" s="36">
        <f t="shared" si="53"/>
        <v>0</v>
      </c>
      <c r="I101" s="46"/>
      <c r="J101" s="46"/>
      <c r="K101" s="46"/>
      <c r="L101" s="46"/>
      <c r="M101" s="46"/>
      <c r="N101" s="46"/>
      <c r="O101" s="46"/>
      <c r="P101" s="36">
        <f t="shared" si="55"/>
        <v>0</v>
      </c>
      <c r="Q101" s="46"/>
      <c r="R101" s="46"/>
      <c r="S101" s="46"/>
      <c r="T101" s="46"/>
      <c r="U101" s="46"/>
      <c r="V101" s="46"/>
      <c r="W101" s="46"/>
      <c r="X101" s="117"/>
      <c r="Y101" s="67">
        <v>50</v>
      </c>
    </row>
    <row r="102" spans="1:25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3"/>
        <v>0</v>
      </c>
      <c r="I102" s="46"/>
      <c r="J102" s="46"/>
      <c r="K102" s="46"/>
      <c r="L102" s="46"/>
      <c r="M102" s="46"/>
      <c r="N102" s="46"/>
      <c r="O102" s="46"/>
      <c r="P102" s="36">
        <f t="shared" si="55"/>
        <v>0</v>
      </c>
      <c r="Q102" s="46"/>
      <c r="R102" s="46"/>
      <c r="S102" s="46"/>
      <c r="T102" s="46"/>
      <c r="U102" s="46"/>
      <c r="V102" s="46"/>
      <c r="W102" s="46"/>
      <c r="X102" s="117"/>
      <c r="Y102" s="67"/>
    </row>
    <row r="103" spans="1:25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3"/>
        <v>0</v>
      </c>
      <c r="I103" s="46"/>
      <c r="J103" s="46"/>
      <c r="K103" s="46"/>
      <c r="L103" s="46"/>
      <c r="M103" s="46"/>
      <c r="N103" s="46"/>
      <c r="O103" s="46"/>
      <c r="P103" s="36">
        <f t="shared" si="55"/>
        <v>0</v>
      </c>
      <c r="Q103" s="46"/>
      <c r="R103" s="46"/>
      <c r="S103" s="46"/>
      <c r="T103" s="46"/>
      <c r="U103" s="46"/>
      <c r="V103" s="46"/>
      <c r="W103" s="46"/>
      <c r="X103" s="117"/>
      <c r="Y103" s="67"/>
    </row>
    <row r="104" spans="1:25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3"/>
        <v>0</v>
      </c>
      <c r="I104" s="46"/>
      <c r="J104" s="46"/>
      <c r="K104" s="46"/>
      <c r="L104" s="46"/>
      <c r="M104" s="46"/>
      <c r="N104" s="46"/>
      <c r="O104" s="46"/>
      <c r="P104" s="36">
        <f t="shared" si="55"/>
        <v>0</v>
      </c>
      <c r="Q104" s="46"/>
      <c r="R104" s="46"/>
      <c r="S104" s="46"/>
      <c r="T104" s="46"/>
      <c r="U104" s="46"/>
      <c r="V104" s="46"/>
      <c r="W104" s="46"/>
      <c r="X104" s="117"/>
      <c r="Y104" s="67"/>
    </row>
    <row r="105" spans="1:25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5">SUM(F106:F112)</f>
        <v>502</v>
      </c>
      <c r="G105" s="22">
        <f>SUM(G106:G112)</f>
        <v>753</v>
      </c>
      <c r="H105" s="36">
        <f t="shared" si="53"/>
        <v>889</v>
      </c>
      <c r="I105" s="46">
        <f t="shared" ref="I105:O105" si="76">SUM(I106:I112)</f>
        <v>452.6</v>
      </c>
      <c r="J105" s="46">
        <f t="shared" si="76"/>
        <v>59.1</v>
      </c>
      <c r="K105" s="46">
        <f t="shared" si="76"/>
        <v>80.8</v>
      </c>
      <c r="L105" s="46">
        <f t="shared" si="76"/>
        <v>64.100000000000009</v>
      </c>
      <c r="M105" s="46">
        <f t="shared" si="76"/>
        <v>81</v>
      </c>
      <c r="N105" s="46">
        <f t="shared" si="76"/>
        <v>84.5</v>
      </c>
      <c r="O105" s="46">
        <f t="shared" si="76"/>
        <v>66.900000000000006</v>
      </c>
      <c r="P105" s="36">
        <f t="shared" si="55"/>
        <v>996.19999999999993</v>
      </c>
      <c r="Q105" s="46">
        <f t="shared" ref="Q105:Y105" si="77">SUM(Q106:Q112)</f>
        <v>387.8</v>
      </c>
      <c r="R105" s="46">
        <f t="shared" si="77"/>
        <v>85</v>
      </c>
      <c r="S105" s="46">
        <f t="shared" si="77"/>
        <v>118.1</v>
      </c>
      <c r="T105" s="46">
        <f t="shared" si="77"/>
        <v>91.1</v>
      </c>
      <c r="U105" s="46">
        <f t="shared" si="77"/>
        <v>106.99999999999999</v>
      </c>
      <c r="V105" s="46">
        <f t="shared" si="77"/>
        <v>114.3</v>
      </c>
      <c r="W105" s="46">
        <f t="shared" si="77"/>
        <v>92.9</v>
      </c>
      <c r="X105" s="117">
        <f t="shared" si="77"/>
        <v>561.6</v>
      </c>
      <c r="Y105" s="67">
        <f t="shared" si="77"/>
        <v>594.4</v>
      </c>
    </row>
    <row r="106" spans="1:25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344</v>
      </c>
      <c r="G106" s="22">
        <v>507</v>
      </c>
      <c r="H106" s="36">
        <f t="shared" si="53"/>
        <v>661</v>
      </c>
      <c r="I106" s="46">
        <v>326.3</v>
      </c>
      <c r="J106" s="46">
        <v>44</v>
      </c>
      <c r="K106" s="46">
        <v>64.3</v>
      </c>
      <c r="L106" s="46">
        <v>48.4</v>
      </c>
      <c r="M106" s="46">
        <v>62.4</v>
      </c>
      <c r="N106" s="46">
        <v>65.400000000000006</v>
      </c>
      <c r="O106" s="46">
        <v>50.2</v>
      </c>
      <c r="P106" s="36">
        <f t="shared" si="55"/>
        <v>767.8</v>
      </c>
      <c r="Q106" s="46">
        <v>291</v>
      </c>
      <c r="R106" s="46">
        <v>65.5</v>
      </c>
      <c r="S106" s="46">
        <v>93.3</v>
      </c>
      <c r="T106" s="46">
        <v>71.5</v>
      </c>
      <c r="U106" s="46">
        <v>84.1</v>
      </c>
      <c r="V106" s="46">
        <v>90</v>
      </c>
      <c r="W106" s="46">
        <v>72.400000000000006</v>
      </c>
      <c r="X106" s="117">
        <v>429.6</v>
      </c>
      <c r="Y106" s="67">
        <v>516.5</v>
      </c>
    </row>
    <row r="107" spans="1:25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154</v>
      </c>
      <c r="G107" s="22">
        <v>241</v>
      </c>
      <c r="H107" s="36">
        <f t="shared" si="53"/>
        <v>223</v>
      </c>
      <c r="I107" s="46">
        <v>124.3</v>
      </c>
      <c r="J107" s="46">
        <v>14.7</v>
      </c>
      <c r="K107" s="46">
        <v>16</v>
      </c>
      <c r="L107" s="46">
        <v>15.3</v>
      </c>
      <c r="M107" s="46">
        <v>18</v>
      </c>
      <c r="N107" s="46">
        <v>18.5</v>
      </c>
      <c r="O107" s="46">
        <v>16.2</v>
      </c>
      <c r="P107" s="36">
        <f t="shared" si="55"/>
        <v>222.29999999999998</v>
      </c>
      <c r="Q107" s="46">
        <v>94</v>
      </c>
      <c r="R107" s="46">
        <v>19</v>
      </c>
      <c r="S107" s="46">
        <v>24.2</v>
      </c>
      <c r="T107" s="46">
        <v>19.100000000000001</v>
      </c>
      <c r="U107" s="46">
        <v>22.3</v>
      </c>
      <c r="V107" s="46">
        <v>23.7</v>
      </c>
      <c r="W107" s="46">
        <v>20</v>
      </c>
      <c r="X107" s="117">
        <v>130</v>
      </c>
      <c r="Y107" s="67">
        <v>75.900000000000006</v>
      </c>
    </row>
    <row r="108" spans="1:25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3"/>
        <v>0</v>
      </c>
      <c r="I108" s="46"/>
      <c r="J108" s="46"/>
      <c r="K108" s="46"/>
      <c r="L108" s="46"/>
      <c r="M108" s="46"/>
      <c r="N108" s="46"/>
      <c r="O108" s="46"/>
      <c r="P108" s="36">
        <f t="shared" si="55"/>
        <v>0</v>
      </c>
      <c r="Q108" s="46"/>
      <c r="R108" s="46"/>
      <c r="S108" s="46"/>
      <c r="T108" s="46"/>
      <c r="U108" s="46"/>
      <c r="V108" s="46"/>
      <c r="W108" s="46"/>
      <c r="X108" s="117"/>
      <c r="Y108" s="67"/>
    </row>
    <row r="109" spans="1:25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/>
      <c r="G109" s="22">
        <v>5</v>
      </c>
      <c r="H109" s="36">
        <f t="shared" si="53"/>
        <v>5</v>
      </c>
      <c r="I109" s="46">
        <v>2</v>
      </c>
      <c r="J109" s="46">
        <v>0.4</v>
      </c>
      <c r="K109" s="46">
        <v>0.5</v>
      </c>
      <c r="L109" s="46">
        <v>0.4</v>
      </c>
      <c r="M109" s="46">
        <v>0.6</v>
      </c>
      <c r="N109" s="46">
        <v>0.6</v>
      </c>
      <c r="O109" s="46">
        <v>0.5</v>
      </c>
      <c r="P109" s="36">
        <f t="shared" si="55"/>
        <v>6.1</v>
      </c>
      <c r="Q109" s="46">
        <v>2.8</v>
      </c>
      <c r="R109" s="46">
        <v>0.5</v>
      </c>
      <c r="S109" s="46">
        <v>0.6</v>
      </c>
      <c r="T109" s="46">
        <v>0.5</v>
      </c>
      <c r="U109" s="46">
        <v>0.6</v>
      </c>
      <c r="V109" s="46">
        <v>0.6</v>
      </c>
      <c r="W109" s="46">
        <v>0.5</v>
      </c>
      <c r="X109" s="117">
        <v>2</v>
      </c>
      <c r="Y109" s="67">
        <v>2</v>
      </c>
    </row>
    <row r="110" spans="1:25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3"/>
        <v>0</v>
      </c>
      <c r="I110" s="46"/>
      <c r="J110" s="46"/>
      <c r="K110" s="46"/>
      <c r="L110" s="46"/>
      <c r="M110" s="46"/>
      <c r="N110" s="46"/>
      <c r="O110" s="46"/>
      <c r="P110" s="36">
        <f t="shared" si="55"/>
        <v>0</v>
      </c>
      <c r="Q110" s="46"/>
      <c r="R110" s="46"/>
      <c r="S110" s="46"/>
      <c r="T110" s="46"/>
      <c r="U110" s="46"/>
      <c r="V110" s="46"/>
      <c r="W110" s="46"/>
      <c r="X110" s="117"/>
      <c r="Y110" s="67"/>
    </row>
    <row r="111" spans="1:25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4</v>
      </c>
      <c r="G111" s="22"/>
      <c r="H111" s="36">
        <f t="shared" si="53"/>
        <v>0</v>
      </c>
      <c r="I111" s="46"/>
      <c r="J111" s="46"/>
      <c r="K111" s="46"/>
      <c r="L111" s="46"/>
      <c r="M111" s="46"/>
      <c r="N111" s="46"/>
      <c r="O111" s="46"/>
      <c r="P111" s="36">
        <f t="shared" si="55"/>
        <v>0</v>
      </c>
      <c r="Q111" s="46"/>
      <c r="R111" s="46"/>
      <c r="S111" s="46"/>
      <c r="T111" s="46"/>
      <c r="U111" s="46"/>
      <c r="V111" s="46"/>
      <c r="W111" s="46"/>
      <c r="X111" s="117"/>
      <c r="Y111" s="67"/>
    </row>
    <row r="112" spans="1:25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3"/>
        <v>0</v>
      </c>
      <c r="I112" s="46"/>
      <c r="J112" s="46"/>
      <c r="K112" s="46"/>
      <c r="L112" s="46"/>
      <c r="M112" s="46"/>
      <c r="N112" s="46"/>
      <c r="O112" s="46"/>
      <c r="P112" s="36">
        <f t="shared" si="55"/>
        <v>0</v>
      </c>
      <c r="Q112" s="46"/>
      <c r="R112" s="46"/>
      <c r="S112" s="46"/>
      <c r="T112" s="46"/>
      <c r="U112" s="46"/>
      <c r="V112" s="46"/>
      <c r="W112" s="46"/>
      <c r="X112" s="117"/>
      <c r="Y112" s="67"/>
    </row>
    <row r="113" spans="1:25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8">SUM(F114:F119)</f>
        <v>0</v>
      </c>
      <c r="G113" s="22">
        <f>SUM(G114:G119)</f>
        <v>0</v>
      </c>
      <c r="H113" s="36">
        <f t="shared" si="53"/>
        <v>0</v>
      </c>
      <c r="I113" s="46">
        <f t="shared" ref="I113:O113" si="79">SUM(I114:I119)</f>
        <v>0</v>
      </c>
      <c r="J113" s="46">
        <f t="shared" si="79"/>
        <v>0</v>
      </c>
      <c r="K113" s="46">
        <f t="shared" si="79"/>
        <v>0</v>
      </c>
      <c r="L113" s="46">
        <f t="shared" si="79"/>
        <v>0</v>
      </c>
      <c r="M113" s="46">
        <f t="shared" si="79"/>
        <v>0</v>
      </c>
      <c r="N113" s="46">
        <f t="shared" si="79"/>
        <v>0</v>
      </c>
      <c r="O113" s="46">
        <f t="shared" si="79"/>
        <v>0</v>
      </c>
      <c r="P113" s="36">
        <f t="shared" si="55"/>
        <v>0</v>
      </c>
      <c r="Q113" s="46">
        <f t="shared" ref="Q113:Y113" si="80">SUM(Q114:Q119)</f>
        <v>0</v>
      </c>
      <c r="R113" s="46">
        <f t="shared" si="80"/>
        <v>0</v>
      </c>
      <c r="S113" s="46">
        <f t="shared" si="80"/>
        <v>0</v>
      </c>
      <c r="T113" s="46">
        <f t="shared" si="80"/>
        <v>0</v>
      </c>
      <c r="U113" s="46">
        <f t="shared" si="80"/>
        <v>0</v>
      </c>
      <c r="V113" s="46">
        <f t="shared" si="80"/>
        <v>0</v>
      </c>
      <c r="W113" s="46">
        <f t="shared" si="80"/>
        <v>0</v>
      </c>
      <c r="X113" s="117">
        <f t="shared" si="80"/>
        <v>0</v>
      </c>
      <c r="Y113" s="67">
        <f t="shared" si="80"/>
        <v>0</v>
      </c>
    </row>
    <row r="114" spans="1:25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3"/>
        <v>0</v>
      </c>
      <c r="I114" s="46"/>
      <c r="J114" s="46"/>
      <c r="K114" s="46"/>
      <c r="L114" s="46"/>
      <c r="M114" s="46"/>
      <c r="N114" s="46"/>
      <c r="O114" s="46"/>
      <c r="P114" s="36">
        <f t="shared" si="55"/>
        <v>0</v>
      </c>
      <c r="Q114" s="46"/>
      <c r="R114" s="46"/>
      <c r="S114" s="46"/>
      <c r="T114" s="46"/>
      <c r="U114" s="46"/>
      <c r="V114" s="46"/>
      <c r="W114" s="46"/>
      <c r="X114" s="117"/>
      <c r="Y114" s="67"/>
    </row>
    <row r="115" spans="1:25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3"/>
        <v>0</v>
      </c>
      <c r="I115" s="46"/>
      <c r="J115" s="46"/>
      <c r="K115" s="46"/>
      <c r="L115" s="46"/>
      <c r="M115" s="46"/>
      <c r="N115" s="46"/>
      <c r="O115" s="46"/>
      <c r="P115" s="36">
        <f t="shared" si="55"/>
        <v>0</v>
      </c>
      <c r="Q115" s="46"/>
      <c r="R115" s="46"/>
      <c r="S115" s="46"/>
      <c r="T115" s="46"/>
      <c r="U115" s="46"/>
      <c r="V115" s="46"/>
      <c r="W115" s="46"/>
      <c r="X115" s="117"/>
      <c r="Y115" s="67"/>
    </row>
    <row r="116" spans="1:25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3"/>
        <v>0</v>
      </c>
      <c r="I116" s="46"/>
      <c r="J116" s="46"/>
      <c r="K116" s="46"/>
      <c r="L116" s="46"/>
      <c r="M116" s="46"/>
      <c r="N116" s="46"/>
      <c r="O116" s="46"/>
      <c r="P116" s="36">
        <f t="shared" si="55"/>
        <v>0</v>
      </c>
      <c r="Q116" s="46"/>
      <c r="R116" s="46"/>
      <c r="S116" s="46"/>
      <c r="T116" s="46"/>
      <c r="U116" s="46"/>
      <c r="V116" s="46"/>
      <c r="W116" s="46"/>
      <c r="X116" s="117"/>
      <c r="Y116" s="67"/>
    </row>
    <row r="117" spans="1:25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3"/>
        <v>0</v>
      </c>
      <c r="I117" s="46"/>
      <c r="J117" s="46"/>
      <c r="K117" s="46"/>
      <c r="L117" s="46"/>
      <c r="M117" s="46"/>
      <c r="N117" s="46"/>
      <c r="O117" s="46"/>
      <c r="P117" s="36">
        <f t="shared" si="55"/>
        <v>0</v>
      </c>
      <c r="Q117" s="46"/>
      <c r="R117" s="46"/>
      <c r="S117" s="46"/>
      <c r="T117" s="46"/>
      <c r="U117" s="46"/>
      <c r="V117" s="46"/>
      <c r="W117" s="46"/>
      <c r="X117" s="117"/>
      <c r="Y117" s="67"/>
    </row>
    <row r="118" spans="1:25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3"/>
        <v>0</v>
      </c>
      <c r="I118" s="46"/>
      <c r="J118" s="46"/>
      <c r="K118" s="46"/>
      <c r="L118" s="46"/>
      <c r="M118" s="46"/>
      <c r="N118" s="46"/>
      <c r="O118" s="46"/>
      <c r="P118" s="36">
        <f t="shared" si="55"/>
        <v>0</v>
      </c>
      <c r="Q118" s="46"/>
      <c r="R118" s="46"/>
      <c r="S118" s="46"/>
      <c r="T118" s="46"/>
      <c r="U118" s="46"/>
      <c r="V118" s="46"/>
      <c r="W118" s="46"/>
      <c r="X118" s="117"/>
      <c r="Y118" s="67"/>
    </row>
    <row r="119" spans="1:25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3"/>
        <v>0</v>
      </c>
      <c r="I119" s="46"/>
      <c r="J119" s="46"/>
      <c r="K119" s="46"/>
      <c r="L119" s="46"/>
      <c r="M119" s="46"/>
      <c r="N119" s="46"/>
      <c r="O119" s="46"/>
      <c r="P119" s="36">
        <f t="shared" si="55"/>
        <v>0</v>
      </c>
      <c r="Q119" s="46"/>
      <c r="R119" s="46"/>
      <c r="S119" s="46"/>
      <c r="T119" s="46"/>
      <c r="U119" s="46"/>
      <c r="V119" s="46"/>
      <c r="W119" s="46"/>
      <c r="X119" s="117"/>
      <c r="Y119" s="67"/>
    </row>
    <row r="120" spans="1:25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1">SUM(F121:F126)</f>
        <v>63</v>
      </c>
      <c r="G120" s="22">
        <f>SUM(G121:G126)</f>
        <v>849</v>
      </c>
      <c r="H120" s="36">
        <f t="shared" si="53"/>
        <v>760</v>
      </c>
      <c r="I120" s="46">
        <f t="shared" ref="I120:O120" si="82">SUM(I121:I126)</f>
        <v>206.6</v>
      </c>
      <c r="J120" s="46">
        <f t="shared" si="82"/>
        <v>82.100000000000009</v>
      </c>
      <c r="K120" s="46">
        <f t="shared" si="82"/>
        <v>94.300000000000011</v>
      </c>
      <c r="L120" s="46">
        <f t="shared" si="82"/>
        <v>94.100000000000009</v>
      </c>
      <c r="M120" s="46">
        <f t="shared" si="82"/>
        <v>94.300000000000011</v>
      </c>
      <c r="N120" s="46">
        <f t="shared" si="82"/>
        <v>94.300000000000011</v>
      </c>
      <c r="O120" s="46">
        <f t="shared" si="82"/>
        <v>94.300000000000011</v>
      </c>
      <c r="P120" s="36">
        <f t="shared" si="55"/>
        <v>779.89999999999986</v>
      </c>
      <c r="Q120" s="46">
        <f t="shared" ref="Q120:Y120" si="83">SUM(Q121:Q126)</f>
        <v>208.4</v>
      </c>
      <c r="R120" s="46">
        <f t="shared" si="83"/>
        <v>88.100000000000009</v>
      </c>
      <c r="S120" s="46">
        <f t="shared" si="83"/>
        <v>98.2</v>
      </c>
      <c r="T120" s="46">
        <f t="shared" si="83"/>
        <v>96.300000000000011</v>
      </c>
      <c r="U120" s="46">
        <f t="shared" si="83"/>
        <v>96.300000000000011</v>
      </c>
      <c r="V120" s="46">
        <f t="shared" si="83"/>
        <v>96.300000000000011</v>
      </c>
      <c r="W120" s="46">
        <f t="shared" si="83"/>
        <v>96.300000000000011</v>
      </c>
      <c r="X120" s="117">
        <f t="shared" si="83"/>
        <v>208.4</v>
      </c>
      <c r="Y120" s="67">
        <f t="shared" si="83"/>
        <v>245.6</v>
      </c>
    </row>
    <row r="121" spans="1:25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/>
      <c r="G121" s="22"/>
      <c r="H121" s="36">
        <f t="shared" si="53"/>
        <v>21</v>
      </c>
      <c r="I121" s="46">
        <v>17.600000000000001</v>
      </c>
      <c r="J121" s="46">
        <v>1.7</v>
      </c>
      <c r="K121" s="46"/>
      <c r="L121" s="46">
        <v>1.7</v>
      </c>
      <c r="M121" s="46"/>
      <c r="N121" s="46"/>
      <c r="O121" s="46"/>
      <c r="P121" s="36">
        <f t="shared" si="55"/>
        <v>29.9</v>
      </c>
      <c r="Q121" s="46">
        <v>16</v>
      </c>
      <c r="R121" s="46">
        <v>3.9</v>
      </c>
      <c r="S121" s="46">
        <v>2</v>
      </c>
      <c r="T121" s="46">
        <v>2</v>
      </c>
      <c r="U121" s="46">
        <v>2</v>
      </c>
      <c r="V121" s="46">
        <v>2</v>
      </c>
      <c r="W121" s="46">
        <v>2</v>
      </c>
      <c r="X121" s="117">
        <v>16</v>
      </c>
      <c r="Y121" s="67">
        <v>28</v>
      </c>
    </row>
    <row r="122" spans="1:25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786</v>
      </c>
      <c r="H122" s="36">
        <f t="shared" si="53"/>
        <v>688.99999999999989</v>
      </c>
      <c r="I122" s="46">
        <v>146.6</v>
      </c>
      <c r="J122" s="46">
        <v>80.400000000000006</v>
      </c>
      <c r="K122" s="46">
        <v>92.4</v>
      </c>
      <c r="L122" s="46">
        <v>92.4</v>
      </c>
      <c r="M122" s="46">
        <v>92.4</v>
      </c>
      <c r="N122" s="46">
        <v>92.4</v>
      </c>
      <c r="O122" s="46">
        <v>92.4</v>
      </c>
      <c r="P122" s="36">
        <f t="shared" si="55"/>
        <v>688.8</v>
      </c>
      <c r="Q122" s="46">
        <v>146.4</v>
      </c>
      <c r="R122" s="46">
        <v>80.400000000000006</v>
      </c>
      <c r="S122" s="46">
        <v>92.4</v>
      </c>
      <c r="T122" s="46">
        <v>92.4</v>
      </c>
      <c r="U122" s="46">
        <v>92.4</v>
      </c>
      <c r="V122" s="46">
        <v>92.4</v>
      </c>
      <c r="W122" s="46">
        <v>92.4</v>
      </c>
      <c r="X122" s="117">
        <v>146.4</v>
      </c>
      <c r="Y122" s="67">
        <v>147</v>
      </c>
    </row>
    <row r="123" spans="1:25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63</v>
      </c>
      <c r="G123" s="22">
        <v>63</v>
      </c>
      <c r="H123" s="36">
        <f t="shared" si="53"/>
        <v>49.999999999999993</v>
      </c>
      <c r="I123" s="46">
        <v>42.4</v>
      </c>
      <c r="J123" s="46"/>
      <c r="K123" s="46">
        <v>1.9</v>
      </c>
      <c r="L123" s="46"/>
      <c r="M123" s="46">
        <v>1.9</v>
      </c>
      <c r="N123" s="46">
        <v>1.9</v>
      </c>
      <c r="O123" s="46">
        <v>1.9</v>
      </c>
      <c r="P123" s="36">
        <f t="shared" si="55"/>
        <v>61.199999999999989</v>
      </c>
      <c r="Q123" s="46">
        <v>46</v>
      </c>
      <c r="R123" s="46">
        <v>3.8</v>
      </c>
      <c r="S123" s="46">
        <v>3.8</v>
      </c>
      <c r="T123" s="46">
        <v>1.9</v>
      </c>
      <c r="U123" s="46">
        <v>1.9</v>
      </c>
      <c r="V123" s="46">
        <v>1.9</v>
      </c>
      <c r="W123" s="46">
        <v>1.9</v>
      </c>
      <c r="X123" s="117">
        <v>46</v>
      </c>
      <c r="Y123" s="67">
        <v>70.599999999999994</v>
      </c>
    </row>
    <row r="124" spans="1:25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3"/>
        <v>0</v>
      </c>
      <c r="I124" s="46"/>
      <c r="J124" s="46"/>
      <c r="K124" s="46"/>
      <c r="L124" s="46"/>
      <c r="M124" s="46"/>
      <c r="N124" s="46"/>
      <c r="O124" s="46"/>
      <c r="P124" s="36">
        <f t="shared" si="55"/>
        <v>0</v>
      </c>
      <c r="Q124" s="46"/>
      <c r="R124" s="46"/>
      <c r="S124" s="46"/>
      <c r="T124" s="46"/>
      <c r="U124" s="46"/>
      <c r="V124" s="46"/>
      <c r="W124" s="46"/>
      <c r="X124" s="117"/>
      <c r="Y124" s="67"/>
    </row>
    <row r="125" spans="1:25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46"/>
      <c r="P125" s="36">
        <f t="shared" si="55"/>
        <v>0</v>
      </c>
      <c r="Q125" s="46"/>
      <c r="R125" s="46"/>
      <c r="S125" s="46"/>
      <c r="T125" s="46"/>
      <c r="U125" s="46"/>
      <c r="V125" s="46"/>
      <c r="W125" s="46"/>
      <c r="X125" s="117"/>
      <c r="Y125" s="67"/>
    </row>
    <row r="126" spans="1:25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3"/>
        <v>0</v>
      </c>
      <c r="I126" s="46"/>
      <c r="J126" s="46"/>
      <c r="K126" s="46"/>
      <c r="L126" s="46"/>
      <c r="M126" s="46"/>
      <c r="N126" s="46"/>
      <c r="O126" s="46"/>
      <c r="P126" s="36">
        <f t="shared" si="55"/>
        <v>0</v>
      </c>
      <c r="Q126" s="46"/>
      <c r="R126" s="46"/>
      <c r="S126" s="46"/>
      <c r="T126" s="46"/>
      <c r="U126" s="46"/>
      <c r="V126" s="46"/>
      <c r="W126" s="46"/>
      <c r="X126" s="117"/>
      <c r="Y126" s="67"/>
    </row>
    <row r="127" spans="1:25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4">SUM(F128, F132:F139)</f>
        <v>45</v>
      </c>
      <c r="G127" s="22">
        <f>SUM(G128, G132:G139)</f>
        <v>90</v>
      </c>
      <c r="H127" s="36">
        <f t="shared" si="53"/>
        <v>83.999999999999986</v>
      </c>
      <c r="I127" s="46">
        <f t="shared" ref="I127:O127" si="85">SUM(I128, I132:I139)</f>
        <v>69.400000000000006</v>
      </c>
      <c r="J127" s="46">
        <f t="shared" si="85"/>
        <v>1.6</v>
      </c>
      <c r="K127" s="46">
        <f t="shared" si="85"/>
        <v>2.5</v>
      </c>
      <c r="L127" s="46">
        <f t="shared" si="85"/>
        <v>2.6</v>
      </c>
      <c r="M127" s="46">
        <f t="shared" si="85"/>
        <v>2.2999999999999998</v>
      </c>
      <c r="N127" s="46">
        <f t="shared" si="85"/>
        <v>3.6</v>
      </c>
      <c r="O127" s="46">
        <f t="shared" si="85"/>
        <v>2</v>
      </c>
      <c r="P127" s="36">
        <f t="shared" si="55"/>
        <v>77.900000000000006</v>
      </c>
      <c r="Q127" s="46">
        <f t="shared" ref="Q127:Y127" si="86">SUM(Q128, Q132:Q139)</f>
        <v>57.6</v>
      </c>
      <c r="R127" s="46">
        <f t="shared" si="86"/>
        <v>2.8</v>
      </c>
      <c r="S127" s="46">
        <f t="shared" si="86"/>
        <v>3.4</v>
      </c>
      <c r="T127" s="46">
        <f t="shared" si="86"/>
        <v>3.2</v>
      </c>
      <c r="U127" s="46">
        <f t="shared" si="86"/>
        <v>3.1</v>
      </c>
      <c r="V127" s="46">
        <f t="shared" si="86"/>
        <v>4.9000000000000004</v>
      </c>
      <c r="W127" s="46">
        <f t="shared" si="86"/>
        <v>2.9</v>
      </c>
      <c r="X127" s="117">
        <f t="shared" si="86"/>
        <v>28</v>
      </c>
      <c r="Y127" s="67">
        <f t="shared" si="86"/>
        <v>40</v>
      </c>
    </row>
    <row r="128" spans="1:25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7">SUM(F129:F131)</f>
        <v>16</v>
      </c>
      <c r="G128" s="22">
        <f>SUM(G129:G131)</f>
        <v>22</v>
      </c>
      <c r="H128" s="36">
        <f t="shared" si="53"/>
        <v>24.000000000000004</v>
      </c>
      <c r="I128" s="46">
        <f t="shared" ref="I128:O128" si="88">SUM(I129:I131)</f>
        <v>9.4</v>
      </c>
      <c r="J128" s="46">
        <f t="shared" si="88"/>
        <v>1.6</v>
      </c>
      <c r="K128" s="46">
        <f t="shared" si="88"/>
        <v>2.5</v>
      </c>
      <c r="L128" s="46">
        <f t="shared" si="88"/>
        <v>2.6</v>
      </c>
      <c r="M128" s="46">
        <f t="shared" si="88"/>
        <v>2.2999999999999998</v>
      </c>
      <c r="N128" s="46">
        <f t="shared" si="88"/>
        <v>3.6</v>
      </c>
      <c r="O128" s="46">
        <f t="shared" si="88"/>
        <v>2</v>
      </c>
      <c r="P128" s="36">
        <f t="shared" si="55"/>
        <v>27.9</v>
      </c>
      <c r="Q128" s="46">
        <f t="shared" ref="Q128:Y128" si="89">SUM(Q129:Q131)</f>
        <v>7.6</v>
      </c>
      <c r="R128" s="46">
        <f t="shared" si="89"/>
        <v>2.8</v>
      </c>
      <c r="S128" s="46">
        <f t="shared" si="89"/>
        <v>3.4</v>
      </c>
      <c r="T128" s="46">
        <f t="shared" si="89"/>
        <v>3.2</v>
      </c>
      <c r="U128" s="46">
        <f t="shared" si="89"/>
        <v>3.1</v>
      </c>
      <c r="V128" s="46">
        <f t="shared" si="89"/>
        <v>4.9000000000000004</v>
      </c>
      <c r="W128" s="46">
        <f t="shared" si="89"/>
        <v>2.9</v>
      </c>
      <c r="X128" s="117">
        <f t="shared" si="89"/>
        <v>8</v>
      </c>
      <c r="Y128" s="67">
        <f t="shared" si="89"/>
        <v>8</v>
      </c>
    </row>
    <row r="129" spans="1:25" ht="24.75" x14ac:dyDescent="0.75">
      <c r="A129" s="12"/>
      <c r="B129" s="13"/>
      <c r="C129" s="25"/>
      <c r="D129" s="15" t="s">
        <v>124</v>
      </c>
      <c r="E129" s="9" t="s">
        <v>312</v>
      </c>
      <c r="F129" s="22">
        <v>7</v>
      </c>
      <c r="G129" s="22">
        <v>8</v>
      </c>
      <c r="H129" s="36">
        <f t="shared" si="53"/>
        <v>10</v>
      </c>
      <c r="I129" s="46">
        <v>4.4000000000000004</v>
      </c>
      <c r="J129" s="46">
        <v>0.7</v>
      </c>
      <c r="K129" s="46">
        <v>1.1000000000000001</v>
      </c>
      <c r="L129" s="46">
        <v>0.8</v>
      </c>
      <c r="M129" s="46">
        <v>0.8</v>
      </c>
      <c r="N129" s="46">
        <v>1.2</v>
      </c>
      <c r="O129" s="46">
        <v>1</v>
      </c>
      <c r="P129" s="36">
        <f t="shared" si="55"/>
        <v>11.399999999999999</v>
      </c>
      <c r="Q129" s="46">
        <v>2.4</v>
      </c>
      <c r="R129" s="46">
        <v>1.2</v>
      </c>
      <c r="S129" s="46">
        <v>1.8</v>
      </c>
      <c r="T129" s="46">
        <v>1.2</v>
      </c>
      <c r="U129" s="46">
        <v>1.5</v>
      </c>
      <c r="V129" s="46">
        <v>2.1</v>
      </c>
      <c r="W129" s="46">
        <v>1.2</v>
      </c>
      <c r="X129" s="117">
        <v>2.5</v>
      </c>
      <c r="Y129" s="67">
        <v>3</v>
      </c>
    </row>
    <row r="130" spans="1:25" ht="24.75" x14ac:dyDescent="0.75">
      <c r="A130" s="12"/>
      <c r="B130" s="13"/>
      <c r="C130" s="25"/>
      <c r="D130" s="15" t="s">
        <v>125</v>
      </c>
      <c r="E130" s="9" t="s">
        <v>313</v>
      </c>
      <c r="F130" s="22">
        <v>4</v>
      </c>
      <c r="G130" s="22">
        <v>6</v>
      </c>
      <c r="H130" s="36">
        <f t="shared" si="53"/>
        <v>6</v>
      </c>
      <c r="I130" s="46">
        <v>2.2999999999999998</v>
      </c>
      <c r="J130" s="46">
        <v>0.3</v>
      </c>
      <c r="K130" s="46">
        <v>0.7</v>
      </c>
      <c r="L130" s="46">
        <v>0.7</v>
      </c>
      <c r="M130" s="46">
        <v>0.7</v>
      </c>
      <c r="N130" s="46">
        <v>1</v>
      </c>
      <c r="O130" s="46">
        <v>0.3</v>
      </c>
      <c r="P130" s="36">
        <f t="shared" si="55"/>
        <v>5.1999999999999993</v>
      </c>
      <c r="Q130" s="46">
        <v>1.2</v>
      </c>
      <c r="R130" s="46">
        <v>0.6</v>
      </c>
      <c r="S130" s="46">
        <v>0.6</v>
      </c>
      <c r="T130" s="46">
        <v>0.7</v>
      </c>
      <c r="U130" s="46">
        <v>0.5</v>
      </c>
      <c r="V130" s="46">
        <v>1</v>
      </c>
      <c r="W130" s="46">
        <v>0.6</v>
      </c>
      <c r="X130" s="117">
        <v>1.5</v>
      </c>
      <c r="Y130" s="67">
        <v>1</v>
      </c>
    </row>
    <row r="131" spans="1:25" ht="24.75" x14ac:dyDescent="0.75">
      <c r="A131" s="12"/>
      <c r="B131" s="13"/>
      <c r="C131" s="25"/>
      <c r="D131" s="15" t="s">
        <v>126</v>
      </c>
      <c r="E131" s="9" t="s">
        <v>314</v>
      </c>
      <c r="F131" s="22">
        <v>5</v>
      </c>
      <c r="G131" s="22">
        <v>8</v>
      </c>
      <c r="H131" s="36">
        <f t="shared" si="53"/>
        <v>7.9999999999999991</v>
      </c>
      <c r="I131" s="46">
        <v>2.7</v>
      </c>
      <c r="J131" s="46">
        <v>0.6</v>
      </c>
      <c r="K131" s="46">
        <v>0.7</v>
      </c>
      <c r="L131" s="46">
        <v>1.1000000000000001</v>
      </c>
      <c r="M131" s="46">
        <v>0.8</v>
      </c>
      <c r="N131" s="46">
        <v>1.4</v>
      </c>
      <c r="O131" s="46">
        <v>0.7</v>
      </c>
      <c r="P131" s="36">
        <f t="shared" si="55"/>
        <v>11.3</v>
      </c>
      <c r="Q131" s="46">
        <v>4</v>
      </c>
      <c r="R131" s="46">
        <v>1</v>
      </c>
      <c r="S131" s="46">
        <v>1</v>
      </c>
      <c r="T131" s="46">
        <v>1.3</v>
      </c>
      <c r="U131" s="46">
        <v>1.1000000000000001</v>
      </c>
      <c r="V131" s="46">
        <v>1.8</v>
      </c>
      <c r="W131" s="46">
        <v>1.1000000000000001</v>
      </c>
      <c r="X131" s="117">
        <v>4</v>
      </c>
      <c r="Y131" s="67">
        <v>4</v>
      </c>
    </row>
    <row r="132" spans="1:25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2</v>
      </c>
      <c r="G132" s="22">
        <v>3</v>
      </c>
      <c r="H132" s="36">
        <f t="shared" si="53"/>
        <v>15</v>
      </c>
      <c r="I132" s="46">
        <v>15</v>
      </c>
      <c r="J132" s="46"/>
      <c r="K132" s="46"/>
      <c r="L132" s="46"/>
      <c r="M132" s="46"/>
      <c r="N132" s="46"/>
      <c r="O132" s="46"/>
      <c r="P132" s="36">
        <f t="shared" si="55"/>
        <v>15</v>
      </c>
      <c r="Q132" s="46">
        <v>15</v>
      </c>
      <c r="R132" s="46"/>
      <c r="S132" s="46"/>
      <c r="T132" s="46"/>
      <c r="U132" s="46"/>
      <c r="V132" s="46"/>
      <c r="W132" s="46"/>
      <c r="X132" s="117">
        <v>3</v>
      </c>
      <c r="Y132" s="67">
        <v>3</v>
      </c>
    </row>
    <row r="133" spans="1:25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5</v>
      </c>
      <c r="G133" s="22">
        <v>10</v>
      </c>
      <c r="H133" s="36">
        <f t="shared" si="53"/>
        <v>0</v>
      </c>
      <c r="I133" s="46"/>
      <c r="J133" s="46"/>
      <c r="K133" s="46"/>
      <c r="L133" s="46"/>
      <c r="M133" s="46"/>
      <c r="N133" s="46"/>
      <c r="O133" s="46"/>
      <c r="P133" s="36">
        <f t="shared" si="55"/>
        <v>0</v>
      </c>
      <c r="Q133" s="46"/>
      <c r="R133" s="46"/>
      <c r="S133" s="46"/>
      <c r="T133" s="46"/>
      <c r="U133" s="46"/>
      <c r="V133" s="46"/>
      <c r="W133" s="46"/>
      <c r="X133" s="117">
        <v>10</v>
      </c>
      <c r="Y133" s="67">
        <v>6</v>
      </c>
    </row>
    <row r="134" spans="1:25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17</v>
      </c>
      <c r="G134" s="22">
        <v>50</v>
      </c>
      <c r="H134" s="36">
        <f t="shared" si="53"/>
        <v>40</v>
      </c>
      <c r="I134" s="46">
        <v>40</v>
      </c>
      <c r="J134" s="46"/>
      <c r="K134" s="46"/>
      <c r="L134" s="46"/>
      <c r="M134" s="46"/>
      <c r="N134" s="46"/>
      <c r="O134" s="46"/>
      <c r="P134" s="36">
        <f t="shared" si="55"/>
        <v>30</v>
      </c>
      <c r="Q134" s="46">
        <v>30</v>
      </c>
      <c r="R134" s="46"/>
      <c r="S134" s="46"/>
      <c r="T134" s="46"/>
      <c r="U134" s="46"/>
      <c r="V134" s="46"/>
      <c r="W134" s="46"/>
      <c r="X134" s="117"/>
      <c r="Y134" s="67">
        <v>17</v>
      </c>
    </row>
    <row r="135" spans="1:25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>
        <v>2</v>
      </c>
      <c r="G135" s="22">
        <v>2</v>
      </c>
      <c r="H135" s="36">
        <f t="shared" si="53"/>
        <v>2</v>
      </c>
      <c r="I135" s="46">
        <v>2</v>
      </c>
      <c r="J135" s="46"/>
      <c r="K135" s="46"/>
      <c r="L135" s="46"/>
      <c r="M135" s="46"/>
      <c r="N135" s="46"/>
      <c r="O135" s="46"/>
      <c r="P135" s="36">
        <f t="shared" si="55"/>
        <v>2</v>
      </c>
      <c r="Q135" s="46">
        <v>2</v>
      </c>
      <c r="R135" s="46"/>
      <c r="S135" s="46"/>
      <c r="T135" s="46"/>
      <c r="U135" s="46"/>
      <c r="V135" s="46"/>
      <c r="W135" s="46"/>
      <c r="X135" s="117">
        <v>7</v>
      </c>
      <c r="Y135" s="67">
        <v>6</v>
      </c>
    </row>
    <row r="136" spans="1:25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>
        <v>2</v>
      </c>
      <c r="G136" s="22">
        <v>2</v>
      </c>
      <c r="H136" s="36">
        <f t="shared" si="53"/>
        <v>2</v>
      </c>
      <c r="I136" s="46">
        <v>2</v>
      </c>
      <c r="J136" s="46"/>
      <c r="K136" s="46"/>
      <c r="L136" s="46"/>
      <c r="M136" s="46"/>
      <c r="N136" s="46"/>
      <c r="O136" s="46"/>
      <c r="P136" s="36">
        <f t="shared" ref="P136:P199" si="90">SUM(Q136:W136)</f>
        <v>2</v>
      </c>
      <c r="Q136" s="46">
        <v>2</v>
      </c>
      <c r="R136" s="46"/>
      <c r="S136" s="46"/>
      <c r="T136" s="46"/>
      <c r="U136" s="46"/>
      <c r="V136" s="46"/>
      <c r="W136" s="46"/>
      <c r="X136" s="117"/>
      <c r="Y136" s="67"/>
    </row>
    <row r="137" spans="1:25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>
        <v>1</v>
      </c>
      <c r="G137" s="22">
        <v>1</v>
      </c>
      <c r="H137" s="36">
        <f t="shared" ref="H137:H201" si="91">SUM(I137:O137)</f>
        <v>1</v>
      </c>
      <c r="I137" s="46">
        <v>1</v>
      </c>
      <c r="J137" s="46"/>
      <c r="K137" s="46"/>
      <c r="L137" s="46"/>
      <c r="M137" s="46"/>
      <c r="N137" s="46"/>
      <c r="O137" s="46"/>
      <c r="P137" s="36">
        <f t="shared" si="90"/>
        <v>1</v>
      </c>
      <c r="Q137" s="46">
        <v>1</v>
      </c>
      <c r="R137" s="46"/>
      <c r="S137" s="46"/>
      <c r="T137" s="46"/>
      <c r="U137" s="46"/>
      <c r="V137" s="46"/>
      <c r="W137" s="46"/>
      <c r="X137" s="117"/>
      <c r="Y137" s="67"/>
    </row>
    <row r="138" spans="1:25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1"/>
        <v>0</v>
      </c>
      <c r="I138" s="46"/>
      <c r="J138" s="46"/>
      <c r="K138" s="46"/>
      <c r="L138" s="46"/>
      <c r="M138" s="46"/>
      <c r="N138" s="46"/>
      <c r="O138" s="46"/>
      <c r="P138" s="36">
        <f t="shared" si="90"/>
        <v>0</v>
      </c>
      <c r="Q138" s="46"/>
      <c r="R138" s="46"/>
      <c r="S138" s="46"/>
      <c r="T138" s="46"/>
      <c r="U138" s="46"/>
      <c r="V138" s="46"/>
      <c r="W138" s="46"/>
      <c r="X138" s="117"/>
      <c r="Y138" s="67"/>
    </row>
    <row r="139" spans="1:25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1"/>
        <v>0</v>
      </c>
      <c r="I139" s="46"/>
      <c r="J139" s="46"/>
      <c r="K139" s="46"/>
      <c r="L139" s="46"/>
      <c r="M139" s="46"/>
      <c r="N139" s="46"/>
      <c r="O139" s="46"/>
      <c r="P139" s="36">
        <f t="shared" si="90"/>
        <v>0</v>
      </c>
      <c r="Q139" s="46"/>
      <c r="R139" s="46"/>
      <c r="S139" s="46"/>
      <c r="T139" s="46"/>
      <c r="U139" s="46"/>
      <c r="V139" s="46"/>
      <c r="W139" s="46"/>
      <c r="X139" s="117"/>
      <c r="Y139" s="67"/>
    </row>
    <row r="140" spans="1:25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2">F141</f>
        <v>0</v>
      </c>
      <c r="G140" s="32">
        <f>G141</f>
        <v>0</v>
      </c>
      <c r="H140" s="36">
        <f t="shared" si="91"/>
        <v>0</v>
      </c>
      <c r="I140" s="36">
        <f t="shared" ref="I140:Y140" si="93">I141</f>
        <v>0</v>
      </c>
      <c r="J140" s="36">
        <f t="shared" si="93"/>
        <v>0</v>
      </c>
      <c r="K140" s="36">
        <f t="shared" si="93"/>
        <v>0</v>
      </c>
      <c r="L140" s="36">
        <f t="shared" si="93"/>
        <v>0</v>
      </c>
      <c r="M140" s="36">
        <f t="shared" si="93"/>
        <v>0</v>
      </c>
      <c r="N140" s="36">
        <f t="shared" si="93"/>
        <v>0</v>
      </c>
      <c r="O140" s="36">
        <f t="shared" si="93"/>
        <v>0</v>
      </c>
      <c r="P140" s="36">
        <f t="shared" si="90"/>
        <v>0</v>
      </c>
      <c r="Q140" s="36">
        <f t="shared" si="93"/>
        <v>0</v>
      </c>
      <c r="R140" s="36">
        <f t="shared" si="93"/>
        <v>0</v>
      </c>
      <c r="S140" s="36">
        <f t="shared" si="93"/>
        <v>0</v>
      </c>
      <c r="T140" s="36">
        <f t="shared" si="93"/>
        <v>0</v>
      </c>
      <c r="U140" s="36">
        <f t="shared" si="93"/>
        <v>0</v>
      </c>
      <c r="V140" s="36">
        <f t="shared" si="93"/>
        <v>0</v>
      </c>
      <c r="W140" s="36">
        <f t="shared" si="93"/>
        <v>0</v>
      </c>
      <c r="X140" s="116">
        <f t="shared" si="93"/>
        <v>0</v>
      </c>
      <c r="Y140" s="39">
        <f t="shared" si="93"/>
        <v>0</v>
      </c>
    </row>
    <row r="141" spans="1:25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1"/>
        <v>0</v>
      </c>
      <c r="I141" s="36"/>
      <c r="J141" s="36"/>
      <c r="K141" s="36"/>
      <c r="L141" s="36"/>
      <c r="M141" s="36"/>
      <c r="N141" s="36"/>
      <c r="O141" s="36"/>
      <c r="P141" s="36">
        <f t="shared" si="90"/>
        <v>0</v>
      </c>
      <c r="Q141" s="36"/>
      <c r="R141" s="36"/>
      <c r="S141" s="36"/>
      <c r="T141" s="36"/>
      <c r="U141" s="36"/>
      <c r="V141" s="36"/>
      <c r="W141" s="36"/>
      <c r="X141" s="116"/>
      <c r="Y141" s="39"/>
    </row>
    <row r="142" spans="1:25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4">F143</f>
        <v>100</v>
      </c>
      <c r="G142" s="32">
        <f>G143</f>
        <v>60</v>
      </c>
      <c r="H142" s="36">
        <f t="shared" si="91"/>
        <v>60</v>
      </c>
      <c r="I142" s="36">
        <f t="shared" ref="I142:Y142" si="95">I143</f>
        <v>38</v>
      </c>
      <c r="J142" s="36">
        <f t="shared" si="95"/>
        <v>2</v>
      </c>
      <c r="K142" s="36">
        <f t="shared" si="95"/>
        <v>4</v>
      </c>
      <c r="L142" s="36">
        <f t="shared" si="95"/>
        <v>4</v>
      </c>
      <c r="M142" s="36">
        <f t="shared" si="95"/>
        <v>4</v>
      </c>
      <c r="N142" s="36">
        <f t="shared" si="95"/>
        <v>4</v>
      </c>
      <c r="O142" s="36">
        <f t="shared" si="95"/>
        <v>4</v>
      </c>
      <c r="P142" s="36">
        <f t="shared" si="90"/>
        <v>58</v>
      </c>
      <c r="Q142" s="36">
        <f t="shared" si="95"/>
        <v>38</v>
      </c>
      <c r="R142" s="36">
        <f t="shared" si="95"/>
        <v>2</v>
      </c>
      <c r="S142" s="36">
        <f t="shared" si="95"/>
        <v>3</v>
      </c>
      <c r="T142" s="36">
        <f t="shared" si="95"/>
        <v>4</v>
      </c>
      <c r="U142" s="36">
        <f t="shared" si="95"/>
        <v>4</v>
      </c>
      <c r="V142" s="36">
        <f t="shared" si="95"/>
        <v>3</v>
      </c>
      <c r="W142" s="36">
        <f t="shared" si="95"/>
        <v>4</v>
      </c>
      <c r="X142" s="116">
        <f t="shared" si="95"/>
        <v>38</v>
      </c>
      <c r="Y142" s="39">
        <f t="shared" si="95"/>
        <v>38</v>
      </c>
    </row>
    <row r="143" spans="1:25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6">F144+F148+F152+F157</f>
        <v>100</v>
      </c>
      <c r="G143" s="32">
        <f>G144+G148+G152+G157</f>
        <v>60</v>
      </c>
      <c r="H143" s="36">
        <f t="shared" si="91"/>
        <v>60</v>
      </c>
      <c r="I143" s="36">
        <f t="shared" ref="I143:O143" si="97">I144+I148+I152+I157</f>
        <v>38</v>
      </c>
      <c r="J143" s="36">
        <f t="shared" si="97"/>
        <v>2</v>
      </c>
      <c r="K143" s="36">
        <f t="shared" si="97"/>
        <v>4</v>
      </c>
      <c r="L143" s="36">
        <f t="shared" si="97"/>
        <v>4</v>
      </c>
      <c r="M143" s="36">
        <f t="shared" si="97"/>
        <v>4</v>
      </c>
      <c r="N143" s="36">
        <f t="shared" si="97"/>
        <v>4</v>
      </c>
      <c r="O143" s="36">
        <f t="shared" si="97"/>
        <v>4</v>
      </c>
      <c r="P143" s="36">
        <f t="shared" si="90"/>
        <v>58</v>
      </c>
      <c r="Q143" s="36">
        <f t="shared" ref="Q143:Y143" si="98">Q144+Q148+Q152+Q157</f>
        <v>38</v>
      </c>
      <c r="R143" s="36">
        <f t="shared" si="98"/>
        <v>2</v>
      </c>
      <c r="S143" s="36">
        <f t="shared" si="98"/>
        <v>3</v>
      </c>
      <c r="T143" s="36">
        <f t="shared" si="98"/>
        <v>4</v>
      </c>
      <c r="U143" s="36">
        <f t="shared" si="98"/>
        <v>4</v>
      </c>
      <c r="V143" s="36">
        <f t="shared" si="98"/>
        <v>3</v>
      </c>
      <c r="W143" s="36">
        <f t="shared" si="98"/>
        <v>4</v>
      </c>
      <c r="X143" s="116">
        <f t="shared" si="98"/>
        <v>38</v>
      </c>
      <c r="Y143" s="39">
        <f t="shared" si="98"/>
        <v>38</v>
      </c>
    </row>
    <row r="144" spans="1:25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99">SUM(F145:F147)</f>
        <v>0</v>
      </c>
      <c r="G144" s="22">
        <f>SUM(G145:G147)</f>
        <v>0</v>
      </c>
      <c r="H144" s="36">
        <f t="shared" si="91"/>
        <v>0</v>
      </c>
      <c r="I144" s="46">
        <f t="shared" ref="I144:O144" si="100">SUM(I145:I147)</f>
        <v>0</v>
      </c>
      <c r="J144" s="46">
        <f t="shared" si="100"/>
        <v>0</v>
      </c>
      <c r="K144" s="46">
        <f t="shared" si="100"/>
        <v>0</v>
      </c>
      <c r="L144" s="46">
        <f t="shared" si="100"/>
        <v>0</v>
      </c>
      <c r="M144" s="46">
        <f t="shared" si="100"/>
        <v>0</v>
      </c>
      <c r="N144" s="46">
        <f t="shared" si="100"/>
        <v>0</v>
      </c>
      <c r="O144" s="46">
        <f t="shared" si="100"/>
        <v>0</v>
      </c>
      <c r="P144" s="36">
        <f t="shared" si="90"/>
        <v>0</v>
      </c>
      <c r="Q144" s="46">
        <f t="shared" ref="Q144:Y144" si="101">SUM(Q145:Q147)</f>
        <v>0</v>
      </c>
      <c r="R144" s="46">
        <f t="shared" si="101"/>
        <v>0</v>
      </c>
      <c r="S144" s="46">
        <f t="shared" si="101"/>
        <v>0</v>
      </c>
      <c r="T144" s="46">
        <f t="shared" si="101"/>
        <v>0</v>
      </c>
      <c r="U144" s="46">
        <f t="shared" si="101"/>
        <v>0</v>
      </c>
      <c r="V144" s="46">
        <f t="shared" si="101"/>
        <v>0</v>
      </c>
      <c r="W144" s="46">
        <f t="shared" si="101"/>
        <v>0</v>
      </c>
      <c r="X144" s="117">
        <f t="shared" si="101"/>
        <v>0</v>
      </c>
      <c r="Y144" s="67">
        <f t="shared" si="101"/>
        <v>0</v>
      </c>
    </row>
    <row r="145" spans="1:25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1"/>
        <v>0</v>
      </c>
      <c r="I145" s="46"/>
      <c r="J145" s="46"/>
      <c r="K145" s="46"/>
      <c r="L145" s="46"/>
      <c r="M145" s="46"/>
      <c r="N145" s="46"/>
      <c r="O145" s="46"/>
      <c r="P145" s="36">
        <f t="shared" si="90"/>
        <v>0</v>
      </c>
      <c r="Q145" s="46"/>
      <c r="R145" s="46"/>
      <c r="S145" s="46"/>
      <c r="T145" s="46"/>
      <c r="U145" s="46"/>
      <c r="V145" s="46"/>
      <c r="W145" s="46"/>
      <c r="X145" s="117"/>
      <c r="Y145" s="67"/>
    </row>
    <row r="146" spans="1:25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1"/>
        <v>0</v>
      </c>
      <c r="I146" s="46"/>
      <c r="J146" s="46"/>
      <c r="K146" s="46"/>
      <c r="L146" s="46"/>
      <c r="M146" s="46"/>
      <c r="N146" s="46"/>
      <c r="O146" s="46"/>
      <c r="P146" s="36">
        <f t="shared" si="90"/>
        <v>0</v>
      </c>
      <c r="Q146" s="46"/>
      <c r="R146" s="46"/>
      <c r="S146" s="46"/>
      <c r="T146" s="46"/>
      <c r="U146" s="46"/>
      <c r="V146" s="46"/>
      <c r="W146" s="46"/>
      <c r="X146" s="117"/>
      <c r="Y146" s="67"/>
    </row>
    <row r="147" spans="1:25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1"/>
        <v>0</v>
      </c>
      <c r="I147" s="46"/>
      <c r="J147" s="46"/>
      <c r="K147" s="46"/>
      <c r="L147" s="46"/>
      <c r="M147" s="46"/>
      <c r="N147" s="46"/>
      <c r="O147" s="46"/>
      <c r="P147" s="36">
        <f t="shared" si="90"/>
        <v>0</v>
      </c>
      <c r="Q147" s="46"/>
      <c r="R147" s="46"/>
      <c r="S147" s="46"/>
      <c r="T147" s="46"/>
      <c r="U147" s="46"/>
      <c r="V147" s="46"/>
      <c r="W147" s="46"/>
      <c r="X147" s="117"/>
      <c r="Y147" s="67"/>
    </row>
    <row r="148" spans="1:25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2">SUM(F149:F151)</f>
        <v>42</v>
      </c>
      <c r="G148" s="22">
        <f>SUM(G149:G151)</f>
        <v>32</v>
      </c>
      <c r="H148" s="36">
        <f t="shared" si="91"/>
        <v>32</v>
      </c>
      <c r="I148" s="46">
        <f t="shared" ref="I148:O148" si="103">SUM(I149:I151)</f>
        <v>10</v>
      </c>
      <c r="J148" s="46">
        <f t="shared" si="103"/>
        <v>2</v>
      </c>
      <c r="K148" s="46">
        <f t="shared" si="103"/>
        <v>4</v>
      </c>
      <c r="L148" s="46">
        <f t="shared" si="103"/>
        <v>4</v>
      </c>
      <c r="M148" s="46">
        <f t="shared" si="103"/>
        <v>4</v>
      </c>
      <c r="N148" s="46">
        <f t="shared" si="103"/>
        <v>4</v>
      </c>
      <c r="O148" s="46">
        <f t="shared" si="103"/>
        <v>4</v>
      </c>
      <c r="P148" s="36">
        <f t="shared" si="90"/>
        <v>30</v>
      </c>
      <c r="Q148" s="46">
        <f t="shared" ref="Q148:Y148" si="104">SUM(Q149:Q151)</f>
        <v>10</v>
      </c>
      <c r="R148" s="46">
        <f t="shared" si="104"/>
        <v>2</v>
      </c>
      <c r="S148" s="46">
        <f t="shared" si="104"/>
        <v>3</v>
      </c>
      <c r="T148" s="46">
        <f t="shared" si="104"/>
        <v>4</v>
      </c>
      <c r="U148" s="46">
        <f t="shared" si="104"/>
        <v>4</v>
      </c>
      <c r="V148" s="46">
        <f t="shared" si="104"/>
        <v>3</v>
      </c>
      <c r="W148" s="46">
        <f t="shared" si="104"/>
        <v>4</v>
      </c>
      <c r="X148" s="117">
        <f t="shared" si="104"/>
        <v>10</v>
      </c>
      <c r="Y148" s="67">
        <f t="shared" si="104"/>
        <v>5</v>
      </c>
    </row>
    <row r="149" spans="1:25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1"/>
        <v>0</v>
      </c>
      <c r="I149" s="46"/>
      <c r="J149" s="46"/>
      <c r="K149" s="46"/>
      <c r="L149" s="46"/>
      <c r="M149" s="46"/>
      <c r="N149" s="46"/>
      <c r="O149" s="46"/>
      <c r="P149" s="36">
        <f t="shared" si="90"/>
        <v>0</v>
      </c>
      <c r="Q149" s="46"/>
      <c r="R149" s="46"/>
      <c r="S149" s="46"/>
      <c r="T149" s="46"/>
      <c r="U149" s="46"/>
      <c r="V149" s="46"/>
      <c r="W149" s="46"/>
      <c r="X149" s="117"/>
      <c r="Y149" s="67"/>
    </row>
    <row r="150" spans="1:25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32</v>
      </c>
      <c r="G150" s="22">
        <v>22</v>
      </c>
      <c r="H150" s="36">
        <f t="shared" si="91"/>
        <v>22</v>
      </c>
      <c r="I150" s="46"/>
      <c r="J150" s="46">
        <v>2</v>
      </c>
      <c r="K150" s="46">
        <v>4</v>
      </c>
      <c r="L150" s="46">
        <v>4</v>
      </c>
      <c r="M150" s="46">
        <v>4</v>
      </c>
      <c r="N150" s="46">
        <v>4</v>
      </c>
      <c r="O150" s="46">
        <v>4</v>
      </c>
      <c r="P150" s="36">
        <f t="shared" si="90"/>
        <v>20</v>
      </c>
      <c r="Q150" s="46"/>
      <c r="R150" s="46">
        <v>2</v>
      </c>
      <c r="S150" s="46">
        <v>3</v>
      </c>
      <c r="T150" s="46">
        <v>4</v>
      </c>
      <c r="U150" s="46">
        <v>4</v>
      </c>
      <c r="V150" s="46">
        <v>3</v>
      </c>
      <c r="W150" s="46">
        <v>4</v>
      </c>
      <c r="X150" s="117"/>
      <c r="Y150" s="67"/>
    </row>
    <row r="151" spans="1:25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10</v>
      </c>
      <c r="G151" s="22">
        <v>10</v>
      </c>
      <c r="H151" s="36">
        <f t="shared" si="91"/>
        <v>10</v>
      </c>
      <c r="I151" s="46">
        <v>10</v>
      </c>
      <c r="J151" s="46"/>
      <c r="K151" s="46"/>
      <c r="L151" s="46"/>
      <c r="M151" s="46"/>
      <c r="N151" s="46"/>
      <c r="O151" s="46"/>
      <c r="P151" s="36">
        <f t="shared" si="90"/>
        <v>10</v>
      </c>
      <c r="Q151" s="46">
        <v>10</v>
      </c>
      <c r="R151" s="46"/>
      <c r="S151" s="46"/>
      <c r="T151" s="46"/>
      <c r="U151" s="46"/>
      <c r="V151" s="46"/>
      <c r="W151" s="46"/>
      <c r="X151" s="117">
        <v>10</v>
      </c>
      <c r="Y151" s="67">
        <v>5</v>
      </c>
    </row>
    <row r="152" spans="1:25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5">SUM(F153:F155)</f>
        <v>58</v>
      </c>
      <c r="G152" s="22">
        <f>SUM(G153:G155)</f>
        <v>28</v>
      </c>
      <c r="H152" s="36">
        <f t="shared" si="91"/>
        <v>28</v>
      </c>
      <c r="I152" s="46">
        <f t="shared" ref="I152:O152" si="106">SUM(I153:I155)</f>
        <v>28</v>
      </c>
      <c r="J152" s="46">
        <f t="shared" si="106"/>
        <v>0</v>
      </c>
      <c r="K152" s="46">
        <f t="shared" si="106"/>
        <v>0</v>
      </c>
      <c r="L152" s="46">
        <f t="shared" si="106"/>
        <v>0</v>
      </c>
      <c r="M152" s="46">
        <f t="shared" si="106"/>
        <v>0</v>
      </c>
      <c r="N152" s="46">
        <f t="shared" si="106"/>
        <v>0</v>
      </c>
      <c r="O152" s="46">
        <f t="shared" si="106"/>
        <v>0</v>
      </c>
      <c r="P152" s="36">
        <f t="shared" si="90"/>
        <v>28</v>
      </c>
      <c r="Q152" s="46">
        <f t="shared" ref="Q152:X152" si="107">SUM(Q153:Q155)</f>
        <v>28</v>
      </c>
      <c r="R152" s="46">
        <f t="shared" si="107"/>
        <v>0</v>
      </c>
      <c r="S152" s="46">
        <f t="shared" si="107"/>
        <v>0</v>
      </c>
      <c r="T152" s="46">
        <f t="shared" si="107"/>
        <v>0</v>
      </c>
      <c r="U152" s="46">
        <f t="shared" si="107"/>
        <v>0</v>
      </c>
      <c r="V152" s="46">
        <f t="shared" si="107"/>
        <v>0</v>
      </c>
      <c r="W152" s="46">
        <f t="shared" si="107"/>
        <v>0</v>
      </c>
      <c r="X152" s="117">
        <f t="shared" si="107"/>
        <v>28</v>
      </c>
      <c r="Y152" s="67">
        <f>SUM(Y153:Y156)</f>
        <v>33</v>
      </c>
    </row>
    <row r="153" spans="1:25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1"/>
        <v>0</v>
      </c>
      <c r="I153" s="46"/>
      <c r="J153" s="46"/>
      <c r="K153" s="46"/>
      <c r="L153" s="46"/>
      <c r="M153" s="46"/>
      <c r="N153" s="46"/>
      <c r="O153" s="46"/>
      <c r="P153" s="36">
        <f t="shared" si="90"/>
        <v>0</v>
      </c>
      <c r="Q153" s="46"/>
      <c r="R153" s="46"/>
      <c r="S153" s="46"/>
      <c r="T153" s="46"/>
      <c r="U153" s="46"/>
      <c r="V153" s="46"/>
      <c r="W153" s="46"/>
      <c r="X153" s="117"/>
      <c r="Y153" s="67"/>
    </row>
    <row r="154" spans="1:25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50</v>
      </c>
      <c r="G154" s="22">
        <v>20</v>
      </c>
      <c r="H154" s="36">
        <f t="shared" si="91"/>
        <v>20</v>
      </c>
      <c r="I154" s="46">
        <v>20</v>
      </c>
      <c r="J154" s="46"/>
      <c r="K154" s="46"/>
      <c r="L154" s="46"/>
      <c r="M154" s="46"/>
      <c r="N154" s="46"/>
      <c r="O154" s="46"/>
      <c r="P154" s="36">
        <f t="shared" si="90"/>
        <v>20</v>
      </c>
      <c r="Q154" s="46">
        <v>20</v>
      </c>
      <c r="R154" s="46"/>
      <c r="S154" s="46"/>
      <c r="T154" s="46"/>
      <c r="U154" s="46"/>
      <c r="V154" s="46"/>
      <c r="W154" s="46"/>
      <c r="X154" s="117">
        <v>20</v>
      </c>
      <c r="Y154" s="67">
        <v>15</v>
      </c>
    </row>
    <row r="155" spans="1:25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>
        <v>8</v>
      </c>
      <c r="G155" s="22">
        <v>8</v>
      </c>
      <c r="H155" s="36">
        <f t="shared" si="91"/>
        <v>8</v>
      </c>
      <c r="I155" s="46">
        <v>8</v>
      </c>
      <c r="J155" s="46"/>
      <c r="K155" s="46"/>
      <c r="L155" s="46"/>
      <c r="M155" s="46"/>
      <c r="N155" s="46"/>
      <c r="O155" s="46"/>
      <c r="P155" s="36">
        <f t="shared" si="90"/>
        <v>8</v>
      </c>
      <c r="Q155" s="46">
        <v>8</v>
      </c>
      <c r="R155" s="46"/>
      <c r="S155" s="46"/>
      <c r="T155" s="46"/>
      <c r="U155" s="46"/>
      <c r="V155" s="46"/>
      <c r="W155" s="46"/>
      <c r="X155" s="117">
        <v>8</v>
      </c>
      <c r="Y155" s="67">
        <v>8</v>
      </c>
    </row>
    <row r="156" spans="1:25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36">
        <f t="shared" si="90"/>
        <v>0</v>
      </c>
      <c r="Q156" s="46"/>
      <c r="R156" s="46"/>
      <c r="S156" s="46"/>
      <c r="T156" s="46"/>
      <c r="U156" s="36"/>
      <c r="V156" s="46"/>
      <c r="W156" s="46"/>
      <c r="X156" s="117"/>
      <c r="Y156" s="67">
        <v>10</v>
      </c>
    </row>
    <row r="157" spans="1:25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08">F158</f>
        <v>0</v>
      </c>
      <c r="G157" s="22">
        <f>G158</f>
        <v>0</v>
      </c>
      <c r="H157" s="36">
        <f t="shared" si="91"/>
        <v>0</v>
      </c>
      <c r="I157" s="46">
        <f t="shared" ref="I157:Y157" si="109">I158</f>
        <v>0</v>
      </c>
      <c r="J157" s="46">
        <f t="shared" si="109"/>
        <v>0</v>
      </c>
      <c r="K157" s="46">
        <f t="shared" si="109"/>
        <v>0</v>
      </c>
      <c r="L157" s="46">
        <f t="shared" si="109"/>
        <v>0</v>
      </c>
      <c r="M157" s="46">
        <f t="shared" si="109"/>
        <v>0</v>
      </c>
      <c r="N157" s="46">
        <f t="shared" si="109"/>
        <v>0</v>
      </c>
      <c r="O157" s="46">
        <f t="shared" si="109"/>
        <v>0</v>
      </c>
      <c r="P157" s="36">
        <f t="shared" si="90"/>
        <v>0</v>
      </c>
      <c r="Q157" s="46">
        <f t="shared" si="109"/>
        <v>0</v>
      </c>
      <c r="R157" s="46">
        <f t="shared" si="109"/>
        <v>0</v>
      </c>
      <c r="S157" s="46">
        <f t="shared" si="109"/>
        <v>0</v>
      </c>
      <c r="T157" s="46">
        <f t="shared" si="109"/>
        <v>0</v>
      </c>
      <c r="U157" s="46">
        <f t="shared" si="109"/>
        <v>0</v>
      </c>
      <c r="V157" s="46">
        <f t="shared" si="109"/>
        <v>0</v>
      </c>
      <c r="W157" s="46">
        <f t="shared" si="109"/>
        <v>0</v>
      </c>
      <c r="X157" s="117">
        <f t="shared" si="109"/>
        <v>0</v>
      </c>
      <c r="Y157" s="67">
        <f t="shared" si="109"/>
        <v>0</v>
      </c>
    </row>
    <row r="158" spans="1:25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1"/>
        <v>0</v>
      </c>
      <c r="I158" s="46"/>
      <c r="J158" s="46"/>
      <c r="K158" s="46"/>
      <c r="L158" s="46"/>
      <c r="M158" s="46"/>
      <c r="N158" s="46"/>
      <c r="O158" s="46"/>
      <c r="P158" s="36">
        <f t="shared" si="90"/>
        <v>0</v>
      </c>
      <c r="Q158" s="46"/>
      <c r="R158" s="46"/>
      <c r="S158" s="46"/>
      <c r="T158" s="46"/>
      <c r="U158" s="46"/>
      <c r="V158" s="46"/>
      <c r="W158" s="46"/>
      <c r="X158" s="117"/>
      <c r="Y158" s="67"/>
    </row>
    <row r="159" spans="1:25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0">F160</f>
        <v>0</v>
      </c>
      <c r="G159" s="32">
        <f>G160</f>
        <v>0</v>
      </c>
      <c r="H159" s="36">
        <f t="shared" si="91"/>
        <v>0</v>
      </c>
      <c r="I159" s="36">
        <f t="shared" ref="I159:Y159" si="111">I160</f>
        <v>0</v>
      </c>
      <c r="J159" s="36">
        <f t="shared" si="111"/>
        <v>0</v>
      </c>
      <c r="K159" s="36">
        <f t="shared" si="111"/>
        <v>0</v>
      </c>
      <c r="L159" s="36">
        <f t="shared" si="111"/>
        <v>0</v>
      </c>
      <c r="M159" s="36">
        <f t="shared" si="111"/>
        <v>0</v>
      </c>
      <c r="N159" s="36">
        <f t="shared" si="111"/>
        <v>0</v>
      </c>
      <c r="O159" s="36">
        <f t="shared" si="111"/>
        <v>0</v>
      </c>
      <c r="P159" s="36">
        <f t="shared" si="90"/>
        <v>0</v>
      </c>
      <c r="Q159" s="36">
        <f t="shared" si="111"/>
        <v>0</v>
      </c>
      <c r="R159" s="36">
        <f t="shared" si="111"/>
        <v>0</v>
      </c>
      <c r="S159" s="36">
        <f t="shared" si="111"/>
        <v>0</v>
      </c>
      <c r="T159" s="36">
        <f t="shared" si="111"/>
        <v>0</v>
      </c>
      <c r="U159" s="36">
        <f t="shared" si="111"/>
        <v>0</v>
      </c>
      <c r="V159" s="36">
        <f t="shared" si="111"/>
        <v>0</v>
      </c>
      <c r="W159" s="36">
        <f t="shared" si="111"/>
        <v>0</v>
      </c>
      <c r="X159" s="116">
        <f t="shared" si="111"/>
        <v>0</v>
      </c>
      <c r="Y159" s="39">
        <f t="shared" si="111"/>
        <v>0</v>
      </c>
    </row>
    <row r="160" spans="1:25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2">SUM(F161:F162)</f>
        <v>0</v>
      </c>
      <c r="G160" s="32">
        <f>SUM(G161:G162)</f>
        <v>0</v>
      </c>
      <c r="H160" s="36">
        <f t="shared" si="91"/>
        <v>0</v>
      </c>
      <c r="I160" s="36">
        <f t="shared" ref="I160:O160" si="113">SUM(I161:I162)</f>
        <v>0</v>
      </c>
      <c r="J160" s="36">
        <f t="shared" si="113"/>
        <v>0</v>
      </c>
      <c r="K160" s="36">
        <f t="shared" si="113"/>
        <v>0</v>
      </c>
      <c r="L160" s="36">
        <f t="shared" si="113"/>
        <v>0</v>
      </c>
      <c r="M160" s="36">
        <f t="shared" si="113"/>
        <v>0</v>
      </c>
      <c r="N160" s="36">
        <f t="shared" si="113"/>
        <v>0</v>
      </c>
      <c r="O160" s="36">
        <f t="shared" si="113"/>
        <v>0</v>
      </c>
      <c r="P160" s="36">
        <f t="shared" si="90"/>
        <v>0</v>
      </c>
      <c r="Q160" s="36">
        <f t="shared" ref="Q160:Y160" si="114">SUM(Q161:Q162)</f>
        <v>0</v>
      </c>
      <c r="R160" s="36">
        <f t="shared" si="114"/>
        <v>0</v>
      </c>
      <c r="S160" s="36">
        <f t="shared" si="114"/>
        <v>0</v>
      </c>
      <c r="T160" s="36">
        <f t="shared" si="114"/>
        <v>0</v>
      </c>
      <c r="U160" s="36">
        <f t="shared" si="114"/>
        <v>0</v>
      </c>
      <c r="V160" s="36">
        <f t="shared" si="114"/>
        <v>0</v>
      </c>
      <c r="W160" s="36">
        <f t="shared" si="114"/>
        <v>0</v>
      </c>
      <c r="X160" s="116">
        <f t="shared" si="114"/>
        <v>0</v>
      </c>
      <c r="Y160" s="39">
        <f t="shared" si="114"/>
        <v>0</v>
      </c>
    </row>
    <row r="161" spans="1:25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1"/>
        <v>0</v>
      </c>
      <c r="I161" s="46"/>
      <c r="J161" s="46"/>
      <c r="K161" s="46"/>
      <c r="L161" s="46"/>
      <c r="M161" s="46"/>
      <c r="N161" s="46"/>
      <c r="O161" s="46"/>
      <c r="P161" s="36">
        <f t="shared" si="90"/>
        <v>0</v>
      </c>
      <c r="Q161" s="46"/>
      <c r="R161" s="46"/>
      <c r="S161" s="46"/>
      <c r="T161" s="46"/>
      <c r="U161" s="46"/>
      <c r="V161" s="46"/>
      <c r="W161" s="46"/>
      <c r="X161" s="117"/>
      <c r="Y161" s="67"/>
    </row>
    <row r="162" spans="1:25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1"/>
        <v>0</v>
      </c>
      <c r="I162" s="46"/>
      <c r="J162" s="46"/>
      <c r="K162" s="46"/>
      <c r="L162" s="46"/>
      <c r="M162" s="46"/>
      <c r="N162" s="46"/>
      <c r="O162" s="46"/>
      <c r="P162" s="36">
        <f t="shared" si="90"/>
        <v>0</v>
      </c>
      <c r="Q162" s="46"/>
      <c r="R162" s="46"/>
      <c r="S162" s="46"/>
      <c r="T162" s="46"/>
      <c r="U162" s="46"/>
      <c r="V162" s="46"/>
      <c r="W162" s="46"/>
      <c r="X162" s="117"/>
      <c r="Y162" s="67"/>
    </row>
    <row r="163" spans="1:25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15">F164+F171</f>
        <v>60</v>
      </c>
      <c r="G163" s="39">
        <f>G164+G171</f>
        <v>120</v>
      </c>
      <c r="H163" s="36">
        <f t="shared" si="91"/>
        <v>140</v>
      </c>
      <c r="I163" s="39">
        <f t="shared" ref="I163:O163" si="116">I164+I171</f>
        <v>140</v>
      </c>
      <c r="J163" s="39">
        <f t="shared" si="116"/>
        <v>0</v>
      </c>
      <c r="K163" s="39">
        <f t="shared" si="116"/>
        <v>0</v>
      </c>
      <c r="L163" s="39">
        <f t="shared" si="116"/>
        <v>0</v>
      </c>
      <c r="M163" s="39">
        <f t="shared" si="116"/>
        <v>0</v>
      </c>
      <c r="N163" s="39">
        <f t="shared" si="116"/>
        <v>0</v>
      </c>
      <c r="O163" s="39">
        <f t="shared" si="116"/>
        <v>0</v>
      </c>
      <c r="P163" s="36">
        <f t="shared" si="90"/>
        <v>160</v>
      </c>
      <c r="Q163" s="39">
        <f t="shared" ref="Q163:Y163" si="117">Q164+Q171</f>
        <v>160</v>
      </c>
      <c r="R163" s="39">
        <f t="shared" si="117"/>
        <v>0</v>
      </c>
      <c r="S163" s="39">
        <f t="shared" si="117"/>
        <v>0</v>
      </c>
      <c r="T163" s="39">
        <f t="shared" si="117"/>
        <v>0</v>
      </c>
      <c r="U163" s="39">
        <f t="shared" si="117"/>
        <v>0</v>
      </c>
      <c r="V163" s="39">
        <f t="shared" si="117"/>
        <v>0</v>
      </c>
      <c r="W163" s="39">
        <f t="shared" si="117"/>
        <v>0</v>
      </c>
      <c r="X163" s="118">
        <f t="shared" si="117"/>
        <v>220</v>
      </c>
      <c r="Y163" s="39">
        <f t="shared" si="117"/>
        <v>385</v>
      </c>
    </row>
    <row r="164" spans="1:25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18">F165+F168</f>
        <v>0</v>
      </c>
      <c r="G164" s="39">
        <f>G165+G168</f>
        <v>0</v>
      </c>
      <c r="H164" s="36">
        <f t="shared" si="91"/>
        <v>0</v>
      </c>
      <c r="I164" s="39">
        <f t="shared" ref="I164:O164" si="119">I165+I168</f>
        <v>0</v>
      </c>
      <c r="J164" s="39">
        <f t="shared" si="119"/>
        <v>0</v>
      </c>
      <c r="K164" s="39">
        <f t="shared" si="119"/>
        <v>0</v>
      </c>
      <c r="L164" s="39">
        <f t="shared" si="119"/>
        <v>0</v>
      </c>
      <c r="M164" s="39">
        <f t="shared" si="119"/>
        <v>0</v>
      </c>
      <c r="N164" s="39">
        <f t="shared" si="119"/>
        <v>0</v>
      </c>
      <c r="O164" s="39">
        <f t="shared" si="119"/>
        <v>0</v>
      </c>
      <c r="P164" s="36">
        <f t="shared" si="90"/>
        <v>0</v>
      </c>
      <c r="Q164" s="39">
        <f t="shared" ref="Q164:Y164" si="120">Q165+Q168</f>
        <v>0</v>
      </c>
      <c r="R164" s="39">
        <f t="shared" si="120"/>
        <v>0</v>
      </c>
      <c r="S164" s="39">
        <f t="shared" si="120"/>
        <v>0</v>
      </c>
      <c r="T164" s="39">
        <f t="shared" si="120"/>
        <v>0</v>
      </c>
      <c r="U164" s="39">
        <f t="shared" si="120"/>
        <v>0</v>
      </c>
      <c r="V164" s="39">
        <f t="shared" si="120"/>
        <v>0</v>
      </c>
      <c r="W164" s="39">
        <f t="shared" si="120"/>
        <v>0</v>
      </c>
      <c r="X164" s="118">
        <f t="shared" si="120"/>
        <v>0</v>
      </c>
      <c r="Y164" s="39">
        <f t="shared" si="120"/>
        <v>0</v>
      </c>
    </row>
    <row r="165" spans="1:25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1">SUM(F166:F167)</f>
        <v>0</v>
      </c>
      <c r="G165" s="32">
        <f>SUM(G166:G167)</f>
        <v>0</v>
      </c>
      <c r="H165" s="36">
        <f t="shared" si="91"/>
        <v>0</v>
      </c>
      <c r="I165" s="36">
        <f t="shared" ref="I165:O165" si="122">SUM(I166:I167)</f>
        <v>0</v>
      </c>
      <c r="J165" s="36">
        <f t="shared" si="122"/>
        <v>0</v>
      </c>
      <c r="K165" s="36">
        <f t="shared" si="122"/>
        <v>0</v>
      </c>
      <c r="L165" s="36">
        <f t="shared" si="122"/>
        <v>0</v>
      </c>
      <c r="M165" s="36">
        <f t="shared" si="122"/>
        <v>0</v>
      </c>
      <c r="N165" s="36">
        <f t="shared" si="122"/>
        <v>0</v>
      </c>
      <c r="O165" s="36">
        <f t="shared" si="122"/>
        <v>0</v>
      </c>
      <c r="P165" s="36">
        <f t="shared" si="90"/>
        <v>0</v>
      </c>
      <c r="Q165" s="36">
        <f t="shared" ref="Q165:Y165" si="123">SUM(Q166:Q167)</f>
        <v>0</v>
      </c>
      <c r="R165" s="36">
        <f t="shared" si="123"/>
        <v>0</v>
      </c>
      <c r="S165" s="36">
        <f t="shared" si="123"/>
        <v>0</v>
      </c>
      <c r="T165" s="36">
        <f t="shared" si="123"/>
        <v>0</v>
      </c>
      <c r="U165" s="36">
        <f t="shared" si="123"/>
        <v>0</v>
      </c>
      <c r="V165" s="36">
        <f t="shared" si="123"/>
        <v>0</v>
      </c>
      <c r="W165" s="36">
        <f t="shared" si="123"/>
        <v>0</v>
      </c>
      <c r="X165" s="116">
        <f t="shared" si="123"/>
        <v>0</v>
      </c>
      <c r="Y165" s="39">
        <f t="shared" si="123"/>
        <v>0</v>
      </c>
    </row>
    <row r="166" spans="1:25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1"/>
        <v>0</v>
      </c>
      <c r="I166" s="46"/>
      <c r="J166" s="46"/>
      <c r="K166" s="46"/>
      <c r="L166" s="46"/>
      <c r="M166" s="46"/>
      <c r="N166" s="46"/>
      <c r="O166" s="46"/>
      <c r="P166" s="36">
        <f t="shared" si="90"/>
        <v>0</v>
      </c>
      <c r="Q166" s="46"/>
      <c r="R166" s="46"/>
      <c r="S166" s="46"/>
      <c r="T166" s="46"/>
      <c r="U166" s="46"/>
      <c r="V166" s="46"/>
      <c r="W166" s="46"/>
      <c r="X166" s="117"/>
      <c r="Y166" s="67"/>
    </row>
    <row r="167" spans="1:25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1"/>
        <v>0</v>
      </c>
      <c r="I167" s="46"/>
      <c r="J167" s="46"/>
      <c r="K167" s="46"/>
      <c r="L167" s="46"/>
      <c r="M167" s="46"/>
      <c r="N167" s="46"/>
      <c r="O167" s="46"/>
      <c r="P167" s="36">
        <f t="shared" si="90"/>
        <v>0</v>
      </c>
      <c r="Q167" s="46"/>
      <c r="R167" s="46"/>
      <c r="S167" s="46"/>
      <c r="T167" s="46"/>
      <c r="U167" s="46"/>
      <c r="V167" s="46"/>
      <c r="W167" s="46"/>
      <c r="X167" s="117"/>
      <c r="Y167" s="67"/>
    </row>
    <row r="168" spans="1:25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4">SUM(F169:F170)</f>
        <v>0</v>
      </c>
      <c r="G168" s="32">
        <f>SUM(G169:G170)</f>
        <v>0</v>
      </c>
      <c r="H168" s="36">
        <f t="shared" si="91"/>
        <v>0</v>
      </c>
      <c r="I168" s="36">
        <f t="shared" ref="I168:O168" si="125">SUM(I169:I170)</f>
        <v>0</v>
      </c>
      <c r="J168" s="36">
        <f t="shared" si="125"/>
        <v>0</v>
      </c>
      <c r="K168" s="36">
        <f t="shared" si="125"/>
        <v>0</v>
      </c>
      <c r="L168" s="36">
        <f t="shared" si="125"/>
        <v>0</v>
      </c>
      <c r="M168" s="36">
        <f t="shared" si="125"/>
        <v>0</v>
      </c>
      <c r="N168" s="36">
        <f t="shared" si="125"/>
        <v>0</v>
      </c>
      <c r="O168" s="36">
        <f t="shared" si="125"/>
        <v>0</v>
      </c>
      <c r="P168" s="36">
        <f t="shared" si="90"/>
        <v>0</v>
      </c>
      <c r="Q168" s="36">
        <f t="shared" ref="Q168:Y168" si="126">SUM(Q169:Q170)</f>
        <v>0</v>
      </c>
      <c r="R168" s="36">
        <f t="shared" si="126"/>
        <v>0</v>
      </c>
      <c r="S168" s="36">
        <f t="shared" si="126"/>
        <v>0</v>
      </c>
      <c r="T168" s="36">
        <f t="shared" si="126"/>
        <v>0</v>
      </c>
      <c r="U168" s="36">
        <f t="shared" si="126"/>
        <v>0</v>
      </c>
      <c r="V168" s="36">
        <f t="shared" si="126"/>
        <v>0</v>
      </c>
      <c r="W168" s="36">
        <f t="shared" si="126"/>
        <v>0</v>
      </c>
      <c r="X168" s="116">
        <f t="shared" si="126"/>
        <v>0</v>
      </c>
      <c r="Y168" s="39">
        <f t="shared" si="126"/>
        <v>0</v>
      </c>
    </row>
    <row r="169" spans="1:25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1"/>
        <v>0</v>
      </c>
      <c r="I169" s="46"/>
      <c r="J169" s="46"/>
      <c r="K169" s="46"/>
      <c r="L169" s="46"/>
      <c r="M169" s="46"/>
      <c r="N169" s="46"/>
      <c r="O169" s="46"/>
      <c r="P169" s="36">
        <f t="shared" si="90"/>
        <v>0</v>
      </c>
      <c r="Q169" s="46"/>
      <c r="R169" s="46"/>
      <c r="S169" s="46"/>
      <c r="T169" s="46"/>
      <c r="U169" s="46"/>
      <c r="V169" s="46"/>
      <c r="W169" s="46"/>
      <c r="X169" s="117"/>
      <c r="Y169" s="67"/>
    </row>
    <row r="170" spans="1:25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1"/>
        <v>0</v>
      </c>
      <c r="I170" s="46"/>
      <c r="J170" s="46"/>
      <c r="K170" s="46"/>
      <c r="L170" s="46"/>
      <c r="M170" s="46"/>
      <c r="N170" s="46"/>
      <c r="O170" s="46"/>
      <c r="P170" s="36">
        <f t="shared" si="90"/>
        <v>0</v>
      </c>
      <c r="Q170" s="46"/>
      <c r="R170" s="46"/>
      <c r="S170" s="46"/>
      <c r="T170" s="46"/>
      <c r="U170" s="46"/>
      <c r="V170" s="46"/>
      <c r="W170" s="46"/>
      <c r="X170" s="117"/>
      <c r="Y170" s="67"/>
    </row>
    <row r="171" spans="1:25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27">F172</f>
        <v>60</v>
      </c>
      <c r="G171" s="36">
        <f>G172</f>
        <v>120</v>
      </c>
      <c r="H171" s="36">
        <f t="shared" si="91"/>
        <v>140</v>
      </c>
      <c r="I171" s="36">
        <f t="shared" ref="I171:Y171" si="128">I172</f>
        <v>140</v>
      </c>
      <c r="J171" s="36">
        <f t="shared" si="128"/>
        <v>0</v>
      </c>
      <c r="K171" s="36">
        <f t="shared" si="128"/>
        <v>0</v>
      </c>
      <c r="L171" s="36">
        <f t="shared" si="128"/>
        <v>0</v>
      </c>
      <c r="M171" s="36">
        <f t="shared" si="128"/>
        <v>0</v>
      </c>
      <c r="N171" s="36">
        <f t="shared" si="128"/>
        <v>0</v>
      </c>
      <c r="O171" s="36">
        <f t="shared" si="128"/>
        <v>0</v>
      </c>
      <c r="P171" s="36">
        <f t="shared" si="90"/>
        <v>160</v>
      </c>
      <c r="Q171" s="36">
        <f t="shared" si="128"/>
        <v>160</v>
      </c>
      <c r="R171" s="36">
        <f t="shared" si="128"/>
        <v>0</v>
      </c>
      <c r="S171" s="36">
        <f t="shared" si="128"/>
        <v>0</v>
      </c>
      <c r="T171" s="36">
        <f t="shared" si="128"/>
        <v>0</v>
      </c>
      <c r="U171" s="36">
        <f t="shared" si="128"/>
        <v>0</v>
      </c>
      <c r="V171" s="36">
        <f t="shared" si="128"/>
        <v>0</v>
      </c>
      <c r="W171" s="36">
        <f t="shared" si="128"/>
        <v>0</v>
      </c>
      <c r="X171" s="116">
        <f t="shared" si="128"/>
        <v>220</v>
      </c>
      <c r="Y171" s="39">
        <f t="shared" si="128"/>
        <v>385</v>
      </c>
    </row>
    <row r="172" spans="1:25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60</v>
      </c>
      <c r="G172" s="36">
        <v>120</v>
      </c>
      <c r="H172" s="36">
        <f t="shared" si="91"/>
        <v>140</v>
      </c>
      <c r="I172" s="36">
        <v>140</v>
      </c>
      <c r="J172" s="36"/>
      <c r="K172" s="36"/>
      <c r="L172" s="36"/>
      <c r="M172" s="36"/>
      <c r="N172" s="36"/>
      <c r="O172" s="36"/>
      <c r="P172" s="36">
        <f t="shared" si="90"/>
        <v>160</v>
      </c>
      <c r="Q172" s="36">
        <v>160</v>
      </c>
      <c r="R172" s="36"/>
      <c r="S172" s="36"/>
      <c r="T172" s="36"/>
      <c r="U172" s="36"/>
      <c r="V172" s="36"/>
      <c r="W172" s="36"/>
      <c r="X172" s="116">
        <v>220</v>
      </c>
      <c r="Y172" s="39">
        <v>385</v>
      </c>
    </row>
    <row r="173" spans="1:25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29">F174+F201</f>
        <v>1190</v>
      </c>
      <c r="G173" s="36">
        <f>G174+G201</f>
        <v>1150</v>
      </c>
      <c r="H173" s="36">
        <f t="shared" si="91"/>
        <v>1150</v>
      </c>
      <c r="I173" s="36">
        <f t="shared" ref="I173:O174" si="130">I174+I201</f>
        <v>1150</v>
      </c>
      <c r="J173" s="36">
        <f t="shared" si="130"/>
        <v>0</v>
      </c>
      <c r="K173" s="36">
        <f t="shared" si="130"/>
        <v>0</v>
      </c>
      <c r="L173" s="36">
        <f t="shared" si="130"/>
        <v>0</v>
      </c>
      <c r="M173" s="36">
        <f t="shared" si="130"/>
        <v>0</v>
      </c>
      <c r="N173" s="36">
        <f t="shared" si="130"/>
        <v>0</v>
      </c>
      <c r="O173" s="36">
        <f t="shared" si="130"/>
        <v>0</v>
      </c>
      <c r="P173" s="36">
        <f t="shared" si="90"/>
        <v>1150</v>
      </c>
      <c r="Q173" s="36">
        <f t="shared" ref="Q173:Y174" si="131">Q174+Q201</f>
        <v>1150</v>
      </c>
      <c r="R173" s="36">
        <f t="shared" si="131"/>
        <v>0</v>
      </c>
      <c r="S173" s="36">
        <f t="shared" si="131"/>
        <v>0</v>
      </c>
      <c r="T173" s="36">
        <f t="shared" si="131"/>
        <v>0</v>
      </c>
      <c r="U173" s="36">
        <f t="shared" si="131"/>
        <v>0</v>
      </c>
      <c r="V173" s="36">
        <f t="shared" si="131"/>
        <v>0</v>
      </c>
      <c r="W173" s="36">
        <f t="shared" si="131"/>
        <v>0</v>
      </c>
      <c r="X173" s="116">
        <f t="shared" si="131"/>
        <v>1900</v>
      </c>
      <c r="Y173" s="39">
        <f t="shared" si="131"/>
        <v>1750</v>
      </c>
    </row>
    <row r="174" spans="1:25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29"/>
        <v>1190</v>
      </c>
      <c r="G174" s="36">
        <f>G175+G202</f>
        <v>1150</v>
      </c>
      <c r="H174" s="36">
        <f t="shared" si="91"/>
        <v>1150</v>
      </c>
      <c r="I174" s="36">
        <f t="shared" si="130"/>
        <v>1150</v>
      </c>
      <c r="J174" s="36">
        <f t="shared" si="130"/>
        <v>0</v>
      </c>
      <c r="K174" s="36">
        <f t="shared" si="130"/>
        <v>0</v>
      </c>
      <c r="L174" s="36">
        <f t="shared" si="130"/>
        <v>0</v>
      </c>
      <c r="M174" s="36">
        <f t="shared" si="130"/>
        <v>0</v>
      </c>
      <c r="N174" s="36">
        <f t="shared" si="130"/>
        <v>0</v>
      </c>
      <c r="O174" s="36">
        <f t="shared" si="130"/>
        <v>0</v>
      </c>
      <c r="P174" s="36">
        <f t="shared" si="90"/>
        <v>1150</v>
      </c>
      <c r="Q174" s="36">
        <f t="shared" ref="Q174:W174" si="132">Q175+Q202</f>
        <v>1150</v>
      </c>
      <c r="R174" s="36">
        <f t="shared" si="132"/>
        <v>0</v>
      </c>
      <c r="S174" s="36">
        <f t="shared" si="132"/>
        <v>0</v>
      </c>
      <c r="T174" s="36">
        <f t="shared" si="132"/>
        <v>0</v>
      </c>
      <c r="U174" s="36">
        <f t="shared" si="132"/>
        <v>0</v>
      </c>
      <c r="V174" s="36">
        <f t="shared" si="132"/>
        <v>0</v>
      </c>
      <c r="W174" s="36">
        <f t="shared" si="132"/>
        <v>0</v>
      </c>
      <c r="X174" s="116">
        <f t="shared" si="131"/>
        <v>1900</v>
      </c>
      <c r="Y174" s="39">
        <f t="shared" si="131"/>
        <v>1750</v>
      </c>
    </row>
    <row r="175" spans="1:25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3">F176+F179</f>
        <v>1190</v>
      </c>
      <c r="G175" s="36">
        <f>G176+G179</f>
        <v>1150</v>
      </c>
      <c r="H175" s="36">
        <f t="shared" si="91"/>
        <v>1150</v>
      </c>
      <c r="I175" s="36">
        <f t="shared" ref="I175:O175" si="134">I176+I179</f>
        <v>1150</v>
      </c>
      <c r="J175" s="36">
        <f t="shared" si="134"/>
        <v>0</v>
      </c>
      <c r="K175" s="36">
        <f t="shared" si="134"/>
        <v>0</v>
      </c>
      <c r="L175" s="36">
        <f t="shared" si="134"/>
        <v>0</v>
      </c>
      <c r="M175" s="36">
        <f t="shared" si="134"/>
        <v>0</v>
      </c>
      <c r="N175" s="36">
        <f t="shared" si="134"/>
        <v>0</v>
      </c>
      <c r="O175" s="36">
        <f t="shared" si="134"/>
        <v>0</v>
      </c>
      <c r="P175" s="36">
        <f t="shared" si="90"/>
        <v>1150</v>
      </c>
      <c r="Q175" s="36">
        <f t="shared" ref="Q175:Y175" si="135">Q176+Q179</f>
        <v>1150</v>
      </c>
      <c r="R175" s="36">
        <f t="shared" si="135"/>
        <v>0</v>
      </c>
      <c r="S175" s="36">
        <f t="shared" si="135"/>
        <v>0</v>
      </c>
      <c r="T175" s="36">
        <f t="shared" si="135"/>
        <v>0</v>
      </c>
      <c r="U175" s="36">
        <f t="shared" si="135"/>
        <v>0</v>
      </c>
      <c r="V175" s="36">
        <f t="shared" si="135"/>
        <v>0</v>
      </c>
      <c r="W175" s="36">
        <f t="shared" si="135"/>
        <v>0</v>
      </c>
      <c r="X175" s="116">
        <f t="shared" si="135"/>
        <v>1900</v>
      </c>
      <c r="Y175" s="39">
        <f t="shared" si="135"/>
        <v>1750</v>
      </c>
    </row>
    <row r="176" spans="1:25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36">SUM(F177:F178)</f>
        <v>0</v>
      </c>
      <c r="G176" s="32">
        <f>SUM(G177:G178)</f>
        <v>0</v>
      </c>
      <c r="H176" s="36">
        <f t="shared" si="91"/>
        <v>0</v>
      </c>
      <c r="I176" s="36">
        <f t="shared" ref="I176:O176" si="137">SUM(I177:I178)</f>
        <v>0</v>
      </c>
      <c r="J176" s="36">
        <f t="shared" si="137"/>
        <v>0</v>
      </c>
      <c r="K176" s="36">
        <f t="shared" si="137"/>
        <v>0</v>
      </c>
      <c r="L176" s="36">
        <f t="shared" si="137"/>
        <v>0</v>
      </c>
      <c r="M176" s="36">
        <f t="shared" si="137"/>
        <v>0</v>
      </c>
      <c r="N176" s="36">
        <f t="shared" si="137"/>
        <v>0</v>
      </c>
      <c r="O176" s="36">
        <f t="shared" si="137"/>
        <v>0</v>
      </c>
      <c r="P176" s="36">
        <f t="shared" si="90"/>
        <v>0</v>
      </c>
      <c r="Q176" s="36">
        <f t="shared" ref="Q176:Y176" si="138">SUM(Q177:Q178)</f>
        <v>0</v>
      </c>
      <c r="R176" s="36">
        <f t="shared" si="138"/>
        <v>0</v>
      </c>
      <c r="S176" s="36">
        <f t="shared" si="138"/>
        <v>0</v>
      </c>
      <c r="T176" s="36">
        <f t="shared" si="138"/>
        <v>0</v>
      </c>
      <c r="U176" s="36">
        <f t="shared" si="138"/>
        <v>0</v>
      </c>
      <c r="V176" s="36">
        <f t="shared" si="138"/>
        <v>0</v>
      </c>
      <c r="W176" s="36">
        <f t="shared" si="138"/>
        <v>0</v>
      </c>
      <c r="X176" s="116">
        <f t="shared" si="138"/>
        <v>0</v>
      </c>
      <c r="Y176" s="39">
        <f t="shared" si="138"/>
        <v>0</v>
      </c>
    </row>
    <row r="177" spans="1:25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1"/>
        <v>0</v>
      </c>
      <c r="I177" s="46"/>
      <c r="J177" s="46"/>
      <c r="K177" s="46"/>
      <c r="L177" s="46"/>
      <c r="M177" s="46"/>
      <c r="N177" s="46"/>
      <c r="O177" s="46"/>
      <c r="P177" s="36">
        <f t="shared" si="90"/>
        <v>0</v>
      </c>
      <c r="Q177" s="46"/>
      <c r="R177" s="46"/>
      <c r="S177" s="46"/>
      <c r="T177" s="46"/>
      <c r="U177" s="46"/>
      <c r="V177" s="46"/>
      <c r="W177" s="46"/>
      <c r="X177" s="117"/>
      <c r="Y177" s="67"/>
    </row>
    <row r="178" spans="1:25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1"/>
        <v>0</v>
      </c>
      <c r="I178" s="46"/>
      <c r="J178" s="46"/>
      <c r="K178" s="46"/>
      <c r="L178" s="46"/>
      <c r="M178" s="46"/>
      <c r="N178" s="46"/>
      <c r="O178" s="46"/>
      <c r="P178" s="36">
        <f t="shared" si="90"/>
        <v>0</v>
      </c>
      <c r="Q178" s="46"/>
      <c r="R178" s="46"/>
      <c r="S178" s="46"/>
      <c r="T178" s="46"/>
      <c r="U178" s="46"/>
      <c r="V178" s="46"/>
      <c r="W178" s="46"/>
      <c r="X178" s="117"/>
      <c r="Y178" s="67"/>
    </row>
    <row r="179" spans="1:25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39">SUM(F180:F182, F186, F191, F195)</f>
        <v>1190</v>
      </c>
      <c r="G179" s="32">
        <f>SUM(G180:G182, G186, G191, G195)</f>
        <v>1150</v>
      </c>
      <c r="H179" s="36">
        <f t="shared" si="91"/>
        <v>1150</v>
      </c>
      <c r="I179" s="36">
        <f t="shared" ref="I179:O179" si="140">SUM(I180:I182, I186, I191, I195)</f>
        <v>1150</v>
      </c>
      <c r="J179" s="36">
        <f t="shared" si="140"/>
        <v>0</v>
      </c>
      <c r="K179" s="36">
        <f t="shared" si="140"/>
        <v>0</v>
      </c>
      <c r="L179" s="36">
        <f t="shared" si="140"/>
        <v>0</v>
      </c>
      <c r="M179" s="36">
        <f t="shared" si="140"/>
        <v>0</v>
      </c>
      <c r="N179" s="36">
        <f t="shared" si="140"/>
        <v>0</v>
      </c>
      <c r="O179" s="36">
        <f t="shared" si="140"/>
        <v>0</v>
      </c>
      <c r="P179" s="36">
        <f t="shared" si="90"/>
        <v>1150</v>
      </c>
      <c r="Q179" s="36">
        <f t="shared" ref="Q179:Y179" si="141">SUM(Q180:Q182, Q186, Q191, Q195)</f>
        <v>1150</v>
      </c>
      <c r="R179" s="36">
        <f t="shared" si="141"/>
        <v>0</v>
      </c>
      <c r="S179" s="36">
        <f t="shared" si="141"/>
        <v>0</v>
      </c>
      <c r="T179" s="36">
        <f t="shared" si="141"/>
        <v>0</v>
      </c>
      <c r="U179" s="36">
        <f t="shared" si="141"/>
        <v>0</v>
      </c>
      <c r="V179" s="36">
        <f t="shared" si="141"/>
        <v>0</v>
      </c>
      <c r="W179" s="36">
        <f t="shared" si="141"/>
        <v>0</v>
      </c>
      <c r="X179" s="116">
        <f t="shared" si="141"/>
        <v>1900</v>
      </c>
      <c r="Y179" s="39">
        <f t="shared" si="141"/>
        <v>1750</v>
      </c>
    </row>
    <row r="180" spans="1:25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1"/>
        <v>0</v>
      </c>
      <c r="I180" s="46"/>
      <c r="J180" s="46"/>
      <c r="K180" s="46"/>
      <c r="L180" s="46"/>
      <c r="M180" s="46"/>
      <c r="N180" s="46"/>
      <c r="O180" s="46"/>
      <c r="P180" s="36">
        <f t="shared" si="90"/>
        <v>0</v>
      </c>
      <c r="Q180" s="46"/>
      <c r="R180" s="46"/>
      <c r="S180" s="46"/>
      <c r="T180" s="46"/>
      <c r="U180" s="46"/>
      <c r="V180" s="46"/>
      <c r="W180" s="46"/>
      <c r="X180" s="117"/>
      <c r="Y180" s="67"/>
    </row>
    <row r="181" spans="1:25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1"/>
        <v>0</v>
      </c>
      <c r="I181" s="46"/>
      <c r="J181" s="46"/>
      <c r="K181" s="46"/>
      <c r="L181" s="46"/>
      <c r="M181" s="46"/>
      <c r="N181" s="46"/>
      <c r="O181" s="46"/>
      <c r="P181" s="36">
        <f t="shared" si="90"/>
        <v>0</v>
      </c>
      <c r="Q181" s="46"/>
      <c r="R181" s="46"/>
      <c r="S181" s="46"/>
      <c r="T181" s="46"/>
      <c r="U181" s="46"/>
      <c r="V181" s="46"/>
      <c r="W181" s="46"/>
      <c r="X181" s="117"/>
      <c r="Y181" s="67"/>
    </row>
    <row r="182" spans="1:25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2">SUM(F183:F185)</f>
        <v>1190</v>
      </c>
      <c r="G182" s="22">
        <f>SUM(G183:G185)</f>
        <v>1150</v>
      </c>
      <c r="H182" s="36">
        <f t="shared" si="91"/>
        <v>1150</v>
      </c>
      <c r="I182" s="46">
        <f t="shared" ref="I182:O182" si="143">SUM(I183:I185)</f>
        <v>1150</v>
      </c>
      <c r="J182" s="46">
        <f t="shared" si="143"/>
        <v>0</v>
      </c>
      <c r="K182" s="46">
        <f t="shared" si="143"/>
        <v>0</v>
      </c>
      <c r="L182" s="46">
        <f t="shared" si="143"/>
        <v>0</v>
      </c>
      <c r="M182" s="46">
        <f t="shared" si="143"/>
        <v>0</v>
      </c>
      <c r="N182" s="46">
        <f t="shared" si="143"/>
        <v>0</v>
      </c>
      <c r="O182" s="46">
        <f t="shared" si="143"/>
        <v>0</v>
      </c>
      <c r="P182" s="36">
        <f t="shared" si="90"/>
        <v>1150</v>
      </c>
      <c r="Q182" s="46">
        <f t="shared" ref="Q182:Y182" si="144">SUM(Q183:Q185)</f>
        <v>1150</v>
      </c>
      <c r="R182" s="46">
        <f t="shared" si="144"/>
        <v>0</v>
      </c>
      <c r="S182" s="46">
        <f t="shared" si="144"/>
        <v>0</v>
      </c>
      <c r="T182" s="46">
        <f t="shared" si="144"/>
        <v>0</v>
      </c>
      <c r="U182" s="46">
        <f t="shared" si="144"/>
        <v>0</v>
      </c>
      <c r="V182" s="46">
        <f t="shared" si="144"/>
        <v>0</v>
      </c>
      <c r="W182" s="46">
        <f t="shared" si="144"/>
        <v>0</v>
      </c>
      <c r="X182" s="117">
        <f t="shared" si="144"/>
        <v>1900</v>
      </c>
      <c r="Y182" s="67">
        <f t="shared" si="144"/>
        <v>1750</v>
      </c>
    </row>
    <row r="183" spans="1:25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1"/>
        <v>0</v>
      </c>
      <c r="I183" s="46"/>
      <c r="J183" s="46"/>
      <c r="K183" s="46"/>
      <c r="L183" s="46"/>
      <c r="M183" s="46"/>
      <c r="N183" s="46"/>
      <c r="O183" s="46"/>
      <c r="P183" s="36">
        <f t="shared" si="90"/>
        <v>0</v>
      </c>
      <c r="Q183" s="46"/>
      <c r="R183" s="46"/>
      <c r="S183" s="46"/>
      <c r="T183" s="46"/>
      <c r="U183" s="46"/>
      <c r="V183" s="46"/>
      <c r="W183" s="46"/>
      <c r="X183" s="117">
        <v>750</v>
      </c>
      <c r="Y183" s="67">
        <v>600</v>
      </c>
    </row>
    <row r="184" spans="1:25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1"/>
        <v>0</v>
      </c>
      <c r="I184" s="46"/>
      <c r="J184" s="46"/>
      <c r="K184" s="46"/>
      <c r="L184" s="46"/>
      <c r="M184" s="46"/>
      <c r="N184" s="46"/>
      <c r="O184" s="46"/>
      <c r="P184" s="36">
        <f t="shared" si="90"/>
        <v>0</v>
      </c>
      <c r="Q184" s="46"/>
      <c r="R184" s="46"/>
      <c r="S184" s="46"/>
      <c r="T184" s="46"/>
      <c r="U184" s="46"/>
      <c r="V184" s="46"/>
      <c r="W184" s="46"/>
      <c r="X184" s="117"/>
      <c r="Y184" s="67"/>
    </row>
    <row r="185" spans="1:25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1190</v>
      </c>
      <c r="G185" s="22">
        <v>1150</v>
      </c>
      <c r="H185" s="36">
        <f t="shared" si="91"/>
        <v>1150</v>
      </c>
      <c r="I185" s="46">
        <v>1150</v>
      </c>
      <c r="J185" s="46"/>
      <c r="K185" s="46"/>
      <c r="L185" s="46"/>
      <c r="M185" s="46"/>
      <c r="N185" s="46"/>
      <c r="O185" s="46"/>
      <c r="P185" s="36">
        <f t="shared" si="90"/>
        <v>1150</v>
      </c>
      <c r="Q185" s="46">
        <v>1150</v>
      </c>
      <c r="R185" s="46"/>
      <c r="S185" s="46"/>
      <c r="T185" s="46"/>
      <c r="U185" s="46"/>
      <c r="V185" s="46"/>
      <c r="W185" s="46"/>
      <c r="X185" s="117">
        <v>1150</v>
      </c>
      <c r="Y185" s="67">
        <v>1150</v>
      </c>
    </row>
    <row r="186" spans="1:25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45">SUM(F187:F190)</f>
        <v>0</v>
      </c>
      <c r="G186" s="22">
        <f>SUM(G187:G190)</f>
        <v>0</v>
      </c>
      <c r="H186" s="36">
        <f t="shared" si="91"/>
        <v>0</v>
      </c>
      <c r="I186" s="46">
        <f t="shared" ref="I186:O186" si="146">SUM(I187:I190)</f>
        <v>0</v>
      </c>
      <c r="J186" s="46">
        <f t="shared" si="146"/>
        <v>0</v>
      </c>
      <c r="K186" s="46">
        <f t="shared" si="146"/>
        <v>0</v>
      </c>
      <c r="L186" s="46">
        <f t="shared" si="146"/>
        <v>0</v>
      </c>
      <c r="M186" s="46">
        <f t="shared" si="146"/>
        <v>0</v>
      </c>
      <c r="N186" s="46">
        <f t="shared" si="146"/>
        <v>0</v>
      </c>
      <c r="O186" s="46">
        <f t="shared" si="146"/>
        <v>0</v>
      </c>
      <c r="P186" s="36">
        <f t="shared" si="90"/>
        <v>0</v>
      </c>
      <c r="Q186" s="46">
        <f t="shared" ref="Q186:Y186" si="147">SUM(Q187:Q190)</f>
        <v>0</v>
      </c>
      <c r="R186" s="46">
        <f t="shared" si="147"/>
        <v>0</v>
      </c>
      <c r="S186" s="46">
        <f t="shared" si="147"/>
        <v>0</v>
      </c>
      <c r="T186" s="46">
        <f t="shared" si="147"/>
        <v>0</v>
      </c>
      <c r="U186" s="46">
        <f t="shared" si="147"/>
        <v>0</v>
      </c>
      <c r="V186" s="46">
        <f t="shared" si="147"/>
        <v>0</v>
      </c>
      <c r="W186" s="46">
        <f t="shared" si="147"/>
        <v>0</v>
      </c>
      <c r="X186" s="117">
        <f t="shared" si="147"/>
        <v>0</v>
      </c>
      <c r="Y186" s="67">
        <f t="shared" si="147"/>
        <v>0</v>
      </c>
    </row>
    <row r="187" spans="1:25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/>
      <c r="H187" s="36">
        <f t="shared" si="91"/>
        <v>0</v>
      </c>
      <c r="I187" s="46"/>
      <c r="J187" s="46"/>
      <c r="K187" s="46"/>
      <c r="L187" s="46"/>
      <c r="M187" s="46"/>
      <c r="N187" s="46"/>
      <c r="O187" s="46"/>
      <c r="P187" s="36">
        <f t="shared" si="90"/>
        <v>0</v>
      </c>
      <c r="Q187" s="46"/>
      <c r="R187" s="46"/>
      <c r="S187" s="46"/>
      <c r="T187" s="46"/>
      <c r="U187" s="46"/>
      <c r="V187" s="46"/>
      <c r="W187" s="46"/>
      <c r="X187" s="117"/>
      <c r="Y187" s="67"/>
    </row>
    <row r="188" spans="1:25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/>
      <c r="H188" s="36">
        <f t="shared" si="91"/>
        <v>0</v>
      </c>
      <c r="I188" s="46"/>
      <c r="J188" s="46"/>
      <c r="K188" s="46"/>
      <c r="L188" s="46"/>
      <c r="M188" s="46"/>
      <c r="N188" s="46"/>
      <c r="O188" s="46"/>
      <c r="P188" s="36">
        <f t="shared" si="90"/>
        <v>0</v>
      </c>
      <c r="Q188" s="46"/>
      <c r="R188" s="46"/>
      <c r="S188" s="46"/>
      <c r="T188" s="46"/>
      <c r="U188" s="46"/>
      <c r="V188" s="46"/>
      <c r="W188" s="46"/>
      <c r="X188" s="117"/>
      <c r="Y188" s="67"/>
    </row>
    <row r="189" spans="1:25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1"/>
        <v>0</v>
      </c>
      <c r="I189" s="46"/>
      <c r="J189" s="46"/>
      <c r="K189" s="46"/>
      <c r="L189" s="46"/>
      <c r="M189" s="46"/>
      <c r="N189" s="46"/>
      <c r="O189" s="46"/>
      <c r="P189" s="36">
        <f t="shared" si="90"/>
        <v>0</v>
      </c>
      <c r="Q189" s="46"/>
      <c r="R189" s="46"/>
      <c r="S189" s="46"/>
      <c r="T189" s="46"/>
      <c r="U189" s="46"/>
      <c r="V189" s="46"/>
      <c r="W189" s="46"/>
      <c r="X189" s="117"/>
      <c r="Y189" s="67"/>
    </row>
    <row r="190" spans="1:25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/>
      <c r="H190" s="36">
        <f t="shared" si="91"/>
        <v>0</v>
      </c>
      <c r="I190" s="46"/>
      <c r="J190" s="46"/>
      <c r="K190" s="46"/>
      <c r="L190" s="46"/>
      <c r="M190" s="46"/>
      <c r="N190" s="46"/>
      <c r="O190" s="46"/>
      <c r="P190" s="36">
        <f t="shared" si="90"/>
        <v>0</v>
      </c>
      <c r="Q190" s="46"/>
      <c r="R190" s="46"/>
      <c r="S190" s="46"/>
      <c r="T190" s="46"/>
      <c r="U190" s="46"/>
      <c r="V190" s="46"/>
      <c r="W190" s="46"/>
      <c r="X190" s="117"/>
      <c r="Y190" s="67"/>
    </row>
    <row r="191" spans="1:25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48">SUM(F192:F194)</f>
        <v>0</v>
      </c>
      <c r="G191" s="22">
        <f>SUM(G192:G194)</f>
        <v>0</v>
      </c>
      <c r="H191" s="36">
        <f t="shared" si="91"/>
        <v>0</v>
      </c>
      <c r="I191" s="46">
        <f t="shared" ref="I191:O191" si="149">SUM(I192:I194)</f>
        <v>0</v>
      </c>
      <c r="J191" s="46">
        <f t="shared" si="149"/>
        <v>0</v>
      </c>
      <c r="K191" s="46">
        <f t="shared" si="149"/>
        <v>0</v>
      </c>
      <c r="L191" s="46">
        <f t="shared" si="149"/>
        <v>0</v>
      </c>
      <c r="M191" s="46">
        <f t="shared" si="149"/>
        <v>0</v>
      </c>
      <c r="N191" s="46">
        <f t="shared" si="149"/>
        <v>0</v>
      </c>
      <c r="O191" s="46">
        <f t="shared" si="149"/>
        <v>0</v>
      </c>
      <c r="P191" s="36">
        <f t="shared" si="90"/>
        <v>0</v>
      </c>
      <c r="Q191" s="46">
        <f t="shared" ref="Q191:Y191" si="150">SUM(Q192:Q194)</f>
        <v>0</v>
      </c>
      <c r="R191" s="46">
        <f t="shared" si="150"/>
        <v>0</v>
      </c>
      <c r="S191" s="46">
        <f t="shared" si="150"/>
        <v>0</v>
      </c>
      <c r="T191" s="46">
        <f t="shared" si="150"/>
        <v>0</v>
      </c>
      <c r="U191" s="46">
        <f t="shared" si="150"/>
        <v>0</v>
      </c>
      <c r="V191" s="46">
        <f t="shared" si="150"/>
        <v>0</v>
      </c>
      <c r="W191" s="46">
        <f t="shared" si="150"/>
        <v>0</v>
      </c>
      <c r="X191" s="117">
        <f t="shared" si="150"/>
        <v>0</v>
      </c>
      <c r="Y191" s="67">
        <f t="shared" si="150"/>
        <v>0</v>
      </c>
    </row>
    <row r="192" spans="1:25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1"/>
        <v>0</v>
      </c>
      <c r="I192" s="46"/>
      <c r="J192" s="46"/>
      <c r="K192" s="46"/>
      <c r="L192" s="46"/>
      <c r="M192" s="46"/>
      <c r="N192" s="46"/>
      <c r="O192" s="46"/>
      <c r="P192" s="36">
        <f t="shared" si="90"/>
        <v>0</v>
      </c>
      <c r="Q192" s="46"/>
      <c r="R192" s="46"/>
      <c r="S192" s="46"/>
      <c r="T192" s="46"/>
      <c r="U192" s="46"/>
      <c r="V192" s="46"/>
      <c r="W192" s="46"/>
      <c r="X192" s="117"/>
      <c r="Y192" s="67"/>
    </row>
    <row r="193" spans="1:25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1"/>
        <v>0</v>
      </c>
      <c r="I193" s="46"/>
      <c r="J193" s="46"/>
      <c r="K193" s="46"/>
      <c r="L193" s="46"/>
      <c r="M193" s="46"/>
      <c r="N193" s="46"/>
      <c r="O193" s="46"/>
      <c r="P193" s="36">
        <f t="shared" si="90"/>
        <v>0</v>
      </c>
      <c r="Q193" s="46"/>
      <c r="R193" s="46"/>
      <c r="S193" s="46"/>
      <c r="T193" s="46"/>
      <c r="U193" s="46"/>
      <c r="V193" s="46"/>
      <c r="W193" s="46"/>
      <c r="X193" s="117"/>
      <c r="Y193" s="67"/>
    </row>
    <row r="194" spans="1:25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1"/>
        <v>0</v>
      </c>
      <c r="I194" s="46"/>
      <c r="J194" s="46"/>
      <c r="K194" s="46"/>
      <c r="L194" s="46"/>
      <c r="M194" s="46"/>
      <c r="N194" s="46"/>
      <c r="O194" s="46"/>
      <c r="P194" s="36">
        <f t="shared" si="90"/>
        <v>0</v>
      </c>
      <c r="Q194" s="46"/>
      <c r="R194" s="46"/>
      <c r="S194" s="46"/>
      <c r="T194" s="46"/>
      <c r="U194" s="46"/>
      <c r="V194" s="46"/>
      <c r="W194" s="46"/>
      <c r="X194" s="117"/>
      <c r="Y194" s="67"/>
    </row>
    <row r="195" spans="1:25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1">SUM(F196:F200)</f>
        <v>0</v>
      </c>
      <c r="G195" s="22">
        <f>SUM(G196:G200)</f>
        <v>0</v>
      </c>
      <c r="H195" s="36">
        <f t="shared" si="91"/>
        <v>0</v>
      </c>
      <c r="I195" s="46">
        <f t="shared" ref="I195:O195" si="152">SUM(I196:I200)</f>
        <v>0</v>
      </c>
      <c r="J195" s="46">
        <f t="shared" si="152"/>
        <v>0</v>
      </c>
      <c r="K195" s="46">
        <f t="shared" si="152"/>
        <v>0</v>
      </c>
      <c r="L195" s="46">
        <f t="shared" si="152"/>
        <v>0</v>
      </c>
      <c r="M195" s="46">
        <f t="shared" si="152"/>
        <v>0</v>
      </c>
      <c r="N195" s="46">
        <f t="shared" si="152"/>
        <v>0</v>
      </c>
      <c r="O195" s="46">
        <f t="shared" si="152"/>
        <v>0</v>
      </c>
      <c r="P195" s="36">
        <f t="shared" si="90"/>
        <v>0</v>
      </c>
      <c r="Q195" s="46">
        <f t="shared" ref="Q195:Y195" si="153">SUM(Q196:Q200)</f>
        <v>0</v>
      </c>
      <c r="R195" s="46">
        <f t="shared" si="153"/>
        <v>0</v>
      </c>
      <c r="S195" s="46">
        <f t="shared" si="153"/>
        <v>0</v>
      </c>
      <c r="T195" s="46">
        <f t="shared" si="153"/>
        <v>0</v>
      </c>
      <c r="U195" s="46">
        <f t="shared" si="153"/>
        <v>0</v>
      </c>
      <c r="V195" s="46">
        <f t="shared" si="153"/>
        <v>0</v>
      </c>
      <c r="W195" s="46">
        <f t="shared" si="153"/>
        <v>0</v>
      </c>
      <c r="X195" s="117">
        <f t="shared" si="153"/>
        <v>0</v>
      </c>
      <c r="Y195" s="67">
        <f t="shared" si="153"/>
        <v>0</v>
      </c>
    </row>
    <row r="196" spans="1:25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1"/>
        <v>0</v>
      </c>
      <c r="I196" s="46"/>
      <c r="J196" s="46"/>
      <c r="K196" s="46"/>
      <c r="L196" s="46"/>
      <c r="M196" s="46"/>
      <c r="N196" s="46"/>
      <c r="O196" s="46"/>
      <c r="P196" s="36">
        <f t="shared" si="90"/>
        <v>0</v>
      </c>
      <c r="Q196" s="46"/>
      <c r="R196" s="46"/>
      <c r="S196" s="46"/>
      <c r="T196" s="46"/>
      <c r="U196" s="46"/>
      <c r="V196" s="46"/>
      <c r="W196" s="46"/>
      <c r="X196" s="117"/>
      <c r="Y196" s="67"/>
    </row>
    <row r="197" spans="1:25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1"/>
        <v>0</v>
      </c>
      <c r="I197" s="46"/>
      <c r="J197" s="46"/>
      <c r="K197" s="46"/>
      <c r="L197" s="46"/>
      <c r="M197" s="46"/>
      <c r="N197" s="46"/>
      <c r="O197" s="46"/>
      <c r="P197" s="36">
        <f t="shared" si="90"/>
        <v>0</v>
      </c>
      <c r="Q197" s="46"/>
      <c r="R197" s="46"/>
      <c r="S197" s="46"/>
      <c r="T197" s="46"/>
      <c r="U197" s="46"/>
      <c r="V197" s="46"/>
      <c r="W197" s="46"/>
      <c r="X197" s="117"/>
      <c r="Y197" s="67"/>
    </row>
    <row r="198" spans="1:25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1"/>
        <v>0</v>
      </c>
      <c r="I198" s="46"/>
      <c r="J198" s="46"/>
      <c r="K198" s="46"/>
      <c r="L198" s="46"/>
      <c r="M198" s="46"/>
      <c r="N198" s="46"/>
      <c r="O198" s="46"/>
      <c r="P198" s="36">
        <f t="shared" si="90"/>
        <v>0</v>
      </c>
      <c r="Q198" s="46"/>
      <c r="R198" s="46"/>
      <c r="S198" s="46"/>
      <c r="T198" s="46"/>
      <c r="U198" s="46"/>
      <c r="V198" s="46"/>
      <c r="W198" s="46"/>
      <c r="X198" s="117"/>
      <c r="Y198" s="67"/>
    </row>
    <row r="199" spans="1:25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1"/>
        <v>0</v>
      </c>
      <c r="I199" s="46"/>
      <c r="J199" s="46"/>
      <c r="K199" s="46"/>
      <c r="L199" s="46"/>
      <c r="M199" s="46"/>
      <c r="N199" s="46"/>
      <c r="O199" s="46"/>
      <c r="P199" s="36">
        <f t="shared" si="90"/>
        <v>0</v>
      </c>
      <c r="Q199" s="46"/>
      <c r="R199" s="46"/>
      <c r="S199" s="46"/>
      <c r="T199" s="46"/>
      <c r="U199" s="46"/>
      <c r="V199" s="46"/>
      <c r="W199" s="46"/>
      <c r="X199" s="117"/>
      <c r="Y199" s="67"/>
    </row>
    <row r="200" spans="1:25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1"/>
        <v>0</v>
      </c>
      <c r="I200" s="46"/>
      <c r="J200" s="46"/>
      <c r="K200" s="46"/>
      <c r="L200" s="46"/>
      <c r="M200" s="46"/>
      <c r="N200" s="46"/>
      <c r="O200" s="46"/>
      <c r="P200" s="36">
        <f t="shared" ref="P200:P202" si="154">SUM(Q200:W200)</f>
        <v>0</v>
      </c>
      <c r="Q200" s="46"/>
      <c r="R200" s="46"/>
      <c r="S200" s="46"/>
      <c r="T200" s="46"/>
      <c r="U200" s="46"/>
      <c r="V200" s="46"/>
      <c r="W200" s="46"/>
      <c r="X200" s="117"/>
      <c r="Y200" s="67"/>
    </row>
    <row r="201" spans="1:25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1"/>
        <v>0</v>
      </c>
      <c r="I201" s="36"/>
      <c r="J201" s="36"/>
      <c r="K201" s="36"/>
      <c r="L201" s="36"/>
      <c r="M201" s="36"/>
      <c r="N201" s="36"/>
      <c r="O201" s="36"/>
      <c r="P201" s="36">
        <f t="shared" si="154"/>
        <v>0</v>
      </c>
      <c r="Q201" s="36"/>
      <c r="R201" s="36"/>
      <c r="S201" s="36"/>
      <c r="T201" s="36"/>
      <c r="U201" s="36"/>
      <c r="V201" s="36"/>
      <c r="W201" s="36"/>
      <c r="X201" s="116"/>
      <c r="Y201" s="39"/>
    </row>
    <row r="202" spans="1:25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55">SUM(I202:O202)</f>
        <v>0</v>
      </c>
      <c r="I202" s="36"/>
      <c r="J202" s="36"/>
      <c r="K202" s="36"/>
      <c r="L202" s="36"/>
      <c r="M202" s="36"/>
      <c r="N202" s="36"/>
      <c r="O202" s="36"/>
      <c r="P202" s="36">
        <f t="shared" si="154"/>
        <v>0</v>
      </c>
      <c r="Q202" s="36"/>
      <c r="R202" s="36"/>
      <c r="S202" s="36"/>
      <c r="T202" s="36"/>
      <c r="U202" s="36"/>
      <c r="V202" s="36"/>
      <c r="W202" s="36"/>
      <c r="X202" s="116"/>
      <c r="Y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Z202"/>
  <sheetViews>
    <sheetView zoomScale="90" zoomScaleNormal="90" zoomScalePageLayoutView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E9" sqref="E9"/>
    </sheetView>
  </sheetViews>
  <sheetFormatPr defaultColWidth="8.85546875" defaultRowHeight="12" outlineLevelCol="1" x14ac:dyDescent="0.2"/>
  <cols>
    <col min="1" max="3" width="7.42578125" style="112" customWidth="1"/>
    <col min="4" max="4" width="46.140625" style="112" customWidth="1"/>
    <col min="5" max="5" width="49.28515625" style="83" customWidth="1"/>
    <col min="6" max="6" width="14.42578125" style="83" bestFit="1" customWidth="1"/>
    <col min="7" max="7" width="14.42578125" style="83" hidden="1" customWidth="1" outlineLevel="1"/>
    <col min="8" max="8" width="13.28515625" style="83" hidden="1" customWidth="1" outlineLevel="1"/>
    <col min="9" max="11" width="12.140625" style="83" hidden="1" customWidth="1" outlineLevel="1"/>
    <col min="12" max="12" width="13.28515625" style="83" hidden="1" customWidth="1" outlineLevel="1"/>
    <col min="13" max="30" width="12.140625" style="83" hidden="1" customWidth="1" outlineLevel="1"/>
    <col min="31" max="31" width="14.42578125" style="83" bestFit="1" customWidth="1" collapsed="1"/>
    <col min="32" max="32" width="14.42578125" style="83" hidden="1" customWidth="1" outlineLevel="1"/>
    <col min="33" max="33" width="13.28515625" style="83" hidden="1" customWidth="1" outlineLevel="1"/>
    <col min="34" max="36" width="12.140625" style="83" hidden="1" customWidth="1" outlineLevel="1"/>
    <col min="37" max="37" width="13.28515625" style="83" hidden="1" customWidth="1" outlineLevel="1"/>
    <col min="38" max="55" width="12.140625" style="83" hidden="1" customWidth="1" outlineLevel="1"/>
    <col min="56" max="56" width="14.42578125" style="83" bestFit="1" customWidth="1" collapsed="1"/>
    <col min="57" max="57" width="14.42578125" style="83" hidden="1" customWidth="1" outlineLevel="1"/>
    <col min="58" max="58" width="13.28515625" style="83" hidden="1" customWidth="1" outlineLevel="1"/>
    <col min="59" max="61" width="12.140625" style="83" hidden="1" customWidth="1" outlineLevel="1"/>
    <col min="62" max="62" width="13.28515625" style="83" hidden="1" customWidth="1" outlineLevel="1"/>
    <col min="63" max="80" width="12.140625" style="83" hidden="1" customWidth="1" outlineLevel="1"/>
    <col min="81" max="81" width="14.42578125" style="83" bestFit="1" customWidth="1" collapsed="1"/>
    <col min="82" max="82" width="14.42578125" style="83" hidden="1" customWidth="1" outlineLevel="1"/>
    <col min="83" max="83" width="13.28515625" style="83" hidden="1" customWidth="1" outlineLevel="1"/>
    <col min="84" max="86" width="12.140625" style="83" hidden="1" customWidth="1" outlineLevel="1"/>
    <col min="87" max="87" width="13.28515625" style="83" hidden="1" customWidth="1" outlineLevel="1"/>
    <col min="88" max="105" width="12.140625" style="83" hidden="1" customWidth="1" outlineLevel="1"/>
    <col min="106" max="106" width="14.42578125" style="83" bestFit="1" customWidth="1" collapsed="1"/>
    <col min="107" max="107" width="14.42578125" style="83" hidden="1" customWidth="1" outlineLevel="1"/>
    <col min="108" max="108" width="13.28515625" style="83" hidden="1" customWidth="1" outlineLevel="1"/>
    <col min="109" max="111" width="12.140625" style="83" hidden="1" customWidth="1" outlineLevel="1"/>
    <col min="112" max="112" width="13.28515625" style="83" hidden="1" customWidth="1" outlineLevel="1"/>
    <col min="113" max="130" width="12.140625" style="83" hidden="1" customWidth="1" outlineLevel="1"/>
    <col min="131" max="131" width="14.42578125" style="83" bestFit="1" customWidth="1" collapsed="1"/>
    <col min="132" max="132" width="14.42578125" style="83" hidden="1" customWidth="1" outlineLevel="1"/>
    <col min="133" max="133" width="13.28515625" style="83" hidden="1" customWidth="1" outlineLevel="1"/>
    <col min="134" max="136" width="12.140625" style="83" hidden="1" customWidth="1" outlineLevel="1"/>
    <col min="137" max="137" width="13.28515625" style="83" hidden="1" customWidth="1" outlineLevel="1"/>
    <col min="138" max="155" width="12.140625" style="83" hidden="1" customWidth="1" outlineLevel="1"/>
    <col min="156" max="156" width="8.85546875" style="83" collapsed="1"/>
    <col min="157" max="16384" width="8.85546875" style="83"/>
  </cols>
  <sheetData>
    <row r="1" spans="1:155" s="73" customFormat="1" ht="21.75" x14ac:dyDescent="0.2">
      <c r="A1" s="139" t="s">
        <v>190</v>
      </c>
      <c r="B1" s="85"/>
      <c r="C1" s="85"/>
      <c r="D1" s="85"/>
    </row>
    <row r="2" spans="1:155" s="73" customFormat="1" ht="21.75" x14ac:dyDescent="0.2">
      <c r="A2" s="139" t="s">
        <v>191</v>
      </c>
      <c r="B2" s="85"/>
      <c r="C2" s="85"/>
      <c r="D2" s="85"/>
    </row>
    <row r="3" spans="1:155" s="73" customFormat="1" ht="21.75" x14ac:dyDescent="0.2">
      <c r="A3" s="139" t="s">
        <v>189</v>
      </c>
      <c r="B3" s="85"/>
      <c r="C3" s="85"/>
      <c r="D3" s="85"/>
    </row>
    <row r="4" spans="1:155" s="73" customFormat="1" ht="21.75" x14ac:dyDescent="0.25">
      <c r="A4" s="139"/>
      <c r="B4" s="85"/>
      <c r="C4" s="85"/>
      <c r="D4" s="85"/>
      <c r="AE4" s="112"/>
      <c r="BB4" s="148"/>
    </row>
    <row r="5" spans="1:155" ht="63.75" x14ac:dyDescent="0.2">
      <c r="A5" s="160" t="s">
        <v>192</v>
      </c>
      <c r="B5" s="160" t="s">
        <v>193</v>
      </c>
      <c r="C5" s="160" t="s">
        <v>194</v>
      </c>
      <c r="D5" s="155" t="s">
        <v>25</v>
      </c>
      <c r="E5" s="155" t="s">
        <v>674</v>
      </c>
      <c r="F5" s="124" t="s">
        <v>624</v>
      </c>
      <c r="G5" s="125" t="s">
        <v>625</v>
      </c>
      <c r="H5" s="125" t="s">
        <v>626</v>
      </c>
      <c r="I5" s="125" t="s">
        <v>627</v>
      </c>
      <c r="J5" s="125" t="s">
        <v>628</v>
      </c>
      <c r="K5" s="125" t="s">
        <v>629</v>
      </c>
      <c r="L5" s="125" t="s">
        <v>630</v>
      </c>
      <c r="M5" s="125" t="s">
        <v>631</v>
      </c>
      <c r="N5" s="125" t="s">
        <v>632</v>
      </c>
      <c r="O5" s="125" t="s">
        <v>633</v>
      </c>
      <c r="P5" s="125" t="s">
        <v>634</v>
      </c>
      <c r="Q5" s="125" t="s">
        <v>635</v>
      </c>
      <c r="R5" s="125" t="s">
        <v>636</v>
      </c>
      <c r="S5" s="125" t="s">
        <v>637</v>
      </c>
      <c r="T5" s="125" t="s">
        <v>638</v>
      </c>
      <c r="U5" s="125" t="s">
        <v>639</v>
      </c>
      <c r="V5" s="125" t="s">
        <v>640</v>
      </c>
      <c r="W5" s="125" t="s">
        <v>641</v>
      </c>
      <c r="X5" s="125" t="s">
        <v>642</v>
      </c>
      <c r="Y5" s="125" t="s">
        <v>643</v>
      </c>
      <c r="Z5" s="125" t="s">
        <v>644</v>
      </c>
      <c r="AA5" s="125" t="s">
        <v>645</v>
      </c>
      <c r="AB5" s="125" t="s">
        <v>646</v>
      </c>
      <c r="AC5" s="125" t="s">
        <v>647</v>
      </c>
      <c r="AD5" s="125" t="s">
        <v>648</v>
      </c>
      <c r="AE5" s="124" t="s">
        <v>675</v>
      </c>
      <c r="AF5" s="125" t="s">
        <v>625</v>
      </c>
      <c r="AG5" s="125" t="s">
        <v>626</v>
      </c>
      <c r="AH5" s="125" t="s">
        <v>627</v>
      </c>
      <c r="AI5" s="125" t="s">
        <v>628</v>
      </c>
      <c r="AJ5" s="125" t="s">
        <v>629</v>
      </c>
      <c r="AK5" s="125" t="s">
        <v>630</v>
      </c>
      <c r="AL5" s="125" t="s">
        <v>631</v>
      </c>
      <c r="AM5" s="125" t="s">
        <v>632</v>
      </c>
      <c r="AN5" s="125" t="s">
        <v>633</v>
      </c>
      <c r="AO5" s="125" t="s">
        <v>634</v>
      </c>
      <c r="AP5" s="125" t="s">
        <v>635</v>
      </c>
      <c r="AQ5" s="125" t="s">
        <v>636</v>
      </c>
      <c r="AR5" s="125" t="s">
        <v>637</v>
      </c>
      <c r="AS5" s="125" t="s">
        <v>638</v>
      </c>
      <c r="AT5" s="125" t="s">
        <v>639</v>
      </c>
      <c r="AU5" s="125" t="s">
        <v>640</v>
      </c>
      <c r="AV5" s="125" t="s">
        <v>641</v>
      </c>
      <c r="AW5" s="125" t="s">
        <v>642</v>
      </c>
      <c r="AX5" s="125" t="s">
        <v>643</v>
      </c>
      <c r="AY5" s="125" t="s">
        <v>644</v>
      </c>
      <c r="AZ5" s="125" t="s">
        <v>645</v>
      </c>
      <c r="BA5" s="125" t="s">
        <v>646</v>
      </c>
      <c r="BB5" s="125" t="s">
        <v>647</v>
      </c>
      <c r="BC5" s="125" t="s">
        <v>648</v>
      </c>
      <c r="BD5" s="124" t="s">
        <v>677</v>
      </c>
      <c r="BE5" s="125" t="s">
        <v>625</v>
      </c>
      <c r="BF5" s="125" t="s">
        <v>626</v>
      </c>
      <c r="BG5" s="125" t="s">
        <v>627</v>
      </c>
      <c r="BH5" s="125" t="s">
        <v>628</v>
      </c>
      <c r="BI5" s="125" t="s">
        <v>629</v>
      </c>
      <c r="BJ5" s="125" t="s">
        <v>630</v>
      </c>
      <c r="BK5" s="125" t="s">
        <v>631</v>
      </c>
      <c r="BL5" s="125" t="s">
        <v>632</v>
      </c>
      <c r="BM5" s="125" t="s">
        <v>633</v>
      </c>
      <c r="BN5" s="125" t="s">
        <v>634</v>
      </c>
      <c r="BO5" s="125" t="s">
        <v>635</v>
      </c>
      <c r="BP5" s="125" t="s">
        <v>636</v>
      </c>
      <c r="BQ5" s="125" t="s">
        <v>637</v>
      </c>
      <c r="BR5" s="125" t="s">
        <v>638</v>
      </c>
      <c r="BS5" s="125" t="s">
        <v>639</v>
      </c>
      <c r="BT5" s="125" t="s">
        <v>640</v>
      </c>
      <c r="BU5" s="125" t="s">
        <v>641</v>
      </c>
      <c r="BV5" s="125" t="s">
        <v>642</v>
      </c>
      <c r="BW5" s="125" t="s">
        <v>643</v>
      </c>
      <c r="BX5" s="125" t="s">
        <v>644</v>
      </c>
      <c r="BY5" s="125" t="s">
        <v>645</v>
      </c>
      <c r="BZ5" s="125" t="s">
        <v>646</v>
      </c>
      <c r="CA5" s="125" t="s">
        <v>647</v>
      </c>
      <c r="CB5" s="125" t="s">
        <v>648</v>
      </c>
      <c r="CC5" s="124" t="s">
        <v>679</v>
      </c>
      <c r="CD5" s="125" t="s">
        <v>625</v>
      </c>
      <c r="CE5" s="125" t="s">
        <v>626</v>
      </c>
      <c r="CF5" s="125" t="s">
        <v>627</v>
      </c>
      <c r="CG5" s="125" t="s">
        <v>628</v>
      </c>
      <c r="CH5" s="125" t="s">
        <v>629</v>
      </c>
      <c r="CI5" s="125" t="s">
        <v>630</v>
      </c>
      <c r="CJ5" s="125" t="s">
        <v>631</v>
      </c>
      <c r="CK5" s="125" t="s">
        <v>632</v>
      </c>
      <c r="CL5" s="125" t="s">
        <v>633</v>
      </c>
      <c r="CM5" s="125" t="s">
        <v>634</v>
      </c>
      <c r="CN5" s="125" t="s">
        <v>635</v>
      </c>
      <c r="CO5" s="125" t="s">
        <v>636</v>
      </c>
      <c r="CP5" s="125" t="s">
        <v>637</v>
      </c>
      <c r="CQ5" s="125" t="s">
        <v>638</v>
      </c>
      <c r="CR5" s="125" t="s">
        <v>639</v>
      </c>
      <c r="CS5" s="125" t="s">
        <v>640</v>
      </c>
      <c r="CT5" s="125" t="s">
        <v>641</v>
      </c>
      <c r="CU5" s="125" t="s">
        <v>642</v>
      </c>
      <c r="CV5" s="125" t="s">
        <v>643</v>
      </c>
      <c r="CW5" s="125" t="s">
        <v>644</v>
      </c>
      <c r="CX5" s="125" t="s">
        <v>645</v>
      </c>
      <c r="CY5" s="125" t="s">
        <v>646</v>
      </c>
      <c r="CZ5" s="125" t="s">
        <v>647</v>
      </c>
      <c r="DA5" s="125" t="s">
        <v>648</v>
      </c>
      <c r="DB5" s="124" t="s">
        <v>681</v>
      </c>
      <c r="DC5" s="125" t="s">
        <v>625</v>
      </c>
      <c r="DD5" s="125" t="s">
        <v>626</v>
      </c>
      <c r="DE5" s="125" t="s">
        <v>627</v>
      </c>
      <c r="DF5" s="125" t="s">
        <v>628</v>
      </c>
      <c r="DG5" s="125" t="s">
        <v>629</v>
      </c>
      <c r="DH5" s="125" t="s">
        <v>630</v>
      </c>
      <c r="DI5" s="125" t="s">
        <v>631</v>
      </c>
      <c r="DJ5" s="125" t="s">
        <v>632</v>
      </c>
      <c r="DK5" s="125" t="s">
        <v>633</v>
      </c>
      <c r="DL5" s="125" t="s">
        <v>634</v>
      </c>
      <c r="DM5" s="125" t="s">
        <v>635</v>
      </c>
      <c r="DN5" s="125" t="s">
        <v>636</v>
      </c>
      <c r="DO5" s="125" t="s">
        <v>637</v>
      </c>
      <c r="DP5" s="125" t="s">
        <v>638</v>
      </c>
      <c r="DQ5" s="125" t="s">
        <v>639</v>
      </c>
      <c r="DR5" s="125" t="s">
        <v>640</v>
      </c>
      <c r="DS5" s="125" t="s">
        <v>641</v>
      </c>
      <c r="DT5" s="125" t="s">
        <v>642</v>
      </c>
      <c r="DU5" s="125" t="s">
        <v>643</v>
      </c>
      <c r="DV5" s="125" t="s">
        <v>644</v>
      </c>
      <c r="DW5" s="125" t="s">
        <v>645</v>
      </c>
      <c r="DX5" s="125" t="s">
        <v>646</v>
      </c>
      <c r="DY5" s="125" t="s">
        <v>647</v>
      </c>
      <c r="DZ5" s="125" t="s">
        <v>648</v>
      </c>
      <c r="EA5" s="124" t="s">
        <v>683</v>
      </c>
      <c r="EB5" s="125" t="s">
        <v>625</v>
      </c>
      <c r="EC5" s="125" t="s">
        <v>626</v>
      </c>
      <c r="ED5" s="125" t="s">
        <v>627</v>
      </c>
      <c r="EE5" s="125" t="s">
        <v>628</v>
      </c>
      <c r="EF5" s="125" t="s">
        <v>629</v>
      </c>
      <c r="EG5" s="125" t="s">
        <v>630</v>
      </c>
      <c r="EH5" s="125" t="s">
        <v>631</v>
      </c>
      <c r="EI5" s="125" t="s">
        <v>632</v>
      </c>
      <c r="EJ5" s="125" t="s">
        <v>633</v>
      </c>
      <c r="EK5" s="125" t="s">
        <v>634</v>
      </c>
      <c r="EL5" s="125" t="s">
        <v>635</v>
      </c>
      <c r="EM5" s="125" t="s">
        <v>636</v>
      </c>
      <c r="EN5" s="125" t="s">
        <v>637</v>
      </c>
      <c r="EO5" s="125" t="s">
        <v>638</v>
      </c>
      <c r="EP5" s="125" t="s">
        <v>639</v>
      </c>
      <c r="EQ5" s="125" t="s">
        <v>640</v>
      </c>
      <c r="ER5" s="125" t="s">
        <v>641</v>
      </c>
      <c r="ES5" s="125" t="s">
        <v>642</v>
      </c>
      <c r="ET5" s="125" t="s">
        <v>643</v>
      </c>
      <c r="EU5" s="125" t="s">
        <v>644</v>
      </c>
      <c r="EV5" s="125" t="s">
        <v>645</v>
      </c>
      <c r="EW5" s="125" t="s">
        <v>646</v>
      </c>
      <c r="EX5" s="125" t="s">
        <v>647</v>
      </c>
      <c r="EY5" s="125" t="s">
        <v>648</v>
      </c>
    </row>
    <row r="6" spans="1:155" ht="63" x14ac:dyDescent="0.2">
      <c r="A6" s="161"/>
      <c r="B6" s="161"/>
      <c r="C6" s="161"/>
      <c r="D6" s="156"/>
      <c r="E6" s="156"/>
      <c r="F6" s="124" t="s">
        <v>649</v>
      </c>
      <c r="G6" s="126" t="s">
        <v>650</v>
      </c>
      <c r="H6" s="126" t="s">
        <v>651</v>
      </c>
      <c r="I6" s="126" t="s">
        <v>652</v>
      </c>
      <c r="J6" s="126" t="s">
        <v>653</v>
      </c>
      <c r="K6" s="126" t="s">
        <v>654</v>
      </c>
      <c r="L6" s="126" t="s">
        <v>655</v>
      </c>
      <c r="M6" s="126" t="s">
        <v>656</v>
      </c>
      <c r="N6" s="126" t="s">
        <v>657</v>
      </c>
      <c r="O6" s="126" t="s">
        <v>658</v>
      </c>
      <c r="P6" s="126" t="s">
        <v>659</v>
      </c>
      <c r="Q6" s="126" t="s">
        <v>660</v>
      </c>
      <c r="R6" s="126" t="s">
        <v>661</v>
      </c>
      <c r="S6" s="126" t="s">
        <v>662</v>
      </c>
      <c r="T6" s="126" t="s">
        <v>663</v>
      </c>
      <c r="U6" s="126" t="s">
        <v>664</v>
      </c>
      <c r="V6" s="126" t="s">
        <v>665</v>
      </c>
      <c r="W6" s="126" t="s">
        <v>666</v>
      </c>
      <c r="X6" s="126" t="s">
        <v>667</v>
      </c>
      <c r="Y6" s="126" t="s">
        <v>668</v>
      </c>
      <c r="Z6" s="126" t="s">
        <v>669</v>
      </c>
      <c r="AA6" s="126" t="s">
        <v>670</v>
      </c>
      <c r="AB6" s="126" t="s">
        <v>671</v>
      </c>
      <c r="AC6" s="126" t="s">
        <v>672</v>
      </c>
      <c r="AD6" s="126" t="s">
        <v>673</v>
      </c>
      <c r="AE6" s="124" t="s">
        <v>676</v>
      </c>
      <c r="AF6" s="126" t="s">
        <v>650</v>
      </c>
      <c r="AG6" s="126" t="s">
        <v>651</v>
      </c>
      <c r="AH6" s="126" t="s">
        <v>652</v>
      </c>
      <c r="AI6" s="126" t="s">
        <v>653</v>
      </c>
      <c r="AJ6" s="126" t="s">
        <v>654</v>
      </c>
      <c r="AK6" s="126" t="s">
        <v>655</v>
      </c>
      <c r="AL6" s="126" t="s">
        <v>656</v>
      </c>
      <c r="AM6" s="126" t="s">
        <v>657</v>
      </c>
      <c r="AN6" s="126" t="s">
        <v>658</v>
      </c>
      <c r="AO6" s="126" t="s">
        <v>659</v>
      </c>
      <c r="AP6" s="126" t="s">
        <v>660</v>
      </c>
      <c r="AQ6" s="126" t="s">
        <v>661</v>
      </c>
      <c r="AR6" s="126" t="s">
        <v>662</v>
      </c>
      <c r="AS6" s="126" t="s">
        <v>663</v>
      </c>
      <c r="AT6" s="126" t="s">
        <v>664</v>
      </c>
      <c r="AU6" s="126" t="s">
        <v>665</v>
      </c>
      <c r="AV6" s="126" t="s">
        <v>666</v>
      </c>
      <c r="AW6" s="126" t="s">
        <v>667</v>
      </c>
      <c r="AX6" s="126" t="s">
        <v>668</v>
      </c>
      <c r="AY6" s="126" t="s">
        <v>669</v>
      </c>
      <c r="AZ6" s="126" t="s">
        <v>670</v>
      </c>
      <c r="BA6" s="126" t="s">
        <v>671</v>
      </c>
      <c r="BB6" s="126" t="s">
        <v>672</v>
      </c>
      <c r="BC6" s="126" t="s">
        <v>673</v>
      </c>
      <c r="BD6" s="124" t="s">
        <v>678</v>
      </c>
      <c r="BE6" s="126" t="s">
        <v>650</v>
      </c>
      <c r="BF6" s="126" t="s">
        <v>651</v>
      </c>
      <c r="BG6" s="126" t="s">
        <v>652</v>
      </c>
      <c r="BH6" s="126" t="s">
        <v>653</v>
      </c>
      <c r="BI6" s="126" t="s">
        <v>654</v>
      </c>
      <c r="BJ6" s="126" t="s">
        <v>655</v>
      </c>
      <c r="BK6" s="126" t="s">
        <v>656</v>
      </c>
      <c r="BL6" s="126" t="s">
        <v>657</v>
      </c>
      <c r="BM6" s="126" t="s">
        <v>658</v>
      </c>
      <c r="BN6" s="126" t="s">
        <v>659</v>
      </c>
      <c r="BO6" s="126" t="s">
        <v>660</v>
      </c>
      <c r="BP6" s="126" t="s">
        <v>661</v>
      </c>
      <c r="BQ6" s="126" t="s">
        <v>662</v>
      </c>
      <c r="BR6" s="126" t="s">
        <v>663</v>
      </c>
      <c r="BS6" s="126" t="s">
        <v>664</v>
      </c>
      <c r="BT6" s="126" t="s">
        <v>665</v>
      </c>
      <c r="BU6" s="126" t="s">
        <v>666</v>
      </c>
      <c r="BV6" s="126" t="s">
        <v>667</v>
      </c>
      <c r="BW6" s="126" t="s">
        <v>668</v>
      </c>
      <c r="BX6" s="126" t="s">
        <v>669</v>
      </c>
      <c r="BY6" s="126" t="s">
        <v>670</v>
      </c>
      <c r="BZ6" s="126" t="s">
        <v>671</v>
      </c>
      <c r="CA6" s="126" t="s">
        <v>672</v>
      </c>
      <c r="CB6" s="126" t="s">
        <v>673</v>
      </c>
      <c r="CC6" s="124" t="s">
        <v>680</v>
      </c>
      <c r="CD6" s="126" t="s">
        <v>650</v>
      </c>
      <c r="CE6" s="126" t="s">
        <v>651</v>
      </c>
      <c r="CF6" s="126" t="s">
        <v>652</v>
      </c>
      <c r="CG6" s="126" t="s">
        <v>653</v>
      </c>
      <c r="CH6" s="126" t="s">
        <v>691</v>
      </c>
      <c r="CI6" s="126" t="s">
        <v>655</v>
      </c>
      <c r="CJ6" s="126" t="s">
        <v>656</v>
      </c>
      <c r="CK6" s="126" t="s">
        <v>657</v>
      </c>
      <c r="CL6" s="126" t="s">
        <v>658</v>
      </c>
      <c r="CM6" s="126" t="s">
        <v>659</v>
      </c>
      <c r="CN6" s="126" t="s">
        <v>660</v>
      </c>
      <c r="CO6" s="126" t="s">
        <v>661</v>
      </c>
      <c r="CP6" s="126" t="s">
        <v>662</v>
      </c>
      <c r="CQ6" s="126" t="s">
        <v>663</v>
      </c>
      <c r="CR6" s="126" t="s">
        <v>664</v>
      </c>
      <c r="CS6" s="126" t="s">
        <v>665</v>
      </c>
      <c r="CT6" s="126" t="s">
        <v>666</v>
      </c>
      <c r="CU6" s="126" t="s">
        <v>667</v>
      </c>
      <c r="CV6" s="126" t="s">
        <v>668</v>
      </c>
      <c r="CW6" s="126" t="s">
        <v>669</v>
      </c>
      <c r="CX6" s="126" t="s">
        <v>670</v>
      </c>
      <c r="CY6" s="126" t="s">
        <v>671</v>
      </c>
      <c r="CZ6" s="126" t="s">
        <v>672</v>
      </c>
      <c r="DA6" s="126" t="s">
        <v>673</v>
      </c>
      <c r="DB6" s="124" t="s">
        <v>682</v>
      </c>
      <c r="DC6" s="126" t="s">
        <v>650</v>
      </c>
      <c r="DD6" s="126" t="s">
        <v>651</v>
      </c>
      <c r="DE6" s="126" t="s">
        <v>652</v>
      </c>
      <c r="DF6" s="126" t="s">
        <v>653</v>
      </c>
      <c r="DG6" s="126" t="s">
        <v>654</v>
      </c>
      <c r="DH6" s="126" t="s">
        <v>655</v>
      </c>
      <c r="DI6" s="126" t="s">
        <v>656</v>
      </c>
      <c r="DJ6" s="126" t="s">
        <v>657</v>
      </c>
      <c r="DK6" s="126" t="s">
        <v>658</v>
      </c>
      <c r="DL6" s="126" t="s">
        <v>659</v>
      </c>
      <c r="DM6" s="126" t="s">
        <v>660</v>
      </c>
      <c r="DN6" s="126" t="s">
        <v>661</v>
      </c>
      <c r="DO6" s="126" t="s">
        <v>662</v>
      </c>
      <c r="DP6" s="126" t="s">
        <v>663</v>
      </c>
      <c r="DQ6" s="126" t="s">
        <v>664</v>
      </c>
      <c r="DR6" s="126" t="s">
        <v>665</v>
      </c>
      <c r="DS6" s="126" t="s">
        <v>666</v>
      </c>
      <c r="DT6" s="126" t="s">
        <v>667</v>
      </c>
      <c r="DU6" s="126" t="s">
        <v>668</v>
      </c>
      <c r="DV6" s="126" t="s">
        <v>669</v>
      </c>
      <c r="DW6" s="126" t="s">
        <v>670</v>
      </c>
      <c r="DX6" s="126" t="s">
        <v>671</v>
      </c>
      <c r="DY6" s="126" t="s">
        <v>672</v>
      </c>
      <c r="DZ6" s="126" t="s">
        <v>673</v>
      </c>
      <c r="EA6" s="124" t="s">
        <v>684</v>
      </c>
      <c r="EB6" s="126" t="s">
        <v>650</v>
      </c>
      <c r="EC6" s="126" t="s">
        <v>651</v>
      </c>
      <c r="ED6" s="126" t="s">
        <v>652</v>
      </c>
      <c r="EE6" s="126" t="s">
        <v>653</v>
      </c>
      <c r="EF6" s="126" t="s">
        <v>654</v>
      </c>
      <c r="EG6" s="126" t="s">
        <v>655</v>
      </c>
      <c r="EH6" s="126" t="s">
        <v>656</v>
      </c>
      <c r="EI6" s="126" t="s">
        <v>657</v>
      </c>
      <c r="EJ6" s="126" t="s">
        <v>658</v>
      </c>
      <c r="EK6" s="126" t="s">
        <v>659</v>
      </c>
      <c r="EL6" s="126" t="s">
        <v>660</v>
      </c>
      <c r="EM6" s="126" t="s">
        <v>661</v>
      </c>
      <c r="EN6" s="126" t="s">
        <v>662</v>
      </c>
      <c r="EO6" s="126" t="s">
        <v>663</v>
      </c>
      <c r="EP6" s="126" t="s">
        <v>664</v>
      </c>
      <c r="EQ6" s="126" t="s">
        <v>665</v>
      </c>
      <c r="ER6" s="126" t="s">
        <v>666</v>
      </c>
      <c r="ES6" s="126" t="s">
        <v>667</v>
      </c>
      <c r="ET6" s="126" t="s">
        <v>668</v>
      </c>
      <c r="EU6" s="126" t="s">
        <v>669</v>
      </c>
      <c r="EV6" s="126" t="s">
        <v>670</v>
      </c>
      <c r="EW6" s="126" t="s">
        <v>671</v>
      </c>
      <c r="EX6" s="126" t="s">
        <v>672</v>
      </c>
      <c r="EY6" s="126" t="s">
        <v>673</v>
      </c>
    </row>
    <row r="7" spans="1:155" s="91" customFormat="1" ht="21.75" x14ac:dyDescent="0.65">
      <c r="A7" s="153" t="s">
        <v>154</v>
      </c>
      <c r="B7" s="153"/>
      <c r="C7" s="153"/>
      <c r="D7" s="153"/>
      <c r="E7" s="90" t="s">
        <v>196</v>
      </c>
      <c r="F7" s="127">
        <f>SUM(G7:AD7)</f>
        <v>356950</v>
      </c>
      <c r="G7" s="127">
        <f>'02.PP_Ex'!F7</f>
        <v>241000</v>
      </c>
      <c r="H7" s="127">
        <f>'03.KD_Ex'!F7</f>
        <v>14600</v>
      </c>
      <c r="I7" s="127">
        <f>'04.KC_Ex'!F7</f>
        <v>6817</v>
      </c>
      <c r="J7" s="127">
        <f>'05.BT_Ex'!F7</f>
        <v>7572</v>
      </c>
      <c r="K7" s="127">
        <f>'06.PV_Ex'!F7</f>
        <v>4327</v>
      </c>
      <c r="L7" s="127">
        <f>'07.SR_Ex'!F7</f>
        <v>10388</v>
      </c>
      <c r="M7" s="127">
        <f>'08.KT_Ex'!F7</f>
        <v>4183</v>
      </c>
      <c r="N7" s="127">
        <f>'09.TK_Ex'!F7</f>
        <v>4121</v>
      </c>
      <c r="O7" s="127">
        <f>'10.SV_Ex'!F7</f>
        <v>5244</v>
      </c>
      <c r="P7" s="127">
        <f>'11.PS_Ex'!F7</f>
        <v>3599</v>
      </c>
      <c r="Q7" s="127">
        <f>'12.KCh_Ex'!F7</f>
        <v>3296</v>
      </c>
      <c r="R7" s="127">
        <f>'13.KS_Ex'!F7</f>
        <v>4432</v>
      </c>
      <c r="S7" s="127">
        <f>'14.KP_Ex'!F7</f>
        <v>4779</v>
      </c>
      <c r="T7" s="127">
        <f>'15.PS_Ex'!F7</f>
        <v>4240</v>
      </c>
      <c r="U7" s="127">
        <f>'16.KK_Ex'!F7</f>
        <v>4232</v>
      </c>
      <c r="V7" s="127">
        <f>'17.PV_Ex'!F7</f>
        <v>4549</v>
      </c>
      <c r="W7" s="127">
        <f>'18.KT_Ex'!F7</f>
        <v>3826</v>
      </c>
      <c r="X7" s="127">
        <f>'19.RT_Ex'!F7</f>
        <v>3186</v>
      </c>
      <c r="Y7" s="127">
        <f>'20.MD_Ex'!F7</f>
        <v>3065</v>
      </c>
      <c r="Z7" s="127">
        <f>'21.BM_Ex'!F7</f>
        <v>5961</v>
      </c>
      <c r="AA7" s="127">
        <f>'22.ST_Ex'!F7</f>
        <v>3344</v>
      </c>
      <c r="AB7" s="127">
        <f>'23.KE_Ex'!F7</f>
        <v>3458</v>
      </c>
      <c r="AC7" s="127">
        <f>'24.PL_Ex'!F7</f>
        <v>3043</v>
      </c>
      <c r="AD7" s="127">
        <f>'25.OM_Ex'!F7</f>
        <v>3688</v>
      </c>
      <c r="AE7" s="127">
        <f>SUM(AF7:BC7)</f>
        <v>326370</v>
      </c>
      <c r="AF7" s="127">
        <f>'02.PP_Ex'!G7</f>
        <v>168500</v>
      </c>
      <c r="AG7" s="127">
        <f>'03.KD_Ex'!G7</f>
        <v>13328</v>
      </c>
      <c r="AH7" s="127">
        <f>'04.KC_Ex'!G7</f>
        <v>10000</v>
      </c>
      <c r="AI7" s="127">
        <f>'05.BT_Ex'!I7</f>
        <v>11201</v>
      </c>
      <c r="AJ7" s="127">
        <f>'06.PV_Ex'!G7</f>
        <v>6292</v>
      </c>
      <c r="AK7" s="127">
        <f>'07.SR_Ex'!I7</f>
        <v>10810</v>
      </c>
      <c r="AL7" s="127">
        <f>'08.KT_Ex'!G7</f>
        <v>5583</v>
      </c>
      <c r="AM7" s="127">
        <f>'09.TK_Ex'!G7</f>
        <v>5217</v>
      </c>
      <c r="AN7" s="127">
        <f>'10.SV_Ex'!G7</f>
        <v>8014</v>
      </c>
      <c r="AO7" s="127">
        <f>'11.PS_Ex'!G7</f>
        <v>6480</v>
      </c>
      <c r="AP7" s="127">
        <f>'12.KCh_Ex'!G7</f>
        <v>6420</v>
      </c>
      <c r="AQ7" s="127">
        <f>'13.KS_Ex'!G7</f>
        <v>7170</v>
      </c>
      <c r="AR7" s="127">
        <f>'14.KP_Ex'!G7</f>
        <v>6684</v>
      </c>
      <c r="AS7" s="127">
        <f>'15.PS_Ex'!G7</f>
        <v>4181</v>
      </c>
      <c r="AT7" s="127">
        <f>'16.KK_Ex'!G7</f>
        <v>5597</v>
      </c>
      <c r="AU7" s="127">
        <f>'17.PV_Ex'!G7</f>
        <v>7284</v>
      </c>
      <c r="AV7" s="127">
        <f>'18.KT_Ex'!G7</f>
        <v>6990</v>
      </c>
      <c r="AW7" s="127">
        <f>'19.RT_Ex'!G7</f>
        <v>6123</v>
      </c>
      <c r="AX7" s="127">
        <f>'20.MD_Ex'!G7</f>
        <v>3674</v>
      </c>
      <c r="AY7" s="127">
        <f>'21.BM_Ex'!G7</f>
        <v>9281</v>
      </c>
      <c r="AZ7" s="127">
        <f>'22.ST_Ex'!G7</f>
        <v>3990</v>
      </c>
      <c r="BA7" s="127">
        <f>'23.KE_Ex'!G7</f>
        <v>4584</v>
      </c>
      <c r="BB7" s="127">
        <f>'24.PL_Ex'!G7</f>
        <v>5155</v>
      </c>
      <c r="BC7" s="127">
        <f>'25.OM_Ex'!G7</f>
        <v>3812</v>
      </c>
      <c r="BD7" s="127">
        <f>SUM(BE7:CB7)</f>
        <v>357583.03999999992</v>
      </c>
      <c r="BE7" s="127">
        <f>'02.PP_Ex'!H7</f>
        <v>175611.99999999994</v>
      </c>
      <c r="BF7" s="127">
        <f>'03.KD_Ex'!H7</f>
        <v>13466</v>
      </c>
      <c r="BG7" s="127">
        <f>'04.KC_Ex'!H7</f>
        <v>13691.000000000004</v>
      </c>
      <c r="BH7" s="127">
        <f>'05.BT_Ex'!L7</f>
        <v>12512</v>
      </c>
      <c r="BI7" s="127">
        <f>'06.PV_Ex'!H7</f>
        <v>8880</v>
      </c>
      <c r="BJ7" s="127">
        <f>'07.SR_Ex'!L7</f>
        <v>11918.000000000002</v>
      </c>
      <c r="BK7" s="127">
        <f>'08.KT_Ex'!H7</f>
        <v>8142</v>
      </c>
      <c r="BL7" s="127">
        <f>'09.TK_Ex'!H7</f>
        <v>6068</v>
      </c>
      <c r="BM7" s="127">
        <f>'10.SV_Ex'!H7</f>
        <v>10731</v>
      </c>
      <c r="BN7" s="127">
        <f>'11.PS_Ex'!H7</f>
        <v>6800.9999999999991</v>
      </c>
      <c r="BO7" s="127">
        <f>'12.KCh_Ex'!H7</f>
        <v>9207.9999999999982</v>
      </c>
      <c r="BP7" s="127">
        <f>'13.KS_Ex'!H7</f>
        <v>7638.9999999999991</v>
      </c>
      <c r="BQ7" s="127">
        <f>'14.KP_Ex'!H7</f>
        <v>7053</v>
      </c>
      <c r="BR7" s="127">
        <f>'15.PS_Ex'!H7</f>
        <v>5035.0000000000009</v>
      </c>
      <c r="BS7" s="127">
        <f>'16.KK_Ex'!H7</f>
        <v>6042</v>
      </c>
      <c r="BT7" s="127">
        <f>'17.PV_Ex'!H7</f>
        <v>5775.0400000000009</v>
      </c>
      <c r="BU7" s="127">
        <f>'18.KT_Ex'!H7</f>
        <v>7433</v>
      </c>
      <c r="BV7" s="127">
        <f>'19.RT_Ex'!H7</f>
        <v>6224</v>
      </c>
      <c r="BW7" s="127">
        <f>'20.MD_Ex'!H7</f>
        <v>4735.0000000000009</v>
      </c>
      <c r="BX7" s="127">
        <f>'21.BM_Ex'!H7</f>
        <v>10791.000000000002</v>
      </c>
      <c r="BY7" s="127">
        <f>'22.ST_Ex'!H7</f>
        <v>4458</v>
      </c>
      <c r="BZ7" s="127">
        <f>'23.KE_Ex'!H7</f>
        <v>4636</v>
      </c>
      <c r="CA7" s="127">
        <f>'24.PL_Ex'!H7</f>
        <v>6288.9999999999991</v>
      </c>
      <c r="CB7" s="127">
        <f>'25.OM_Ex'!H7</f>
        <v>4444.0000000000009</v>
      </c>
      <c r="CC7" s="127">
        <f>SUM(CD7:DA7)</f>
        <v>427830.01</v>
      </c>
      <c r="CD7" s="127">
        <f>'02.PP_Ex'!R7</f>
        <v>213569.99999999997</v>
      </c>
      <c r="CE7" s="127">
        <f>'03.KD_Ex'!U7</f>
        <v>13773.000000000002</v>
      </c>
      <c r="CF7" s="127">
        <f>'04.KC_Ex'!AA7</f>
        <v>15733.999999999996</v>
      </c>
      <c r="CG7" s="127">
        <f>'05.BT_Ex'!AB7</f>
        <v>14443.000000000002</v>
      </c>
      <c r="CH7" s="127">
        <f>'06.PV_Ex'!W7</f>
        <v>9783.0000000000018</v>
      </c>
      <c r="CI7" s="127">
        <f>'07.SR_Ex'!Z7</f>
        <v>17845.010000000006</v>
      </c>
      <c r="CJ7" s="127">
        <f>'08.KT_Ex'!R7</f>
        <v>8777</v>
      </c>
      <c r="CK7" s="127">
        <f>'09.TK_Ex'!T7</f>
        <v>8523.0000000000018</v>
      </c>
      <c r="CL7" s="127">
        <f>'10.SV_Ex'!R7</f>
        <v>10999</v>
      </c>
      <c r="CM7" s="127">
        <f>'11.PS_Ex'!P7</f>
        <v>8881</v>
      </c>
      <c r="CN7" s="127">
        <f>'12.KCh_Ex'!R7</f>
        <v>9871.9999999999982</v>
      </c>
      <c r="CO7" s="127">
        <f>'13.KS_Ex'!R7</f>
        <v>8489</v>
      </c>
      <c r="CP7" s="127">
        <f>'14.KP_Ex'!R7</f>
        <v>7620</v>
      </c>
      <c r="CQ7" s="127">
        <f>'15.PS_Ex'!N7</f>
        <v>5786</v>
      </c>
      <c r="CR7" s="127">
        <f>'16.KK_Ex'!Q7</f>
        <v>6345.9999999999991</v>
      </c>
      <c r="CS7" s="127">
        <f>'17.PV_Ex'!R7</f>
        <v>6148</v>
      </c>
      <c r="CT7" s="127">
        <f>'18.KT_Ex'!P7</f>
        <v>7930</v>
      </c>
      <c r="CU7" s="127">
        <f>'19.RT_Ex'!S7</f>
        <v>8825</v>
      </c>
      <c r="CV7" s="127">
        <f>'20.MD_Ex'!O7</f>
        <v>7018.0000000000009</v>
      </c>
      <c r="CW7" s="127">
        <f>'21.BM_Ex'!S7</f>
        <v>12348.000000000002</v>
      </c>
      <c r="CX7" s="127">
        <f>'22.ST_Ex'!O7</f>
        <v>7463.0000000000009</v>
      </c>
      <c r="CY7" s="127">
        <f>'23.KE_Ex'!L7</f>
        <v>6271</v>
      </c>
      <c r="CZ7" s="127">
        <f>'24.PL_Ex'!L7</f>
        <v>6494</v>
      </c>
      <c r="DA7" s="127">
        <f>'25.OM_Ex'!O7</f>
        <v>4892</v>
      </c>
      <c r="DB7" s="127">
        <f>SUM(DC7:DZ7)</f>
        <v>520221</v>
      </c>
      <c r="DC7" s="127">
        <f>'02.PP_Ex'!AD7</f>
        <v>312986</v>
      </c>
      <c r="DD7" s="127">
        <f>'03.KD_Ex'!AH7</f>
        <v>14545</v>
      </c>
      <c r="DE7" s="127">
        <f>'04.KC_Ex'!AT7</f>
        <v>16835</v>
      </c>
      <c r="DF7" s="127">
        <f>'05.BT_Ex'!AR7</f>
        <v>14717</v>
      </c>
      <c r="DG7" s="127">
        <f>'06.PV_Ex'!AL7</f>
        <v>8901</v>
      </c>
      <c r="DH7" s="127">
        <f>'07.SR_Ex'!AN7</f>
        <v>20266</v>
      </c>
      <c r="DI7" s="127">
        <f>'08.KT_Ex'!AB7</f>
        <v>8077</v>
      </c>
      <c r="DJ7" s="127">
        <f>'09.TK_Ex'!AF7</f>
        <v>7806</v>
      </c>
      <c r="DK7" s="127">
        <f>'10.SV_Ex'!AB7</f>
        <v>9882</v>
      </c>
      <c r="DL7" s="127">
        <f>'11.PS_Ex'!X7</f>
        <v>7879</v>
      </c>
      <c r="DM7" s="127">
        <f>'12.KCh_Ex'!AB7</f>
        <v>8679</v>
      </c>
      <c r="DN7" s="127">
        <f>'13.KS_Ex'!AB7</f>
        <v>7721</v>
      </c>
      <c r="DO7" s="127">
        <f>'14.KP_Ex'!AB7</f>
        <v>7107</v>
      </c>
      <c r="DP7" s="127">
        <f>'15.PS_Ex'!T7</f>
        <v>6455</v>
      </c>
      <c r="DQ7" s="127">
        <f>'16.KK_Ex'!Z7</f>
        <v>5988</v>
      </c>
      <c r="DR7" s="127">
        <f>'17.PV_Ex'!AB7</f>
        <v>5258</v>
      </c>
      <c r="DS7" s="127">
        <f>'18.KT_Ex'!X7</f>
        <v>7372</v>
      </c>
      <c r="DT7" s="127">
        <f>'19.RT_Ex'!AD7</f>
        <v>8022</v>
      </c>
      <c r="DU7" s="127">
        <f>'20.MD_Ex'!V7</f>
        <v>6077</v>
      </c>
      <c r="DV7" s="127">
        <f>'21.BM_Ex'!AD7</f>
        <v>12424</v>
      </c>
      <c r="DW7" s="127">
        <f>'22.ST_Ex'!V7</f>
        <v>6615</v>
      </c>
      <c r="DX7" s="127">
        <f>'23.KE_Ex'!P7</f>
        <v>5339</v>
      </c>
      <c r="DY7" s="127">
        <f>'24.PL_Ex'!P7</f>
        <v>6801</v>
      </c>
      <c r="DZ7" s="127">
        <f>'25.OM_Ex'!V7</f>
        <v>4469</v>
      </c>
      <c r="EA7" s="127">
        <f>SUM(EB7:EY7)</f>
        <v>656490.05000000005</v>
      </c>
      <c r="EB7" s="127">
        <f>'02.PP_Ex'!AP7</f>
        <v>405840.05</v>
      </c>
      <c r="EC7" s="127">
        <f>'03.KD_Ex'!AI7</f>
        <v>20260</v>
      </c>
      <c r="ED7" s="127">
        <f>'04.KC_Ex'!AU7</f>
        <v>21000</v>
      </c>
      <c r="EE7" s="127">
        <f>'05.BT_Ex'!AS7</f>
        <v>19272</v>
      </c>
      <c r="EF7" s="127">
        <f>'06.PV_Ex'!AM7</f>
        <v>9003</v>
      </c>
      <c r="EG7" s="127">
        <f>'07.SR_Ex'!AO7</f>
        <v>28367</v>
      </c>
      <c r="EH7" s="127">
        <f>'08.KT_Ex'!AC7</f>
        <v>8442</v>
      </c>
      <c r="EI7" s="127">
        <f>'09.TK_Ex'!AG7</f>
        <v>9008</v>
      </c>
      <c r="EJ7" s="127">
        <f>'10.SV_Ex'!AC7</f>
        <v>10880</v>
      </c>
      <c r="EK7" s="127">
        <f>'11.PS_Ex'!Y7</f>
        <v>7733</v>
      </c>
      <c r="EL7" s="127">
        <f>'12.KCh_Ex'!AC7</f>
        <v>7310</v>
      </c>
      <c r="EM7" s="127">
        <f>'13.KS_Ex'!AC7</f>
        <v>10314</v>
      </c>
      <c r="EN7" s="127">
        <f>'14.KP_Ex'!AC7</f>
        <v>8247</v>
      </c>
      <c r="EO7" s="127">
        <f>'15.PS_Ex'!U7</f>
        <v>16906</v>
      </c>
      <c r="EP7" s="127">
        <f>'16.KK_Ex'!AA7</f>
        <v>6792</v>
      </c>
      <c r="EQ7" s="127">
        <f>'17.PV_Ex'!AC7</f>
        <v>6849</v>
      </c>
      <c r="ER7" s="127">
        <f>'18.KT_Ex'!Y7</f>
        <v>7728</v>
      </c>
      <c r="ES7" s="127">
        <f>'19.RT_Ex'!AE7</f>
        <v>7083</v>
      </c>
      <c r="ET7" s="127">
        <f>'20.MD_Ex'!W7</f>
        <v>5640</v>
      </c>
      <c r="EU7" s="127">
        <f>'21.BM_Ex'!AE7</f>
        <v>13383</v>
      </c>
      <c r="EV7" s="127">
        <f>'22.ST_Ex'!W7</f>
        <v>6754</v>
      </c>
      <c r="EW7" s="127">
        <f>'23.KE_Ex'!Q7</f>
        <v>6440</v>
      </c>
      <c r="EX7" s="127">
        <f>'24.PL_Ex'!Q7</f>
        <v>6720</v>
      </c>
      <c r="EY7" s="127">
        <f>'25.OM_Ex'!W7</f>
        <v>6519</v>
      </c>
    </row>
    <row r="8" spans="1:155" s="91" customFormat="1" ht="21.75" x14ac:dyDescent="0.65">
      <c r="A8" s="153" t="s">
        <v>155</v>
      </c>
      <c r="B8" s="153"/>
      <c r="C8" s="153"/>
      <c r="D8" s="153"/>
      <c r="E8" s="90" t="s">
        <v>197</v>
      </c>
      <c r="F8" s="127">
        <f t="shared" ref="F8:F71" si="0">SUM(G8:AD8)</f>
        <v>245839.2</v>
      </c>
      <c r="G8" s="127">
        <f>'02.PP_Ex'!F8</f>
        <v>162398</v>
      </c>
      <c r="H8" s="127">
        <f>'03.KD_Ex'!F8</f>
        <v>8257</v>
      </c>
      <c r="I8" s="127">
        <f>'04.KC_Ex'!F8</f>
        <v>5230</v>
      </c>
      <c r="J8" s="127">
        <f>'05.BT_Ex'!F8</f>
        <v>5870</v>
      </c>
      <c r="K8" s="127">
        <f>'06.PV_Ex'!F8</f>
        <v>4127</v>
      </c>
      <c r="L8" s="127">
        <f>'07.SR_Ex'!F8</f>
        <v>8085</v>
      </c>
      <c r="M8" s="127">
        <f>'08.KT_Ex'!F8</f>
        <v>2629</v>
      </c>
      <c r="N8" s="127">
        <f>'09.TK_Ex'!F8</f>
        <v>3471</v>
      </c>
      <c r="O8" s="127">
        <f>'10.SV_Ex'!F8</f>
        <v>3944</v>
      </c>
      <c r="P8" s="127">
        <f>'11.PS_Ex'!F8</f>
        <v>3599</v>
      </c>
      <c r="Q8" s="127">
        <f>'12.KCh_Ex'!F8</f>
        <v>3296</v>
      </c>
      <c r="R8" s="127">
        <f>'13.KS_Ex'!F8</f>
        <v>4028.2</v>
      </c>
      <c r="S8" s="127">
        <f>'14.KP_Ex'!F8</f>
        <v>4679</v>
      </c>
      <c r="T8" s="127">
        <f>'15.PS_Ex'!F8</f>
        <v>2863</v>
      </c>
      <c r="U8" s="127">
        <f>'16.KK_Ex'!F8</f>
        <v>2904</v>
      </c>
      <c r="V8" s="127">
        <f>'17.PV_Ex'!F8</f>
        <v>2257</v>
      </c>
      <c r="W8" s="127">
        <f>'18.KT_Ex'!F8</f>
        <v>2636</v>
      </c>
      <c r="X8" s="127">
        <f>'19.RT_Ex'!F8</f>
        <v>2324</v>
      </c>
      <c r="Y8" s="127">
        <f>'20.MD_Ex'!F8</f>
        <v>2275</v>
      </c>
      <c r="Z8" s="127">
        <f>'21.BM_Ex'!F8</f>
        <v>3307</v>
      </c>
      <c r="AA8" s="127">
        <f>'22.ST_Ex'!F8</f>
        <v>2526</v>
      </c>
      <c r="AB8" s="127">
        <f>'23.KE_Ex'!F8</f>
        <v>1598</v>
      </c>
      <c r="AC8" s="127">
        <f>'24.PL_Ex'!F8</f>
        <v>2043</v>
      </c>
      <c r="AD8" s="127">
        <f>'25.OM_Ex'!F8</f>
        <v>1493</v>
      </c>
      <c r="AE8" s="127">
        <f t="shared" ref="AE8:AE71" si="1">SUM(AF8:BC8)</f>
        <v>233640</v>
      </c>
      <c r="AF8" s="127">
        <f>'02.PP_Ex'!G8</f>
        <v>118043</v>
      </c>
      <c r="AG8" s="127">
        <f>'03.KD_Ex'!G8</f>
        <v>9240</v>
      </c>
      <c r="AH8" s="127">
        <f>'04.KC_Ex'!G8</f>
        <v>7788</v>
      </c>
      <c r="AI8" s="127">
        <f>'05.BT_Ex'!I8</f>
        <v>8027</v>
      </c>
      <c r="AJ8" s="127">
        <f>'06.PV_Ex'!G8</f>
        <v>6092</v>
      </c>
      <c r="AK8" s="127">
        <f>'07.SR_Ex'!I8</f>
        <v>9936</v>
      </c>
      <c r="AL8" s="127">
        <f>'08.KT_Ex'!G8</f>
        <v>4225</v>
      </c>
      <c r="AM8" s="127">
        <f>'09.TK_Ex'!G8</f>
        <v>5217</v>
      </c>
      <c r="AN8" s="127">
        <f>'10.SV_Ex'!G8</f>
        <v>4214</v>
      </c>
      <c r="AO8" s="127">
        <f>'11.PS_Ex'!G8</f>
        <v>5107</v>
      </c>
      <c r="AP8" s="127">
        <f>'12.KCh_Ex'!G8</f>
        <v>6420</v>
      </c>
      <c r="AQ8" s="127">
        <f>'13.KS_Ex'!G8</f>
        <v>6154</v>
      </c>
      <c r="AR8" s="127">
        <f>'14.KP_Ex'!G8</f>
        <v>4788</v>
      </c>
      <c r="AS8" s="127">
        <f>'15.PS_Ex'!G8</f>
        <v>3581</v>
      </c>
      <c r="AT8" s="127">
        <f>'16.KK_Ex'!G8</f>
        <v>4087</v>
      </c>
      <c r="AU8" s="127">
        <f>'17.PV_Ex'!G8</f>
        <v>2644</v>
      </c>
      <c r="AV8" s="127">
        <f>'18.KT_Ex'!G8</f>
        <v>5840</v>
      </c>
      <c r="AW8" s="127">
        <f>'19.RT_Ex'!G8</f>
        <v>3388</v>
      </c>
      <c r="AX8" s="127">
        <f>'20.MD_Ex'!G8</f>
        <v>2614</v>
      </c>
      <c r="AY8" s="127">
        <f>'21.BM_Ex'!G8</f>
        <v>4839</v>
      </c>
      <c r="AZ8" s="127">
        <f>'22.ST_Ex'!G8</f>
        <v>3190</v>
      </c>
      <c r="BA8" s="127">
        <f>'23.KE_Ex'!G8</f>
        <v>2839</v>
      </c>
      <c r="BB8" s="127">
        <f>'24.PL_Ex'!G8</f>
        <v>2755</v>
      </c>
      <c r="BC8" s="127">
        <f>'25.OM_Ex'!G8</f>
        <v>2612</v>
      </c>
      <c r="BD8" s="127">
        <f t="shared" ref="BD8:BD71" si="2">SUM(BE8:CB8)</f>
        <v>297156.03999999992</v>
      </c>
      <c r="BE8" s="127">
        <f>'02.PP_Ex'!H8</f>
        <v>146818.99999999994</v>
      </c>
      <c r="BF8" s="127">
        <f>'03.KD_Ex'!H8</f>
        <v>12967</v>
      </c>
      <c r="BG8" s="127">
        <f>'04.KC_Ex'!H8</f>
        <v>13186.000000000004</v>
      </c>
      <c r="BH8" s="127">
        <f>'05.BT_Ex'!L8</f>
        <v>10174.600000000004</v>
      </c>
      <c r="BI8" s="127">
        <f>'06.PV_Ex'!H8</f>
        <v>6381</v>
      </c>
      <c r="BJ8" s="127">
        <f>'07.SR_Ex'!L8</f>
        <v>10968.7</v>
      </c>
      <c r="BK8" s="127">
        <f>'08.KT_Ex'!H8</f>
        <v>7142</v>
      </c>
      <c r="BL8" s="127">
        <f>'09.TK_Ex'!H8</f>
        <v>6068</v>
      </c>
      <c r="BM8" s="127">
        <f>'10.SV_Ex'!H8</f>
        <v>9770.9999999999982</v>
      </c>
      <c r="BN8" s="127">
        <f>'11.PS_Ex'!H8</f>
        <v>4343.9999999999991</v>
      </c>
      <c r="BO8" s="127">
        <f>'12.KCh_Ex'!H8</f>
        <v>8208</v>
      </c>
      <c r="BP8" s="127">
        <f>'13.KS_Ex'!H8</f>
        <v>5630</v>
      </c>
      <c r="BQ8" s="127">
        <f>'14.KP_Ex'!H8</f>
        <v>6098</v>
      </c>
      <c r="BR8" s="127">
        <f>'15.PS_Ex'!H8</f>
        <v>4195</v>
      </c>
      <c r="BS8" s="127">
        <f>'16.KK_Ex'!H8</f>
        <v>3997.0000000000009</v>
      </c>
      <c r="BT8" s="127">
        <f>'17.PV_Ex'!H8</f>
        <v>4535.24</v>
      </c>
      <c r="BU8" s="127">
        <f>'18.KT_Ex'!H8</f>
        <v>6283</v>
      </c>
      <c r="BV8" s="127">
        <f>'19.RT_Ex'!H8</f>
        <v>4256.8999999999996</v>
      </c>
      <c r="BW8" s="127">
        <f>'20.MD_Ex'!H8</f>
        <v>4565</v>
      </c>
      <c r="BX8" s="127">
        <f>'21.BM_Ex'!H8</f>
        <v>7906.9999999999991</v>
      </c>
      <c r="BY8" s="127">
        <f>'22.ST_Ex'!H8</f>
        <v>3678</v>
      </c>
      <c r="BZ8" s="127">
        <f>'23.KE_Ex'!H8</f>
        <v>2902</v>
      </c>
      <c r="CA8" s="127">
        <f>'24.PL_Ex'!H8</f>
        <v>4249.5999999999995</v>
      </c>
      <c r="CB8" s="127">
        <f>'25.OM_Ex'!H8</f>
        <v>2829.9999999999995</v>
      </c>
      <c r="CC8" s="127">
        <f t="shared" ref="CC8:CC71" si="3">SUM(CD8:DA8)</f>
        <v>342812.00999999995</v>
      </c>
      <c r="CD8" s="127">
        <f>'02.PP_Ex'!R8</f>
        <v>169935.99999999997</v>
      </c>
      <c r="CE8" s="127">
        <f>'03.KD_Ex'!U8</f>
        <v>11234.000000000002</v>
      </c>
      <c r="CF8" s="127">
        <f>'04.KC_Ex'!AA8</f>
        <v>14128.999999999996</v>
      </c>
      <c r="CG8" s="127">
        <f>'05.BT_Ex'!AB8</f>
        <v>11760.000000000002</v>
      </c>
      <c r="CH8" s="127">
        <f>'06.PV_Ex'!W8</f>
        <v>7123</v>
      </c>
      <c r="CI8" s="127">
        <f>'07.SR_Ex'!Z8</f>
        <v>15824.01</v>
      </c>
      <c r="CJ8" s="127">
        <f>'08.KT_Ex'!R8</f>
        <v>4777</v>
      </c>
      <c r="CK8" s="127">
        <f>'09.TK_Ex'!T8</f>
        <v>8320</v>
      </c>
      <c r="CL8" s="127">
        <f>'10.SV_Ex'!R8</f>
        <v>6649.0000000000009</v>
      </c>
      <c r="CM8" s="127">
        <f>'11.PS_Ex'!P8</f>
        <v>8881</v>
      </c>
      <c r="CN8" s="127">
        <f>'12.KCh_Ex'!R8</f>
        <v>8871.9999999999964</v>
      </c>
      <c r="CO8" s="127">
        <f>'13.KS_Ex'!R8</f>
        <v>6860.9999999999991</v>
      </c>
      <c r="CP8" s="127">
        <f>'14.KP_Ex'!R8</f>
        <v>6061</v>
      </c>
      <c r="CQ8" s="127">
        <f>'15.PS_Ex'!N8</f>
        <v>4946</v>
      </c>
      <c r="CR8" s="127">
        <f>'16.KK_Ex'!Q8</f>
        <v>4276</v>
      </c>
      <c r="CS8" s="127">
        <f>'17.PV_Ex'!R8</f>
        <v>4685.9999999999991</v>
      </c>
      <c r="CT8" s="127">
        <f>'18.KT_Ex'!P8</f>
        <v>6780</v>
      </c>
      <c r="CU8" s="127">
        <f>'19.RT_Ex'!S8</f>
        <v>7703.9999999999991</v>
      </c>
      <c r="CV8" s="127">
        <f>'20.MD_Ex'!O8</f>
        <v>6348.0000000000009</v>
      </c>
      <c r="CW8" s="127">
        <f>'21.BM_Ex'!S8</f>
        <v>9488</v>
      </c>
      <c r="CX8" s="127">
        <f>'22.ST_Ex'!O8</f>
        <v>4424</v>
      </c>
      <c r="CY8" s="127">
        <f>'23.KE_Ex'!L8</f>
        <v>4429</v>
      </c>
      <c r="CZ8" s="127">
        <f>'24.PL_Ex'!L8</f>
        <v>5172</v>
      </c>
      <c r="DA8" s="127">
        <f>'25.OM_Ex'!O8</f>
        <v>4132</v>
      </c>
      <c r="DB8" s="127">
        <f t="shared" ref="DB8:DB71" si="4">SUM(DC8:DZ8)</f>
        <v>402814</v>
      </c>
      <c r="DC8" s="127">
        <f>'02.PP_Ex'!AD8</f>
        <v>252763</v>
      </c>
      <c r="DD8" s="127">
        <f>'03.KD_Ex'!AH8</f>
        <v>12695</v>
      </c>
      <c r="DE8" s="127">
        <f>'04.KC_Ex'!AT8</f>
        <v>11484</v>
      </c>
      <c r="DF8" s="127">
        <f>'05.BT_Ex'!AR8</f>
        <v>12867</v>
      </c>
      <c r="DG8" s="127">
        <f>'06.PV_Ex'!AL8</f>
        <v>3971</v>
      </c>
      <c r="DH8" s="127">
        <f>'07.SR_Ex'!AN8</f>
        <v>12914</v>
      </c>
      <c r="DI8" s="127">
        <f>'08.KT_Ex'!AB8</f>
        <v>3664</v>
      </c>
      <c r="DJ8" s="127">
        <f>'09.TK_Ex'!AF8</f>
        <v>7711</v>
      </c>
      <c r="DK8" s="127">
        <f>'10.SV_Ex'!AB8</f>
        <v>9882</v>
      </c>
      <c r="DL8" s="127">
        <f>'11.PS_Ex'!X8</f>
        <v>5303</v>
      </c>
      <c r="DM8" s="127">
        <f>'12.KCh_Ex'!AB8</f>
        <v>7679</v>
      </c>
      <c r="DN8" s="127">
        <f>'13.KS_Ex'!AB8</f>
        <v>6613</v>
      </c>
      <c r="DO8" s="127">
        <f>'14.KP_Ex'!AB8</f>
        <v>4677</v>
      </c>
      <c r="DP8" s="127">
        <f>'15.PS_Ex'!T8</f>
        <v>5481</v>
      </c>
      <c r="DQ8" s="127">
        <f>'16.KK_Ex'!Z8</f>
        <v>3003</v>
      </c>
      <c r="DR8" s="127">
        <f>'17.PV_Ex'!AB8</f>
        <v>3661</v>
      </c>
      <c r="DS8" s="127">
        <f>'18.KT_Ex'!X8</f>
        <v>5472</v>
      </c>
      <c r="DT8" s="127">
        <f>'19.RT_Ex'!AD8</f>
        <v>4761</v>
      </c>
      <c r="DU8" s="127">
        <f>'20.MD_Ex'!V8</f>
        <v>3733</v>
      </c>
      <c r="DV8" s="127">
        <f>'21.BM_Ex'!AD8</f>
        <v>9551</v>
      </c>
      <c r="DW8" s="127">
        <f>'22.ST_Ex'!V8</f>
        <v>3466</v>
      </c>
      <c r="DX8" s="127">
        <f>'23.KE_Ex'!P8</f>
        <v>3240</v>
      </c>
      <c r="DY8" s="127">
        <f>'24.PL_Ex'!P8</f>
        <v>4054</v>
      </c>
      <c r="DZ8" s="127">
        <f>'25.OM_Ex'!V8</f>
        <v>4169</v>
      </c>
      <c r="EA8" s="127">
        <f t="shared" ref="EA8:EA71" si="5">SUM(EB8:EY8)</f>
        <v>536049.05000000005</v>
      </c>
      <c r="EB8" s="127">
        <f>'02.PP_Ex'!AP8</f>
        <v>334840.05</v>
      </c>
      <c r="EC8" s="127">
        <f>'03.KD_Ex'!AI8</f>
        <v>19148</v>
      </c>
      <c r="ED8" s="127">
        <f>'04.KC_Ex'!AU8</f>
        <v>16930</v>
      </c>
      <c r="EE8" s="127">
        <f>'05.BT_Ex'!AS8</f>
        <v>18355</v>
      </c>
      <c r="EF8" s="127">
        <f>'06.PV_Ex'!AM8</f>
        <v>9003</v>
      </c>
      <c r="EG8" s="127">
        <f>'07.SR_Ex'!AO8</f>
        <v>21053</v>
      </c>
      <c r="EH8" s="127">
        <f>'08.KT_Ex'!AC8</f>
        <v>4042</v>
      </c>
      <c r="EI8" s="127">
        <f>'09.TK_Ex'!AG8</f>
        <v>9008</v>
      </c>
      <c r="EJ8" s="127">
        <f>'10.SV_Ex'!AC8</f>
        <v>10880</v>
      </c>
      <c r="EK8" s="127">
        <f>'11.PS_Ex'!Y8</f>
        <v>5633</v>
      </c>
      <c r="EL8" s="127">
        <f>'12.KCh_Ex'!AC8</f>
        <v>6750</v>
      </c>
      <c r="EM8" s="127">
        <f>'13.KS_Ex'!AC8</f>
        <v>8831</v>
      </c>
      <c r="EN8" s="127">
        <f>'14.KP_Ex'!AC8</f>
        <v>5234</v>
      </c>
      <c r="EO8" s="127">
        <f>'15.PS_Ex'!U8</f>
        <v>12179</v>
      </c>
      <c r="EP8" s="127">
        <f>'16.KK_Ex'!AA8</f>
        <v>3802</v>
      </c>
      <c r="EQ8" s="127">
        <f>'17.PV_Ex'!AC8</f>
        <v>5583</v>
      </c>
      <c r="ER8" s="127">
        <f>'18.KT_Ex'!Y8</f>
        <v>5978</v>
      </c>
      <c r="ES8" s="127">
        <f>'19.RT_Ex'!AE8</f>
        <v>5306</v>
      </c>
      <c r="ET8" s="127">
        <f>'20.MD_Ex'!W8</f>
        <v>4970</v>
      </c>
      <c r="EU8" s="127">
        <f>'21.BM_Ex'!AE8</f>
        <v>9489</v>
      </c>
      <c r="EV8" s="127">
        <f>'22.ST_Ex'!W8</f>
        <v>4045</v>
      </c>
      <c r="EW8" s="127">
        <f>'23.KE_Ex'!Q8</f>
        <v>3187</v>
      </c>
      <c r="EX8" s="127">
        <f>'24.PL_Ex'!Q8</f>
        <v>5398</v>
      </c>
      <c r="EY8" s="127">
        <f>'25.OM_Ex'!W8</f>
        <v>6405</v>
      </c>
    </row>
    <row r="9" spans="1:155" s="91" customFormat="1" ht="21.75" x14ac:dyDescent="0.65">
      <c r="A9" s="153" t="s">
        <v>156</v>
      </c>
      <c r="B9" s="153"/>
      <c r="C9" s="153"/>
      <c r="D9" s="153"/>
      <c r="E9" s="90" t="s">
        <v>198</v>
      </c>
      <c r="F9" s="127">
        <f t="shared" si="0"/>
        <v>235227.2</v>
      </c>
      <c r="G9" s="127">
        <f>'02.PP_Ex'!F9</f>
        <v>154898</v>
      </c>
      <c r="H9" s="127">
        <f>'03.KD_Ex'!F9</f>
        <v>7857</v>
      </c>
      <c r="I9" s="127">
        <f>'04.KC_Ex'!F9</f>
        <v>5030</v>
      </c>
      <c r="J9" s="127">
        <f>'05.BT_Ex'!F9</f>
        <v>5600</v>
      </c>
      <c r="K9" s="127">
        <f>'06.PV_Ex'!F9</f>
        <v>4077</v>
      </c>
      <c r="L9" s="127">
        <f>'07.SR_Ex'!F9</f>
        <v>7635</v>
      </c>
      <c r="M9" s="127">
        <f>'08.KT_Ex'!F9</f>
        <v>2559</v>
      </c>
      <c r="N9" s="127">
        <f>'09.TK_Ex'!F9</f>
        <v>3411</v>
      </c>
      <c r="O9" s="127">
        <f>'10.SV_Ex'!F9</f>
        <v>3814</v>
      </c>
      <c r="P9" s="127">
        <f>'11.PS_Ex'!F9</f>
        <v>3549</v>
      </c>
      <c r="Q9" s="127">
        <f>'12.KCh_Ex'!F9</f>
        <v>3296</v>
      </c>
      <c r="R9" s="127">
        <f>'13.KS_Ex'!F9</f>
        <v>3923.2</v>
      </c>
      <c r="S9" s="127">
        <f>'14.KP_Ex'!F9</f>
        <v>4539</v>
      </c>
      <c r="T9" s="127">
        <f>'15.PS_Ex'!F9</f>
        <v>2663</v>
      </c>
      <c r="U9" s="127">
        <f>'16.KK_Ex'!F9</f>
        <v>2754</v>
      </c>
      <c r="V9" s="127">
        <f>'17.PV_Ex'!F9</f>
        <v>2197</v>
      </c>
      <c r="W9" s="127">
        <f>'18.KT_Ex'!F9</f>
        <v>2576</v>
      </c>
      <c r="X9" s="127">
        <f>'19.RT_Ex'!F9</f>
        <v>2279</v>
      </c>
      <c r="Y9" s="127">
        <f>'20.MD_Ex'!F9</f>
        <v>2175</v>
      </c>
      <c r="Z9" s="127">
        <f>'21.BM_Ex'!F9</f>
        <v>3061</v>
      </c>
      <c r="AA9" s="127">
        <f>'22.ST_Ex'!F9</f>
        <v>2426</v>
      </c>
      <c r="AB9" s="127">
        <f>'23.KE_Ex'!F9</f>
        <v>1498</v>
      </c>
      <c r="AC9" s="127">
        <f>'24.PL_Ex'!F9</f>
        <v>1970</v>
      </c>
      <c r="AD9" s="127">
        <f>'25.OM_Ex'!F9</f>
        <v>1440</v>
      </c>
      <c r="AE9" s="127">
        <f t="shared" si="1"/>
        <v>224986</v>
      </c>
      <c r="AF9" s="127">
        <f>'02.PP_Ex'!G9</f>
        <v>113043</v>
      </c>
      <c r="AG9" s="127">
        <f>'03.KD_Ex'!G9</f>
        <v>8940</v>
      </c>
      <c r="AH9" s="127">
        <f>'04.KC_Ex'!G9</f>
        <v>7488</v>
      </c>
      <c r="AI9" s="127">
        <f>'05.BT_Ex'!I9</f>
        <v>7687</v>
      </c>
      <c r="AJ9" s="127">
        <f>'06.PV_Ex'!G9</f>
        <v>5972</v>
      </c>
      <c r="AK9" s="127">
        <f>'07.SR_Ex'!I9</f>
        <v>9486</v>
      </c>
      <c r="AL9" s="127">
        <f>'08.KT_Ex'!G9</f>
        <v>4225</v>
      </c>
      <c r="AM9" s="127">
        <f>'09.TK_Ex'!G9</f>
        <v>5057</v>
      </c>
      <c r="AN9" s="127">
        <f>'10.SV_Ex'!G9</f>
        <v>4214</v>
      </c>
      <c r="AO9" s="127">
        <f>'11.PS_Ex'!G9</f>
        <v>4937</v>
      </c>
      <c r="AP9" s="127">
        <f>'12.KCh_Ex'!G9</f>
        <v>6250</v>
      </c>
      <c r="AQ9" s="127">
        <f>'13.KS_Ex'!G9</f>
        <v>5924</v>
      </c>
      <c r="AR9" s="127">
        <f>'14.KP_Ex'!G9</f>
        <v>4588</v>
      </c>
      <c r="AS9" s="127">
        <f>'15.PS_Ex'!G9</f>
        <v>3461</v>
      </c>
      <c r="AT9" s="127">
        <f>'16.KK_Ex'!G9</f>
        <v>3917</v>
      </c>
      <c r="AU9" s="127">
        <f>'17.PV_Ex'!G9</f>
        <v>2644</v>
      </c>
      <c r="AV9" s="127">
        <f>'18.KT_Ex'!G9</f>
        <v>5720</v>
      </c>
      <c r="AW9" s="127">
        <f>'19.RT_Ex'!G9</f>
        <v>3208</v>
      </c>
      <c r="AX9" s="127">
        <f>'20.MD_Ex'!G9</f>
        <v>2504</v>
      </c>
      <c r="AY9" s="127">
        <f>'21.BM_Ex'!G9</f>
        <v>4839</v>
      </c>
      <c r="AZ9" s="127">
        <f>'22.ST_Ex'!G9</f>
        <v>3070</v>
      </c>
      <c r="BA9" s="127">
        <f>'23.KE_Ex'!G9</f>
        <v>2709</v>
      </c>
      <c r="BB9" s="127">
        <f>'24.PL_Ex'!G9</f>
        <v>2605</v>
      </c>
      <c r="BC9" s="127">
        <f>'25.OM_Ex'!G9</f>
        <v>2498</v>
      </c>
      <c r="BD9" s="127">
        <f t="shared" si="2"/>
        <v>285641.03999999992</v>
      </c>
      <c r="BE9" s="127">
        <f>'02.PP_Ex'!H9</f>
        <v>140818.99999999994</v>
      </c>
      <c r="BF9" s="127">
        <f>'03.KD_Ex'!H9</f>
        <v>12567</v>
      </c>
      <c r="BG9" s="127">
        <f>'04.KC_Ex'!H9</f>
        <v>12786.000000000004</v>
      </c>
      <c r="BH9" s="127">
        <f>'05.BT_Ex'!L9</f>
        <v>9794.600000000004</v>
      </c>
      <c r="BI9" s="127">
        <f>'06.PV_Ex'!H9</f>
        <v>6148</v>
      </c>
      <c r="BJ9" s="127">
        <f>'07.SR_Ex'!L9</f>
        <v>10283.699999999999</v>
      </c>
      <c r="BK9" s="127">
        <f>'08.KT_Ex'!H9</f>
        <v>7010</v>
      </c>
      <c r="BL9" s="127">
        <f>'09.TK_Ex'!H9</f>
        <v>5888</v>
      </c>
      <c r="BM9" s="127">
        <f>'10.SV_Ex'!H9</f>
        <v>9470.9999999999982</v>
      </c>
      <c r="BN9" s="127">
        <f>'11.PS_Ex'!H9</f>
        <v>4144</v>
      </c>
      <c r="BO9" s="127">
        <f>'12.KCh_Ex'!H9</f>
        <v>8037.9999999999991</v>
      </c>
      <c r="BP9" s="127">
        <f>'13.KS_Ex'!H9</f>
        <v>5529.9999999999991</v>
      </c>
      <c r="BQ9" s="127">
        <f>'14.KP_Ex'!H9</f>
        <v>5898</v>
      </c>
      <c r="BR9" s="127">
        <f>'15.PS_Ex'!H9</f>
        <v>4045</v>
      </c>
      <c r="BS9" s="127">
        <f>'16.KK_Ex'!H9</f>
        <v>3817.0000000000009</v>
      </c>
      <c r="BT9" s="127">
        <f>'17.PV_Ex'!H9</f>
        <v>4435.24</v>
      </c>
      <c r="BU9" s="127">
        <f>'18.KT_Ex'!H9</f>
        <v>6143</v>
      </c>
      <c r="BV9" s="127">
        <f>'19.RT_Ex'!H9</f>
        <v>4076.9</v>
      </c>
      <c r="BW9" s="127">
        <f>'20.MD_Ex'!H9</f>
        <v>4399</v>
      </c>
      <c r="BX9" s="127">
        <f>'21.BM_Ex'!H9</f>
        <v>7384.9999999999991</v>
      </c>
      <c r="BY9" s="127">
        <f>'22.ST_Ex'!H9</f>
        <v>3548</v>
      </c>
      <c r="BZ9" s="127">
        <f>'23.KE_Ex'!H9</f>
        <v>2717</v>
      </c>
      <c r="CA9" s="127">
        <f>'24.PL_Ex'!H9</f>
        <v>4020.6</v>
      </c>
      <c r="CB9" s="127">
        <f>'25.OM_Ex'!H9</f>
        <v>2676.9999999999995</v>
      </c>
      <c r="CC9" s="127">
        <f t="shared" si="3"/>
        <v>327739.01</v>
      </c>
      <c r="CD9" s="127">
        <f>'02.PP_Ex'!R9</f>
        <v>161173.99999999997</v>
      </c>
      <c r="CE9" s="127">
        <f>'03.KD_Ex'!U9</f>
        <v>10834.000000000002</v>
      </c>
      <c r="CF9" s="127">
        <f>'04.KC_Ex'!AA9</f>
        <v>13678.999999999996</v>
      </c>
      <c r="CG9" s="127">
        <f>'05.BT_Ex'!AB9</f>
        <v>11345.000000000002</v>
      </c>
      <c r="CH9" s="127">
        <f>'06.PV_Ex'!W9</f>
        <v>6846</v>
      </c>
      <c r="CI9" s="127">
        <f>'07.SR_Ex'!Z9</f>
        <v>15022.01</v>
      </c>
      <c r="CJ9" s="127">
        <f>'08.KT_Ex'!R9</f>
        <v>4527</v>
      </c>
      <c r="CK9" s="127">
        <f>'09.TK_Ex'!T9</f>
        <v>8140.0000000000009</v>
      </c>
      <c r="CL9" s="127">
        <f>'10.SV_Ex'!R9</f>
        <v>6349.0000000000009</v>
      </c>
      <c r="CM9" s="127">
        <f>'11.PS_Ex'!P9</f>
        <v>8681</v>
      </c>
      <c r="CN9" s="127">
        <f>'12.KCh_Ex'!R9</f>
        <v>8586.9999999999982</v>
      </c>
      <c r="CO9" s="127">
        <f>'13.KS_Ex'!R9</f>
        <v>6620.9999999999991</v>
      </c>
      <c r="CP9" s="127">
        <f>'14.KP_Ex'!R9</f>
        <v>5861.0000000000009</v>
      </c>
      <c r="CQ9" s="127">
        <f>'15.PS_Ex'!N9</f>
        <v>4759</v>
      </c>
      <c r="CR9" s="127">
        <f>'16.KK_Ex'!Q9</f>
        <v>4096</v>
      </c>
      <c r="CS9" s="127">
        <f>'17.PV_Ex'!R9</f>
        <v>4515.9999999999991</v>
      </c>
      <c r="CT9" s="127">
        <f>'18.KT_Ex'!P9</f>
        <v>6620</v>
      </c>
      <c r="CU9" s="127">
        <f>'19.RT_Ex'!S9</f>
        <v>7569.9999999999991</v>
      </c>
      <c r="CV9" s="127">
        <f>'20.MD_Ex'!O9</f>
        <v>6125.0000000000009</v>
      </c>
      <c r="CW9" s="127">
        <f>'21.BM_Ex'!S9</f>
        <v>8988</v>
      </c>
      <c r="CX9" s="127">
        <f>'22.ST_Ex'!O9</f>
        <v>4209</v>
      </c>
      <c r="CY9" s="127">
        <f>'23.KE_Ex'!L9</f>
        <v>4264</v>
      </c>
      <c r="CZ9" s="127">
        <f>'24.PL_Ex'!L9</f>
        <v>4982</v>
      </c>
      <c r="DA9" s="127">
        <f>'25.OM_Ex'!O9</f>
        <v>3944</v>
      </c>
      <c r="DB9" s="127">
        <f t="shared" si="4"/>
        <v>382285</v>
      </c>
      <c r="DC9" s="127">
        <f>'02.PP_Ex'!AD9</f>
        <v>239763</v>
      </c>
      <c r="DD9" s="127">
        <f>'03.KD_Ex'!AH9</f>
        <v>12195</v>
      </c>
      <c r="DE9" s="127">
        <f>'04.KC_Ex'!AT9</f>
        <v>10934</v>
      </c>
      <c r="DF9" s="127">
        <f>'05.BT_Ex'!AR9</f>
        <v>12137</v>
      </c>
      <c r="DG9" s="127">
        <f>'06.PV_Ex'!AL9</f>
        <v>3671</v>
      </c>
      <c r="DH9" s="127">
        <f>'07.SR_Ex'!AN9</f>
        <v>11914</v>
      </c>
      <c r="DI9" s="127">
        <f>'08.KT_Ex'!AB9</f>
        <v>3364</v>
      </c>
      <c r="DJ9" s="127">
        <f>'09.TK_Ex'!AF9</f>
        <v>7411</v>
      </c>
      <c r="DK9" s="127">
        <f>'10.SV_Ex'!AB9</f>
        <v>9582</v>
      </c>
      <c r="DL9" s="127">
        <f>'11.PS_Ex'!X9</f>
        <v>5023</v>
      </c>
      <c r="DM9" s="127">
        <f>'12.KCh_Ex'!AB9</f>
        <v>7379</v>
      </c>
      <c r="DN9" s="127">
        <f>'13.KS_Ex'!AB9</f>
        <v>6373</v>
      </c>
      <c r="DO9" s="127">
        <f>'14.KP_Ex'!AB9</f>
        <v>4457</v>
      </c>
      <c r="DP9" s="127">
        <f>'15.PS_Ex'!T9</f>
        <v>5281</v>
      </c>
      <c r="DQ9" s="127">
        <f>'16.KK_Ex'!Z9</f>
        <v>2803</v>
      </c>
      <c r="DR9" s="127">
        <f>'17.PV_Ex'!AB9</f>
        <v>3461</v>
      </c>
      <c r="DS9" s="127">
        <f>'18.KT_Ex'!X9</f>
        <v>5252</v>
      </c>
      <c r="DT9" s="127">
        <f>'19.RT_Ex'!AD9</f>
        <v>4511</v>
      </c>
      <c r="DU9" s="127">
        <f>'20.MD_Ex'!V9</f>
        <v>3513</v>
      </c>
      <c r="DV9" s="127">
        <f>'21.BM_Ex'!AD9</f>
        <v>9051</v>
      </c>
      <c r="DW9" s="127">
        <f>'22.ST_Ex'!V9</f>
        <v>3257</v>
      </c>
      <c r="DX9" s="127">
        <f>'23.KE_Ex'!P9</f>
        <v>3070</v>
      </c>
      <c r="DY9" s="127">
        <f>'24.PL_Ex'!P9</f>
        <v>3904</v>
      </c>
      <c r="DZ9" s="127">
        <f>'25.OM_Ex'!V9</f>
        <v>3979</v>
      </c>
      <c r="EA9" s="127">
        <f t="shared" si="5"/>
        <v>504437.05</v>
      </c>
      <c r="EB9" s="127">
        <f>'02.PP_Ex'!AP9</f>
        <v>315517.05</v>
      </c>
      <c r="EC9" s="127">
        <f>'03.KD_Ex'!AI9</f>
        <v>18211</v>
      </c>
      <c r="ED9" s="127">
        <f>'04.KC_Ex'!AU9</f>
        <v>15859</v>
      </c>
      <c r="EE9" s="127">
        <f>'05.BT_Ex'!AS9</f>
        <v>17371</v>
      </c>
      <c r="EF9" s="127">
        <f>'06.PV_Ex'!AM9</f>
        <v>8544</v>
      </c>
      <c r="EG9" s="127">
        <f>'07.SR_Ex'!AO9</f>
        <v>19619</v>
      </c>
      <c r="EH9" s="127">
        <f>'08.KT_Ex'!AC9</f>
        <v>3614</v>
      </c>
      <c r="EI9" s="127">
        <f>'09.TK_Ex'!AG9</f>
        <v>8557</v>
      </c>
      <c r="EJ9" s="127">
        <f>'10.SV_Ex'!AC9</f>
        <v>10483</v>
      </c>
      <c r="EK9" s="127">
        <f>'11.PS_Ex'!Y9</f>
        <v>5267</v>
      </c>
      <c r="EL9" s="127">
        <f>'12.KCh_Ex'!AC9</f>
        <v>6411</v>
      </c>
      <c r="EM9" s="127">
        <f>'13.KS_Ex'!AC9</f>
        <v>8279</v>
      </c>
      <c r="EN9" s="127">
        <f>'14.KP_Ex'!AC9</f>
        <v>4812</v>
      </c>
      <c r="EO9" s="127">
        <f>'15.PS_Ex'!U9</f>
        <v>11337</v>
      </c>
      <c r="EP9" s="127">
        <f>'16.KK_Ex'!AA9</f>
        <v>3447</v>
      </c>
      <c r="EQ9" s="127">
        <f>'17.PV_Ex'!AC9</f>
        <v>5277</v>
      </c>
      <c r="ER9" s="127">
        <f>'18.KT_Ex'!Y9</f>
        <v>5593</v>
      </c>
      <c r="ES9" s="127">
        <f>'19.RT_Ex'!AE9</f>
        <v>4964</v>
      </c>
      <c r="ET9" s="127">
        <f>'20.MD_Ex'!W9</f>
        <v>4676</v>
      </c>
      <c r="EU9" s="127">
        <f>'21.BM_Ex'!AE9</f>
        <v>8798</v>
      </c>
      <c r="EV9" s="127">
        <f>'22.ST_Ex'!W9</f>
        <v>3730</v>
      </c>
      <c r="EW9" s="127">
        <f>'23.KE_Ex'!Q9</f>
        <v>2906</v>
      </c>
      <c r="EX9" s="127">
        <f>'24.PL_Ex'!Q9</f>
        <v>5051</v>
      </c>
      <c r="EY9" s="127">
        <f>'25.OM_Ex'!W9</f>
        <v>6114</v>
      </c>
    </row>
    <row r="10" spans="1:155" s="91" customFormat="1" ht="21.75" x14ac:dyDescent="0.65">
      <c r="A10" s="153" t="s">
        <v>26</v>
      </c>
      <c r="B10" s="153"/>
      <c r="C10" s="153"/>
      <c r="D10" s="153"/>
      <c r="E10" s="90" t="s">
        <v>199</v>
      </c>
      <c r="F10" s="127">
        <f t="shared" si="0"/>
        <v>221292.2</v>
      </c>
      <c r="G10" s="127">
        <f>'02.PP_Ex'!F10</f>
        <v>144166</v>
      </c>
      <c r="H10" s="127">
        <f>'03.KD_Ex'!F10</f>
        <v>7223</v>
      </c>
      <c r="I10" s="127">
        <f>'04.KC_Ex'!F10</f>
        <v>4850</v>
      </c>
      <c r="J10" s="127">
        <f>'05.BT_Ex'!F10</f>
        <v>5440</v>
      </c>
      <c r="K10" s="127">
        <f>'06.PV_Ex'!F10</f>
        <v>4077</v>
      </c>
      <c r="L10" s="127">
        <f>'07.SR_Ex'!F10</f>
        <v>7430</v>
      </c>
      <c r="M10" s="127">
        <f>'08.KT_Ex'!F10</f>
        <v>2459</v>
      </c>
      <c r="N10" s="127">
        <f>'09.TK_Ex'!F10</f>
        <v>3321</v>
      </c>
      <c r="O10" s="127">
        <f>'10.SV_Ex'!F10</f>
        <v>3724</v>
      </c>
      <c r="P10" s="127">
        <f>'11.PS_Ex'!F10</f>
        <v>3417</v>
      </c>
      <c r="Q10" s="127">
        <f>'12.KCh_Ex'!F10</f>
        <v>3116</v>
      </c>
      <c r="R10" s="127">
        <f>'13.KS_Ex'!F10</f>
        <v>3703.2</v>
      </c>
      <c r="S10" s="127">
        <f>'14.KP_Ex'!F10</f>
        <v>4439</v>
      </c>
      <c r="T10" s="127">
        <f>'15.PS_Ex'!F10</f>
        <v>2568</v>
      </c>
      <c r="U10" s="127">
        <f>'16.KK_Ex'!F10</f>
        <v>2633</v>
      </c>
      <c r="V10" s="127">
        <f>'17.PV_Ex'!F10</f>
        <v>2025</v>
      </c>
      <c r="W10" s="127">
        <f>'18.KT_Ex'!F10</f>
        <v>2476</v>
      </c>
      <c r="X10" s="127">
        <f>'19.RT_Ex'!F10</f>
        <v>2147</v>
      </c>
      <c r="Y10" s="127">
        <f>'20.MD_Ex'!F10</f>
        <v>2055</v>
      </c>
      <c r="Z10" s="127">
        <f>'21.BM_Ex'!F10</f>
        <v>2967</v>
      </c>
      <c r="AA10" s="127">
        <f>'22.ST_Ex'!F10</f>
        <v>2416</v>
      </c>
      <c r="AB10" s="127">
        <f>'23.KE_Ex'!F10</f>
        <v>1398</v>
      </c>
      <c r="AC10" s="127">
        <f>'24.PL_Ex'!F10</f>
        <v>1855</v>
      </c>
      <c r="AD10" s="127">
        <f>'25.OM_Ex'!F10</f>
        <v>1387</v>
      </c>
      <c r="AE10" s="127">
        <f t="shared" si="1"/>
        <v>213344</v>
      </c>
      <c r="AF10" s="127">
        <f>'02.PP_Ex'!G10</f>
        <v>104801</v>
      </c>
      <c r="AG10" s="127">
        <f>'03.KD_Ex'!G10</f>
        <v>8329</v>
      </c>
      <c r="AH10" s="127">
        <f>'04.KC_Ex'!G10</f>
        <v>7338</v>
      </c>
      <c r="AI10" s="127">
        <f>'05.BT_Ex'!I10</f>
        <v>7513</v>
      </c>
      <c r="AJ10" s="127">
        <f>'06.PV_Ex'!G10</f>
        <v>5972</v>
      </c>
      <c r="AK10" s="127">
        <f>'07.SR_Ex'!I10</f>
        <v>9281</v>
      </c>
      <c r="AL10" s="127">
        <f>'08.KT_Ex'!G10</f>
        <v>4125</v>
      </c>
      <c r="AM10" s="127">
        <f>'09.TK_Ex'!G10</f>
        <v>4967</v>
      </c>
      <c r="AN10" s="127">
        <f>'10.SV_Ex'!G10</f>
        <v>4114</v>
      </c>
      <c r="AO10" s="127">
        <f>'11.PS_Ex'!G10</f>
        <v>4857</v>
      </c>
      <c r="AP10" s="127">
        <f>'12.KCh_Ex'!G10</f>
        <v>6090</v>
      </c>
      <c r="AQ10" s="127">
        <f>'13.KS_Ex'!G10</f>
        <v>5666</v>
      </c>
      <c r="AR10" s="127">
        <f>'14.KP_Ex'!G10</f>
        <v>4308</v>
      </c>
      <c r="AS10" s="127">
        <f>'15.PS_Ex'!G10</f>
        <v>3431</v>
      </c>
      <c r="AT10" s="127">
        <f>'16.KK_Ex'!G10</f>
        <v>3727</v>
      </c>
      <c r="AU10" s="127">
        <f>'17.PV_Ex'!G10</f>
        <v>2472</v>
      </c>
      <c r="AV10" s="127">
        <f>'18.KT_Ex'!G10</f>
        <v>5660</v>
      </c>
      <c r="AW10" s="127">
        <f>'19.RT_Ex'!G10</f>
        <v>3073</v>
      </c>
      <c r="AX10" s="127">
        <f>'20.MD_Ex'!G10</f>
        <v>2404</v>
      </c>
      <c r="AY10" s="127">
        <f>'21.BM_Ex'!G10</f>
        <v>4713</v>
      </c>
      <c r="AZ10" s="127">
        <f>'22.ST_Ex'!G10</f>
        <v>3060</v>
      </c>
      <c r="BA10" s="127">
        <f>'23.KE_Ex'!G10</f>
        <v>2589</v>
      </c>
      <c r="BB10" s="127">
        <f>'24.PL_Ex'!G10</f>
        <v>2426</v>
      </c>
      <c r="BC10" s="127">
        <f>'25.OM_Ex'!G10</f>
        <v>2428</v>
      </c>
      <c r="BD10" s="127">
        <f t="shared" si="2"/>
        <v>272011.03999999998</v>
      </c>
      <c r="BE10" s="127">
        <f>'02.PP_Ex'!H10</f>
        <v>130819</v>
      </c>
      <c r="BF10" s="127">
        <f>'03.KD_Ex'!H10</f>
        <v>11910</v>
      </c>
      <c r="BG10" s="127">
        <f>'04.KC_Ex'!H10</f>
        <v>12621.000000000004</v>
      </c>
      <c r="BH10" s="127">
        <f>'05.BT_Ex'!L10</f>
        <v>9624.600000000004</v>
      </c>
      <c r="BI10" s="127">
        <f>'06.PV_Ex'!H10</f>
        <v>6008</v>
      </c>
      <c r="BJ10" s="127">
        <f>'07.SR_Ex'!L10</f>
        <v>10023.699999999999</v>
      </c>
      <c r="BK10" s="127">
        <f>'08.KT_Ex'!H10</f>
        <v>6897</v>
      </c>
      <c r="BL10" s="127">
        <f>'09.TK_Ex'!H10</f>
        <v>5798</v>
      </c>
      <c r="BM10" s="127">
        <f>'10.SV_Ex'!H10</f>
        <v>9370.9999999999982</v>
      </c>
      <c r="BN10" s="127">
        <f>'11.PS_Ex'!H10</f>
        <v>4018.9999999999995</v>
      </c>
      <c r="BO10" s="127">
        <f>'12.KCh_Ex'!H10</f>
        <v>7977.9999999999991</v>
      </c>
      <c r="BP10" s="127">
        <f>'13.KS_Ex'!H10</f>
        <v>5266.9999999999991</v>
      </c>
      <c r="BQ10" s="127">
        <f>'14.KP_Ex'!H10</f>
        <v>5617.9999999999991</v>
      </c>
      <c r="BR10" s="127">
        <f>'15.PS_Ex'!H10</f>
        <v>4015</v>
      </c>
      <c r="BS10" s="127">
        <f>'16.KK_Ex'!H10</f>
        <v>3697.0000000000009</v>
      </c>
      <c r="BT10" s="127">
        <f>'17.PV_Ex'!H10</f>
        <v>4316.24</v>
      </c>
      <c r="BU10" s="127">
        <f>'18.KT_Ex'!H10</f>
        <v>6083</v>
      </c>
      <c r="BV10" s="127">
        <f>'19.RT_Ex'!H10</f>
        <v>3937.9</v>
      </c>
      <c r="BW10" s="127">
        <f>'20.MD_Ex'!H10</f>
        <v>4296</v>
      </c>
      <c r="BX10" s="127">
        <f>'21.BM_Ex'!H10</f>
        <v>7184.9999999999991</v>
      </c>
      <c r="BY10" s="127">
        <f>'22.ST_Ex'!H10</f>
        <v>3510</v>
      </c>
      <c r="BZ10" s="127">
        <f>'23.KE_Ex'!H10</f>
        <v>2597</v>
      </c>
      <c r="CA10" s="127">
        <f>'24.PL_Ex'!H10</f>
        <v>3822.6</v>
      </c>
      <c r="CB10" s="127">
        <f>'25.OM_Ex'!H10</f>
        <v>2597</v>
      </c>
      <c r="CC10" s="127">
        <f t="shared" si="3"/>
        <v>314954.01</v>
      </c>
      <c r="CD10" s="127">
        <f>'02.PP_Ex'!R10</f>
        <v>152173.99999999997</v>
      </c>
      <c r="CE10" s="127">
        <f>'03.KD_Ex'!U10</f>
        <v>10234.000000000002</v>
      </c>
      <c r="CF10" s="127">
        <f>'04.KC_Ex'!AA10</f>
        <v>13492.999999999996</v>
      </c>
      <c r="CG10" s="127">
        <f>'05.BT_Ex'!AB10</f>
        <v>11125.000000000002</v>
      </c>
      <c r="CH10" s="127">
        <f>'06.PV_Ex'!W10</f>
        <v>6705.9999999999991</v>
      </c>
      <c r="CI10" s="127">
        <f>'07.SR_Ex'!Z10</f>
        <v>14723.01</v>
      </c>
      <c r="CJ10" s="127">
        <f>'08.KT_Ex'!R10</f>
        <v>4414</v>
      </c>
      <c r="CK10" s="127">
        <f>'09.TK_Ex'!T10</f>
        <v>8050.0000000000009</v>
      </c>
      <c r="CL10" s="127">
        <f>'10.SV_Ex'!R10</f>
        <v>6249.0000000000009</v>
      </c>
      <c r="CM10" s="127">
        <f>'11.PS_Ex'!P10</f>
        <v>8554</v>
      </c>
      <c r="CN10" s="127">
        <f>'12.KCh_Ex'!R10</f>
        <v>8526.9999999999982</v>
      </c>
      <c r="CO10" s="127">
        <f>'13.KS_Ex'!R10</f>
        <v>6357.9999999999991</v>
      </c>
      <c r="CP10" s="127">
        <f>'14.KP_Ex'!R10</f>
        <v>5581.0000000000009</v>
      </c>
      <c r="CQ10" s="127">
        <f>'15.PS_Ex'!N10</f>
        <v>4724</v>
      </c>
      <c r="CR10" s="127">
        <f>'16.KK_Ex'!Q10</f>
        <v>3990</v>
      </c>
      <c r="CS10" s="127">
        <f>'17.PV_Ex'!R10</f>
        <v>4401.9999999999991</v>
      </c>
      <c r="CT10" s="127">
        <f>'18.KT_Ex'!P10</f>
        <v>6562</v>
      </c>
      <c r="CU10" s="127">
        <f>'19.RT_Ex'!S10</f>
        <v>7430.9999999999991</v>
      </c>
      <c r="CV10" s="127">
        <f>'20.MD_Ex'!O10</f>
        <v>6022.0000000000009</v>
      </c>
      <c r="CW10" s="127">
        <f>'21.BM_Ex'!S10</f>
        <v>8788.0000000000018</v>
      </c>
      <c r="CX10" s="127">
        <f>'22.ST_Ex'!O10</f>
        <v>4121</v>
      </c>
      <c r="CY10" s="127">
        <f>'23.KE_Ex'!L10</f>
        <v>4144</v>
      </c>
      <c r="CZ10" s="127">
        <f>'24.PL_Ex'!L10</f>
        <v>4768</v>
      </c>
      <c r="DA10" s="127">
        <f>'25.OM_Ex'!O10</f>
        <v>3814</v>
      </c>
      <c r="DB10" s="127">
        <f t="shared" si="4"/>
        <v>325255</v>
      </c>
      <c r="DC10" s="127">
        <f>'02.PP_Ex'!AD10</f>
        <v>186970</v>
      </c>
      <c r="DD10" s="127">
        <f>'03.KD_Ex'!AH10</f>
        <v>11515</v>
      </c>
      <c r="DE10" s="127">
        <f>'04.KC_Ex'!AT10</f>
        <v>10634</v>
      </c>
      <c r="DF10" s="127">
        <f>'05.BT_Ex'!AR10</f>
        <v>11917</v>
      </c>
      <c r="DG10" s="127">
        <f>'06.PV_Ex'!AL10</f>
        <v>3521</v>
      </c>
      <c r="DH10" s="127">
        <f>'07.SR_Ex'!AN10</f>
        <v>11559</v>
      </c>
      <c r="DI10" s="127">
        <f>'08.KT_Ex'!AB10</f>
        <v>3184</v>
      </c>
      <c r="DJ10" s="127">
        <f>'09.TK_Ex'!AF10</f>
        <v>7321</v>
      </c>
      <c r="DK10" s="127">
        <f>'10.SV_Ex'!AB10</f>
        <v>9482</v>
      </c>
      <c r="DL10" s="127">
        <f>'11.PS_Ex'!X10</f>
        <v>4878</v>
      </c>
      <c r="DM10" s="127">
        <f>'12.KCh_Ex'!AB10</f>
        <v>7319</v>
      </c>
      <c r="DN10" s="127">
        <f>'13.KS_Ex'!AB10</f>
        <v>6110</v>
      </c>
      <c r="DO10" s="127">
        <f>'14.KP_Ex'!AB10</f>
        <v>4177</v>
      </c>
      <c r="DP10" s="127">
        <f>'15.PS_Ex'!T10</f>
        <v>5201</v>
      </c>
      <c r="DQ10" s="127">
        <f>'16.KK_Ex'!Z10</f>
        <v>2685</v>
      </c>
      <c r="DR10" s="127">
        <f>'17.PV_Ex'!AB10</f>
        <v>3293</v>
      </c>
      <c r="DS10" s="127">
        <f>'18.KT_Ex'!X10</f>
        <v>5214</v>
      </c>
      <c r="DT10" s="127">
        <f>'19.RT_Ex'!AD10</f>
        <v>4351</v>
      </c>
      <c r="DU10" s="127">
        <f>'20.MD_Ex'!V10</f>
        <v>3455</v>
      </c>
      <c r="DV10" s="127">
        <f>'21.BM_Ex'!AD10</f>
        <v>8751</v>
      </c>
      <c r="DW10" s="127">
        <f>'22.ST_Ex'!V10</f>
        <v>3174</v>
      </c>
      <c r="DX10" s="127">
        <f>'23.KE_Ex'!P10</f>
        <v>2950</v>
      </c>
      <c r="DY10" s="127">
        <f>'24.PL_Ex'!P10</f>
        <v>3745</v>
      </c>
      <c r="DZ10" s="127">
        <f>'25.OM_Ex'!V10</f>
        <v>3849</v>
      </c>
      <c r="EA10" s="127">
        <f t="shared" si="5"/>
        <v>422654</v>
      </c>
      <c r="EB10" s="127">
        <f>'02.PP_Ex'!AP10</f>
        <v>238098</v>
      </c>
      <c r="EC10" s="127">
        <f>'03.KD_Ex'!AI10</f>
        <v>17557</v>
      </c>
      <c r="ED10" s="127">
        <f>'04.KC_Ex'!AU10</f>
        <v>15559</v>
      </c>
      <c r="EE10" s="127">
        <f>'05.BT_Ex'!AS10</f>
        <v>17131</v>
      </c>
      <c r="EF10" s="127">
        <f>'06.PV_Ex'!AM10</f>
        <v>8459</v>
      </c>
      <c r="EG10" s="127">
        <f>'07.SR_Ex'!AO10</f>
        <v>19229</v>
      </c>
      <c r="EH10" s="127">
        <f>'08.KT_Ex'!AC10</f>
        <v>3374</v>
      </c>
      <c r="EI10" s="127">
        <f>'09.TK_Ex'!AG10</f>
        <v>8457</v>
      </c>
      <c r="EJ10" s="127">
        <f>'10.SV_Ex'!AC10</f>
        <v>10373</v>
      </c>
      <c r="EK10" s="127">
        <f>'11.PS_Ex'!Y10</f>
        <v>5114</v>
      </c>
      <c r="EL10" s="127">
        <f>'12.KCh_Ex'!AC10</f>
        <v>6351</v>
      </c>
      <c r="EM10" s="127">
        <f>'13.KS_Ex'!AC10</f>
        <v>7979</v>
      </c>
      <c r="EN10" s="127">
        <f>'14.KP_Ex'!AC10</f>
        <v>4532</v>
      </c>
      <c r="EO10" s="127">
        <f>'15.PS_Ex'!U10</f>
        <v>11227</v>
      </c>
      <c r="EP10" s="127">
        <f>'16.KK_Ex'!AA10</f>
        <v>3329</v>
      </c>
      <c r="EQ10" s="127">
        <f>'17.PV_Ex'!AC10</f>
        <v>5109</v>
      </c>
      <c r="ER10" s="127">
        <f>'18.KT_Ex'!Y10</f>
        <v>5555</v>
      </c>
      <c r="ES10" s="127">
        <f>'19.RT_Ex'!AE10</f>
        <v>4799</v>
      </c>
      <c r="ET10" s="127">
        <f>'20.MD_Ex'!W10</f>
        <v>4618</v>
      </c>
      <c r="EU10" s="127">
        <f>'21.BM_Ex'!AE10</f>
        <v>8468</v>
      </c>
      <c r="EV10" s="127">
        <f>'22.ST_Ex'!W10</f>
        <v>3629</v>
      </c>
      <c r="EW10" s="127">
        <f>'23.KE_Ex'!Q10</f>
        <v>2786</v>
      </c>
      <c r="EX10" s="127">
        <f>'24.PL_Ex'!Q10</f>
        <v>4921</v>
      </c>
      <c r="EY10" s="127">
        <f>'25.OM_Ex'!W10</f>
        <v>6000</v>
      </c>
    </row>
    <row r="11" spans="1:155" s="91" customFormat="1" ht="21.75" x14ac:dyDescent="0.65">
      <c r="A11" s="92">
        <v>60</v>
      </c>
      <c r="B11" s="92"/>
      <c r="C11" s="92"/>
      <c r="D11" s="93" t="s">
        <v>27</v>
      </c>
      <c r="E11" s="90" t="s">
        <v>200</v>
      </c>
      <c r="F11" s="127">
        <f t="shared" si="0"/>
        <v>33003</v>
      </c>
      <c r="G11" s="127">
        <f>'02.PP_Ex'!F11</f>
        <v>14315</v>
      </c>
      <c r="H11" s="127">
        <f>'03.KD_Ex'!F11</f>
        <v>2620</v>
      </c>
      <c r="I11" s="127">
        <f>'04.KC_Ex'!F11</f>
        <v>1560</v>
      </c>
      <c r="J11" s="127">
        <f>'05.BT_Ex'!F11</f>
        <v>790</v>
      </c>
      <c r="K11" s="127">
        <f>'06.PV_Ex'!F11</f>
        <v>550</v>
      </c>
      <c r="L11" s="127">
        <f>'07.SR_Ex'!F11</f>
        <v>1885</v>
      </c>
      <c r="M11" s="127">
        <f>'08.KT_Ex'!F11</f>
        <v>809</v>
      </c>
      <c r="N11" s="127">
        <f>'09.TK_Ex'!F11</f>
        <v>443</v>
      </c>
      <c r="O11" s="127">
        <f>'10.SV_Ex'!F11</f>
        <v>779</v>
      </c>
      <c r="P11" s="127">
        <f>'11.PS_Ex'!F11</f>
        <v>571</v>
      </c>
      <c r="Q11" s="127">
        <f>'12.KCh_Ex'!F11</f>
        <v>770</v>
      </c>
      <c r="R11" s="127">
        <f>'13.KS_Ex'!F11</f>
        <v>878</v>
      </c>
      <c r="S11" s="127">
        <f>'14.KP_Ex'!F11</f>
        <v>777</v>
      </c>
      <c r="T11" s="127">
        <f>'15.PS_Ex'!F11</f>
        <v>1022</v>
      </c>
      <c r="U11" s="127">
        <f>'16.KK_Ex'!F11</f>
        <v>462</v>
      </c>
      <c r="V11" s="127">
        <f>'17.PV_Ex'!F11</f>
        <v>407</v>
      </c>
      <c r="W11" s="127">
        <f>'18.KT_Ex'!F11</f>
        <v>925</v>
      </c>
      <c r="X11" s="127">
        <f>'19.RT_Ex'!F11</f>
        <v>381</v>
      </c>
      <c r="Y11" s="127">
        <f>'20.MD_Ex'!F11</f>
        <v>280</v>
      </c>
      <c r="Z11" s="127">
        <f>'21.BM_Ex'!F11</f>
        <v>849</v>
      </c>
      <c r="AA11" s="127">
        <f>'22.ST_Ex'!F11</f>
        <v>668</v>
      </c>
      <c r="AB11" s="127">
        <f>'23.KE_Ex'!F11</f>
        <v>483</v>
      </c>
      <c r="AC11" s="127">
        <f>'24.PL_Ex'!F11</f>
        <v>562</v>
      </c>
      <c r="AD11" s="127">
        <f>'25.OM_Ex'!F11</f>
        <v>217</v>
      </c>
      <c r="AE11" s="127">
        <f t="shared" si="1"/>
        <v>36385</v>
      </c>
      <c r="AF11" s="127">
        <f>'02.PP_Ex'!G11</f>
        <v>14315</v>
      </c>
      <c r="AG11" s="127">
        <f>'03.KD_Ex'!G11</f>
        <v>2700</v>
      </c>
      <c r="AH11" s="127">
        <f>'04.KC_Ex'!G11</f>
        <v>1680</v>
      </c>
      <c r="AI11" s="127">
        <f>'05.BT_Ex'!I11</f>
        <v>1060</v>
      </c>
      <c r="AJ11" s="127">
        <f>'06.PV_Ex'!G11</f>
        <v>711</v>
      </c>
      <c r="AK11" s="127">
        <f>'07.SR_Ex'!I11</f>
        <v>2168.0000000000005</v>
      </c>
      <c r="AL11" s="127">
        <f>'08.KT_Ex'!G11</f>
        <v>886</v>
      </c>
      <c r="AM11" s="127">
        <f>'09.TK_Ex'!G11</f>
        <v>550</v>
      </c>
      <c r="AN11" s="127">
        <f>'10.SV_Ex'!G11</f>
        <v>685</v>
      </c>
      <c r="AO11" s="127">
        <f>'11.PS_Ex'!G11</f>
        <v>624</v>
      </c>
      <c r="AP11" s="127">
        <f>'12.KCh_Ex'!G11</f>
        <v>835</v>
      </c>
      <c r="AQ11" s="127">
        <f>'13.KS_Ex'!G11</f>
        <v>951</v>
      </c>
      <c r="AR11" s="127">
        <f>'14.KP_Ex'!G11</f>
        <v>920</v>
      </c>
      <c r="AS11" s="127">
        <f>'15.PS_Ex'!G11</f>
        <v>1320</v>
      </c>
      <c r="AT11" s="127">
        <f>'16.KK_Ex'!G11</f>
        <v>760</v>
      </c>
      <c r="AU11" s="127">
        <f>'17.PV_Ex'!G11</f>
        <v>494</v>
      </c>
      <c r="AV11" s="127">
        <f>'18.KT_Ex'!G11</f>
        <v>1327</v>
      </c>
      <c r="AW11" s="127">
        <f>'19.RT_Ex'!G11</f>
        <v>500</v>
      </c>
      <c r="AX11" s="127">
        <f>'20.MD_Ex'!G11</f>
        <v>454</v>
      </c>
      <c r="AY11" s="127">
        <f>'21.BM_Ex'!G11</f>
        <v>1080</v>
      </c>
      <c r="AZ11" s="127">
        <f>'22.ST_Ex'!G11</f>
        <v>711</v>
      </c>
      <c r="BA11" s="127">
        <f>'23.KE_Ex'!G11</f>
        <v>724</v>
      </c>
      <c r="BB11" s="127">
        <f>'24.PL_Ex'!G11</f>
        <v>632</v>
      </c>
      <c r="BC11" s="127">
        <f>'25.OM_Ex'!G11</f>
        <v>298</v>
      </c>
      <c r="BD11" s="127">
        <f t="shared" si="2"/>
        <v>42430.000000000007</v>
      </c>
      <c r="BE11" s="127">
        <f>'02.PP_Ex'!H11</f>
        <v>14315</v>
      </c>
      <c r="BF11" s="127">
        <f>'03.KD_Ex'!H11</f>
        <v>3246.0000000000018</v>
      </c>
      <c r="BG11" s="127">
        <f>'04.KC_Ex'!H11</f>
        <v>2153.0000000000027</v>
      </c>
      <c r="BH11" s="127">
        <f>'05.BT_Ex'!L11</f>
        <v>3220.0000000000027</v>
      </c>
      <c r="BI11" s="127">
        <f>'06.PV_Ex'!H11</f>
        <v>900.00000000000057</v>
      </c>
      <c r="BJ11" s="127">
        <f>'07.SR_Ex'!L11</f>
        <v>2850</v>
      </c>
      <c r="BK11" s="127">
        <f>'08.KT_Ex'!H11</f>
        <v>1054.0000000000002</v>
      </c>
      <c r="BL11" s="127">
        <f>'09.TK_Ex'!H11</f>
        <v>592.00000000000023</v>
      </c>
      <c r="BM11" s="127">
        <f>'10.SV_Ex'!H11</f>
        <v>731</v>
      </c>
      <c r="BN11" s="127">
        <f>'11.PS_Ex'!H11</f>
        <v>696.99999999999989</v>
      </c>
      <c r="BO11" s="127">
        <f>'12.KCh_Ex'!H11</f>
        <v>1313.9999999999993</v>
      </c>
      <c r="BP11" s="127">
        <f>'13.KS_Ex'!H11</f>
        <v>1049.9999999999998</v>
      </c>
      <c r="BQ11" s="127">
        <f>'14.KP_Ex'!H11</f>
        <v>921.00000000000011</v>
      </c>
      <c r="BR11" s="127">
        <f>'15.PS_Ex'!H11</f>
        <v>1524.0000000000002</v>
      </c>
      <c r="BS11" s="127">
        <f>'16.KK_Ex'!H11</f>
        <v>767.00000000000023</v>
      </c>
      <c r="BT11" s="127">
        <f>'17.PV_Ex'!H11</f>
        <v>484.99999999999983</v>
      </c>
      <c r="BU11" s="127">
        <f>'18.KT_Ex'!H11</f>
        <v>1460.0000000000005</v>
      </c>
      <c r="BV11" s="127">
        <f>'19.RT_Ex'!H11</f>
        <v>729.99999999999989</v>
      </c>
      <c r="BW11" s="127">
        <f>'20.MD_Ex'!H11</f>
        <v>470.00000000000006</v>
      </c>
      <c r="BX11" s="127">
        <f>'21.BM_Ex'!H11</f>
        <v>1330</v>
      </c>
      <c r="BY11" s="127">
        <f>'22.ST_Ex'!H11</f>
        <v>950</v>
      </c>
      <c r="BZ11" s="127">
        <f>'23.KE_Ex'!H11</f>
        <v>650</v>
      </c>
      <c r="CA11" s="127">
        <f>'24.PL_Ex'!H11</f>
        <v>669</v>
      </c>
      <c r="CB11" s="127">
        <f>'25.OM_Ex'!H11</f>
        <v>352</v>
      </c>
      <c r="CC11" s="127">
        <f t="shared" si="3"/>
        <v>52423.01</v>
      </c>
      <c r="CD11" s="127">
        <f>'02.PP_Ex'!R11</f>
        <v>22000</v>
      </c>
      <c r="CE11" s="127">
        <f>'03.KD_Ex'!U11</f>
        <v>3438.0000000000009</v>
      </c>
      <c r="CF11" s="127">
        <f>'04.KC_Ex'!AA11</f>
        <v>2153.0000000000014</v>
      </c>
      <c r="CG11" s="127">
        <f>'05.BT_Ex'!AB11</f>
        <v>2260</v>
      </c>
      <c r="CH11" s="127">
        <f>'06.PV_Ex'!W11</f>
        <v>1106</v>
      </c>
      <c r="CI11" s="127">
        <f>'07.SR_Ex'!Z11</f>
        <v>3250.01</v>
      </c>
      <c r="CJ11" s="127">
        <f>'08.KT_Ex'!R11</f>
        <v>1146.0000000000007</v>
      </c>
      <c r="CK11" s="127">
        <f>'09.TK_Ex'!T11</f>
        <v>655</v>
      </c>
      <c r="CL11" s="127">
        <f>'10.SV_Ex'!R11</f>
        <v>770.00000000000034</v>
      </c>
      <c r="CM11" s="127">
        <f>'11.PS_Ex'!P11</f>
        <v>796.99999999999989</v>
      </c>
      <c r="CN11" s="127">
        <f>'12.KCh_Ex'!R11</f>
        <v>1600.0000000000007</v>
      </c>
      <c r="CO11" s="127">
        <f>'13.KS_Ex'!R11</f>
        <v>1196.0000000000002</v>
      </c>
      <c r="CP11" s="127">
        <f>'14.KP_Ex'!R11</f>
        <v>1090.0000000000005</v>
      </c>
      <c r="CQ11" s="127">
        <f>'15.PS_Ex'!N11</f>
        <v>1805</v>
      </c>
      <c r="CR11" s="127">
        <f>'16.KK_Ex'!Q11</f>
        <v>846.00000000000023</v>
      </c>
      <c r="CS11" s="127">
        <f>'17.PV_Ex'!R11</f>
        <v>834.00000000000023</v>
      </c>
      <c r="CT11" s="127">
        <f>'18.KT_Ex'!P11</f>
        <v>1800</v>
      </c>
      <c r="CU11" s="127">
        <f>'19.RT_Ex'!S11</f>
        <v>813.99999999999989</v>
      </c>
      <c r="CV11" s="127">
        <f>'20.MD_Ex'!O11</f>
        <v>478.00000000000011</v>
      </c>
      <c r="CW11" s="127">
        <f>'21.BM_Ex'!S11</f>
        <v>1404</v>
      </c>
      <c r="CX11" s="127">
        <f>'22.ST_Ex'!O11</f>
        <v>1150</v>
      </c>
      <c r="CY11" s="127">
        <f>'23.KE_Ex'!L11</f>
        <v>671</v>
      </c>
      <c r="CZ11" s="127">
        <f>'24.PL_Ex'!L11</f>
        <v>739.99999999999989</v>
      </c>
      <c r="DA11" s="127">
        <f>'25.OM_Ex'!O11</f>
        <v>420</v>
      </c>
      <c r="DB11" s="127">
        <f t="shared" si="4"/>
        <v>53059</v>
      </c>
      <c r="DC11" s="127">
        <f>'02.PP_Ex'!AD11</f>
        <v>24000</v>
      </c>
      <c r="DD11" s="127">
        <f>'03.KD_Ex'!AH11</f>
        <v>2680</v>
      </c>
      <c r="DE11" s="127">
        <f>'04.KC_Ex'!AT11</f>
        <v>2400</v>
      </c>
      <c r="DF11" s="127">
        <f>'05.BT_Ex'!AR11</f>
        <v>1992</v>
      </c>
      <c r="DG11" s="127">
        <f>'06.PV_Ex'!AL11</f>
        <v>1050</v>
      </c>
      <c r="DH11" s="127">
        <f>'07.SR_Ex'!AN11</f>
        <v>3000</v>
      </c>
      <c r="DI11" s="127">
        <f>'08.KT_Ex'!AB11</f>
        <v>1100</v>
      </c>
      <c r="DJ11" s="127">
        <f>'09.TK_Ex'!AF11</f>
        <v>980</v>
      </c>
      <c r="DK11" s="127">
        <f>'10.SV_Ex'!AB11</f>
        <v>943</v>
      </c>
      <c r="DL11" s="127">
        <f>'11.PS_Ex'!X11</f>
        <v>900</v>
      </c>
      <c r="DM11" s="127">
        <f>'12.KCh_Ex'!AB11</f>
        <v>1550</v>
      </c>
      <c r="DN11" s="127">
        <f>'13.KS_Ex'!AB11</f>
        <v>1208</v>
      </c>
      <c r="DO11" s="127">
        <f>'14.KP_Ex'!AB11</f>
        <v>1184</v>
      </c>
      <c r="DP11" s="127">
        <f>'15.PS_Ex'!T11</f>
        <v>2190</v>
      </c>
      <c r="DQ11" s="127">
        <f>'16.KK_Ex'!Z11</f>
        <v>603</v>
      </c>
      <c r="DR11" s="127">
        <f>'17.PV_Ex'!AB11</f>
        <v>1100</v>
      </c>
      <c r="DS11" s="127">
        <f>'18.KT_Ex'!X11</f>
        <v>935</v>
      </c>
      <c r="DT11" s="127">
        <f>'19.RT_Ex'!AD11</f>
        <v>870</v>
      </c>
      <c r="DU11" s="127">
        <f>'20.MD_Ex'!V11</f>
        <v>380</v>
      </c>
      <c r="DV11" s="127">
        <f>'21.BM_Ex'!AD11</f>
        <v>1300</v>
      </c>
      <c r="DW11" s="127">
        <f>'22.ST_Ex'!V11</f>
        <v>1000</v>
      </c>
      <c r="DX11" s="127">
        <f>'23.KE_Ex'!P11</f>
        <v>634</v>
      </c>
      <c r="DY11" s="127">
        <f>'24.PL_Ex'!P11</f>
        <v>660</v>
      </c>
      <c r="DZ11" s="127">
        <f>'25.OM_Ex'!V11</f>
        <v>400</v>
      </c>
      <c r="EA11" s="127">
        <f t="shared" si="5"/>
        <v>53156</v>
      </c>
      <c r="EB11" s="127">
        <f>'02.PP_Ex'!AP11</f>
        <v>20700</v>
      </c>
      <c r="EC11" s="127">
        <f>'03.KD_Ex'!AI11</f>
        <v>2750</v>
      </c>
      <c r="ED11" s="127">
        <f>'04.KC_Ex'!AU11</f>
        <v>2405</v>
      </c>
      <c r="EE11" s="127">
        <f>'05.BT_Ex'!AS11</f>
        <v>2000</v>
      </c>
      <c r="EF11" s="127">
        <f>'06.PV_Ex'!AM11</f>
        <v>1198</v>
      </c>
      <c r="EG11" s="127">
        <f>'07.SR_Ex'!AO11</f>
        <v>4500</v>
      </c>
      <c r="EH11" s="127">
        <f>'08.KT_Ex'!AC11</f>
        <v>1200</v>
      </c>
      <c r="EI11" s="127">
        <f>'09.TK_Ex'!AG11</f>
        <v>885</v>
      </c>
      <c r="EJ11" s="127">
        <f>'10.SV_Ex'!AC11</f>
        <v>966</v>
      </c>
      <c r="EK11" s="127">
        <f>'11.PS_Ex'!Y11</f>
        <v>1020</v>
      </c>
      <c r="EL11" s="127">
        <f>'12.KCh_Ex'!AC11</f>
        <v>1700</v>
      </c>
      <c r="EM11" s="127">
        <f>'13.KS_Ex'!AC11</f>
        <v>1390</v>
      </c>
      <c r="EN11" s="127">
        <f>'14.KP_Ex'!AC11</f>
        <v>1183</v>
      </c>
      <c r="EO11" s="127">
        <f>'15.PS_Ex'!U11</f>
        <v>2111</v>
      </c>
      <c r="EP11" s="127">
        <f>'16.KK_Ex'!AA11</f>
        <v>613</v>
      </c>
      <c r="EQ11" s="127">
        <f>'17.PV_Ex'!AC11</f>
        <v>1300</v>
      </c>
      <c r="ER11" s="127">
        <f>'18.KT_Ex'!Y11</f>
        <v>1000</v>
      </c>
      <c r="ES11" s="127">
        <f>'19.RT_Ex'!AE11</f>
        <v>1000</v>
      </c>
      <c r="ET11" s="127">
        <f>'20.MD_Ex'!W11</f>
        <v>498</v>
      </c>
      <c r="EU11" s="127">
        <f>'21.BM_Ex'!AE11</f>
        <v>1300</v>
      </c>
      <c r="EV11" s="127">
        <f>'22.ST_Ex'!W11</f>
        <v>1300</v>
      </c>
      <c r="EW11" s="127">
        <f>'23.KE_Ex'!Q11</f>
        <v>706</v>
      </c>
      <c r="EX11" s="127">
        <f>'24.PL_Ex'!Q11</f>
        <v>931</v>
      </c>
      <c r="EY11" s="127">
        <f>'25.OM_Ex'!W11</f>
        <v>500</v>
      </c>
    </row>
    <row r="12" spans="1:155" ht="21.75" x14ac:dyDescent="0.65">
      <c r="A12" s="92"/>
      <c r="B12" s="94">
        <v>601</v>
      </c>
      <c r="C12" s="94"/>
      <c r="D12" s="71" t="s">
        <v>28</v>
      </c>
      <c r="E12" s="72" t="s">
        <v>201</v>
      </c>
      <c r="F12" s="127">
        <f t="shared" si="0"/>
        <v>10283.799999999999</v>
      </c>
      <c r="G12" s="127">
        <f>'02.PP_Ex'!F12</f>
        <v>3828</v>
      </c>
      <c r="H12" s="127">
        <f>'03.KD_Ex'!F12</f>
        <v>1050.4000000000001</v>
      </c>
      <c r="I12" s="127">
        <f>'04.KC_Ex'!F12</f>
        <v>515</v>
      </c>
      <c r="J12" s="127">
        <f>'05.BT_Ex'!F12</f>
        <v>328</v>
      </c>
      <c r="K12" s="127">
        <f>'06.PV_Ex'!F12</f>
        <v>110</v>
      </c>
      <c r="L12" s="127">
        <f>'07.SR_Ex'!F12</f>
        <v>474.9</v>
      </c>
      <c r="M12" s="127">
        <f>'08.KT_Ex'!F12</f>
        <v>240</v>
      </c>
      <c r="N12" s="127">
        <f>'09.TK_Ex'!F12</f>
        <v>215</v>
      </c>
      <c r="O12" s="127">
        <f>'10.SV_Ex'!F12</f>
        <v>284</v>
      </c>
      <c r="P12" s="127">
        <f>'11.PS_Ex'!F12</f>
        <v>220.2</v>
      </c>
      <c r="Q12" s="127">
        <f>'12.KCh_Ex'!F12</f>
        <v>258</v>
      </c>
      <c r="R12" s="127">
        <f>'13.KS_Ex'!F12</f>
        <v>272</v>
      </c>
      <c r="S12" s="127">
        <f>'14.KP_Ex'!F12</f>
        <v>208.7</v>
      </c>
      <c r="T12" s="127">
        <f>'15.PS_Ex'!F12</f>
        <v>265.29999999999995</v>
      </c>
      <c r="U12" s="127">
        <f>'16.KK_Ex'!F12</f>
        <v>223.7</v>
      </c>
      <c r="V12" s="127">
        <f>'17.PV_Ex'!F12</f>
        <v>149</v>
      </c>
      <c r="W12" s="127">
        <f>'18.KT_Ex'!F12</f>
        <v>175</v>
      </c>
      <c r="X12" s="127">
        <f>'19.RT_Ex'!F12</f>
        <v>223</v>
      </c>
      <c r="Y12" s="127">
        <f>'20.MD_Ex'!F12</f>
        <v>145</v>
      </c>
      <c r="Z12" s="127">
        <f>'21.BM_Ex'!F12</f>
        <v>440</v>
      </c>
      <c r="AA12" s="127">
        <f>'22.ST_Ex'!F12</f>
        <v>177</v>
      </c>
      <c r="AB12" s="127">
        <f>'23.KE_Ex'!F12</f>
        <v>306</v>
      </c>
      <c r="AC12" s="127">
        <f>'24.PL_Ex'!F12</f>
        <v>93</v>
      </c>
      <c r="AD12" s="127">
        <f>'25.OM_Ex'!F12</f>
        <v>82.6</v>
      </c>
      <c r="AE12" s="127">
        <f t="shared" si="1"/>
        <v>11402.699999999999</v>
      </c>
      <c r="AF12" s="127">
        <f>'02.PP_Ex'!G12</f>
        <v>3828</v>
      </c>
      <c r="AG12" s="127">
        <f>'03.KD_Ex'!G12</f>
        <v>1092.4000000000001</v>
      </c>
      <c r="AH12" s="127">
        <f>'04.KC_Ex'!G12</f>
        <v>545</v>
      </c>
      <c r="AI12" s="127">
        <f>'05.BT_Ex'!I12</f>
        <v>382</v>
      </c>
      <c r="AJ12" s="127">
        <f>'06.PV_Ex'!G12</f>
        <v>120</v>
      </c>
      <c r="AK12" s="127">
        <f>'07.SR_Ex'!I12</f>
        <v>615.9</v>
      </c>
      <c r="AL12" s="127">
        <f>'08.KT_Ex'!G12</f>
        <v>245</v>
      </c>
      <c r="AM12" s="127">
        <f>'09.TK_Ex'!G12</f>
        <v>216.4</v>
      </c>
      <c r="AN12" s="127">
        <f>'10.SV_Ex'!G12</f>
        <v>336</v>
      </c>
      <c r="AO12" s="127">
        <f>'11.PS_Ex'!G12</f>
        <v>264</v>
      </c>
      <c r="AP12" s="127">
        <f>'12.KCh_Ex'!G12</f>
        <v>278</v>
      </c>
      <c r="AQ12" s="127">
        <f>'13.KS_Ex'!G12</f>
        <v>328</v>
      </c>
      <c r="AR12" s="127">
        <f>'14.KP_Ex'!G12</f>
        <v>361</v>
      </c>
      <c r="AS12" s="127">
        <f>'15.PS_Ex'!G12</f>
        <v>348</v>
      </c>
      <c r="AT12" s="127">
        <f>'16.KK_Ex'!G12</f>
        <v>355</v>
      </c>
      <c r="AU12" s="127">
        <f>'17.PV_Ex'!G12</f>
        <v>223</v>
      </c>
      <c r="AV12" s="127">
        <f>'18.KT_Ex'!G12</f>
        <v>182</v>
      </c>
      <c r="AW12" s="127">
        <f>'19.RT_Ex'!G12</f>
        <v>216.5</v>
      </c>
      <c r="AX12" s="127">
        <f>'20.MD_Ex'!G12</f>
        <v>160</v>
      </c>
      <c r="AY12" s="127">
        <f>'21.BM_Ex'!G12</f>
        <v>525</v>
      </c>
      <c r="AZ12" s="127">
        <f>'22.ST_Ex'!G12</f>
        <v>196.9</v>
      </c>
      <c r="BA12" s="127">
        <f>'23.KE_Ex'!G12</f>
        <v>367</v>
      </c>
      <c r="BB12" s="127">
        <f>'24.PL_Ex'!G12</f>
        <v>103</v>
      </c>
      <c r="BC12" s="127">
        <f>'25.OM_Ex'!G12</f>
        <v>114.6</v>
      </c>
      <c r="BD12" s="127">
        <f t="shared" si="2"/>
        <v>12332.1</v>
      </c>
      <c r="BE12" s="127">
        <f>'02.PP_Ex'!H12</f>
        <v>3828</v>
      </c>
      <c r="BF12" s="127">
        <f>'03.KD_Ex'!H12</f>
        <v>1044.0000000000005</v>
      </c>
      <c r="BG12" s="127">
        <f>'04.KC_Ex'!H12</f>
        <v>581</v>
      </c>
      <c r="BH12" s="127">
        <f>'05.BT_Ex'!L12</f>
        <v>495.00000000000017</v>
      </c>
      <c r="BI12" s="127">
        <f>'06.PV_Ex'!H12</f>
        <v>145.00000000000009</v>
      </c>
      <c r="BJ12" s="127">
        <f>'07.SR_Ex'!L12</f>
        <v>849.6</v>
      </c>
      <c r="BK12" s="127">
        <f>'08.KT_Ex'!H12</f>
        <v>258.00000000000006</v>
      </c>
      <c r="BL12" s="127">
        <f>'09.TK_Ex'!H12</f>
        <v>270</v>
      </c>
      <c r="BM12" s="127">
        <f>'10.SV_Ex'!H12</f>
        <v>325.00000000000017</v>
      </c>
      <c r="BN12" s="127">
        <f>'11.PS_Ex'!H12</f>
        <v>323.00000000000011</v>
      </c>
      <c r="BO12" s="127">
        <f>'12.KCh_Ex'!H12</f>
        <v>258</v>
      </c>
      <c r="BP12" s="127">
        <f>'13.KS_Ex'!H12</f>
        <v>388.00000000000011</v>
      </c>
      <c r="BQ12" s="127">
        <f>'14.KP_Ex'!H12</f>
        <v>361</v>
      </c>
      <c r="BR12" s="127">
        <f>'15.PS_Ex'!H12</f>
        <v>348</v>
      </c>
      <c r="BS12" s="127">
        <f>'16.KK_Ex'!H12</f>
        <v>351.99999999999994</v>
      </c>
      <c r="BT12" s="127">
        <f>'17.PV_Ex'!H12</f>
        <v>222.99999999999991</v>
      </c>
      <c r="BU12" s="127">
        <f>'18.KT_Ex'!H12</f>
        <v>235.00000000000003</v>
      </c>
      <c r="BV12" s="127">
        <f>'19.RT_Ex'!H12</f>
        <v>308.10000000000002</v>
      </c>
      <c r="BW12" s="127">
        <f>'20.MD_Ex'!H12</f>
        <v>182.00000000000003</v>
      </c>
      <c r="BX12" s="127">
        <f>'21.BM_Ex'!H12</f>
        <v>575</v>
      </c>
      <c r="BY12" s="127">
        <f>'22.ST_Ex'!H12</f>
        <v>415.40000000000003</v>
      </c>
      <c r="BZ12" s="127">
        <f>'23.KE_Ex'!H12</f>
        <v>308</v>
      </c>
      <c r="CA12" s="127">
        <f>'24.PL_Ex'!H12</f>
        <v>113</v>
      </c>
      <c r="CB12" s="127">
        <f>'25.OM_Ex'!H12</f>
        <v>147.00000000000003</v>
      </c>
      <c r="CC12" s="127">
        <f t="shared" si="3"/>
        <v>14767</v>
      </c>
      <c r="CD12" s="127">
        <f>'02.PP_Ex'!R12</f>
        <v>4682</v>
      </c>
      <c r="CE12" s="127">
        <f>'03.KD_Ex'!U12</f>
        <v>1120</v>
      </c>
      <c r="CF12" s="127">
        <f>'04.KC_Ex'!AA12</f>
        <v>816.0000000000008</v>
      </c>
      <c r="CG12" s="127">
        <f>'05.BT_Ex'!AB12</f>
        <v>640</v>
      </c>
      <c r="CH12" s="127">
        <f>'06.PV_Ex'!W12</f>
        <v>180.00000000000014</v>
      </c>
      <c r="CI12" s="127">
        <f>'07.SR_Ex'!Z12</f>
        <v>896.5</v>
      </c>
      <c r="CJ12" s="127">
        <f>'08.KT_Ex'!R12</f>
        <v>333.99999999999983</v>
      </c>
      <c r="CK12" s="127">
        <f>'09.TK_Ex'!T12</f>
        <v>295</v>
      </c>
      <c r="CL12" s="127">
        <f>'10.SV_Ex'!R12</f>
        <v>341.99999999999989</v>
      </c>
      <c r="CM12" s="127">
        <f>'11.PS_Ex'!P12</f>
        <v>387.00000000000006</v>
      </c>
      <c r="CN12" s="127">
        <f>'12.KCh_Ex'!R12</f>
        <v>410</v>
      </c>
      <c r="CO12" s="127">
        <f>'13.KS_Ex'!R12</f>
        <v>430</v>
      </c>
      <c r="CP12" s="127">
        <f>'14.KP_Ex'!R12</f>
        <v>443.00000000000011</v>
      </c>
      <c r="CQ12" s="127">
        <f>'15.PS_Ex'!N12</f>
        <v>433</v>
      </c>
      <c r="CR12" s="127">
        <f>'16.KK_Ex'!Q12</f>
        <v>434.99999999999994</v>
      </c>
      <c r="CS12" s="127">
        <f>'17.PV_Ex'!R12</f>
        <v>297</v>
      </c>
      <c r="CT12" s="127">
        <f>'18.KT_Ex'!P12</f>
        <v>236.00000000000003</v>
      </c>
      <c r="CU12" s="127">
        <f>'19.RT_Ex'!S12</f>
        <v>366</v>
      </c>
      <c r="CV12" s="127">
        <f>'20.MD_Ex'!O12</f>
        <v>215.00000000000006</v>
      </c>
      <c r="CW12" s="127">
        <f>'21.BM_Ex'!S12</f>
        <v>644</v>
      </c>
      <c r="CX12" s="127">
        <f>'22.ST_Ex'!O12</f>
        <v>520.79999999999995</v>
      </c>
      <c r="CY12" s="127">
        <f>'23.KE_Ex'!L12</f>
        <v>329</v>
      </c>
      <c r="CZ12" s="127">
        <f>'24.PL_Ex'!L12</f>
        <v>138</v>
      </c>
      <c r="DA12" s="127">
        <f>'25.OM_Ex'!O12</f>
        <v>177.69999999999996</v>
      </c>
      <c r="DB12" s="127">
        <f t="shared" si="4"/>
        <v>14466.4</v>
      </c>
      <c r="DC12" s="127">
        <f>'02.PP_Ex'!AD12</f>
        <v>4885</v>
      </c>
      <c r="DD12" s="127">
        <f>'03.KD_Ex'!AH12</f>
        <v>927.6</v>
      </c>
      <c r="DE12" s="127">
        <f>'04.KC_Ex'!AT12</f>
        <v>942</v>
      </c>
      <c r="DF12" s="127">
        <f>'05.BT_Ex'!AR12</f>
        <v>575</v>
      </c>
      <c r="DG12" s="127">
        <f>'06.PV_Ex'!AL12</f>
        <v>194</v>
      </c>
      <c r="DH12" s="127">
        <f>'07.SR_Ex'!AN12</f>
        <v>828</v>
      </c>
      <c r="DI12" s="127">
        <f>'08.KT_Ex'!AB12</f>
        <v>315</v>
      </c>
      <c r="DJ12" s="127">
        <f>'09.TK_Ex'!AF12</f>
        <v>295</v>
      </c>
      <c r="DK12" s="127">
        <f>'10.SV_Ex'!AB12</f>
        <v>312</v>
      </c>
      <c r="DL12" s="127">
        <f>'11.PS_Ex'!X12</f>
        <v>439</v>
      </c>
      <c r="DM12" s="127">
        <f>'12.KCh_Ex'!AB12</f>
        <v>537</v>
      </c>
      <c r="DN12" s="127">
        <f>'13.KS_Ex'!AB12</f>
        <v>400</v>
      </c>
      <c r="DO12" s="127">
        <f>'14.KP_Ex'!AB12</f>
        <v>408.9</v>
      </c>
      <c r="DP12" s="127">
        <f>'15.PS_Ex'!T12</f>
        <v>458</v>
      </c>
      <c r="DQ12" s="127">
        <f>'16.KK_Ex'!Z12</f>
        <v>336</v>
      </c>
      <c r="DR12" s="127">
        <f>'17.PV_Ex'!AB12</f>
        <v>356.5</v>
      </c>
      <c r="DS12" s="127">
        <f>'18.KT_Ex'!X12</f>
        <v>190</v>
      </c>
      <c r="DT12" s="127">
        <f>'19.RT_Ex'!AD12</f>
        <v>308.5</v>
      </c>
      <c r="DU12" s="127">
        <f>'20.MD_Ex'!V12</f>
        <v>135</v>
      </c>
      <c r="DV12" s="127">
        <f>'21.BM_Ex'!AD12</f>
        <v>597</v>
      </c>
      <c r="DW12" s="127">
        <f>'22.ST_Ex'!V12</f>
        <v>457</v>
      </c>
      <c r="DX12" s="127">
        <f>'23.KE_Ex'!P12</f>
        <v>284</v>
      </c>
      <c r="DY12" s="127">
        <f>'24.PL_Ex'!P12</f>
        <v>129</v>
      </c>
      <c r="DZ12" s="127">
        <f>'25.OM_Ex'!V12</f>
        <v>156.9</v>
      </c>
      <c r="EA12" s="127">
        <f t="shared" si="5"/>
        <v>15832.2</v>
      </c>
      <c r="EB12" s="127">
        <f>'02.PP_Ex'!AP12</f>
        <v>5116</v>
      </c>
      <c r="EC12" s="127">
        <f>'03.KD_Ex'!AI12</f>
        <v>970</v>
      </c>
      <c r="ED12" s="127">
        <f>'04.KC_Ex'!AU12</f>
        <v>980</v>
      </c>
      <c r="EE12" s="127">
        <f>'05.BT_Ex'!AS12</f>
        <v>625</v>
      </c>
      <c r="EF12" s="127">
        <f>'06.PV_Ex'!AM12</f>
        <v>214</v>
      </c>
      <c r="EG12" s="127">
        <f>'07.SR_Ex'!AO12</f>
        <v>1084.2</v>
      </c>
      <c r="EH12" s="127">
        <f>'08.KT_Ex'!AC12</f>
        <v>373</v>
      </c>
      <c r="EI12" s="127">
        <f>'09.TK_Ex'!AG12</f>
        <v>320</v>
      </c>
      <c r="EJ12" s="127">
        <f>'10.SV_Ex'!AC12</f>
        <v>332</v>
      </c>
      <c r="EK12" s="127">
        <f>'11.PS_Ex'!Y12</f>
        <v>489</v>
      </c>
      <c r="EL12" s="127">
        <f>'12.KCh_Ex'!AC12</f>
        <v>585</v>
      </c>
      <c r="EM12" s="127">
        <f>'13.KS_Ex'!AC12</f>
        <v>458</v>
      </c>
      <c r="EN12" s="127">
        <f>'14.KP_Ex'!AC12</f>
        <v>455.8</v>
      </c>
      <c r="EO12" s="127">
        <f>'15.PS_Ex'!U12</f>
        <v>610</v>
      </c>
      <c r="EP12" s="127">
        <f>'16.KK_Ex'!AA12</f>
        <v>336</v>
      </c>
      <c r="EQ12" s="127">
        <f>'17.PV_Ex'!AC12</f>
        <v>428.5</v>
      </c>
      <c r="ER12" s="127">
        <f>'18.KT_Ex'!Y12</f>
        <v>240</v>
      </c>
      <c r="ES12" s="127">
        <f>'19.RT_Ex'!AE12</f>
        <v>310.5</v>
      </c>
      <c r="ET12" s="127">
        <f>'20.MD_Ex'!W12</f>
        <v>161</v>
      </c>
      <c r="EU12" s="127">
        <f>'21.BM_Ex'!AE12</f>
        <v>622</v>
      </c>
      <c r="EV12" s="127">
        <f>'22.ST_Ex'!W12</f>
        <v>447</v>
      </c>
      <c r="EW12" s="127">
        <f>'23.KE_Ex'!Q12</f>
        <v>302</v>
      </c>
      <c r="EX12" s="127">
        <f>'24.PL_Ex'!Q12</f>
        <v>129</v>
      </c>
      <c r="EY12" s="127">
        <f>'25.OM_Ex'!W12</f>
        <v>244.20000000000002</v>
      </c>
    </row>
    <row r="13" spans="1:155" ht="21.75" x14ac:dyDescent="0.65">
      <c r="A13" s="92"/>
      <c r="B13" s="94"/>
      <c r="C13" s="94">
        <v>6011</v>
      </c>
      <c r="D13" s="71" t="s">
        <v>29</v>
      </c>
      <c r="E13" s="72" t="s">
        <v>202</v>
      </c>
      <c r="F13" s="127">
        <f t="shared" si="0"/>
        <v>211.7</v>
      </c>
      <c r="G13" s="127">
        <f>'02.PP_Ex'!F13</f>
        <v>78</v>
      </c>
      <c r="H13" s="127">
        <f>'03.KD_Ex'!F13</f>
        <v>14</v>
      </c>
      <c r="I13" s="127">
        <f>'04.KC_Ex'!F13</f>
        <v>10</v>
      </c>
      <c r="J13" s="127">
        <f>'05.BT_Ex'!F13</f>
        <v>5</v>
      </c>
      <c r="K13" s="127">
        <f>'06.PV_Ex'!F13</f>
        <v>0</v>
      </c>
      <c r="L13" s="127">
        <f>'07.SR_Ex'!F13</f>
        <v>17.399999999999999</v>
      </c>
      <c r="M13" s="127">
        <f>'08.KT_Ex'!F13</f>
        <v>5</v>
      </c>
      <c r="N13" s="127">
        <f>'09.TK_Ex'!F13</f>
        <v>5</v>
      </c>
      <c r="O13" s="127">
        <f>'10.SV_Ex'!F13</f>
        <v>12</v>
      </c>
      <c r="P13" s="127">
        <f>'11.PS_Ex'!F13</f>
        <v>4.2</v>
      </c>
      <c r="Q13" s="127">
        <f>'12.KCh_Ex'!F13</f>
        <v>8</v>
      </c>
      <c r="R13" s="127">
        <f>'13.KS_Ex'!F13</f>
        <v>8</v>
      </c>
      <c r="S13" s="127">
        <f>'14.KP_Ex'!F13</f>
        <v>0</v>
      </c>
      <c r="T13" s="127">
        <f>'15.PS_Ex'!F13</f>
        <v>7.4</v>
      </c>
      <c r="U13" s="127">
        <f>'16.KK_Ex'!F13</f>
        <v>7.7</v>
      </c>
      <c r="V13" s="127">
        <f>'17.PV_Ex'!F13</f>
        <v>3</v>
      </c>
      <c r="W13" s="127">
        <f>'18.KT_Ex'!F13</f>
        <v>0</v>
      </c>
      <c r="X13" s="127">
        <f>'19.RT_Ex'!F13</f>
        <v>3</v>
      </c>
      <c r="Y13" s="127">
        <f>'20.MD_Ex'!F13</f>
        <v>2</v>
      </c>
      <c r="Z13" s="127">
        <f>'21.BM_Ex'!F13</f>
        <v>10</v>
      </c>
      <c r="AA13" s="127">
        <f>'22.ST_Ex'!F13</f>
        <v>1</v>
      </c>
      <c r="AB13" s="127">
        <f>'23.KE_Ex'!F13</f>
        <v>0</v>
      </c>
      <c r="AC13" s="127">
        <f>'24.PL_Ex'!F13</f>
        <v>11</v>
      </c>
      <c r="AD13" s="127">
        <f>'25.OM_Ex'!F13</f>
        <v>0</v>
      </c>
      <c r="AE13" s="127">
        <f t="shared" si="1"/>
        <v>251.5</v>
      </c>
      <c r="AF13" s="127">
        <f>'02.PP_Ex'!G13</f>
        <v>78</v>
      </c>
      <c r="AG13" s="127">
        <f>'03.KD_Ex'!G13</f>
        <v>12</v>
      </c>
      <c r="AH13" s="127">
        <f>'04.KC_Ex'!G13</f>
        <v>14</v>
      </c>
      <c r="AI13" s="127">
        <f>'05.BT_Ex'!I13</f>
        <v>7</v>
      </c>
      <c r="AJ13" s="127">
        <f>'06.PV_Ex'!G13</f>
        <v>10</v>
      </c>
      <c r="AK13" s="127">
        <f>'07.SR_Ex'!I13</f>
        <v>9.1</v>
      </c>
      <c r="AL13" s="127">
        <f>'08.KT_Ex'!G13</f>
        <v>6</v>
      </c>
      <c r="AM13" s="127">
        <f>'09.TK_Ex'!G13</f>
        <v>6.4</v>
      </c>
      <c r="AN13" s="127">
        <f>'10.SV_Ex'!G13</f>
        <v>12</v>
      </c>
      <c r="AO13" s="127">
        <f>'11.PS_Ex'!G13</f>
        <v>4</v>
      </c>
      <c r="AP13" s="127">
        <f>'12.KCh_Ex'!G13</f>
        <v>15</v>
      </c>
      <c r="AQ13" s="127">
        <f>'13.KS_Ex'!G13</f>
        <v>8</v>
      </c>
      <c r="AR13" s="127">
        <f>'14.KP_Ex'!G13</f>
        <v>0</v>
      </c>
      <c r="AS13" s="127">
        <f>'15.PS_Ex'!G13</f>
        <v>8</v>
      </c>
      <c r="AT13" s="127">
        <f>'16.KK_Ex'!G13</f>
        <v>15</v>
      </c>
      <c r="AU13" s="127">
        <f>'17.PV_Ex'!G13</f>
        <v>3</v>
      </c>
      <c r="AV13" s="127">
        <f>'18.KT_Ex'!G13</f>
        <v>0</v>
      </c>
      <c r="AW13" s="127">
        <f>'19.RT_Ex'!G13</f>
        <v>6</v>
      </c>
      <c r="AX13" s="127">
        <f>'20.MD_Ex'!G13</f>
        <v>2</v>
      </c>
      <c r="AY13" s="127">
        <f>'21.BM_Ex'!G13</f>
        <v>12</v>
      </c>
      <c r="AZ13" s="127">
        <f>'22.ST_Ex'!G13</f>
        <v>3</v>
      </c>
      <c r="BA13" s="127">
        <f>'23.KE_Ex'!G13</f>
        <v>0</v>
      </c>
      <c r="BB13" s="127">
        <f>'24.PL_Ex'!G13</f>
        <v>11</v>
      </c>
      <c r="BC13" s="127">
        <f>'25.OM_Ex'!G13</f>
        <v>10</v>
      </c>
      <c r="BD13" s="127">
        <f t="shared" si="2"/>
        <v>296.89999999999998</v>
      </c>
      <c r="BE13" s="127">
        <f>'02.PP_Ex'!H13</f>
        <v>78</v>
      </c>
      <c r="BF13" s="127">
        <f>'03.KD_Ex'!H13</f>
        <v>12</v>
      </c>
      <c r="BG13" s="127">
        <f>'04.KC_Ex'!H13</f>
        <v>13.999999999999988</v>
      </c>
      <c r="BH13" s="127">
        <f>'05.BT_Ex'!L13</f>
        <v>15.000000000000011</v>
      </c>
      <c r="BI13" s="127">
        <f>'06.PV_Ex'!H13</f>
        <v>24</v>
      </c>
      <c r="BJ13" s="127">
        <f>'07.SR_Ex'!L13</f>
        <v>15.699999999999996</v>
      </c>
      <c r="BK13" s="127">
        <f>'08.KT_Ex'!H13</f>
        <v>6.0000000000000009</v>
      </c>
      <c r="BL13" s="127">
        <f>'09.TK_Ex'!H13</f>
        <v>10.000000000000004</v>
      </c>
      <c r="BM13" s="127">
        <f>'10.SV_Ex'!H13</f>
        <v>5.9999999999999973</v>
      </c>
      <c r="BN13" s="127">
        <f>'11.PS_Ex'!H13</f>
        <v>7.9999999999999982</v>
      </c>
      <c r="BO13" s="127">
        <f>'12.KCh_Ex'!H13</f>
        <v>10</v>
      </c>
      <c r="BP13" s="127">
        <f>'13.KS_Ex'!H13</f>
        <v>10.000000000000004</v>
      </c>
      <c r="BQ13" s="127">
        <f>'14.KP_Ex'!H13</f>
        <v>0</v>
      </c>
      <c r="BR13" s="127">
        <f>'15.PS_Ex'!H13</f>
        <v>8</v>
      </c>
      <c r="BS13" s="127">
        <f>'16.KK_Ex'!H13</f>
        <v>14.999999999999996</v>
      </c>
      <c r="BT13" s="127">
        <f>'17.PV_Ex'!H13</f>
        <v>3.0000000000000009</v>
      </c>
      <c r="BU13" s="127">
        <f>'18.KT_Ex'!H13</f>
        <v>5</v>
      </c>
      <c r="BV13" s="127">
        <f>'19.RT_Ex'!H13</f>
        <v>12</v>
      </c>
      <c r="BW13" s="127">
        <f>'20.MD_Ex'!H13</f>
        <v>2.9999999999999996</v>
      </c>
      <c r="BX13" s="127">
        <f>'21.BM_Ex'!H13</f>
        <v>12</v>
      </c>
      <c r="BY13" s="127">
        <f>'22.ST_Ex'!H13</f>
        <v>5.1999999999999993</v>
      </c>
      <c r="BZ13" s="127">
        <f>'23.KE_Ex'!H13</f>
        <v>0</v>
      </c>
      <c r="CA13" s="127">
        <f>'24.PL_Ex'!H13</f>
        <v>11</v>
      </c>
      <c r="CB13" s="127">
        <f>'25.OM_Ex'!H13</f>
        <v>13.999999999999996</v>
      </c>
      <c r="CC13" s="127">
        <f t="shared" si="3"/>
        <v>329.29999999999995</v>
      </c>
      <c r="CD13" s="127">
        <f>'02.PP_Ex'!R13</f>
        <v>82</v>
      </c>
      <c r="CE13" s="127">
        <f>'03.KD_Ex'!U13</f>
        <v>10</v>
      </c>
      <c r="CF13" s="127">
        <f>'04.KC_Ex'!AA13</f>
        <v>13.999999999999988</v>
      </c>
      <c r="CG13" s="127">
        <f>'05.BT_Ex'!AB13</f>
        <v>20</v>
      </c>
      <c r="CH13" s="127">
        <f>'06.PV_Ex'!W13</f>
        <v>30</v>
      </c>
      <c r="CI13" s="127">
        <f>'07.SR_Ex'!Z13</f>
        <v>18.200000000000003</v>
      </c>
      <c r="CJ13" s="127">
        <f>'08.KT_Ex'!R13</f>
        <v>6.0000000000000018</v>
      </c>
      <c r="CK13" s="127">
        <f>'09.TK_Ex'!T13</f>
        <v>14</v>
      </c>
      <c r="CL13" s="127">
        <f>'10.SV_Ex'!R13</f>
        <v>6.0000000000000018</v>
      </c>
      <c r="CM13" s="127">
        <f>'11.PS_Ex'!P13</f>
        <v>9</v>
      </c>
      <c r="CN13" s="127">
        <f>'12.KCh_Ex'!R13</f>
        <v>10</v>
      </c>
      <c r="CO13" s="127">
        <f>'13.KS_Ex'!R13</f>
        <v>10</v>
      </c>
      <c r="CP13" s="127">
        <f>'14.KP_Ex'!R13</f>
        <v>0</v>
      </c>
      <c r="CQ13" s="127">
        <f>'15.PS_Ex'!N13</f>
        <v>8</v>
      </c>
      <c r="CR13" s="127">
        <f>'16.KK_Ex'!Q13</f>
        <v>14.999999999999996</v>
      </c>
      <c r="CS13" s="127">
        <f>'17.PV_Ex'!R13</f>
        <v>3</v>
      </c>
      <c r="CT13" s="127">
        <f>'18.KT_Ex'!P13</f>
        <v>6</v>
      </c>
      <c r="CU13" s="127">
        <f>'19.RT_Ex'!S13</f>
        <v>16</v>
      </c>
      <c r="CV13" s="127">
        <f>'20.MD_Ex'!O13</f>
        <v>4.9999999999999991</v>
      </c>
      <c r="CW13" s="127">
        <f>'21.BM_Ex'!S13</f>
        <v>12</v>
      </c>
      <c r="CX13" s="127">
        <f>'22.ST_Ex'!O13</f>
        <v>7.7</v>
      </c>
      <c r="CY13" s="127">
        <f>'23.KE_Ex'!L13</f>
        <v>0</v>
      </c>
      <c r="CZ13" s="127">
        <f>'24.PL_Ex'!L13</f>
        <v>11</v>
      </c>
      <c r="DA13" s="127">
        <f>'25.OM_Ex'!O13</f>
        <v>16.399999999999999</v>
      </c>
      <c r="DB13" s="127">
        <f t="shared" si="4"/>
        <v>363.3</v>
      </c>
      <c r="DC13" s="127">
        <f>'02.PP_Ex'!AD13</f>
        <v>121</v>
      </c>
      <c r="DD13" s="127">
        <f>'03.KD_Ex'!AH13</f>
        <v>12</v>
      </c>
      <c r="DE13" s="127">
        <f>'04.KC_Ex'!AT13</f>
        <v>14</v>
      </c>
      <c r="DF13" s="127">
        <f>'05.BT_Ex'!AR13</f>
        <v>15</v>
      </c>
      <c r="DG13" s="127">
        <f>'06.PV_Ex'!AL13</f>
        <v>24</v>
      </c>
      <c r="DH13" s="127">
        <f>'07.SR_Ex'!AN13</f>
        <v>19.600000000000001</v>
      </c>
      <c r="DI13" s="127">
        <f>'08.KT_Ex'!AB13</f>
        <v>4</v>
      </c>
      <c r="DJ13" s="127">
        <f>'09.TK_Ex'!AF13</f>
        <v>15</v>
      </c>
      <c r="DK13" s="127">
        <f>'10.SV_Ex'!AB13</f>
        <v>6</v>
      </c>
      <c r="DL13" s="127">
        <f>'11.PS_Ex'!X13</f>
        <v>8</v>
      </c>
      <c r="DM13" s="127">
        <f>'12.KCh_Ex'!AB13</f>
        <v>25</v>
      </c>
      <c r="DN13" s="127">
        <f>'13.KS_Ex'!AB13</f>
        <v>10</v>
      </c>
      <c r="DO13" s="127">
        <f>'14.KP_Ex'!AB13</f>
        <v>0</v>
      </c>
      <c r="DP13" s="127">
        <f>'15.PS_Ex'!T13</f>
        <v>8</v>
      </c>
      <c r="DQ13" s="127">
        <f>'16.KK_Ex'!Z13</f>
        <v>11</v>
      </c>
      <c r="DR13" s="127">
        <f>'17.PV_Ex'!AB13</f>
        <v>3</v>
      </c>
      <c r="DS13" s="127">
        <f>'18.KT_Ex'!X13</f>
        <v>5</v>
      </c>
      <c r="DT13" s="127">
        <f>'19.RT_Ex'!AD13</f>
        <v>12</v>
      </c>
      <c r="DU13" s="127">
        <f>'20.MD_Ex'!V13</f>
        <v>4</v>
      </c>
      <c r="DV13" s="127">
        <f>'21.BM_Ex'!AD13</f>
        <v>14</v>
      </c>
      <c r="DW13" s="127">
        <f>'22.ST_Ex'!V13</f>
        <v>6.9</v>
      </c>
      <c r="DX13" s="127">
        <f>'23.KE_Ex'!P13</f>
        <v>0</v>
      </c>
      <c r="DY13" s="127">
        <f>'24.PL_Ex'!P13</f>
        <v>11</v>
      </c>
      <c r="DZ13" s="127">
        <f>'25.OM_Ex'!V13</f>
        <v>14.8</v>
      </c>
      <c r="EA13" s="127">
        <f t="shared" si="5"/>
        <v>440.1</v>
      </c>
      <c r="EB13" s="127">
        <f>'02.PP_Ex'!AP13</f>
        <v>148</v>
      </c>
      <c r="EC13" s="127">
        <f>'03.KD_Ex'!AI13</f>
        <v>15</v>
      </c>
      <c r="ED13" s="127">
        <f>'04.KC_Ex'!AU13</f>
        <v>15</v>
      </c>
      <c r="EE13" s="127">
        <f>'05.BT_Ex'!AS13</f>
        <v>15</v>
      </c>
      <c r="EF13" s="127">
        <f>'06.PV_Ex'!AM13</f>
        <v>30</v>
      </c>
      <c r="EG13" s="127">
        <f>'07.SR_Ex'!AO13</f>
        <v>24</v>
      </c>
      <c r="EH13" s="127">
        <f>'08.KT_Ex'!AC13</f>
        <v>8</v>
      </c>
      <c r="EI13" s="127">
        <f>'09.TK_Ex'!AG13</f>
        <v>20</v>
      </c>
      <c r="EJ13" s="127">
        <f>'10.SV_Ex'!AC13</f>
        <v>6</v>
      </c>
      <c r="EK13" s="127">
        <f>'11.PS_Ex'!Y13</f>
        <v>8</v>
      </c>
      <c r="EL13" s="127">
        <f>'12.KCh_Ex'!AC13</f>
        <v>25</v>
      </c>
      <c r="EM13" s="127">
        <f>'13.KS_Ex'!AC13</f>
        <v>14</v>
      </c>
      <c r="EN13" s="127">
        <f>'14.KP_Ex'!AC13</f>
        <v>8</v>
      </c>
      <c r="EO13" s="127">
        <f>'15.PS_Ex'!U13</f>
        <v>10.3</v>
      </c>
      <c r="EP13" s="127">
        <f>'16.KK_Ex'!AA13</f>
        <v>11</v>
      </c>
      <c r="EQ13" s="127">
        <f>'17.PV_Ex'!AC13</f>
        <v>3</v>
      </c>
      <c r="ER13" s="127">
        <f>'18.KT_Ex'!Y13</f>
        <v>5</v>
      </c>
      <c r="ES13" s="127">
        <f>'19.RT_Ex'!AE13</f>
        <v>14</v>
      </c>
      <c r="ET13" s="127">
        <f>'20.MD_Ex'!W13</f>
        <v>4</v>
      </c>
      <c r="EU13" s="127">
        <f>'21.BM_Ex'!AE13</f>
        <v>24</v>
      </c>
      <c r="EV13" s="127">
        <f>'22.ST_Ex'!W13</f>
        <v>7</v>
      </c>
      <c r="EW13" s="127">
        <f>'23.KE_Ex'!Q13</f>
        <v>0</v>
      </c>
      <c r="EX13" s="127">
        <f>'24.PL_Ex'!Q13</f>
        <v>11</v>
      </c>
      <c r="EY13" s="127">
        <f>'25.OM_Ex'!W13</f>
        <v>14.8</v>
      </c>
    </row>
    <row r="14" spans="1:155" ht="21.75" x14ac:dyDescent="0.65">
      <c r="A14" s="92"/>
      <c r="B14" s="94"/>
      <c r="C14" s="94">
        <v>6012</v>
      </c>
      <c r="D14" s="71" t="s">
        <v>30</v>
      </c>
      <c r="E14" s="72" t="s">
        <v>203</v>
      </c>
      <c r="F14" s="127">
        <f t="shared" si="0"/>
        <v>297.5</v>
      </c>
      <c r="G14" s="127">
        <f>'02.PP_Ex'!F14</f>
        <v>0</v>
      </c>
      <c r="H14" s="127">
        <f>'03.KD_Ex'!F14</f>
        <v>12</v>
      </c>
      <c r="I14" s="127">
        <f>'04.KC_Ex'!F14</f>
        <v>0</v>
      </c>
      <c r="J14" s="127">
        <f>'05.BT_Ex'!F14</f>
        <v>0</v>
      </c>
      <c r="K14" s="127">
        <f>'06.PV_Ex'!F14</f>
        <v>0</v>
      </c>
      <c r="L14" s="127">
        <f>'07.SR_Ex'!F14</f>
        <v>30.5</v>
      </c>
      <c r="M14" s="127">
        <f>'08.KT_Ex'!F14</f>
        <v>0</v>
      </c>
      <c r="N14" s="127">
        <f>'09.TK_Ex'!F14</f>
        <v>0</v>
      </c>
      <c r="O14" s="127">
        <f>'10.SV_Ex'!F14</f>
        <v>10</v>
      </c>
      <c r="P14" s="127">
        <f>'11.PS_Ex'!F14</f>
        <v>13</v>
      </c>
      <c r="Q14" s="127">
        <f>'12.KCh_Ex'!F14</f>
        <v>10</v>
      </c>
      <c r="R14" s="127">
        <f>'13.KS_Ex'!F14</f>
        <v>18</v>
      </c>
      <c r="S14" s="127">
        <f>'14.KP_Ex'!F14</f>
        <v>0</v>
      </c>
      <c r="T14" s="127">
        <f>'15.PS_Ex'!F14</f>
        <v>0</v>
      </c>
      <c r="U14" s="127">
        <f>'16.KK_Ex'!F14</f>
        <v>0</v>
      </c>
      <c r="V14" s="127">
        <f>'17.PV_Ex'!F14</f>
        <v>16</v>
      </c>
      <c r="W14" s="127">
        <f>'18.KT_Ex'!F14</f>
        <v>0</v>
      </c>
      <c r="X14" s="127">
        <f>'19.RT_Ex'!F14</f>
        <v>0</v>
      </c>
      <c r="Y14" s="127">
        <f>'20.MD_Ex'!F14</f>
        <v>8</v>
      </c>
      <c r="Z14" s="127">
        <f>'21.BM_Ex'!F14</f>
        <v>70</v>
      </c>
      <c r="AA14" s="127">
        <f>'22.ST_Ex'!F14</f>
        <v>0</v>
      </c>
      <c r="AB14" s="127">
        <f>'23.KE_Ex'!F14</f>
        <v>100</v>
      </c>
      <c r="AC14" s="127">
        <f>'24.PL_Ex'!F14</f>
        <v>10</v>
      </c>
      <c r="AD14" s="127">
        <f>'25.OM_Ex'!F14</f>
        <v>0</v>
      </c>
      <c r="AE14" s="127">
        <f t="shared" si="1"/>
        <v>298</v>
      </c>
      <c r="AF14" s="127">
        <f>'02.PP_Ex'!G14</f>
        <v>0</v>
      </c>
      <c r="AG14" s="127">
        <f>'03.KD_Ex'!G14</f>
        <v>12</v>
      </c>
      <c r="AH14" s="127">
        <f>'04.KC_Ex'!G14</f>
        <v>0</v>
      </c>
      <c r="AI14" s="127">
        <f>'05.BT_Ex'!I14</f>
        <v>0</v>
      </c>
      <c r="AJ14" s="127">
        <f>'06.PV_Ex'!G14</f>
        <v>0</v>
      </c>
      <c r="AK14" s="127">
        <f>'07.SR_Ex'!I14</f>
        <v>17</v>
      </c>
      <c r="AL14" s="127">
        <f>'08.KT_Ex'!G14</f>
        <v>0</v>
      </c>
      <c r="AM14" s="127">
        <f>'09.TK_Ex'!G14</f>
        <v>0</v>
      </c>
      <c r="AN14" s="127">
        <f>'10.SV_Ex'!G14</f>
        <v>12</v>
      </c>
      <c r="AO14" s="127">
        <f>'11.PS_Ex'!G14</f>
        <v>0</v>
      </c>
      <c r="AP14" s="127">
        <f>'12.KCh_Ex'!G14</f>
        <v>10</v>
      </c>
      <c r="AQ14" s="127">
        <f>'13.KS_Ex'!G14</f>
        <v>18</v>
      </c>
      <c r="AR14" s="127">
        <f>'14.KP_Ex'!G14</f>
        <v>0</v>
      </c>
      <c r="AS14" s="127">
        <f>'15.PS_Ex'!G14</f>
        <v>0</v>
      </c>
      <c r="AT14" s="127">
        <f>'16.KK_Ex'!G14</f>
        <v>0</v>
      </c>
      <c r="AU14" s="127">
        <f>'17.PV_Ex'!G14</f>
        <v>38</v>
      </c>
      <c r="AV14" s="127">
        <f>'18.KT_Ex'!G14</f>
        <v>0</v>
      </c>
      <c r="AW14" s="127">
        <f>'19.RT_Ex'!G14</f>
        <v>0</v>
      </c>
      <c r="AX14" s="127">
        <f>'20.MD_Ex'!G14</f>
        <v>8</v>
      </c>
      <c r="AY14" s="127">
        <f>'21.BM_Ex'!G14</f>
        <v>70</v>
      </c>
      <c r="AZ14" s="127">
        <f>'22.ST_Ex'!G14</f>
        <v>0</v>
      </c>
      <c r="BA14" s="127">
        <f>'23.KE_Ex'!G14</f>
        <v>97</v>
      </c>
      <c r="BB14" s="127">
        <f>'24.PL_Ex'!G14</f>
        <v>10</v>
      </c>
      <c r="BC14" s="127">
        <f>'25.OM_Ex'!G14</f>
        <v>6</v>
      </c>
      <c r="BD14" s="127">
        <f t="shared" si="2"/>
        <v>252.6</v>
      </c>
      <c r="BE14" s="127">
        <f>'02.PP_Ex'!H14</f>
        <v>0</v>
      </c>
      <c r="BF14" s="127">
        <f>'03.KD_Ex'!H14</f>
        <v>12</v>
      </c>
      <c r="BG14" s="127">
        <f>'04.KC_Ex'!H14</f>
        <v>0</v>
      </c>
      <c r="BH14" s="127">
        <f>'05.BT_Ex'!L14</f>
        <v>0</v>
      </c>
      <c r="BI14" s="127">
        <f>'06.PV_Ex'!H14</f>
        <v>11</v>
      </c>
      <c r="BJ14" s="127">
        <f>'07.SR_Ex'!L14</f>
        <v>20.6</v>
      </c>
      <c r="BK14" s="127">
        <f>'08.KT_Ex'!H14</f>
        <v>0</v>
      </c>
      <c r="BL14" s="127">
        <f>'09.TK_Ex'!H14</f>
        <v>0</v>
      </c>
      <c r="BM14" s="127">
        <f>'10.SV_Ex'!H14</f>
        <v>6</v>
      </c>
      <c r="BN14" s="127">
        <f>'11.PS_Ex'!H14</f>
        <v>0</v>
      </c>
      <c r="BO14" s="127">
        <f>'12.KCh_Ex'!H14</f>
        <v>8</v>
      </c>
      <c r="BP14" s="127">
        <f>'13.KS_Ex'!H14</f>
        <v>20</v>
      </c>
      <c r="BQ14" s="127">
        <f>'14.KP_Ex'!H14</f>
        <v>0</v>
      </c>
      <c r="BR14" s="127">
        <f>'15.PS_Ex'!H14</f>
        <v>0</v>
      </c>
      <c r="BS14" s="127">
        <f>'16.KK_Ex'!H14</f>
        <v>0</v>
      </c>
      <c r="BT14" s="127">
        <f>'17.PV_Ex'!H14</f>
        <v>38</v>
      </c>
      <c r="BU14" s="127">
        <f>'18.KT_Ex'!H14</f>
        <v>0</v>
      </c>
      <c r="BV14" s="127">
        <f>'19.RT_Ex'!H14</f>
        <v>0</v>
      </c>
      <c r="BW14" s="127">
        <f>'20.MD_Ex'!H14</f>
        <v>9</v>
      </c>
      <c r="BX14" s="127">
        <f>'21.BM_Ex'!H14</f>
        <v>70</v>
      </c>
      <c r="BY14" s="127">
        <f>'22.ST_Ex'!H14</f>
        <v>0</v>
      </c>
      <c r="BZ14" s="127">
        <f>'23.KE_Ex'!H14</f>
        <v>40</v>
      </c>
      <c r="CA14" s="127">
        <f>'24.PL_Ex'!H14</f>
        <v>10</v>
      </c>
      <c r="CB14" s="127">
        <f>'25.OM_Ex'!H14</f>
        <v>8.0000000000000018</v>
      </c>
      <c r="CC14" s="127">
        <f t="shared" si="3"/>
        <v>287.60000000000002</v>
      </c>
      <c r="CD14" s="127">
        <f>'02.PP_Ex'!R14</f>
        <v>0</v>
      </c>
      <c r="CE14" s="127">
        <f>'03.KD_Ex'!U14</f>
        <v>16</v>
      </c>
      <c r="CF14" s="127">
        <f>'04.KC_Ex'!AA14</f>
        <v>0</v>
      </c>
      <c r="CG14" s="127">
        <f>'05.BT_Ex'!AB14</f>
        <v>0</v>
      </c>
      <c r="CH14" s="127">
        <f>'06.PV_Ex'!W14</f>
        <v>10</v>
      </c>
      <c r="CI14" s="127">
        <f>'07.SR_Ex'!Z14</f>
        <v>20.6</v>
      </c>
      <c r="CJ14" s="127">
        <f>'08.KT_Ex'!R14</f>
        <v>0</v>
      </c>
      <c r="CK14" s="127">
        <f>'09.TK_Ex'!T14</f>
        <v>0</v>
      </c>
      <c r="CL14" s="127">
        <f>'10.SV_Ex'!R14</f>
        <v>6</v>
      </c>
      <c r="CM14" s="127">
        <f>'11.PS_Ex'!P14</f>
        <v>17</v>
      </c>
      <c r="CN14" s="127">
        <f>'12.KCh_Ex'!R14</f>
        <v>15</v>
      </c>
      <c r="CO14" s="127">
        <f>'13.KS_Ex'!R14</f>
        <v>20</v>
      </c>
      <c r="CP14" s="127">
        <f>'14.KP_Ex'!R14</f>
        <v>0</v>
      </c>
      <c r="CQ14" s="127">
        <f>'15.PS_Ex'!N14</f>
        <v>0</v>
      </c>
      <c r="CR14" s="127">
        <f>'16.KK_Ex'!Q14</f>
        <v>0</v>
      </c>
      <c r="CS14" s="127">
        <f>'17.PV_Ex'!R14</f>
        <v>38</v>
      </c>
      <c r="CT14" s="127">
        <f>'18.KT_Ex'!P14</f>
        <v>0</v>
      </c>
      <c r="CU14" s="127">
        <f>'19.RT_Ex'!S14</f>
        <v>0</v>
      </c>
      <c r="CV14" s="127">
        <f>'20.MD_Ex'!O14</f>
        <v>10</v>
      </c>
      <c r="CW14" s="127">
        <f>'21.BM_Ex'!S14</f>
        <v>70</v>
      </c>
      <c r="CX14" s="127">
        <f>'22.ST_Ex'!O14</f>
        <v>0</v>
      </c>
      <c r="CY14" s="127">
        <f>'23.KE_Ex'!L14</f>
        <v>40</v>
      </c>
      <c r="CZ14" s="127">
        <f>'24.PL_Ex'!L14</f>
        <v>15</v>
      </c>
      <c r="DA14" s="127">
        <f>'25.OM_Ex'!O14</f>
        <v>10.000000000000002</v>
      </c>
      <c r="DB14" s="127">
        <f t="shared" si="4"/>
        <v>249.6</v>
      </c>
      <c r="DC14" s="127">
        <f>'02.PP_Ex'!AD14</f>
        <v>0</v>
      </c>
      <c r="DD14" s="127">
        <f>'03.KD_Ex'!AH14</f>
        <v>16</v>
      </c>
      <c r="DE14" s="127">
        <f>'04.KC_Ex'!AT14</f>
        <v>0</v>
      </c>
      <c r="DF14" s="127" t="str">
        <f>'05.BT_Ex'!AR14</f>
        <v>.</v>
      </c>
      <c r="DG14" s="127">
        <f>'06.PV_Ex'!AL14</f>
        <v>26</v>
      </c>
      <c r="DH14" s="127">
        <f>'07.SR_Ex'!AN14</f>
        <v>20.6</v>
      </c>
      <c r="DI14" s="127">
        <f>'08.KT_Ex'!AB14</f>
        <v>0</v>
      </c>
      <c r="DJ14" s="127">
        <f>'09.TK_Ex'!AF14</f>
        <v>0</v>
      </c>
      <c r="DK14" s="127">
        <f>'10.SV_Ex'!AB14</f>
        <v>6</v>
      </c>
      <c r="DL14" s="127">
        <f>'11.PS_Ex'!X14</f>
        <v>16</v>
      </c>
      <c r="DM14" s="127">
        <f>'12.KCh_Ex'!AB14</f>
        <v>12</v>
      </c>
      <c r="DN14" s="127">
        <f>'13.KS_Ex'!AB14</f>
        <v>20</v>
      </c>
      <c r="DO14" s="127">
        <f>'14.KP_Ex'!AB14</f>
        <v>0</v>
      </c>
      <c r="DP14" s="127">
        <f>'15.PS_Ex'!T14</f>
        <v>0</v>
      </c>
      <c r="DQ14" s="127">
        <f>'16.KK_Ex'!Z14</f>
        <v>0</v>
      </c>
      <c r="DR14" s="127">
        <f>'17.PV_Ex'!AB14</f>
        <v>30</v>
      </c>
      <c r="DS14" s="127">
        <f>'18.KT_Ex'!X14</f>
        <v>10</v>
      </c>
      <c r="DT14" s="127">
        <f>'19.RT_Ex'!AD14</f>
        <v>0</v>
      </c>
      <c r="DU14" s="127">
        <f>'20.MD_Ex'!V14</f>
        <v>7</v>
      </c>
      <c r="DV14" s="127">
        <f>'21.BM_Ex'!AD14</f>
        <v>63</v>
      </c>
      <c r="DW14" s="127">
        <f>'22.ST_Ex'!V14</f>
        <v>0</v>
      </c>
      <c r="DX14" s="127">
        <f>'23.KE_Ex'!P14</f>
        <v>0</v>
      </c>
      <c r="DY14" s="127">
        <f>'24.PL_Ex'!P14</f>
        <v>15</v>
      </c>
      <c r="DZ14" s="127">
        <f>'25.OM_Ex'!V14</f>
        <v>8</v>
      </c>
      <c r="EA14" s="127">
        <f t="shared" si="5"/>
        <v>274.39999999999998</v>
      </c>
      <c r="EB14" s="127">
        <f>'02.PP_Ex'!AP14</f>
        <v>0</v>
      </c>
      <c r="EC14" s="127">
        <f>'03.KD_Ex'!AI14</f>
        <v>20</v>
      </c>
      <c r="ED14" s="127">
        <f>'04.KC_Ex'!AU14</f>
        <v>0</v>
      </c>
      <c r="EE14" s="127">
        <f>'05.BT_Ex'!AS14</f>
        <v>0</v>
      </c>
      <c r="EF14" s="127">
        <f>'06.PV_Ex'!AM14</f>
        <v>24</v>
      </c>
      <c r="EG14" s="127">
        <f>'07.SR_Ex'!AO14</f>
        <v>22.4</v>
      </c>
      <c r="EH14" s="127">
        <f>'08.KT_Ex'!AC14</f>
        <v>0</v>
      </c>
      <c r="EI14" s="127">
        <f>'09.TK_Ex'!AG14</f>
        <v>0</v>
      </c>
      <c r="EJ14" s="127">
        <f>'10.SV_Ex'!AC14</f>
        <v>6</v>
      </c>
      <c r="EK14" s="127">
        <f>'11.PS_Ex'!Y14</f>
        <v>16</v>
      </c>
      <c r="EL14" s="127">
        <f>'12.KCh_Ex'!AC14</f>
        <v>20</v>
      </c>
      <c r="EM14" s="127">
        <f>'13.KS_Ex'!AC14</f>
        <v>24</v>
      </c>
      <c r="EN14" s="127">
        <f>'14.KP_Ex'!AC14</f>
        <v>0</v>
      </c>
      <c r="EO14" s="127">
        <f>'15.PS_Ex'!U14</f>
        <v>0</v>
      </c>
      <c r="EP14" s="127">
        <f>'16.KK_Ex'!AA14</f>
        <v>0</v>
      </c>
      <c r="EQ14" s="127">
        <f>'17.PV_Ex'!AC14</f>
        <v>30</v>
      </c>
      <c r="ER14" s="127">
        <f>'18.KT_Ex'!Y14</f>
        <v>10</v>
      </c>
      <c r="ES14" s="127">
        <f>'19.RT_Ex'!AE14</f>
        <v>0</v>
      </c>
      <c r="ET14" s="127">
        <f>'20.MD_Ex'!W14</f>
        <v>7</v>
      </c>
      <c r="EU14" s="127">
        <f>'21.BM_Ex'!AE14</f>
        <v>72</v>
      </c>
      <c r="EV14" s="127">
        <f>'22.ST_Ex'!W14</f>
        <v>0</v>
      </c>
      <c r="EW14" s="127">
        <f>'23.KE_Ex'!Q14</f>
        <v>0</v>
      </c>
      <c r="EX14" s="127">
        <f>'24.PL_Ex'!Q14</f>
        <v>15</v>
      </c>
      <c r="EY14" s="127">
        <f>'25.OM_Ex'!W14</f>
        <v>8</v>
      </c>
    </row>
    <row r="15" spans="1:155" ht="21.75" x14ac:dyDescent="0.65">
      <c r="A15" s="92"/>
      <c r="B15" s="94"/>
      <c r="C15" s="94">
        <v>6013</v>
      </c>
      <c r="D15" s="71" t="s">
        <v>31</v>
      </c>
      <c r="E15" s="72" t="s">
        <v>204</v>
      </c>
      <c r="F15" s="127">
        <f t="shared" si="0"/>
        <v>15</v>
      </c>
      <c r="G15" s="127" t="str">
        <f>'02.PP_Ex'!F15</f>
        <v xml:space="preserve"> </v>
      </c>
      <c r="H15" s="127">
        <f>'03.KD_Ex'!F15</f>
        <v>0</v>
      </c>
      <c r="I15" s="127">
        <f>'04.KC_Ex'!F15</f>
        <v>0</v>
      </c>
      <c r="J15" s="127">
        <f>'05.BT_Ex'!F15</f>
        <v>0</v>
      </c>
      <c r="K15" s="127">
        <f>'06.PV_Ex'!F15</f>
        <v>0</v>
      </c>
      <c r="L15" s="127">
        <f>'07.SR_Ex'!F15</f>
        <v>0</v>
      </c>
      <c r="M15" s="127">
        <f>'08.KT_Ex'!F15</f>
        <v>0</v>
      </c>
      <c r="N15" s="127">
        <f>'09.TK_Ex'!F15</f>
        <v>0</v>
      </c>
      <c r="O15" s="127">
        <f>'10.SV_Ex'!F15</f>
        <v>0</v>
      </c>
      <c r="P15" s="127">
        <f>'11.PS_Ex'!F15</f>
        <v>0</v>
      </c>
      <c r="Q15" s="127">
        <f>'12.KCh_Ex'!F15</f>
        <v>0</v>
      </c>
      <c r="R15" s="127">
        <f>'13.KS_Ex'!F15</f>
        <v>0</v>
      </c>
      <c r="S15" s="127">
        <f>'14.KP_Ex'!F15</f>
        <v>0</v>
      </c>
      <c r="T15" s="127">
        <f>'15.PS_Ex'!F15</f>
        <v>0</v>
      </c>
      <c r="U15" s="127">
        <f>'16.KK_Ex'!F15</f>
        <v>0</v>
      </c>
      <c r="V15" s="127">
        <f>'17.PV_Ex'!F15</f>
        <v>0</v>
      </c>
      <c r="W15" s="127">
        <f>'18.KT_Ex'!F15</f>
        <v>15</v>
      </c>
      <c r="X15" s="127">
        <f>'19.RT_Ex'!F15</f>
        <v>0</v>
      </c>
      <c r="Y15" s="127">
        <f>'20.MD_Ex'!F15</f>
        <v>0</v>
      </c>
      <c r="Z15" s="127">
        <f>'21.BM_Ex'!F15</f>
        <v>0</v>
      </c>
      <c r="AA15" s="127">
        <f>'22.ST_Ex'!F15</f>
        <v>0</v>
      </c>
      <c r="AB15" s="127">
        <f>'23.KE_Ex'!F15</f>
        <v>0</v>
      </c>
      <c r="AC15" s="127">
        <f>'24.PL_Ex'!F15</f>
        <v>0</v>
      </c>
      <c r="AD15" s="127">
        <f>'25.OM_Ex'!F15</f>
        <v>0</v>
      </c>
      <c r="AE15" s="127">
        <f t="shared" si="1"/>
        <v>25</v>
      </c>
      <c r="AF15" s="127">
        <f>'02.PP_Ex'!G15</f>
        <v>0</v>
      </c>
      <c r="AG15" s="127">
        <f>'03.KD_Ex'!G15</f>
        <v>0</v>
      </c>
      <c r="AH15" s="127">
        <f>'04.KC_Ex'!G15</f>
        <v>0</v>
      </c>
      <c r="AI15" s="127">
        <f>'05.BT_Ex'!I15</f>
        <v>0</v>
      </c>
      <c r="AJ15" s="127">
        <f>'06.PV_Ex'!G15</f>
        <v>0</v>
      </c>
      <c r="AK15" s="127">
        <f>'07.SR_Ex'!I15</f>
        <v>0</v>
      </c>
      <c r="AL15" s="127">
        <f>'08.KT_Ex'!G15</f>
        <v>0</v>
      </c>
      <c r="AM15" s="127">
        <f>'09.TK_Ex'!G15</f>
        <v>0</v>
      </c>
      <c r="AN15" s="127">
        <f>'10.SV_Ex'!G15</f>
        <v>0</v>
      </c>
      <c r="AO15" s="127">
        <f>'11.PS_Ex'!G15</f>
        <v>0</v>
      </c>
      <c r="AP15" s="127">
        <f>'12.KCh_Ex'!G15</f>
        <v>0</v>
      </c>
      <c r="AQ15" s="127">
        <f>'13.KS_Ex'!G15</f>
        <v>0</v>
      </c>
      <c r="AR15" s="127">
        <f>'14.KP_Ex'!G15</f>
        <v>0</v>
      </c>
      <c r="AS15" s="127">
        <f>'15.PS_Ex'!G15</f>
        <v>0</v>
      </c>
      <c r="AT15" s="127">
        <f>'16.KK_Ex'!G15</f>
        <v>0</v>
      </c>
      <c r="AU15" s="127">
        <f>'17.PV_Ex'!G15</f>
        <v>0</v>
      </c>
      <c r="AV15" s="127">
        <f>'18.KT_Ex'!G15</f>
        <v>15</v>
      </c>
      <c r="AW15" s="127">
        <f>'19.RT_Ex'!G15</f>
        <v>0</v>
      </c>
      <c r="AX15" s="127">
        <f>'20.MD_Ex'!G15</f>
        <v>0</v>
      </c>
      <c r="AY15" s="127">
        <f>'21.BM_Ex'!G15</f>
        <v>0</v>
      </c>
      <c r="AZ15" s="127">
        <f>'22.ST_Ex'!G15</f>
        <v>0</v>
      </c>
      <c r="BA15" s="127">
        <f>'23.KE_Ex'!G15</f>
        <v>0</v>
      </c>
      <c r="BB15" s="127">
        <f>'24.PL_Ex'!G15</f>
        <v>10</v>
      </c>
      <c r="BC15" s="127">
        <f>'25.OM_Ex'!G15</f>
        <v>0</v>
      </c>
      <c r="BD15" s="127">
        <f t="shared" si="2"/>
        <v>40</v>
      </c>
      <c r="BE15" s="127">
        <f>'02.PP_Ex'!H15</f>
        <v>0</v>
      </c>
      <c r="BF15" s="127">
        <f>'03.KD_Ex'!H15</f>
        <v>0</v>
      </c>
      <c r="BG15" s="127">
        <f>'04.KC_Ex'!H15</f>
        <v>0</v>
      </c>
      <c r="BH15" s="127">
        <f>'05.BT_Ex'!L15</f>
        <v>0</v>
      </c>
      <c r="BI15" s="127">
        <f>'06.PV_Ex'!H15</f>
        <v>0</v>
      </c>
      <c r="BJ15" s="127">
        <f>'07.SR_Ex'!L15</f>
        <v>0</v>
      </c>
      <c r="BK15" s="127">
        <f>'08.KT_Ex'!H15</f>
        <v>0</v>
      </c>
      <c r="BL15" s="127">
        <f>'09.TK_Ex'!H15</f>
        <v>0</v>
      </c>
      <c r="BM15" s="127">
        <f>'10.SV_Ex'!H15</f>
        <v>0</v>
      </c>
      <c r="BN15" s="127">
        <f>'11.PS_Ex'!H15</f>
        <v>0</v>
      </c>
      <c r="BO15" s="127">
        <f>'12.KCh_Ex'!H15</f>
        <v>0</v>
      </c>
      <c r="BP15" s="127">
        <f>'13.KS_Ex'!H15</f>
        <v>0</v>
      </c>
      <c r="BQ15" s="127">
        <f>'14.KP_Ex'!H15</f>
        <v>0</v>
      </c>
      <c r="BR15" s="127">
        <f>'15.PS_Ex'!H15</f>
        <v>0</v>
      </c>
      <c r="BS15" s="127">
        <f>'16.KK_Ex'!H15</f>
        <v>0</v>
      </c>
      <c r="BT15" s="127">
        <f>'17.PV_Ex'!H15</f>
        <v>0</v>
      </c>
      <c r="BU15" s="127">
        <f>'18.KT_Ex'!H15</f>
        <v>30</v>
      </c>
      <c r="BV15" s="127">
        <f>'19.RT_Ex'!H15</f>
        <v>0</v>
      </c>
      <c r="BW15" s="127">
        <f>'20.MD_Ex'!H15</f>
        <v>0</v>
      </c>
      <c r="BX15" s="127">
        <f>'21.BM_Ex'!H15</f>
        <v>0</v>
      </c>
      <c r="BY15" s="127">
        <f>'22.ST_Ex'!H15</f>
        <v>0</v>
      </c>
      <c r="BZ15" s="127">
        <f>'23.KE_Ex'!H15</f>
        <v>0</v>
      </c>
      <c r="CA15" s="127">
        <f>'24.PL_Ex'!H15</f>
        <v>10</v>
      </c>
      <c r="CB15" s="127">
        <f>'25.OM_Ex'!H15</f>
        <v>0</v>
      </c>
      <c r="CC15" s="127">
        <f t="shared" si="3"/>
        <v>40</v>
      </c>
      <c r="CD15" s="127">
        <f>'02.PP_Ex'!R15</f>
        <v>0</v>
      </c>
      <c r="CE15" s="127">
        <f>'03.KD_Ex'!U15</f>
        <v>0</v>
      </c>
      <c r="CF15" s="127">
        <f>'04.KC_Ex'!AA15</f>
        <v>0</v>
      </c>
      <c r="CG15" s="127">
        <f>'05.BT_Ex'!AB15</f>
        <v>0</v>
      </c>
      <c r="CH15" s="127">
        <f>'06.PV_Ex'!W15</f>
        <v>0</v>
      </c>
      <c r="CI15" s="127">
        <f>'07.SR_Ex'!Z15</f>
        <v>0</v>
      </c>
      <c r="CJ15" s="127">
        <f>'08.KT_Ex'!R15</f>
        <v>0</v>
      </c>
      <c r="CK15" s="127">
        <f>'09.TK_Ex'!T15</f>
        <v>0</v>
      </c>
      <c r="CL15" s="127">
        <f>'10.SV_Ex'!R15</f>
        <v>0</v>
      </c>
      <c r="CM15" s="127">
        <f>'11.PS_Ex'!P15</f>
        <v>0</v>
      </c>
      <c r="CN15" s="127">
        <f>'12.KCh_Ex'!R15</f>
        <v>0</v>
      </c>
      <c r="CO15" s="127">
        <f>'13.KS_Ex'!R15</f>
        <v>0</v>
      </c>
      <c r="CP15" s="127">
        <f>'14.KP_Ex'!R15</f>
        <v>0</v>
      </c>
      <c r="CQ15" s="127">
        <f>'15.PS_Ex'!N15</f>
        <v>0</v>
      </c>
      <c r="CR15" s="127">
        <f>'16.KK_Ex'!Q15</f>
        <v>0</v>
      </c>
      <c r="CS15" s="127">
        <f>'17.PV_Ex'!R15</f>
        <v>0</v>
      </c>
      <c r="CT15" s="127">
        <f>'18.KT_Ex'!P15</f>
        <v>30</v>
      </c>
      <c r="CU15" s="127">
        <f>'19.RT_Ex'!S15</f>
        <v>0</v>
      </c>
      <c r="CV15" s="127">
        <f>'20.MD_Ex'!O15</f>
        <v>0</v>
      </c>
      <c r="CW15" s="127">
        <f>'21.BM_Ex'!S15</f>
        <v>0</v>
      </c>
      <c r="CX15" s="127">
        <f>'22.ST_Ex'!O15</f>
        <v>0</v>
      </c>
      <c r="CY15" s="127">
        <f>'23.KE_Ex'!L15</f>
        <v>0</v>
      </c>
      <c r="CZ15" s="127">
        <f>'24.PL_Ex'!L15</f>
        <v>10</v>
      </c>
      <c r="DA15" s="127">
        <f>'25.OM_Ex'!O15</f>
        <v>0</v>
      </c>
      <c r="DB15" s="127">
        <f t="shared" si="4"/>
        <v>35</v>
      </c>
      <c r="DC15" s="127">
        <f>'02.PP_Ex'!AD15</f>
        <v>0</v>
      </c>
      <c r="DD15" s="127">
        <f>'03.KD_Ex'!AH15</f>
        <v>0</v>
      </c>
      <c r="DE15" s="127">
        <f>'04.KC_Ex'!AT15</f>
        <v>0</v>
      </c>
      <c r="DF15" s="127">
        <f>'05.BT_Ex'!AR15</f>
        <v>0</v>
      </c>
      <c r="DG15" s="127">
        <f>'06.PV_Ex'!AL15</f>
        <v>0</v>
      </c>
      <c r="DH15" s="127">
        <f>'07.SR_Ex'!AN15</f>
        <v>0</v>
      </c>
      <c r="DI15" s="127">
        <f>'08.KT_Ex'!AB15</f>
        <v>0</v>
      </c>
      <c r="DJ15" s="127">
        <f>'09.TK_Ex'!AF15</f>
        <v>0</v>
      </c>
      <c r="DK15" s="127">
        <f>'10.SV_Ex'!AB15</f>
        <v>0</v>
      </c>
      <c r="DL15" s="127">
        <f>'11.PS_Ex'!X15</f>
        <v>0</v>
      </c>
      <c r="DM15" s="127">
        <f>'12.KCh_Ex'!AB15</f>
        <v>0</v>
      </c>
      <c r="DN15" s="127">
        <f>'13.KS_Ex'!AB15</f>
        <v>0</v>
      </c>
      <c r="DO15" s="127">
        <f>'14.KP_Ex'!AB15</f>
        <v>0</v>
      </c>
      <c r="DP15" s="127">
        <f>'15.PS_Ex'!T15</f>
        <v>0</v>
      </c>
      <c r="DQ15" s="127">
        <f>'16.KK_Ex'!Z15</f>
        <v>0</v>
      </c>
      <c r="DR15" s="127">
        <f>'17.PV_Ex'!AB15</f>
        <v>0</v>
      </c>
      <c r="DS15" s="127">
        <f>'18.KT_Ex'!X15</f>
        <v>25</v>
      </c>
      <c r="DT15" s="127">
        <f>'19.RT_Ex'!AD15</f>
        <v>0</v>
      </c>
      <c r="DU15" s="127">
        <f>'20.MD_Ex'!V15</f>
        <v>0</v>
      </c>
      <c r="DV15" s="127">
        <f>'21.BM_Ex'!AD15</f>
        <v>0</v>
      </c>
      <c r="DW15" s="127">
        <f>'22.ST_Ex'!V15</f>
        <v>0</v>
      </c>
      <c r="DX15" s="127">
        <f>'23.KE_Ex'!P15</f>
        <v>0</v>
      </c>
      <c r="DY15" s="127">
        <f>'24.PL_Ex'!P15</f>
        <v>10</v>
      </c>
      <c r="DZ15" s="127">
        <f>'25.OM_Ex'!V15</f>
        <v>0</v>
      </c>
      <c r="EA15" s="127">
        <f t="shared" si="5"/>
        <v>35</v>
      </c>
      <c r="EB15" s="127">
        <f>'02.PP_Ex'!AP15</f>
        <v>0</v>
      </c>
      <c r="EC15" s="127">
        <f>'03.KD_Ex'!AI15</f>
        <v>0</v>
      </c>
      <c r="ED15" s="127">
        <f>'04.KC_Ex'!AU15</f>
        <v>0</v>
      </c>
      <c r="EE15" s="127">
        <f>'05.BT_Ex'!AS15</f>
        <v>0</v>
      </c>
      <c r="EF15" s="127">
        <f>'06.PV_Ex'!AM15</f>
        <v>0</v>
      </c>
      <c r="EG15" s="127">
        <f>'07.SR_Ex'!AO15</f>
        <v>0</v>
      </c>
      <c r="EH15" s="127">
        <f>'08.KT_Ex'!AC15</f>
        <v>0</v>
      </c>
      <c r="EI15" s="127">
        <f>'09.TK_Ex'!AG15</f>
        <v>0</v>
      </c>
      <c r="EJ15" s="127">
        <f>'10.SV_Ex'!AC15</f>
        <v>0</v>
      </c>
      <c r="EK15" s="127">
        <f>'11.PS_Ex'!Y15</f>
        <v>0</v>
      </c>
      <c r="EL15" s="127">
        <f>'12.KCh_Ex'!AC15</f>
        <v>0</v>
      </c>
      <c r="EM15" s="127">
        <f>'13.KS_Ex'!AC15</f>
        <v>0</v>
      </c>
      <c r="EN15" s="127">
        <f>'14.KP_Ex'!AC15</f>
        <v>0</v>
      </c>
      <c r="EO15" s="127">
        <f>'15.PS_Ex'!U15</f>
        <v>0</v>
      </c>
      <c r="EP15" s="127">
        <f>'16.KK_Ex'!AA15</f>
        <v>0</v>
      </c>
      <c r="EQ15" s="127">
        <f>'17.PV_Ex'!AC15</f>
        <v>0</v>
      </c>
      <c r="ER15" s="127">
        <f>'18.KT_Ex'!Y15</f>
        <v>25</v>
      </c>
      <c r="ES15" s="127">
        <f>'19.RT_Ex'!AE15</f>
        <v>0</v>
      </c>
      <c r="ET15" s="127">
        <f>'20.MD_Ex'!W15</f>
        <v>0</v>
      </c>
      <c r="EU15" s="127">
        <f>'21.BM_Ex'!AE15</f>
        <v>0</v>
      </c>
      <c r="EV15" s="127">
        <f>'22.ST_Ex'!W15</f>
        <v>0</v>
      </c>
      <c r="EW15" s="127">
        <f>'23.KE_Ex'!Q15</f>
        <v>0</v>
      </c>
      <c r="EX15" s="127">
        <f>'24.PL_Ex'!Q15</f>
        <v>10</v>
      </c>
      <c r="EY15" s="127">
        <f>'25.OM_Ex'!W15</f>
        <v>0</v>
      </c>
    </row>
    <row r="16" spans="1:155" ht="21.75" x14ac:dyDescent="0.65">
      <c r="A16" s="92"/>
      <c r="B16" s="94"/>
      <c r="C16" s="94">
        <v>6014</v>
      </c>
      <c r="D16" s="71" t="s">
        <v>32</v>
      </c>
      <c r="E16" s="72" t="s">
        <v>205</v>
      </c>
      <c r="F16" s="127">
        <f t="shared" si="0"/>
        <v>218</v>
      </c>
      <c r="G16" s="127">
        <f>'02.PP_Ex'!F16</f>
        <v>0</v>
      </c>
      <c r="H16" s="127">
        <f>'03.KD_Ex'!F16</f>
        <v>25</v>
      </c>
      <c r="I16" s="127">
        <f>'04.KC_Ex'!F16</f>
        <v>5</v>
      </c>
      <c r="J16" s="127">
        <f>'05.BT_Ex'!F16</f>
        <v>23</v>
      </c>
      <c r="K16" s="127">
        <f>'06.PV_Ex'!F16</f>
        <v>0</v>
      </c>
      <c r="L16" s="127">
        <f>'07.SR_Ex'!F16</f>
        <v>47</v>
      </c>
      <c r="M16" s="127">
        <f>'08.KT_Ex'!F16</f>
        <v>15</v>
      </c>
      <c r="N16" s="127">
        <f>'09.TK_Ex'!F16</f>
        <v>10</v>
      </c>
      <c r="O16" s="127">
        <f>'10.SV_Ex'!F16</f>
        <v>12</v>
      </c>
      <c r="P16" s="127">
        <f>'11.PS_Ex'!F16</f>
        <v>10</v>
      </c>
      <c r="Q16" s="127">
        <f>'12.KCh_Ex'!F16</f>
        <v>13</v>
      </c>
      <c r="R16" s="127">
        <f>'13.KS_Ex'!F16</f>
        <v>0</v>
      </c>
      <c r="S16" s="127">
        <f>'14.KP_Ex'!F16</f>
        <v>0</v>
      </c>
      <c r="T16" s="127">
        <f>'15.PS_Ex'!F16</f>
        <v>0</v>
      </c>
      <c r="U16" s="127">
        <f>'16.KK_Ex'!F16</f>
        <v>6</v>
      </c>
      <c r="V16" s="127">
        <f>'17.PV_Ex'!F16</f>
        <v>12</v>
      </c>
      <c r="W16" s="127">
        <f>'18.KT_Ex'!F16</f>
        <v>0</v>
      </c>
      <c r="X16" s="127">
        <f>'19.RT_Ex'!F16</f>
        <v>0</v>
      </c>
      <c r="Y16" s="127">
        <f>'20.MD_Ex'!F16</f>
        <v>0</v>
      </c>
      <c r="Z16" s="127">
        <f>'21.BM_Ex'!F16</f>
        <v>10</v>
      </c>
      <c r="AA16" s="127">
        <f>'22.ST_Ex'!F16</f>
        <v>6</v>
      </c>
      <c r="AB16" s="127">
        <f>'23.KE_Ex'!F16</f>
        <v>16</v>
      </c>
      <c r="AC16" s="127">
        <f>'24.PL_Ex'!F16</f>
        <v>2</v>
      </c>
      <c r="AD16" s="127">
        <f>'25.OM_Ex'!F16</f>
        <v>6</v>
      </c>
      <c r="AE16" s="127">
        <f t="shared" si="1"/>
        <v>217.9</v>
      </c>
      <c r="AF16" s="127">
        <f>'02.PP_Ex'!G16</f>
        <v>0</v>
      </c>
      <c r="AG16" s="127">
        <f>'03.KD_Ex'!G16</f>
        <v>20</v>
      </c>
      <c r="AH16" s="127">
        <f>'04.KC_Ex'!G16</f>
        <v>5</v>
      </c>
      <c r="AI16" s="127">
        <f>'05.BT_Ex'!I16</f>
        <v>25</v>
      </c>
      <c r="AJ16" s="127">
        <f>'06.PV_Ex'!G16</f>
        <v>0</v>
      </c>
      <c r="AK16" s="127">
        <f>'07.SR_Ex'!I16</f>
        <v>25</v>
      </c>
      <c r="AL16" s="127">
        <f>'08.KT_Ex'!G16</f>
        <v>18</v>
      </c>
      <c r="AM16" s="127">
        <f>'09.TK_Ex'!G16</f>
        <v>10</v>
      </c>
      <c r="AN16" s="127">
        <f>'10.SV_Ex'!G16</f>
        <v>12</v>
      </c>
      <c r="AO16" s="127">
        <f>'11.PS_Ex'!G16</f>
        <v>10</v>
      </c>
      <c r="AP16" s="127">
        <f>'12.KCh_Ex'!G16</f>
        <v>13</v>
      </c>
      <c r="AQ16" s="127">
        <f>'13.KS_Ex'!G16</f>
        <v>0</v>
      </c>
      <c r="AR16" s="127">
        <f>'14.KP_Ex'!G16</f>
        <v>0</v>
      </c>
      <c r="AS16" s="127">
        <f>'15.PS_Ex'!G16</f>
        <v>0</v>
      </c>
      <c r="AT16" s="127">
        <f>'16.KK_Ex'!G16</f>
        <v>10</v>
      </c>
      <c r="AU16" s="127">
        <f>'17.PV_Ex'!G16</f>
        <v>12</v>
      </c>
      <c r="AV16" s="127">
        <f>'18.KT_Ex'!G16</f>
        <v>0</v>
      </c>
      <c r="AW16" s="127">
        <f>'19.RT_Ex'!G16</f>
        <v>0</v>
      </c>
      <c r="AX16" s="127">
        <f>'20.MD_Ex'!G16</f>
        <v>0</v>
      </c>
      <c r="AY16" s="127">
        <f>'21.BM_Ex'!G16</f>
        <v>12</v>
      </c>
      <c r="AZ16" s="127">
        <f>'22.ST_Ex'!G16</f>
        <v>23.9</v>
      </c>
      <c r="BA16" s="127">
        <f>'23.KE_Ex'!G16</f>
        <v>20</v>
      </c>
      <c r="BB16" s="127">
        <f>'24.PL_Ex'!G16</f>
        <v>2</v>
      </c>
      <c r="BC16" s="127">
        <f>'25.OM_Ex'!G16</f>
        <v>0</v>
      </c>
      <c r="BD16" s="127">
        <f t="shared" si="2"/>
        <v>216.70000000000002</v>
      </c>
      <c r="BE16" s="127">
        <f>'02.PP_Ex'!H16</f>
        <v>0</v>
      </c>
      <c r="BF16" s="127">
        <f>'03.KD_Ex'!H16</f>
        <v>20</v>
      </c>
      <c r="BG16" s="127">
        <f>'04.KC_Ex'!H16</f>
        <v>10</v>
      </c>
      <c r="BH16" s="127">
        <f>'05.BT_Ex'!L16</f>
        <v>30</v>
      </c>
      <c r="BI16" s="127">
        <f>'06.PV_Ex'!H16</f>
        <v>0</v>
      </c>
      <c r="BJ16" s="127">
        <f>'07.SR_Ex'!L16</f>
        <v>37.799999999999997</v>
      </c>
      <c r="BK16" s="127">
        <f>'08.KT_Ex'!H16</f>
        <v>8</v>
      </c>
      <c r="BL16" s="127">
        <f>'09.TK_Ex'!H16</f>
        <v>10</v>
      </c>
      <c r="BM16" s="127">
        <f>'10.SV_Ex'!H16</f>
        <v>12</v>
      </c>
      <c r="BN16" s="127">
        <f>'11.PS_Ex'!H16</f>
        <v>15</v>
      </c>
      <c r="BO16" s="127">
        <f>'12.KCh_Ex'!H16</f>
        <v>5</v>
      </c>
      <c r="BP16" s="127">
        <f>'13.KS_Ex'!H16</f>
        <v>0</v>
      </c>
      <c r="BQ16" s="127">
        <f>'14.KP_Ex'!H16</f>
        <v>0</v>
      </c>
      <c r="BR16" s="127">
        <f>'15.PS_Ex'!H16</f>
        <v>0</v>
      </c>
      <c r="BS16" s="127">
        <f>'16.KK_Ex'!H16</f>
        <v>10</v>
      </c>
      <c r="BT16" s="127">
        <f>'17.PV_Ex'!H16</f>
        <v>12</v>
      </c>
      <c r="BU16" s="127">
        <f>'18.KT_Ex'!H16</f>
        <v>0</v>
      </c>
      <c r="BV16" s="127">
        <f>'19.RT_Ex'!H16</f>
        <v>0</v>
      </c>
      <c r="BW16" s="127">
        <f>'20.MD_Ex'!H16</f>
        <v>0</v>
      </c>
      <c r="BX16" s="127">
        <f>'21.BM_Ex'!H16</f>
        <v>12</v>
      </c>
      <c r="BY16" s="127">
        <f>'22.ST_Ex'!H16</f>
        <v>24.9</v>
      </c>
      <c r="BZ16" s="127">
        <f>'23.KE_Ex'!H16</f>
        <v>8</v>
      </c>
      <c r="CA16" s="127">
        <f>'24.PL_Ex'!H16</f>
        <v>2</v>
      </c>
      <c r="CB16" s="127">
        <f>'25.OM_Ex'!H16</f>
        <v>0</v>
      </c>
      <c r="CC16" s="127">
        <f t="shared" si="3"/>
        <v>228.70000000000002</v>
      </c>
      <c r="CD16" s="127">
        <f>'02.PP_Ex'!R16</f>
        <v>0</v>
      </c>
      <c r="CE16" s="127">
        <f>'03.KD_Ex'!U16</f>
        <v>18</v>
      </c>
      <c r="CF16" s="127">
        <f>'04.KC_Ex'!AA16</f>
        <v>15</v>
      </c>
      <c r="CG16" s="127">
        <f>'05.BT_Ex'!AB16</f>
        <v>50</v>
      </c>
      <c r="CH16" s="127">
        <f>'06.PV_Ex'!W16</f>
        <v>0</v>
      </c>
      <c r="CI16" s="127">
        <f>'07.SR_Ex'!Z16</f>
        <v>37.799999999999997</v>
      </c>
      <c r="CJ16" s="127">
        <f>'08.KT_Ex'!R16</f>
        <v>8</v>
      </c>
      <c r="CK16" s="127">
        <f>'09.TK_Ex'!T16</f>
        <v>0</v>
      </c>
      <c r="CL16" s="127">
        <f>'10.SV_Ex'!R16</f>
        <v>12</v>
      </c>
      <c r="CM16" s="127">
        <f>'11.PS_Ex'!P16</f>
        <v>14</v>
      </c>
      <c r="CN16" s="127">
        <f>'12.KCh_Ex'!R16</f>
        <v>5</v>
      </c>
      <c r="CO16" s="127">
        <f>'13.KS_Ex'!R16</f>
        <v>0</v>
      </c>
      <c r="CP16" s="127">
        <f>'14.KP_Ex'!R16</f>
        <v>0</v>
      </c>
      <c r="CQ16" s="127">
        <f>'15.PS_Ex'!N16</f>
        <v>0</v>
      </c>
      <c r="CR16" s="127">
        <f>'16.KK_Ex'!Q16</f>
        <v>10</v>
      </c>
      <c r="CS16" s="127">
        <f>'17.PV_Ex'!R16</f>
        <v>12</v>
      </c>
      <c r="CT16" s="127">
        <f>'18.KT_Ex'!P16</f>
        <v>0</v>
      </c>
      <c r="CU16" s="127">
        <f>'19.RT_Ex'!S16</f>
        <v>0</v>
      </c>
      <c r="CV16" s="127">
        <f>'20.MD_Ex'!O16</f>
        <v>0</v>
      </c>
      <c r="CW16" s="127">
        <f>'21.BM_Ex'!S16</f>
        <v>12</v>
      </c>
      <c r="CX16" s="127">
        <f>'22.ST_Ex'!O16</f>
        <v>24.9</v>
      </c>
      <c r="CY16" s="127">
        <f>'23.KE_Ex'!L16</f>
        <v>8</v>
      </c>
      <c r="CZ16" s="127">
        <f>'24.PL_Ex'!L16</f>
        <v>2</v>
      </c>
      <c r="DA16" s="127">
        <f>'25.OM_Ex'!O16</f>
        <v>0</v>
      </c>
      <c r="DB16" s="127">
        <f t="shared" si="4"/>
        <v>249.70000000000002</v>
      </c>
      <c r="DC16" s="127">
        <f>'02.PP_Ex'!AD16</f>
        <v>0</v>
      </c>
      <c r="DD16" s="127">
        <f>'03.KD_Ex'!AH16</f>
        <v>35</v>
      </c>
      <c r="DE16" s="127">
        <f>'04.KC_Ex'!AT16</f>
        <v>15</v>
      </c>
      <c r="DF16" s="127">
        <f>'05.BT_Ex'!AR16</f>
        <v>60</v>
      </c>
      <c r="DG16" s="127">
        <f>'06.PV_Ex'!AL16</f>
        <v>0</v>
      </c>
      <c r="DH16" s="127">
        <f>'07.SR_Ex'!AN16</f>
        <v>37.799999999999997</v>
      </c>
      <c r="DI16" s="127">
        <f>'08.KT_Ex'!AB16</f>
        <v>8</v>
      </c>
      <c r="DJ16" s="127">
        <f>'09.TK_Ex'!AF16</f>
        <v>0</v>
      </c>
      <c r="DK16" s="127">
        <f>'10.SV_Ex'!AB16</f>
        <v>0</v>
      </c>
      <c r="DL16" s="127">
        <f>'11.PS_Ex'!X16</f>
        <v>15</v>
      </c>
      <c r="DM16" s="127">
        <f>'12.KCh_Ex'!AB16</f>
        <v>10</v>
      </c>
      <c r="DN16" s="127">
        <f>'13.KS_Ex'!AB16</f>
        <v>0</v>
      </c>
      <c r="DO16" s="127">
        <f>'14.KP_Ex'!AB16</f>
        <v>0</v>
      </c>
      <c r="DP16" s="127">
        <f>'15.PS_Ex'!T16</f>
        <v>0</v>
      </c>
      <c r="DQ16" s="127">
        <f>'16.KK_Ex'!Z16</f>
        <v>10</v>
      </c>
      <c r="DR16" s="127">
        <f>'17.PV_Ex'!AB16</f>
        <v>12</v>
      </c>
      <c r="DS16" s="127">
        <f>'18.KT_Ex'!X16</f>
        <v>0</v>
      </c>
      <c r="DT16" s="127">
        <f>'19.RT_Ex'!AD16</f>
        <v>0</v>
      </c>
      <c r="DU16" s="127">
        <f>'20.MD_Ex'!V16</f>
        <v>0</v>
      </c>
      <c r="DV16" s="127">
        <f>'21.BM_Ex'!AD16</f>
        <v>12</v>
      </c>
      <c r="DW16" s="127">
        <f>'22.ST_Ex'!V16</f>
        <v>24.9</v>
      </c>
      <c r="DX16" s="127">
        <f>'23.KE_Ex'!P16</f>
        <v>8</v>
      </c>
      <c r="DY16" s="127">
        <f>'24.PL_Ex'!P16</f>
        <v>2</v>
      </c>
      <c r="DZ16" s="127">
        <f>'25.OM_Ex'!V16</f>
        <v>0</v>
      </c>
      <c r="EA16" s="127">
        <f t="shared" si="5"/>
        <v>249.8</v>
      </c>
      <c r="EB16" s="127">
        <f>'02.PP_Ex'!AP16</f>
        <v>0</v>
      </c>
      <c r="EC16" s="127">
        <f>'03.KD_Ex'!AI16</f>
        <v>35</v>
      </c>
      <c r="ED16" s="127">
        <f>'04.KC_Ex'!AU16</f>
        <v>15</v>
      </c>
      <c r="EE16" s="127">
        <f>'05.BT_Ex'!AS16</f>
        <v>60</v>
      </c>
      <c r="EF16" s="127">
        <f>'06.PV_Ex'!AM16</f>
        <v>0</v>
      </c>
      <c r="EG16" s="127">
        <f>'07.SR_Ex'!AO16</f>
        <v>37.799999999999997</v>
      </c>
      <c r="EH16" s="127">
        <f>'08.KT_Ex'!AC16</f>
        <v>8</v>
      </c>
      <c r="EI16" s="127">
        <f>'09.TK_Ex'!AG16</f>
        <v>0</v>
      </c>
      <c r="EJ16" s="127">
        <f>'10.SV_Ex'!AC16</f>
        <v>0</v>
      </c>
      <c r="EK16" s="127">
        <f>'11.PS_Ex'!Y16</f>
        <v>15</v>
      </c>
      <c r="EL16" s="127">
        <f>'12.KCh_Ex'!AC16</f>
        <v>20</v>
      </c>
      <c r="EM16" s="127">
        <f>'13.KS_Ex'!AC16</f>
        <v>0</v>
      </c>
      <c r="EN16" s="127">
        <f>'14.KP_Ex'!AC16</f>
        <v>0</v>
      </c>
      <c r="EO16" s="127">
        <f>'15.PS_Ex'!U16</f>
        <v>0</v>
      </c>
      <c r="EP16" s="127">
        <f>'16.KK_Ex'!AA16</f>
        <v>10</v>
      </c>
      <c r="EQ16" s="127">
        <f>'17.PV_Ex'!AC16</f>
        <v>12</v>
      </c>
      <c r="ER16" s="127">
        <f>'18.KT_Ex'!Y16</f>
        <v>0</v>
      </c>
      <c r="ES16" s="127">
        <f>'19.RT_Ex'!AE16</f>
        <v>0</v>
      </c>
      <c r="ET16" s="127">
        <f>'20.MD_Ex'!W16</f>
        <v>0</v>
      </c>
      <c r="EU16" s="127">
        <f>'21.BM_Ex'!AE16</f>
        <v>12</v>
      </c>
      <c r="EV16" s="127">
        <f>'22.ST_Ex'!W16</f>
        <v>15</v>
      </c>
      <c r="EW16" s="127">
        <f>'23.KE_Ex'!Q16</f>
        <v>8</v>
      </c>
      <c r="EX16" s="127">
        <f>'24.PL_Ex'!Q16</f>
        <v>2</v>
      </c>
      <c r="EY16" s="127">
        <f>'25.OM_Ex'!W16</f>
        <v>0</v>
      </c>
    </row>
    <row r="17" spans="1:155" ht="21.75" x14ac:dyDescent="0.65">
      <c r="A17" s="92"/>
      <c r="B17" s="94"/>
      <c r="C17" s="94">
        <v>6015</v>
      </c>
      <c r="D17" s="71" t="s">
        <v>33</v>
      </c>
      <c r="E17" s="72" t="s">
        <v>206</v>
      </c>
      <c r="F17" s="127">
        <f t="shared" si="0"/>
        <v>9541.6</v>
      </c>
      <c r="G17" s="127">
        <f>'02.PP_Ex'!F17</f>
        <v>3750</v>
      </c>
      <c r="H17" s="127">
        <f>'03.KD_Ex'!F17</f>
        <v>999.4</v>
      </c>
      <c r="I17" s="127">
        <f>'04.KC_Ex'!F17</f>
        <v>500</v>
      </c>
      <c r="J17" s="127">
        <f>'05.BT_Ex'!F17</f>
        <v>300</v>
      </c>
      <c r="K17" s="127">
        <f>'06.PV_Ex'!F17</f>
        <v>110</v>
      </c>
      <c r="L17" s="127">
        <f>'07.SR_Ex'!F17</f>
        <v>380</v>
      </c>
      <c r="M17" s="127">
        <f>'08.KT_Ex'!F17</f>
        <v>220</v>
      </c>
      <c r="N17" s="127">
        <f>'09.TK_Ex'!F17</f>
        <v>200</v>
      </c>
      <c r="O17" s="127">
        <f>'10.SV_Ex'!F17</f>
        <v>250</v>
      </c>
      <c r="P17" s="127">
        <f>'11.PS_Ex'!F17</f>
        <v>193</v>
      </c>
      <c r="Q17" s="127">
        <f>'12.KCh_Ex'!F17</f>
        <v>227</v>
      </c>
      <c r="R17" s="127">
        <f>'13.KS_Ex'!F17</f>
        <v>246</v>
      </c>
      <c r="S17" s="127">
        <f>'14.KP_Ex'!F17</f>
        <v>208.7</v>
      </c>
      <c r="T17" s="127">
        <f>'15.PS_Ex'!F17</f>
        <v>257.89999999999998</v>
      </c>
      <c r="U17" s="127">
        <f>'16.KK_Ex'!F17</f>
        <v>210</v>
      </c>
      <c r="V17" s="127">
        <f>'17.PV_Ex'!F17</f>
        <v>118</v>
      </c>
      <c r="W17" s="127">
        <f>'18.KT_Ex'!F17</f>
        <v>160</v>
      </c>
      <c r="X17" s="127">
        <f>'19.RT_Ex'!F17</f>
        <v>220</v>
      </c>
      <c r="Y17" s="127">
        <f>'20.MD_Ex'!F17</f>
        <v>135</v>
      </c>
      <c r="Z17" s="127">
        <f>'21.BM_Ex'!F17</f>
        <v>350</v>
      </c>
      <c r="AA17" s="127">
        <f>'22.ST_Ex'!F17</f>
        <v>170</v>
      </c>
      <c r="AB17" s="127">
        <f>'23.KE_Ex'!F17</f>
        <v>190</v>
      </c>
      <c r="AC17" s="127">
        <f>'24.PL_Ex'!F17</f>
        <v>70</v>
      </c>
      <c r="AD17" s="127">
        <f>'25.OM_Ex'!F17</f>
        <v>76.599999999999994</v>
      </c>
      <c r="AE17" s="127">
        <f t="shared" si="1"/>
        <v>10610.300000000001</v>
      </c>
      <c r="AF17" s="127">
        <f>'02.PP_Ex'!G17</f>
        <v>3750</v>
      </c>
      <c r="AG17" s="127">
        <f>'03.KD_Ex'!G17</f>
        <v>1048.4000000000001</v>
      </c>
      <c r="AH17" s="127">
        <f>'04.KC_Ex'!G17</f>
        <v>526</v>
      </c>
      <c r="AI17" s="127">
        <f>'05.BT_Ex'!I17</f>
        <v>350</v>
      </c>
      <c r="AJ17" s="127">
        <f>'06.PV_Ex'!G17</f>
        <v>110</v>
      </c>
      <c r="AK17" s="127">
        <f>'07.SR_Ex'!I17</f>
        <v>564.79999999999995</v>
      </c>
      <c r="AL17" s="127">
        <f>'08.KT_Ex'!G17</f>
        <v>221</v>
      </c>
      <c r="AM17" s="127">
        <f>'09.TK_Ex'!G17</f>
        <v>200</v>
      </c>
      <c r="AN17" s="127">
        <f>'10.SV_Ex'!G17</f>
        <v>300</v>
      </c>
      <c r="AO17" s="127">
        <f>'11.PS_Ex'!G17</f>
        <v>250</v>
      </c>
      <c r="AP17" s="127">
        <f>'12.KCh_Ex'!G17</f>
        <v>240</v>
      </c>
      <c r="AQ17" s="127">
        <f>'13.KS_Ex'!G17</f>
        <v>302</v>
      </c>
      <c r="AR17" s="127">
        <f>'14.KP_Ex'!G17</f>
        <v>361</v>
      </c>
      <c r="AS17" s="127">
        <f>'15.PS_Ex'!G17</f>
        <v>340</v>
      </c>
      <c r="AT17" s="127">
        <f>'16.KK_Ex'!G17</f>
        <v>330</v>
      </c>
      <c r="AU17" s="127">
        <f>'17.PV_Ex'!G17</f>
        <v>170</v>
      </c>
      <c r="AV17" s="127">
        <f>'18.KT_Ex'!G17</f>
        <v>167</v>
      </c>
      <c r="AW17" s="127">
        <f>'19.RT_Ex'!G17</f>
        <v>210.5</v>
      </c>
      <c r="AX17" s="127">
        <f>'20.MD_Ex'!G17</f>
        <v>150</v>
      </c>
      <c r="AY17" s="127">
        <f>'21.BM_Ex'!G17</f>
        <v>431</v>
      </c>
      <c r="AZ17" s="127">
        <f>'22.ST_Ex'!G17</f>
        <v>170</v>
      </c>
      <c r="BA17" s="127">
        <f>'23.KE_Ex'!G17</f>
        <v>250</v>
      </c>
      <c r="BB17" s="127">
        <f>'24.PL_Ex'!G17</f>
        <v>70</v>
      </c>
      <c r="BC17" s="127">
        <f>'25.OM_Ex'!G17</f>
        <v>98.6</v>
      </c>
      <c r="BD17" s="127">
        <f t="shared" si="2"/>
        <v>11525.9</v>
      </c>
      <c r="BE17" s="127">
        <f>'02.PP_Ex'!H17</f>
        <v>3750</v>
      </c>
      <c r="BF17" s="127">
        <f>'03.KD_Ex'!H17</f>
        <v>1000.0000000000005</v>
      </c>
      <c r="BG17" s="127">
        <f>'04.KC_Ex'!H17</f>
        <v>556.99999999999966</v>
      </c>
      <c r="BH17" s="127">
        <f>'05.BT_Ex'!L17</f>
        <v>450</v>
      </c>
      <c r="BI17" s="127">
        <f>'06.PV_Ex'!H17</f>
        <v>109.99999999999996</v>
      </c>
      <c r="BJ17" s="127">
        <f>'07.SR_Ex'!L17</f>
        <v>775.5</v>
      </c>
      <c r="BK17" s="127">
        <f>'08.KT_Ex'!H17</f>
        <v>244</v>
      </c>
      <c r="BL17" s="127">
        <f>'09.TK_Ex'!H17</f>
        <v>250</v>
      </c>
      <c r="BM17" s="127">
        <f>'10.SV_Ex'!H17</f>
        <v>301</v>
      </c>
      <c r="BN17" s="127">
        <f>'11.PS_Ex'!H17</f>
        <v>300</v>
      </c>
      <c r="BO17" s="127">
        <f>'12.KCh_Ex'!H17</f>
        <v>235</v>
      </c>
      <c r="BP17" s="127">
        <f>'13.KS_Ex'!H17</f>
        <v>358</v>
      </c>
      <c r="BQ17" s="127">
        <f>'14.KP_Ex'!H17</f>
        <v>361</v>
      </c>
      <c r="BR17" s="127">
        <f>'15.PS_Ex'!H17</f>
        <v>340</v>
      </c>
      <c r="BS17" s="127">
        <f>'16.KK_Ex'!H17</f>
        <v>327</v>
      </c>
      <c r="BT17" s="127">
        <f>'17.PV_Ex'!H17</f>
        <v>170</v>
      </c>
      <c r="BU17" s="127">
        <f>'18.KT_Ex'!H17</f>
        <v>200.00000000000003</v>
      </c>
      <c r="BV17" s="127">
        <f>'19.RT_Ex'!H17</f>
        <v>296.10000000000002</v>
      </c>
      <c r="BW17" s="127">
        <f>'20.MD_Ex'!H17</f>
        <v>170</v>
      </c>
      <c r="BX17" s="127">
        <f>'21.BM_Ex'!H17</f>
        <v>481</v>
      </c>
      <c r="BY17" s="127">
        <f>'22.ST_Ex'!H17</f>
        <v>385.29999999999995</v>
      </c>
      <c r="BZ17" s="127">
        <f>'23.KE_Ex'!H17</f>
        <v>260</v>
      </c>
      <c r="CA17" s="127">
        <f>'24.PL_Ex'!H17</f>
        <v>80</v>
      </c>
      <c r="CB17" s="127">
        <f>'25.OM_Ex'!H17</f>
        <v>125</v>
      </c>
      <c r="CC17" s="127">
        <f t="shared" si="3"/>
        <v>13881.4</v>
      </c>
      <c r="CD17" s="127">
        <f>'02.PP_Ex'!R17</f>
        <v>4600</v>
      </c>
      <c r="CE17" s="127">
        <f>'03.KD_Ex'!U17</f>
        <v>1076</v>
      </c>
      <c r="CF17" s="127">
        <f>'04.KC_Ex'!AA17</f>
        <v>787</v>
      </c>
      <c r="CG17" s="127">
        <f>'05.BT_Ex'!AB17</f>
        <v>570</v>
      </c>
      <c r="CH17" s="127">
        <f>'06.PV_Ex'!W17</f>
        <v>140.00000000000006</v>
      </c>
      <c r="CI17" s="127">
        <f>'07.SR_Ex'!Z17</f>
        <v>819.9</v>
      </c>
      <c r="CJ17" s="127">
        <f>'08.KT_Ex'!R17</f>
        <v>320</v>
      </c>
      <c r="CK17" s="127">
        <f>'09.TK_Ex'!T17</f>
        <v>281</v>
      </c>
      <c r="CL17" s="127">
        <f>'10.SV_Ex'!R17</f>
        <v>318</v>
      </c>
      <c r="CM17" s="127">
        <f>'11.PS_Ex'!P17</f>
        <v>347.00000000000006</v>
      </c>
      <c r="CN17" s="127">
        <f>'12.KCh_Ex'!R17</f>
        <v>380</v>
      </c>
      <c r="CO17" s="127">
        <f>'13.KS_Ex'!R17</f>
        <v>400</v>
      </c>
      <c r="CP17" s="127">
        <f>'14.KP_Ex'!R17</f>
        <v>443.00000000000011</v>
      </c>
      <c r="CQ17" s="127">
        <f>'15.PS_Ex'!N17</f>
        <v>425</v>
      </c>
      <c r="CR17" s="127">
        <f>'16.KK_Ex'!Q17</f>
        <v>410</v>
      </c>
      <c r="CS17" s="127">
        <f>'17.PV_Ex'!R17</f>
        <v>244</v>
      </c>
      <c r="CT17" s="127">
        <f>'18.KT_Ex'!P17</f>
        <v>200.00000000000003</v>
      </c>
      <c r="CU17" s="127">
        <f>'19.RT_Ex'!S17</f>
        <v>350</v>
      </c>
      <c r="CV17" s="127">
        <f>'20.MD_Ex'!O17</f>
        <v>200</v>
      </c>
      <c r="CW17" s="127">
        <f>'21.BM_Ex'!S17</f>
        <v>550</v>
      </c>
      <c r="CX17" s="127">
        <f>'22.ST_Ex'!O17</f>
        <v>488.2</v>
      </c>
      <c r="CY17" s="127">
        <f>'23.KE_Ex'!L17</f>
        <v>281</v>
      </c>
      <c r="CZ17" s="127">
        <f>'24.PL_Ex'!L17</f>
        <v>100</v>
      </c>
      <c r="DA17" s="127">
        <f>'25.OM_Ex'!O17</f>
        <v>151.29999999999998</v>
      </c>
      <c r="DB17" s="127">
        <f t="shared" si="4"/>
        <v>13568.800000000001</v>
      </c>
      <c r="DC17" s="127">
        <f>'02.PP_Ex'!AD17</f>
        <v>4764</v>
      </c>
      <c r="DD17" s="127">
        <f>'03.KD_Ex'!AH17</f>
        <v>864.6</v>
      </c>
      <c r="DE17" s="127">
        <f>'04.KC_Ex'!AT17</f>
        <v>913</v>
      </c>
      <c r="DF17" s="127">
        <f>'05.BT_Ex'!AR17</f>
        <v>500</v>
      </c>
      <c r="DG17" s="127">
        <f>'06.PV_Ex'!AL17</f>
        <v>144</v>
      </c>
      <c r="DH17" s="127">
        <f>'07.SR_Ex'!AN17</f>
        <v>750</v>
      </c>
      <c r="DI17" s="127">
        <f>'08.KT_Ex'!AB17</f>
        <v>303</v>
      </c>
      <c r="DJ17" s="127">
        <f>'09.TK_Ex'!AF17</f>
        <v>280</v>
      </c>
      <c r="DK17" s="127">
        <f>'10.SV_Ex'!AB17</f>
        <v>300</v>
      </c>
      <c r="DL17" s="127">
        <f>'11.PS_Ex'!X17</f>
        <v>400</v>
      </c>
      <c r="DM17" s="127">
        <f>'12.KCh_Ex'!AB17</f>
        <v>490</v>
      </c>
      <c r="DN17" s="127">
        <f>'13.KS_Ex'!AB17</f>
        <v>370</v>
      </c>
      <c r="DO17" s="127">
        <f>'14.KP_Ex'!AB17</f>
        <v>408.9</v>
      </c>
      <c r="DP17" s="127">
        <f>'15.PS_Ex'!T17</f>
        <v>450</v>
      </c>
      <c r="DQ17" s="127">
        <f>'16.KK_Ex'!Z17</f>
        <v>315</v>
      </c>
      <c r="DR17" s="127">
        <f>'17.PV_Ex'!AB17</f>
        <v>311.5</v>
      </c>
      <c r="DS17" s="127">
        <f>'18.KT_Ex'!X17</f>
        <v>150</v>
      </c>
      <c r="DT17" s="127">
        <f>'19.RT_Ex'!AD17</f>
        <v>296.5</v>
      </c>
      <c r="DU17" s="127">
        <f>'20.MD_Ex'!V17</f>
        <v>124</v>
      </c>
      <c r="DV17" s="127">
        <f>'21.BM_Ex'!AD17</f>
        <v>508</v>
      </c>
      <c r="DW17" s="127">
        <f>'22.ST_Ex'!V17</f>
        <v>425.2</v>
      </c>
      <c r="DX17" s="127">
        <f>'23.KE_Ex'!P17</f>
        <v>276</v>
      </c>
      <c r="DY17" s="127">
        <f>'24.PL_Ex'!P17</f>
        <v>91</v>
      </c>
      <c r="DZ17" s="127">
        <f>'25.OM_Ex'!V17</f>
        <v>134.1</v>
      </c>
      <c r="EA17" s="127">
        <f t="shared" si="5"/>
        <v>14832.9</v>
      </c>
      <c r="EB17" s="127">
        <f>'02.PP_Ex'!AP17</f>
        <v>4968</v>
      </c>
      <c r="EC17" s="127">
        <f>'03.KD_Ex'!AI17</f>
        <v>900</v>
      </c>
      <c r="ED17" s="127">
        <f>'04.KC_Ex'!AU17</f>
        <v>950</v>
      </c>
      <c r="EE17" s="127">
        <f>'05.BT_Ex'!AS17</f>
        <v>550</v>
      </c>
      <c r="EF17" s="127">
        <f>'06.PV_Ex'!AM17</f>
        <v>160</v>
      </c>
      <c r="EG17" s="127">
        <f>'07.SR_Ex'!AO17</f>
        <v>1000</v>
      </c>
      <c r="EH17" s="127">
        <f>'08.KT_Ex'!AC17</f>
        <v>357</v>
      </c>
      <c r="EI17" s="127">
        <f>'09.TK_Ex'!AG17</f>
        <v>300</v>
      </c>
      <c r="EJ17" s="127">
        <f>'10.SV_Ex'!AC17</f>
        <v>320</v>
      </c>
      <c r="EK17" s="127">
        <f>'11.PS_Ex'!Y17</f>
        <v>450</v>
      </c>
      <c r="EL17" s="127">
        <f>'12.KCh_Ex'!AC17</f>
        <v>520</v>
      </c>
      <c r="EM17" s="127">
        <f>'13.KS_Ex'!AC17</f>
        <v>420</v>
      </c>
      <c r="EN17" s="127">
        <f>'14.KP_Ex'!AC17</f>
        <v>447.8</v>
      </c>
      <c r="EO17" s="127">
        <f>'15.PS_Ex'!U17</f>
        <v>599.70000000000005</v>
      </c>
      <c r="EP17" s="127">
        <f>'16.KK_Ex'!AA17</f>
        <v>315</v>
      </c>
      <c r="EQ17" s="127">
        <f>'17.PV_Ex'!AC17</f>
        <v>383.5</v>
      </c>
      <c r="ER17" s="127">
        <f>'18.KT_Ex'!Y17</f>
        <v>200</v>
      </c>
      <c r="ES17" s="127">
        <f>'19.RT_Ex'!AE17</f>
        <v>296.5</v>
      </c>
      <c r="ET17" s="127">
        <f>'20.MD_Ex'!W17</f>
        <v>150</v>
      </c>
      <c r="EU17" s="127">
        <f>'21.BM_Ex'!AE17</f>
        <v>514</v>
      </c>
      <c r="EV17" s="127">
        <f>'22.ST_Ex'!W17</f>
        <v>425</v>
      </c>
      <c r="EW17" s="127">
        <f>'23.KE_Ex'!Q17</f>
        <v>294</v>
      </c>
      <c r="EX17" s="127">
        <f>'24.PL_Ex'!Q17</f>
        <v>91</v>
      </c>
      <c r="EY17" s="127">
        <f>'25.OM_Ex'!W17</f>
        <v>221.4</v>
      </c>
    </row>
    <row r="18" spans="1:155" ht="21.75" x14ac:dyDescent="0.65">
      <c r="A18" s="92"/>
      <c r="B18" s="94"/>
      <c r="C18" s="94">
        <v>6018</v>
      </c>
      <c r="D18" s="71" t="s">
        <v>23</v>
      </c>
      <c r="E18" s="72" t="s">
        <v>207</v>
      </c>
      <c r="F18" s="127">
        <f t="shared" si="0"/>
        <v>0</v>
      </c>
      <c r="G18" s="127">
        <f>'02.PP_Ex'!F18</f>
        <v>0</v>
      </c>
      <c r="H18" s="127">
        <f>'03.KD_Ex'!F18</f>
        <v>0</v>
      </c>
      <c r="I18" s="127">
        <f>'04.KC_Ex'!F18</f>
        <v>0</v>
      </c>
      <c r="J18" s="127">
        <f>'05.BT_Ex'!F18</f>
        <v>0</v>
      </c>
      <c r="K18" s="127">
        <f>'06.PV_Ex'!F18</f>
        <v>0</v>
      </c>
      <c r="L18" s="127">
        <f>'07.SR_Ex'!F18</f>
        <v>0</v>
      </c>
      <c r="M18" s="127">
        <f>'08.KT_Ex'!F18</f>
        <v>0</v>
      </c>
      <c r="N18" s="127">
        <f>'09.TK_Ex'!F18</f>
        <v>0</v>
      </c>
      <c r="O18" s="127">
        <f>'10.SV_Ex'!F18</f>
        <v>0</v>
      </c>
      <c r="P18" s="127">
        <f>'11.PS_Ex'!F18</f>
        <v>0</v>
      </c>
      <c r="Q18" s="127">
        <f>'12.KCh_Ex'!F18</f>
        <v>0</v>
      </c>
      <c r="R18" s="127">
        <f>'13.KS_Ex'!F18</f>
        <v>0</v>
      </c>
      <c r="S18" s="127">
        <f>'14.KP_Ex'!F18</f>
        <v>0</v>
      </c>
      <c r="T18" s="127">
        <f>'15.PS_Ex'!F18</f>
        <v>0</v>
      </c>
      <c r="U18" s="127">
        <f>'16.KK_Ex'!F18</f>
        <v>0</v>
      </c>
      <c r="V18" s="127">
        <f>'17.PV_Ex'!F18</f>
        <v>0</v>
      </c>
      <c r="W18" s="127">
        <f>'18.KT_Ex'!F18</f>
        <v>0</v>
      </c>
      <c r="X18" s="127">
        <f>'19.RT_Ex'!F18</f>
        <v>0</v>
      </c>
      <c r="Y18" s="127">
        <f>'20.MD_Ex'!F18</f>
        <v>0</v>
      </c>
      <c r="Z18" s="127">
        <f>'21.BM_Ex'!F18</f>
        <v>0</v>
      </c>
      <c r="AA18" s="127">
        <f>'22.ST_Ex'!F18</f>
        <v>0</v>
      </c>
      <c r="AB18" s="127">
        <f>'23.KE_Ex'!F18</f>
        <v>0</v>
      </c>
      <c r="AC18" s="127">
        <f>'24.PL_Ex'!F18</f>
        <v>0</v>
      </c>
      <c r="AD18" s="127">
        <f>'25.OM_Ex'!F18</f>
        <v>0</v>
      </c>
      <c r="AE18" s="127">
        <f t="shared" si="1"/>
        <v>0</v>
      </c>
      <c r="AF18" s="127">
        <f>'02.PP_Ex'!G18</f>
        <v>0</v>
      </c>
      <c r="AG18" s="127">
        <f>'03.KD_Ex'!G18</f>
        <v>0</v>
      </c>
      <c r="AH18" s="127">
        <f>'04.KC_Ex'!G18</f>
        <v>0</v>
      </c>
      <c r="AI18" s="127">
        <f>'05.BT_Ex'!I18</f>
        <v>0</v>
      </c>
      <c r="AJ18" s="127">
        <f>'06.PV_Ex'!G18</f>
        <v>0</v>
      </c>
      <c r="AK18" s="127">
        <f>'07.SR_Ex'!I18</f>
        <v>0</v>
      </c>
      <c r="AL18" s="127">
        <f>'08.KT_Ex'!G18</f>
        <v>0</v>
      </c>
      <c r="AM18" s="127">
        <f>'09.TK_Ex'!G18</f>
        <v>0</v>
      </c>
      <c r="AN18" s="127">
        <f>'10.SV_Ex'!G18</f>
        <v>0</v>
      </c>
      <c r="AO18" s="127">
        <f>'11.PS_Ex'!G18</f>
        <v>0</v>
      </c>
      <c r="AP18" s="127">
        <f>'12.KCh_Ex'!G18</f>
        <v>0</v>
      </c>
      <c r="AQ18" s="127">
        <f>'13.KS_Ex'!G18</f>
        <v>0</v>
      </c>
      <c r="AR18" s="127">
        <f>'14.KP_Ex'!G18</f>
        <v>0</v>
      </c>
      <c r="AS18" s="127">
        <f>'15.PS_Ex'!G18</f>
        <v>0</v>
      </c>
      <c r="AT18" s="127">
        <f>'16.KK_Ex'!G18</f>
        <v>0</v>
      </c>
      <c r="AU18" s="127">
        <f>'17.PV_Ex'!G18</f>
        <v>0</v>
      </c>
      <c r="AV18" s="127">
        <f>'18.KT_Ex'!G18</f>
        <v>0</v>
      </c>
      <c r="AW18" s="127">
        <f>'19.RT_Ex'!G18</f>
        <v>0</v>
      </c>
      <c r="AX18" s="127">
        <f>'20.MD_Ex'!G18</f>
        <v>0</v>
      </c>
      <c r="AY18" s="127">
        <f>'21.BM_Ex'!G18</f>
        <v>0</v>
      </c>
      <c r="AZ18" s="127">
        <f>'22.ST_Ex'!G18</f>
        <v>0</v>
      </c>
      <c r="BA18" s="127">
        <f>'23.KE_Ex'!G18</f>
        <v>0</v>
      </c>
      <c r="BB18" s="127">
        <f>'24.PL_Ex'!G18</f>
        <v>0</v>
      </c>
      <c r="BC18" s="127">
        <f>'25.OM_Ex'!G18</f>
        <v>0</v>
      </c>
      <c r="BD18" s="127">
        <f t="shared" si="2"/>
        <v>0</v>
      </c>
      <c r="BE18" s="127">
        <f>'02.PP_Ex'!H18</f>
        <v>0</v>
      </c>
      <c r="BF18" s="127">
        <f>'03.KD_Ex'!H18</f>
        <v>0</v>
      </c>
      <c r="BG18" s="127">
        <f>'04.KC_Ex'!H18</f>
        <v>0</v>
      </c>
      <c r="BH18" s="127">
        <f>'05.BT_Ex'!L18</f>
        <v>0</v>
      </c>
      <c r="BI18" s="127">
        <f>'06.PV_Ex'!H18</f>
        <v>0</v>
      </c>
      <c r="BJ18" s="127">
        <f>'07.SR_Ex'!L18</f>
        <v>0</v>
      </c>
      <c r="BK18" s="127">
        <f>'08.KT_Ex'!H18</f>
        <v>0</v>
      </c>
      <c r="BL18" s="127">
        <f>'09.TK_Ex'!H18</f>
        <v>0</v>
      </c>
      <c r="BM18" s="127">
        <f>'10.SV_Ex'!H18</f>
        <v>0</v>
      </c>
      <c r="BN18" s="127">
        <f>'11.PS_Ex'!H18</f>
        <v>0</v>
      </c>
      <c r="BO18" s="127">
        <f>'12.KCh_Ex'!H18</f>
        <v>0</v>
      </c>
      <c r="BP18" s="127">
        <f>'13.KS_Ex'!H18</f>
        <v>0</v>
      </c>
      <c r="BQ18" s="127">
        <f>'14.KP_Ex'!H18</f>
        <v>0</v>
      </c>
      <c r="BR18" s="127">
        <f>'15.PS_Ex'!H18</f>
        <v>0</v>
      </c>
      <c r="BS18" s="127">
        <f>'16.KK_Ex'!H18</f>
        <v>0</v>
      </c>
      <c r="BT18" s="127">
        <f>'17.PV_Ex'!H18</f>
        <v>0</v>
      </c>
      <c r="BU18" s="127">
        <f>'18.KT_Ex'!H18</f>
        <v>0</v>
      </c>
      <c r="BV18" s="127">
        <f>'19.RT_Ex'!H18</f>
        <v>0</v>
      </c>
      <c r="BW18" s="127">
        <f>'20.MD_Ex'!H18</f>
        <v>0</v>
      </c>
      <c r="BX18" s="127">
        <f>'21.BM_Ex'!H18</f>
        <v>0</v>
      </c>
      <c r="BY18" s="127">
        <f>'22.ST_Ex'!H18</f>
        <v>0</v>
      </c>
      <c r="BZ18" s="127">
        <f>'23.KE_Ex'!H18</f>
        <v>0</v>
      </c>
      <c r="CA18" s="127">
        <f>'24.PL_Ex'!H18</f>
        <v>0</v>
      </c>
      <c r="CB18" s="127">
        <f>'25.OM_Ex'!H18</f>
        <v>0</v>
      </c>
      <c r="CC18" s="127">
        <f t="shared" si="3"/>
        <v>0</v>
      </c>
      <c r="CD18" s="127">
        <f>'02.PP_Ex'!R18</f>
        <v>0</v>
      </c>
      <c r="CE18" s="127">
        <f>'03.KD_Ex'!U18</f>
        <v>0</v>
      </c>
      <c r="CF18" s="127">
        <f>'04.KC_Ex'!AA18</f>
        <v>0</v>
      </c>
      <c r="CG18" s="127">
        <f>'05.BT_Ex'!AB18</f>
        <v>0</v>
      </c>
      <c r="CH18" s="127">
        <f>'06.PV_Ex'!W18</f>
        <v>0</v>
      </c>
      <c r="CI18" s="127">
        <f>'07.SR_Ex'!Z18</f>
        <v>0</v>
      </c>
      <c r="CJ18" s="127">
        <f>'08.KT_Ex'!R18</f>
        <v>0</v>
      </c>
      <c r="CK18" s="127">
        <f>'09.TK_Ex'!T18</f>
        <v>0</v>
      </c>
      <c r="CL18" s="127">
        <f>'10.SV_Ex'!R18</f>
        <v>0</v>
      </c>
      <c r="CM18" s="127">
        <f>'11.PS_Ex'!P18</f>
        <v>0</v>
      </c>
      <c r="CN18" s="127">
        <f>'12.KCh_Ex'!R18</f>
        <v>0</v>
      </c>
      <c r="CO18" s="127">
        <f>'13.KS_Ex'!R18</f>
        <v>0</v>
      </c>
      <c r="CP18" s="127">
        <f>'14.KP_Ex'!R18</f>
        <v>0</v>
      </c>
      <c r="CQ18" s="127">
        <f>'15.PS_Ex'!N18</f>
        <v>0</v>
      </c>
      <c r="CR18" s="127">
        <f>'16.KK_Ex'!Q18</f>
        <v>0</v>
      </c>
      <c r="CS18" s="127">
        <f>'17.PV_Ex'!R18</f>
        <v>0</v>
      </c>
      <c r="CT18" s="127">
        <f>'18.KT_Ex'!P18</f>
        <v>0</v>
      </c>
      <c r="CU18" s="127">
        <f>'19.RT_Ex'!S18</f>
        <v>0</v>
      </c>
      <c r="CV18" s="127">
        <f>'20.MD_Ex'!O18</f>
        <v>0</v>
      </c>
      <c r="CW18" s="127">
        <f>'21.BM_Ex'!S18</f>
        <v>0</v>
      </c>
      <c r="CX18" s="127">
        <f>'22.ST_Ex'!O18</f>
        <v>0</v>
      </c>
      <c r="CY18" s="127">
        <f>'23.KE_Ex'!L18</f>
        <v>0</v>
      </c>
      <c r="CZ18" s="127">
        <f>'24.PL_Ex'!L18</f>
        <v>0</v>
      </c>
      <c r="DA18" s="127">
        <f>'25.OM_Ex'!O18</f>
        <v>0</v>
      </c>
      <c r="DB18" s="127">
        <f t="shared" si="4"/>
        <v>0</v>
      </c>
      <c r="DC18" s="127">
        <f>'02.PP_Ex'!AD18</f>
        <v>0</v>
      </c>
      <c r="DD18" s="127">
        <f>'03.KD_Ex'!AH18</f>
        <v>0</v>
      </c>
      <c r="DE18" s="127">
        <f>'04.KC_Ex'!AT18</f>
        <v>0</v>
      </c>
      <c r="DF18" s="127">
        <f>'05.BT_Ex'!AR18</f>
        <v>0</v>
      </c>
      <c r="DG18" s="127">
        <f>'06.PV_Ex'!AL18</f>
        <v>0</v>
      </c>
      <c r="DH18" s="127">
        <f>'07.SR_Ex'!AN18</f>
        <v>0</v>
      </c>
      <c r="DI18" s="127">
        <f>'08.KT_Ex'!AB18</f>
        <v>0</v>
      </c>
      <c r="DJ18" s="127">
        <f>'09.TK_Ex'!AF18</f>
        <v>0</v>
      </c>
      <c r="DK18" s="127">
        <f>'10.SV_Ex'!AB18</f>
        <v>0</v>
      </c>
      <c r="DL18" s="127">
        <f>'11.PS_Ex'!X18</f>
        <v>0</v>
      </c>
      <c r="DM18" s="127">
        <f>'12.KCh_Ex'!AB18</f>
        <v>0</v>
      </c>
      <c r="DN18" s="127">
        <f>'13.KS_Ex'!AB18</f>
        <v>0</v>
      </c>
      <c r="DO18" s="127">
        <f>'14.KP_Ex'!AB18</f>
        <v>0</v>
      </c>
      <c r="DP18" s="127">
        <f>'15.PS_Ex'!T18</f>
        <v>0</v>
      </c>
      <c r="DQ18" s="127">
        <f>'16.KK_Ex'!Z18</f>
        <v>0</v>
      </c>
      <c r="DR18" s="127">
        <f>'17.PV_Ex'!AB18</f>
        <v>0</v>
      </c>
      <c r="DS18" s="127">
        <f>'18.KT_Ex'!X18</f>
        <v>0</v>
      </c>
      <c r="DT18" s="127">
        <f>'19.RT_Ex'!AD18</f>
        <v>0</v>
      </c>
      <c r="DU18" s="127">
        <f>'20.MD_Ex'!V18</f>
        <v>0</v>
      </c>
      <c r="DV18" s="127">
        <f>'21.BM_Ex'!AD18</f>
        <v>0</v>
      </c>
      <c r="DW18" s="127">
        <f>'22.ST_Ex'!V18</f>
        <v>0</v>
      </c>
      <c r="DX18" s="127">
        <f>'23.KE_Ex'!P18</f>
        <v>0</v>
      </c>
      <c r="DY18" s="127">
        <f>'24.PL_Ex'!P18</f>
        <v>0</v>
      </c>
      <c r="DZ18" s="127">
        <f>'25.OM_Ex'!V18</f>
        <v>0</v>
      </c>
      <c r="EA18" s="127">
        <f t="shared" si="5"/>
        <v>0</v>
      </c>
      <c r="EB18" s="127">
        <f>'02.PP_Ex'!AP18</f>
        <v>0</v>
      </c>
      <c r="EC18" s="127">
        <f>'03.KD_Ex'!AI18</f>
        <v>0</v>
      </c>
      <c r="ED18" s="127">
        <f>'04.KC_Ex'!AU18</f>
        <v>0</v>
      </c>
      <c r="EE18" s="127">
        <f>'05.BT_Ex'!AS18</f>
        <v>0</v>
      </c>
      <c r="EF18" s="127">
        <f>'06.PV_Ex'!AM18</f>
        <v>0</v>
      </c>
      <c r="EG18" s="127">
        <f>'07.SR_Ex'!AO18</f>
        <v>0</v>
      </c>
      <c r="EH18" s="127">
        <f>'08.KT_Ex'!AC18</f>
        <v>0</v>
      </c>
      <c r="EI18" s="127">
        <f>'09.TK_Ex'!AG18</f>
        <v>0</v>
      </c>
      <c r="EJ18" s="127">
        <f>'10.SV_Ex'!AC18</f>
        <v>0</v>
      </c>
      <c r="EK18" s="127">
        <f>'11.PS_Ex'!Y18</f>
        <v>0</v>
      </c>
      <c r="EL18" s="127">
        <f>'12.KCh_Ex'!AC18</f>
        <v>0</v>
      </c>
      <c r="EM18" s="127">
        <f>'13.KS_Ex'!AC18</f>
        <v>0</v>
      </c>
      <c r="EN18" s="127">
        <f>'14.KP_Ex'!AC18</f>
        <v>0</v>
      </c>
      <c r="EO18" s="127">
        <f>'15.PS_Ex'!U18</f>
        <v>0</v>
      </c>
      <c r="EP18" s="127">
        <f>'16.KK_Ex'!AA18</f>
        <v>0</v>
      </c>
      <c r="EQ18" s="127">
        <f>'17.PV_Ex'!AC18</f>
        <v>0</v>
      </c>
      <c r="ER18" s="127">
        <f>'18.KT_Ex'!Y18</f>
        <v>0</v>
      </c>
      <c r="ES18" s="127">
        <f>'19.RT_Ex'!AE18</f>
        <v>0</v>
      </c>
      <c r="ET18" s="127">
        <f>'20.MD_Ex'!W18</f>
        <v>0</v>
      </c>
      <c r="EU18" s="127">
        <f>'21.BM_Ex'!AE18</f>
        <v>0</v>
      </c>
      <c r="EV18" s="127">
        <f>'22.ST_Ex'!W18</f>
        <v>0</v>
      </c>
      <c r="EW18" s="127">
        <f>'23.KE_Ex'!Q18</f>
        <v>0</v>
      </c>
      <c r="EX18" s="127">
        <f>'24.PL_Ex'!Q18</f>
        <v>0</v>
      </c>
      <c r="EY18" s="127">
        <f>'25.OM_Ex'!W18</f>
        <v>0</v>
      </c>
    </row>
    <row r="19" spans="1:155" ht="21.75" x14ac:dyDescent="0.65">
      <c r="A19" s="92"/>
      <c r="B19" s="94">
        <v>602</v>
      </c>
      <c r="C19" s="94"/>
      <c r="D19" s="71" t="s">
        <v>34</v>
      </c>
      <c r="E19" s="72" t="s">
        <v>208</v>
      </c>
      <c r="F19" s="127">
        <f t="shared" si="0"/>
        <v>1755.1999999999998</v>
      </c>
      <c r="G19" s="127">
        <f>'02.PP_Ex'!F19</f>
        <v>338</v>
      </c>
      <c r="H19" s="127">
        <f>'03.KD_Ex'!F19</f>
        <v>137.6</v>
      </c>
      <c r="I19" s="127">
        <f>'04.KC_Ex'!F19</f>
        <v>90</v>
      </c>
      <c r="J19" s="127">
        <f>'05.BT_Ex'!F19</f>
        <v>58</v>
      </c>
      <c r="K19" s="127">
        <f>'06.PV_Ex'!F19</f>
        <v>72</v>
      </c>
      <c r="L19" s="127">
        <f>'07.SR_Ex'!F19</f>
        <v>201</v>
      </c>
      <c r="M19" s="127">
        <f>'08.KT_Ex'!F19</f>
        <v>63</v>
      </c>
      <c r="N19" s="127">
        <f>'09.TK_Ex'!F19</f>
        <v>30</v>
      </c>
      <c r="O19" s="127">
        <f>'10.SV_Ex'!F19</f>
        <v>25</v>
      </c>
      <c r="P19" s="127">
        <f>'11.PS_Ex'!F19</f>
        <v>41</v>
      </c>
      <c r="Q19" s="127">
        <f>'12.KCh_Ex'!F19</f>
        <v>85</v>
      </c>
      <c r="R19" s="127">
        <f>'13.KS_Ex'!F19</f>
        <v>50</v>
      </c>
      <c r="S19" s="127">
        <f>'14.KP_Ex'!F19</f>
        <v>39.6</v>
      </c>
      <c r="T19" s="127">
        <f>'15.PS_Ex'!F19</f>
        <v>84</v>
      </c>
      <c r="U19" s="127">
        <f>'16.KK_Ex'!F19</f>
        <v>61.6</v>
      </c>
      <c r="V19" s="127">
        <f>'17.PV_Ex'!F19</f>
        <v>28</v>
      </c>
      <c r="W19" s="127">
        <f>'18.KT_Ex'!F19</f>
        <v>41</v>
      </c>
      <c r="X19" s="127">
        <f>'19.RT_Ex'!F19</f>
        <v>37.4</v>
      </c>
      <c r="Y19" s="127">
        <f>'20.MD_Ex'!F19</f>
        <v>35</v>
      </c>
      <c r="Z19" s="127">
        <f>'21.BM_Ex'!F19</f>
        <v>32</v>
      </c>
      <c r="AA19" s="127">
        <f>'22.ST_Ex'!F19</f>
        <v>82</v>
      </c>
      <c r="AB19" s="127">
        <f>'23.KE_Ex'!F19</f>
        <v>36</v>
      </c>
      <c r="AC19" s="127">
        <f>'24.PL_Ex'!F19</f>
        <v>73</v>
      </c>
      <c r="AD19" s="127">
        <f>'25.OM_Ex'!F19</f>
        <v>15</v>
      </c>
      <c r="AE19" s="127">
        <f t="shared" si="1"/>
        <v>2295.9</v>
      </c>
      <c r="AF19" s="127">
        <f>'02.PP_Ex'!G19</f>
        <v>338</v>
      </c>
      <c r="AG19" s="127">
        <f>'03.KD_Ex'!G19</f>
        <v>155.6</v>
      </c>
      <c r="AH19" s="127">
        <f>'04.KC_Ex'!G19</f>
        <v>118</v>
      </c>
      <c r="AI19" s="127">
        <f>'05.BT_Ex'!I19</f>
        <v>88</v>
      </c>
      <c r="AJ19" s="127">
        <f>'06.PV_Ex'!G19</f>
        <v>133</v>
      </c>
      <c r="AK19" s="127">
        <f>'07.SR_Ex'!I19</f>
        <v>226.8</v>
      </c>
      <c r="AL19" s="127">
        <f>'08.KT_Ex'!G19</f>
        <v>98</v>
      </c>
      <c r="AM19" s="127">
        <f>'09.TK_Ex'!G19</f>
        <v>35</v>
      </c>
      <c r="AN19" s="127">
        <f>'10.SV_Ex'!G19</f>
        <v>48</v>
      </c>
      <c r="AO19" s="127">
        <f>'11.PS_Ex'!G19</f>
        <v>39</v>
      </c>
      <c r="AP19" s="127">
        <f>'12.KCh_Ex'!G19</f>
        <v>93</v>
      </c>
      <c r="AQ19" s="127">
        <f>'13.KS_Ex'!G19</f>
        <v>54.5</v>
      </c>
      <c r="AR19" s="127">
        <f>'14.KP_Ex'!G19</f>
        <v>71.599999999999994</v>
      </c>
      <c r="AS19" s="127">
        <f>'15.PS_Ex'!G19</f>
        <v>143</v>
      </c>
      <c r="AT19" s="127">
        <f>'16.KK_Ex'!G19</f>
        <v>108</v>
      </c>
      <c r="AU19" s="127">
        <f>'17.PV_Ex'!G19</f>
        <v>32</v>
      </c>
      <c r="AV19" s="127">
        <f>'18.KT_Ex'!G19</f>
        <v>40</v>
      </c>
      <c r="AW19" s="127">
        <f>'19.RT_Ex'!G19</f>
        <v>54.4</v>
      </c>
      <c r="AX19" s="127">
        <f>'20.MD_Ex'!G19</f>
        <v>49</v>
      </c>
      <c r="AY19" s="127">
        <f>'21.BM_Ex'!G19</f>
        <v>120</v>
      </c>
      <c r="AZ19" s="127">
        <f>'22.ST_Ex'!G19</f>
        <v>82</v>
      </c>
      <c r="BA19" s="127">
        <f>'23.KE_Ex'!G19</f>
        <v>47</v>
      </c>
      <c r="BB19" s="127">
        <f>'24.PL_Ex'!G19</f>
        <v>99</v>
      </c>
      <c r="BC19" s="127">
        <f>'25.OM_Ex'!G19</f>
        <v>23</v>
      </c>
      <c r="BD19" s="127">
        <f t="shared" si="2"/>
        <v>2528</v>
      </c>
      <c r="BE19" s="127">
        <f>'02.PP_Ex'!H19</f>
        <v>338</v>
      </c>
      <c r="BF19" s="127">
        <f>'03.KD_Ex'!H19</f>
        <v>155.99999999999994</v>
      </c>
      <c r="BG19" s="127">
        <f>'04.KC_Ex'!H19</f>
        <v>140.00000000000006</v>
      </c>
      <c r="BH19" s="127">
        <f>'05.BT_Ex'!L19</f>
        <v>100</v>
      </c>
      <c r="BI19" s="127">
        <f>'06.PV_Ex'!H19</f>
        <v>159.99999999999994</v>
      </c>
      <c r="BJ19" s="127">
        <f>'07.SR_Ex'!L19</f>
        <v>265.60000000000002</v>
      </c>
      <c r="BK19" s="127">
        <f>'08.KT_Ex'!H19</f>
        <v>76.999999999999972</v>
      </c>
      <c r="BL19" s="127">
        <f>'09.TK_Ex'!H19</f>
        <v>87.000000000000028</v>
      </c>
      <c r="BM19" s="127">
        <f>'10.SV_Ex'!H19</f>
        <v>47.999999999999986</v>
      </c>
      <c r="BN19" s="127">
        <f>'11.PS_Ex'!H19</f>
        <v>52.999999999999986</v>
      </c>
      <c r="BO19" s="127">
        <f>'12.KCh_Ex'!H19</f>
        <v>73.000000000000014</v>
      </c>
      <c r="BP19" s="127">
        <f>'13.KS_Ex'!H19</f>
        <v>66</v>
      </c>
      <c r="BQ19" s="127">
        <f>'14.KP_Ex'!H19</f>
        <v>72.600000000000009</v>
      </c>
      <c r="BR19" s="127">
        <f>'15.PS_Ex'!H19</f>
        <v>143</v>
      </c>
      <c r="BS19" s="127">
        <f>'16.KK_Ex'!H19</f>
        <v>109</v>
      </c>
      <c r="BT19" s="127">
        <f>'17.PV_Ex'!H19</f>
        <v>48.800000000000011</v>
      </c>
      <c r="BU19" s="127">
        <f>'18.KT_Ex'!H19</f>
        <v>60</v>
      </c>
      <c r="BV19" s="127">
        <f>'19.RT_Ex'!H19</f>
        <v>72.2</v>
      </c>
      <c r="BW19" s="127">
        <f>'20.MD_Ex'!H19</f>
        <v>52.999999999999993</v>
      </c>
      <c r="BX19" s="127">
        <f>'21.BM_Ex'!H19</f>
        <v>120</v>
      </c>
      <c r="BY19" s="127">
        <f>'22.ST_Ex'!H19</f>
        <v>92.000000000000014</v>
      </c>
      <c r="BZ19" s="127">
        <f>'23.KE_Ex'!H19</f>
        <v>45</v>
      </c>
      <c r="CA19" s="127">
        <f>'24.PL_Ex'!H19</f>
        <v>119</v>
      </c>
      <c r="CB19" s="127">
        <f>'25.OM_Ex'!H19</f>
        <v>29.8</v>
      </c>
      <c r="CC19" s="127">
        <f t="shared" si="3"/>
        <v>2940.4</v>
      </c>
      <c r="CD19" s="127">
        <f>'02.PP_Ex'!R19</f>
        <v>375</v>
      </c>
      <c r="CE19" s="127">
        <f>'03.KD_Ex'!U19</f>
        <v>178</v>
      </c>
      <c r="CF19" s="127">
        <f>'04.KC_Ex'!AA19</f>
        <v>147.00000000000009</v>
      </c>
      <c r="CG19" s="127">
        <f>'05.BT_Ex'!AB19</f>
        <v>150</v>
      </c>
      <c r="CH19" s="127">
        <f>'06.PV_Ex'!W19</f>
        <v>236</v>
      </c>
      <c r="CI19" s="127">
        <f>'07.SR_Ex'!Z19</f>
        <v>284.10000000000014</v>
      </c>
      <c r="CJ19" s="127">
        <f>'08.KT_Ex'!R19</f>
        <v>95.999999999999986</v>
      </c>
      <c r="CK19" s="127">
        <f>'09.TK_Ex'!T19</f>
        <v>100</v>
      </c>
      <c r="CL19" s="127">
        <f>'10.SV_Ex'!R19</f>
        <v>66</v>
      </c>
      <c r="CM19" s="127">
        <f>'11.PS_Ex'!P19</f>
        <v>62.999999999999986</v>
      </c>
      <c r="CN19" s="127">
        <f>'12.KCh_Ex'!R19</f>
        <v>151.99999999999991</v>
      </c>
      <c r="CO19" s="127">
        <f>'13.KS_Ex'!R19</f>
        <v>66</v>
      </c>
      <c r="CP19" s="127">
        <f>'14.KP_Ex'!R19</f>
        <v>71.500000000000014</v>
      </c>
      <c r="CQ19" s="127">
        <f>'15.PS_Ex'!N19</f>
        <v>143</v>
      </c>
      <c r="CR19" s="127">
        <f>'16.KK_Ex'!Q19</f>
        <v>115</v>
      </c>
      <c r="CS19" s="127">
        <f>'17.PV_Ex'!R19</f>
        <v>48.70000000000001</v>
      </c>
      <c r="CT19" s="127">
        <f>'18.KT_Ex'!P19</f>
        <v>65</v>
      </c>
      <c r="CU19" s="127">
        <f>'19.RT_Ex'!S19</f>
        <v>77.3</v>
      </c>
      <c r="CV19" s="127">
        <f>'20.MD_Ex'!O19</f>
        <v>67</v>
      </c>
      <c r="CW19" s="127">
        <f>'21.BM_Ex'!S19</f>
        <v>124</v>
      </c>
      <c r="CX19" s="127">
        <f>'22.ST_Ex'!O19</f>
        <v>102.69999999999997</v>
      </c>
      <c r="CY19" s="127">
        <f>'23.KE_Ex'!L19</f>
        <v>45</v>
      </c>
      <c r="CZ19" s="127">
        <f>'24.PL_Ex'!L19</f>
        <v>119</v>
      </c>
      <c r="DA19" s="127">
        <f>'25.OM_Ex'!O19</f>
        <v>49.099999999999987</v>
      </c>
      <c r="DB19" s="127">
        <f t="shared" si="4"/>
        <v>2663.0000000000005</v>
      </c>
      <c r="DC19" s="127">
        <f>'02.PP_Ex'!AD19</f>
        <v>524</v>
      </c>
      <c r="DD19" s="127">
        <f>'03.KD_Ex'!AH19</f>
        <v>131</v>
      </c>
      <c r="DE19" s="127">
        <f>'04.KC_Ex'!AT19</f>
        <v>130</v>
      </c>
      <c r="DF19" s="127">
        <f>'05.BT_Ex'!AR19</f>
        <v>97</v>
      </c>
      <c r="DG19" s="127">
        <f>'06.PV_Ex'!AL19</f>
        <v>189</v>
      </c>
      <c r="DH19" s="127">
        <f>'07.SR_Ex'!AN19</f>
        <v>267</v>
      </c>
      <c r="DI19" s="127">
        <f>'08.KT_Ex'!AB19</f>
        <v>90</v>
      </c>
      <c r="DJ19" s="127">
        <f>'09.TK_Ex'!AF19</f>
        <v>80</v>
      </c>
      <c r="DK19" s="127">
        <f>'10.SV_Ex'!AB19</f>
        <v>48</v>
      </c>
      <c r="DL19" s="127">
        <f>'11.PS_Ex'!X19</f>
        <v>55</v>
      </c>
      <c r="DM19" s="127">
        <f>'12.KCh_Ex'!AB19</f>
        <v>186</v>
      </c>
      <c r="DN19" s="127">
        <f>'13.KS_Ex'!AB19</f>
        <v>66</v>
      </c>
      <c r="DO19" s="127">
        <f>'14.KP_Ex'!AB19</f>
        <v>52.3</v>
      </c>
      <c r="DP19" s="127">
        <f>'15.PS_Ex'!T19</f>
        <v>127</v>
      </c>
      <c r="DQ19" s="127">
        <f>'16.KK_Ex'!Z19</f>
        <v>70</v>
      </c>
      <c r="DR19" s="127">
        <f>'17.PV_Ex'!AB19</f>
        <v>32.799999999999997</v>
      </c>
      <c r="DS19" s="127">
        <f>'18.KT_Ex'!X19</f>
        <v>50</v>
      </c>
      <c r="DT19" s="127">
        <f>'19.RT_Ex'!AD19</f>
        <v>53.3</v>
      </c>
      <c r="DU19" s="127">
        <f>'20.MD_Ex'!V19</f>
        <v>35</v>
      </c>
      <c r="DV19" s="127">
        <f>'21.BM_Ex'!AD19</f>
        <v>97</v>
      </c>
      <c r="DW19" s="127">
        <f>'22.ST_Ex'!V19</f>
        <v>80</v>
      </c>
      <c r="DX19" s="127">
        <f>'23.KE_Ex'!P19</f>
        <v>50</v>
      </c>
      <c r="DY19" s="127">
        <f>'24.PL_Ex'!P19</f>
        <v>113</v>
      </c>
      <c r="DZ19" s="127">
        <f>'25.OM_Ex'!V19</f>
        <v>39.599999999999994</v>
      </c>
      <c r="EA19" s="127">
        <f t="shared" si="5"/>
        <v>3180.8</v>
      </c>
      <c r="EB19" s="127">
        <f>'02.PP_Ex'!AP19</f>
        <v>612</v>
      </c>
      <c r="EC19" s="127">
        <f>'03.KD_Ex'!AI19</f>
        <v>170</v>
      </c>
      <c r="ED19" s="127">
        <f>'04.KC_Ex'!AU19</f>
        <v>135</v>
      </c>
      <c r="EE19" s="127">
        <f>'05.BT_Ex'!AS19</f>
        <v>105</v>
      </c>
      <c r="EF19" s="127">
        <f>'06.PV_Ex'!AM19</f>
        <v>209</v>
      </c>
      <c r="EG19" s="127">
        <f>'07.SR_Ex'!AO19</f>
        <v>357</v>
      </c>
      <c r="EH19" s="127">
        <f>'08.KT_Ex'!AC19</f>
        <v>120</v>
      </c>
      <c r="EI19" s="127">
        <f>'09.TK_Ex'!AG19</f>
        <v>130</v>
      </c>
      <c r="EJ19" s="127">
        <f>'10.SV_Ex'!AC19</f>
        <v>50</v>
      </c>
      <c r="EK19" s="127">
        <f>'11.PS_Ex'!Y19</f>
        <v>60</v>
      </c>
      <c r="EL19" s="127">
        <f>'12.KCh_Ex'!AC19</f>
        <v>190</v>
      </c>
      <c r="EM19" s="127">
        <f>'13.KS_Ex'!AC19</f>
        <v>100</v>
      </c>
      <c r="EN19" s="127">
        <f>'14.KP_Ex'!AC19</f>
        <v>76.3</v>
      </c>
      <c r="EO19" s="127">
        <f>'15.PS_Ex'!U19</f>
        <v>137</v>
      </c>
      <c r="EP19" s="127">
        <f>'16.KK_Ex'!AA19</f>
        <v>70</v>
      </c>
      <c r="EQ19" s="127">
        <f>'17.PV_Ex'!AC19</f>
        <v>66.900000000000006</v>
      </c>
      <c r="ER19" s="127">
        <f>'18.KT_Ex'!Y19</f>
        <v>50</v>
      </c>
      <c r="ES19" s="127">
        <f>'19.RT_Ex'!AE19</f>
        <v>58</v>
      </c>
      <c r="ET19" s="127">
        <f>'20.MD_Ex'!W19</f>
        <v>42</v>
      </c>
      <c r="EU19" s="127">
        <f>'21.BM_Ex'!AE19</f>
        <v>84</v>
      </c>
      <c r="EV19" s="127">
        <f>'22.ST_Ex'!W19</f>
        <v>80</v>
      </c>
      <c r="EW19" s="127">
        <f>'23.KE_Ex'!Q19</f>
        <v>60</v>
      </c>
      <c r="EX19" s="127">
        <f>'24.PL_Ex'!Q19</f>
        <v>169</v>
      </c>
      <c r="EY19" s="127">
        <f>'25.OM_Ex'!W19</f>
        <v>49.599999999999994</v>
      </c>
    </row>
    <row r="20" spans="1:155" ht="21.75" x14ac:dyDescent="0.65">
      <c r="A20" s="92"/>
      <c r="B20" s="94"/>
      <c r="C20" s="94">
        <v>6021</v>
      </c>
      <c r="D20" s="71" t="s">
        <v>35</v>
      </c>
      <c r="E20" s="72" t="s">
        <v>209</v>
      </c>
      <c r="F20" s="127">
        <f t="shared" si="0"/>
        <v>1567.1999999999998</v>
      </c>
      <c r="G20" s="127">
        <f>'02.PP_Ex'!F20</f>
        <v>338</v>
      </c>
      <c r="H20" s="127">
        <f>'03.KD_Ex'!F20</f>
        <v>117.6</v>
      </c>
      <c r="I20" s="127">
        <f>'04.KC_Ex'!F20</f>
        <v>80</v>
      </c>
      <c r="J20" s="127">
        <f>'05.BT_Ex'!F20</f>
        <v>50</v>
      </c>
      <c r="K20" s="127">
        <f>'06.PV_Ex'!F20</f>
        <v>66</v>
      </c>
      <c r="L20" s="127">
        <f>'07.SR_Ex'!F20</f>
        <v>150</v>
      </c>
      <c r="M20" s="127">
        <f>'08.KT_Ex'!F20</f>
        <v>50</v>
      </c>
      <c r="N20" s="127">
        <f>'09.TK_Ex'!F20</f>
        <v>30</v>
      </c>
      <c r="O20" s="127">
        <f>'10.SV_Ex'!F20</f>
        <v>15</v>
      </c>
      <c r="P20" s="127">
        <f>'11.PS_Ex'!F20</f>
        <v>39</v>
      </c>
      <c r="Q20" s="127">
        <f>'12.KCh_Ex'!F20</f>
        <v>75</v>
      </c>
      <c r="R20" s="127">
        <f>'13.KS_Ex'!F20</f>
        <v>36</v>
      </c>
      <c r="S20" s="127">
        <f>'14.KP_Ex'!F20</f>
        <v>34.6</v>
      </c>
      <c r="T20" s="127">
        <f>'15.PS_Ex'!F20</f>
        <v>84</v>
      </c>
      <c r="U20" s="127">
        <f>'16.KK_Ex'!F20</f>
        <v>57.6</v>
      </c>
      <c r="V20" s="127">
        <f>'17.PV_Ex'!F20</f>
        <v>25</v>
      </c>
      <c r="W20" s="127">
        <f>'18.KT_Ex'!F20</f>
        <v>41</v>
      </c>
      <c r="X20" s="127">
        <f>'19.RT_Ex'!F20</f>
        <v>33.4</v>
      </c>
      <c r="Y20" s="127">
        <f>'20.MD_Ex'!F20</f>
        <v>32</v>
      </c>
      <c r="Z20" s="127">
        <f>'21.BM_Ex'!F20</f>
        <v>20</v>
      </c>
      <c r="AA20" s="127">
        <f>'22.ST_Ex'!F20</f>
        <v>80</v>
      </c>
      <c r="AB20" s="127">
        <f>'23.KE_Ex'!F20</f>
        <v>30</v>
      </c>
      <c r="AC20" s="127">
        <f>'24.PL_Ex'!F20</f>
        <v>69</v>
      </c>
      <c r="AD20" s="127">
        <f>'25.OM_Ex'!F20</f>
        <v>14</v>
      </c>
      <c r="AE20" s="127">
        <f t="shared" si="1"/>
        <v>2052.1999999999998</v>
      </c>
      <c r="AF20" s="127">
        <f>'02.PP_Ex'!G20</f>
        <v>338</v>
      </c>
      <c r="AG20" s="127">
        <f>'03.KD_Ex'!G20</f>
        <v>135.6</v>
      </c>
      <c r="AH20" s="127">
        <f>'04.KC_Ex'!G20</f>
        <v>108</v>
      </c>
      <c r="AI20" s="127">
        <f>'05.BT_Ex'!I20</f>
        <v>80</v>
      </c>
      <c r="AJ20" s="127">
        <f>'06.PV_Ex'!G20</f>
        <v>125</v>
      </c>
      <c r="AK20" s="127">
        <f>'07.SR_Ex'!I20</f>
        <v>176.4</v>
      </c>
      <c r="AL20" s="127">
        <f>'08.KT_Ex'!G20</f>
        <v>77</v>
      </c>
      <c r="AM20" s="127">
        <f>'09.TK_Ex'!G20</f>
        <v>35</v>
      </c>
      <c r="AN20" s="127">
        <f>'10.SV_Ex'!G20</f>
        <v>30</v>
      </c>
      <c r="AO20" s="127">
        <f>'11.PS_Ex'!G20</f>
        <v>39</v>
      </c>
      <c r="AP20" s="127">
        <f>'12.KCh_Ex'!G20</f>
        <v>90</v>
      </c>
      <c r="AQ20" s="127">
        <f>'13.KS_Ex'!G20</f>
        <v>40.5</v>
      </c>
      <c r="AR20" s="127">
        <f>'14.KP_Ex'!G20</f>
        <v>65.3</v>
      </c>
      <c r="AS20" s="127">
        <f>'15.PS_Ex'!G20</f>
        <v>143</v>
      </c>
      <c r="AT20" s="127">
        <f>'16.KK_Ex'!G20</f>
        <v>100</v>
      </c>
      <c r="AU20" s="127">
        <f>'17.PV_Ex'!G20</f>
        <v>29</v>
      </c>
      <c r="AV20" s="127">
        <f>'18.KT_Ex'!G20</f>
        <v>40</v>
      </c>
      <c r="AW20" s="127">
        <f>'19.RT_Ex'!G20</f>
        <v>48.4</v>
      </c>
      <c r="AX20" s="127">
        <f>'20.MD_Ex'!G20</f>
        <v>45</v>
      </c>
      <c r="AY20" s="127">
        <f>'21.BM_Ex'!G20</f>
        <v>66</v>
      </c>
      <c r="AZ20" s="127">
        <f>'22.ST_Ex'!G20</f>
        <v>80</v>
      </c>
      <c r="BA20" s="127">
        <f>'23.KE_Ex'!G20</f>
        <v>44</v>
      </c>
      <c r="BB20" s="127">
        <f>'24.PL_Ex'!G20</f>
        <v>95</v>
      </c>
      <c r="BC20" s="127">
        <f>'25.OM_Ex'!G20</f>
        <v>22</v>
      </c>
      <c r="BD20" s="127">
        <f t="shared" si="2"/>
        <v>2310.9</v>
      </c>
      <c r="BE20" s="127">
        <f>'02.PP_Ex'!H20</f>
        <v>338</v>
      </c>
      <c r="BF20" s="127">
        <f>'03.KD_Ex'!H20</f>
        <v>135.99999999999994</v>
      </c>
      <c r="BG20" s="127">
        <f>'04.KC_Ex'!H20</f>
        <v>129.99999999999997</v>
      </c>
      <c r="BH20" s="127">
        <f>'05.BT_Ex'!L20</f>
        <v>90</v>
      </c>
      <c r="BI20" s="127">
        <f>'06.PV_Ex'!H20</f>
        <v>149.99999999999997</v>
      </c>
      <c r="BJ20" s="127">
        <f>'07.SR_Ex'!L20</f>
        <v>229.59999999999994</v>
      </c>
      <c r="BK20" s="127">
        <f>'08.KT_Ex'!H20</f>
        <v>76.999999999999972</v>
      </c>
      <c r="BL20" s="127">
        <f>'09.TK_Ex'!H20</f>
        <v>87.000000000000028</v>
      </c>
      <c r="BM20" s="127">
        <f>'10.SV_Ex'!H20</f>
        <v>29.999999999999989</v>
      </c>
      <c r="BN20" s="127">
        <f>'11.PS_Ex'!H20</f>
        <v>52.999999999999986</v>
      </c>
      <c r="BO20" s="127">
        <f>'12.KCh_Ex'!H20</f>
        <v>70</v>
      </c>
      <c r="BP20" s="127">
        <f>'13.KS_Ex'!H20</f>
        <v>50</v>
      </c>
      <c r="BQ20" s="127">
        <f>'14.KP_Ex'!H20</f>
        <v>66.3</v>
      </c>
      <c r="BR20" s="127">
        <f>'15.PS_Ex'!H20</f>
        <v>143</v>
      </c>
      <c r="BS20" s="127">
        <f>'16.KK_Ex'!H20</f>
        <v>101</v>
      </c>
      <c r="BT20" s="127">
        <f>'17.PV_Ex'!H20</f>
        <v>45.8</v>
      </c>
      <c r="BU20" s="127">
        <f>'18.KT_Ex'!H20</f>
        <v>60</v>
      </c>
      <c r="BV20" s="127">
        <f>'19.RT_Ex'!H20</f>
        <v>62.199999999999996</v>
      </c>
      <c r="BW20" s="127">
        <f>'20.MD_Ex'!H20</f>
        <v>47.999999999999993</v>
      </c>
      <c r="BX20" s="127">
        <f>'21.BM_Ex'!H20</f>
        <v>66</v>
      </c>
      <c r="BY20" s="127">
        <f>'22.ST_Ex'!H20</f>
        <v>90.000000000000014</v>
      </c>
      <c r="BZ20" s="127">
        <f>'23.KE_Ex'!H20</f>
        <v>45</v>
      </c>
      <c r="CA20" s="127">
        <f>'24.PL_Ex'!H20</f>
        <v>115</v>
      </c>
      <c r="CB20" s="127">
        <f>'25.OM_Ex'!H20</f>
        <v>27.999999999999993</v>
      </c>
      <c r="CC20" s="127">
        <f t="shared" si="3"/>
        <v>2700.0000000000005</v>
      </c>
      <c r="CD20" s="127">
        <f>'02.PP_Ex'!R20</f>
        <v>375</v>
      </c>
      <c r="CE20" s="127">
        <f>'03.KD_Ex'!U20</f>
        <v>144</v>
      </c>
      <c r="CF20" s="127">
        <f>'04.KC_Ex'!AA20</f>
        <v>137.00000000000009</v>
      </c>
      <c r="CG20" s="127">
        <f>'05.BT_Ex'!AB20</f>
        <v>140</v>
      </c>
      <c r="CH20" s="127">
        <f>'06.PV_Ex'!W20</f>
        <v>226</v>
      </c>
      <c r="CI20" s="127">
        <f>'07.SR_Ex'!Z20</f>
        <v>248.09999999999994</v>
      </c>
      <c r="CJ20" s="127">
        <f>'08.KT_Ex'!R20</f>
        <v>95.999999999999986</v>
      </c>
      <c r="CK20" s="127">
        <f>'09.TK_Ex'!T20</f>
        <v>100</v>
      </c>
      <c r="CL20" s="127">
        <f>'10.SV_Ex'!R20</f>
        <v>48</v>
      </c>
      <c r="CM20" s="127">
        <f>'11.PS_Ex'!P20</f>
        <v>62.999999999999986</v>
      </c>
      <c r="CN20" s="127">
        <f>'12.KCh_Ex'!R20</f>
        <v>149.99999999999991</v>
      </c>
      <c r="CO20" s="127">
        <f>'13.KS_Ex'!R20</f>
        <v>50</v>
      </c>
      <c r="CP20" s="127">
        <f>'14.KP_Ex'!R20</f>
        <v>64.999999999999986</v>
      </c>
      <c r="CQ20" s="127">
        <f>'15.PS_Ex'!N20</f>
        <v>143</v>
      </c>
      <c r="CR20" s="127">
        <f>'16.KK_Ex'!Q20</f>
        <v>110</v>
      </c>
      <c r="CS20" s="127">
        <f>'17.PV_Ex'!R20</f>
        <v>45.800000000000011</v>
      </c>
      <c r="CT20" s="127">
        <f>'18.KT_Ex'!P20</f>
        <v>60</v>
      </c>
      <c r="CU20" s="127">
        <f>'19.RT_Ex'!S20</f>
        <v>62.3</v>
      </c>
      <c r="CV20" s="127">
        <f>'20.MD_Ex'!O20</f>
        <v>60</v>
      </c>
      <c r="CW20" s="127">
        <f>'21.BM_Ex'!S20</f>
        <v>70</v>
      </c>
      <c r="CX20" s="127">
        <f>'22.ST_Ex'!O20</f>
        <v>100.69999999999997</v>
      </c>
      <c r="CY20" s="127">
        <f>'23.KE_Ex'!L20</f>
        <v>45</v>
      </c>
      <c r="CZ20" s="127">
        <f>'24.PL_Ex'!L20</f>
        <v>115</v>
      </c>
      <c r="DA20" s="127">
        <f>'25.OM_Ex'!O20</f>
        <v>46.100000000000009</v>
      </c>
      <c r="DB20" s="127">
        <f t="shared" si="4"/>
        <v>2451.8000000000002</v>
      </c>
      <c r="DC20" s="127">
        <f>'02.PP_Ex'!AD20</f>
        <v>524</v>
      </c>
      <c r="DD20" s="127">
        <f>'03.KD_Ex'!AH20</f>
        <v>96</v>
      </c>
      <c r="DE20" s="127">
        <f>'04.KC_Ex'!AT20</f>
        <v>120</v>
      </c>
      <c r="DF20" s="127">
        <f>'05.BT_Ex'!AR20</f>
        <v>92</v>
      </c>
      <c r="DG20" s="127">
        <f>'06.PV_Ex'!AL20</f>
        <v>180</v>
      </c>
      <c r="DH20" s="127">
        <f>'07.SR_Ex'!AN20</f>
        <v>230</v>
      </c>
      <c r="DI20" s="127">
        <f>'08.KT_Ex'!AB20</f>
        <v>90</v>
      </c>
      <c r="DJ20" s="127">
        <f>'09.TK_Ex'!AF20</f>
        <v>80</v>
      </c>
      <c r="DK20" s="127">
        <f>'10.SV_Ex'!AB20</f>
        <v>48</v>
      </c>
      <c r="DL20" s="127">
        <f>'11.PS_Ex'!X20</f>
        <v>55</v>
      </c>
      <c r="DM20" s="127">
        <f>'12.KCh_Ex'!AB20</f>
        <v>170</v>
      </c>
      <c r="DN20" s="127">
        <f>'13.KS_Ex'!AB20</f>
        <v>50</v>
      </c>
      <c r="DO20" s="127">
        <f>'14.KP_Ex'!AB20</f>
        <v>45.8</v>
      </c>
      <c r="DP20" s="127">
        <f>'15.PS_Ex'!T20</f>
        <v>127</v>
      </c>
      <c r="DQ20" s="127">
        <f>'16.KK_Ex'!Z20</f>
        <v>65</v>
      </c>
      <c r="DR20" s="127">
        <f>'17.PV_Ex'!AB20</f>
        <v>29.9</v>
      </c>
      <c r="DS20" s="127">
        <f>'18.KT_Ex'!X20</f>
        <v>50</v>
      </c>
      <c r="DT20" s="127">
        <f>'19.RT_Ex'!AD20</f>
        <v>47.3</v>
      </c>
      <c r="DU20" s="127">
        <f>'20.MD_Ex'!V20</f>
        <v>32</v>
      </c>
      <c r="DV20" s="127">
        <f>'21.BM_Ex'!AD20</f>
        <v>43</v>
      </c>
      <c r="DW20" s="127">
        <f>'22.ST_Ex'!V20</f>
        <v>80</v>
      </c>
      <c r="DX20" s="127">
        <f>'23.KE_Ex'!P20</f>
        <v>50</v>
      </c>
      <c r="DY20" s="127">
        <f>'24.PL_Ex'!P20</f>
        <v>109</v>
      </c>
      <c r="DZ20" s="127">
        <f>'25.OM_Ex'!V20</f>
        <v>37.799999999999997</v>
      </c>
      <c r="EA20" s="127">
        <f t="shared" si="5"/>
        <v>3000.1000000000004</v>
      </c>
      <c r="EB20" s="127">
        <f>'02.PP_Ex'!AP20</f>
        <v>612</v>
      </c>
      <c r="EC20" s="127">
        <f>'03.KD_Ex'!AI20</f>
        <v>155</v>
      </c>
      <c r="ED20" s="127">
        <f>'04.KC_Ex'!AU20</f>
        <v>120</v>
      </c>
      <c r="EE20" s="127">
        <f>'05.BT_Ex'!AS20</f>
        <v>100</v>
      </c>
      <c r="EF20" s="127">
        <f>'06.PV_Ex'!AM20</f>
        <v>200</v>
      </c>
      <c r="EG20" s="127">
        <f>'07.SR_Ex'!AO20</f>
        <v>320</v>
      </c>
      <c r="EH20" s="127">
        <f>'08.KT_Ex'!AC20</f>
        <v>120</v>
      </c>
      <c r="EI20" s="127">
        <f>'09.TK_Ex'!AG20</f>
        <v>130</v>
      </c>
      <c r="EJ20" s="127">
        <f>'10.SV_Ex'!AC20</f>
        <v>50</v>
      </c>
      <c r="EK20" s="127">
        <f>'11.PS_Ex'!Y20</f>
        <v>60</v>
      </c>
      <c r="EL20" s="127">
        <f>'12.KCh_Ex'!AC20</f>
        <v>180</v>
      </c>
      <c r="EM20" s="127">
        <f>'13.KS_Ex'!AC20</f>
        <v>80</v>
      </c>
      <c r="EN20" s="127">
        <f>'14.KP_Ex'!AC20</f>
        <v>68.3</v>
      </c>
      <c r="EO20" s="127">
        <f>'15.PS_Ex'!U20</f>
        <v>137</v>
      </c>
      <c r="EP20" s="127">
        <f>'16.KK_Ex'!AA20</f>
        <v>65</v>
      </c>
      <c r="EQ20" s="127">
        <f>'17.PV_Ex'!AC20</f>
        <v>64</v>
      </c>
      <c r="ER20" s="127">
        <f>'18.KT_Ex'!Y20</f>
        <v>50</v>
      </c>
      <c r="ES20" s="127">
        <f>'19.RT_Ex'!AE20</f>
        <v>52</v>
      </c>
      <c r="ET20" s="127">
        <f>'20.MD_Ex'!W20</f>
        <v>40</v>
      </c>
      <c r="EU20" s="127">
        <f>'21.BM_Ex'!AE20</f>
        <v>44</v>
      </c>
      <c r="EV20" s="127">
        <f>'22.ST_Ex'!W20</f>
        <v>80</v>
      </c>
      <c r="EW20" s="127">
        <f>'23.KE_Ex'!Q20</f>
        <v>60</v>
      </c>
      <c r="EX20" s="127">
        <f>'24.PL_Ex'!Q20</f>
        <v>165</v>
      </c>
      <c r="EY20" s="127">
        <f>'25.OM_Ex'!W20</f>
        <v>47.8</v>
      </c>
    </row>
    <row r="21" spans="1:155" ht="21.75" x14ac:dyDescent="0.65">
      <c r="A21" s="92"/>
      <c r="B21" s="94"/>
      <c r="C21" s="94">
        <v>6022</v>
      </c>
      <c r="D21" s="71" t="s">
        <v>36</v>
      </c>
      <c r="E21" s="72" t="s">
        <v>210</v>
      </c>
      <c r="F21" s="127">
        <f t="shared" si="0"/>
        <v>178</v>
      </c>
      <c r="G21" s="127">
        <f>'02.PP_Ex'!F21</f>
        <v>0</v>
      </c>
      <c r="H21" s="127">
        <f>'03.KD_Ex'!F21</f>
        <v>20</v>
      </c>
      <c r="I21" s="127">
        <f>'04.KC_Ex'!F21</f>
        <v>10</v>
      </c>
      <c r="J21" s="127">
        <f>'05.BT_Ex'!F21</f>
        <v>8</v>
      </c>
      <c r="K21" s="127">
        <f>'06.PV_Ex'!F21</f>
        <v>6</v>
      </c>
      <c r="L21" s="127">
        <f>'07.SR_Ex'!F21</f>
        <v>51</v>
      </c>
      <c r="M21" s="127">
        <f>'08.KT_Ex'!F21</f>
        <v>13</v>
      </c>
      <c r="N21" s="127">
        <f>'09.TK_Ex'!F21</f>
        <v>0</v>
      </c>
      <c r="O21" s="127">
        <f>'10.SV_Ex'!F21</f>
        <v>10</v>
      </c>
      <c r="P21" s="127">
        <f>'11.PS_Ex'!F21</f>
        <v>2</v>
      </c>
      <c r="Q21" s="127">
        <f>'12.KCh_Ex'!F21</f>
        <v>10</v>
      </c>
      <c r="R21" s="127">
        <f>'13.KS_Ex'!F21</f>
        <v>6</v>
      </c>
      <c r="S21" s="127">
        <f>'14.KP_Ex'!F21</f>
        <v>5</v>
      </c>
      <c r="T21" s="127">
        <f>'15.PS_Ex'!F21</f>
        <v>0</v>
      </c>
      <c r="U21" s="127">
        <f>'16.KK_Ex'!F21</f>
        <v>4</v>
      </c>
      <c r="V21" s="127">
        <f>'17.PV_Ex'!F21</f>
        <v>3</v>
      </c>
      <c r="W21" s="127">
        <f>'18.KT_Ex'!F21</f>
        <v>0</v>
      </c>
      <c r="X21" s="127">
        <f>'19.RT_Ex'!F21</f>
        <v>4</v>
      </c>
      <c r="Y21" s="127">
        <f>'20.MD_Ex'!F21</f>
        <v>3</v>
      </c>
      <c r="Z21" s="127">
        <f>'21.BM_Ex'!F21</f>
        <v>12</v>
      </c>
      <c r="AA21" s="127">
        <f>'22.ST_Ex'!F21</f>
        <v>2</v>
      </c>
      <c r="AB21" s="127">
        <f>'23.KE_Ex'!F21</f>
        <v>6</v>
      </c>
      <c r="AC21" s="127">
        <f>'24.PL_Ex'!F21</f>
        <v>2</v>
      </c>
      <c r="AD21" s="127">
        <f>'25.OM_Ex'!F21</f>
        <v>1</v>
      </c>
      <c r="AE21" s="127">
        <f t="shared" si="1"/>
        <v>227.70000000000002</v>
      </c>
      <c r="AF21" s="127">
        <f>'02.PP_Ex'!G21</f>
        <v>0</v>
      </c>
      <c r="AG21" s="127">
        <f>'03.KD_Ex'!G21</f>
        <v>20</v>
      </c>
      <c r="AH21" s="127">
        <f>'04.KC_Ex'!G21</f>
        <v>10</v>
      </c>
      <c r="AI21" s="127">
        <f>'05.BT_Ex'!I21</f>
        <v>8</v>
      </c>
      <c r="AJ21" s="127">
        <f>'06.PV_Ex'!G21</f>
        <v>8</v>
      </c>
      <c r="AK21" s="127">
        <f>'07.SR_Ex'!I21</f>
        <v>50.4</v>
      </c>
      <c r="AL21" s="127">
        <f>'08.KT_Ex'!G21</f>
        <v>21</v>
      </c>
      <c r="AM21" s="127">
        <f>'09.TK_Ex'!G21</f>
        <v>0</v>
      </c>
      <c r="AN21" s="127">
        <f>'10.SV_Ex'!G21</f>
        <v>12</v>
      </c>
      <c r="AO21" s="127">
        <f>'11.PS_Ex'!G21</f>
        <v>0</v>
      </c>
      <c r="AP21" s="127">
        <f>'12.KCh_Ex'!G21</f>
        <v>3</v>
      </c>
      <c r="AQ21" s="127">
        <f>'13.KS_Ex'!G21</f>
        <v>6</v>
      </c>
      <c r="AR21" s="127">
        <f>'14.KP_Ex'!G21</f>
        <v>6.3</v>
      </c>
      <c r="AS21" s="127">
        <f>'15.PS_Ex'!G21</f>
        <v>0</v>
      </c>
      <c r="AT21" s="127">
        <f>'16.KK_Ex'!G21</f>
        <v>8</v>
      </c>
      <c r="AU21" s="127">
        <f>'17.PV_Ex'!G21</f>
        <v>3</v>
      </c>
      <c r="AV21" s="127">
        <f>'18.KT_Ex'!G21</f>
        <v>0</v>
      </c>
      <c r="AW21" s="127">
        <f>'19.RT_Ex'!G21</f>
        <v>6</v>
      </c>
      <c r="AX21" s="127">
        <f>'20.MD_Ex'!G21</f>
        <v>4</v>
      </c>
      <c r="AY21" s="127">
        <f>'21.BM_Ex'!G21</f>
        <v>54</v>
      </c>
      <c r="AZ21" s="127">
        <f>'22.ST_Ex'!G21</f>
        <v>2</v>
      </c>
      <c r="BA21" s="127">
        <f>'23.KE_Ex'!G21</f>
        <v>3</v>
      </c>
      <c r="BB21" s="127">
        <f>'24.PL_Ex'!G21</f>
        <v>2</v>
      </c>
      <c r="BC21" s="127">
        <f>'25.OM_Ex'!G21</f>
        <v>1</v>
      </c>
      <c r="BD21" s="127">
        <f t="shared" si="2"/>
        <v>201.10000000000002</v>
      </c>
      <c r="BE21" s="127">
        <f>'02.PP_Ex'!H21</f>
        <v>0</v>
      </c>
      <c r="BF21" s="127">
        <f>'03.KD_Ex'!H21</f>
        <v>20</v>
      </c>
      <c r="BG21" s="127">
        <f>'04.KC_Ex'!H21</f>
        <v>10</v>
      </c>
      <c r="BH21" s="127">
        <f>'05.BT_Ex'!L21</f>
        <v>10</v>
      </c>
      <c r="BI21" s="127">
        <f>'06.PV_Ex'!H21</f>
        <v>10</v>
      </c>
      <c r="BJ21" s="127">
        <f>'07.SR_Ex'!L21</f>
        <v>36</v>
      </c>
      <c r="BK21" s="127">
        <f>'08.KT_Ex'!H21</f>
        <v>0</v>
      </c>
      <c r="BL21" s="127">
        <f>'09.TK_Ex'!H21</f>
        <v>0</v>
      </c>
      <c r="BM21" s="127">
        <f>'10.SV_Ex'!H21</f>
        <v>12</v>
      </c>
      <c r="BN21" s="127">
        <f>'11.PS_Ex'!H21</f>
        <v>0</v>
      </c>
      <c r="BO21" s="127">
        <f>'12.KCh_Ex'!H21</f>
        <v>3</v>
      </c>
      <c r="BP21" s="127">
        <f>'13.KS_Ex'!H21</f>
        <v>8</v>
      </c>
      <c r="BQ21" s="127">
        <f>'14.KP_Ex'!H21</f>
        <v>6.3</v>
      </c>
      <c r="BR21" s="127">
        <f>'15.PS_Ex'!H21</f>
        <v>0</v>
      </c>
      <c r="BS21" s="127">
        <f>'16.KK_Ex'!H21</f>
        <v>8</v>
      </c>
      <c r="BT21" s="127">
        <f>'17.PV_Ex'!H21</f>
        <v>3.0000000000000009</v>
      </c>
      <c r="BU21" s="127">
        <f>'18.KT_Ex'!H21</f>
        <v>0</v>
      </c>
      <c r="BV21" s="127">
        <f>'19.RT_Ex'!H21</f>
        <v>10</v>
      </c>
      <c r="BW21" s="127">
        <f>'20.MD_Ex'!H21</f>
        <v>5</v>
      </c>
      <c r="BX21" s="127">
        <f>'21.BM_Ex'!H21</f>
        <v>54</v>
      </c>
      <c r="BY21" s="127">
        <f>'22.ST_Ex'!H21</f>
        <v>2</v>
      </c>
      <c r="BZ21" s="127">
        <f>'23.KE_Ex'!H21</f>
        <v>0</v>
      </c>
      <c r="CA21" s="127">
        <f>'24.PL_Ex'!H21</f>
        <v>2</v>
      </c>
      <c r="CB21" s="127">
        <f>'25.OM_Ex'!H21</f>
        <v>1.8000000000000005</v>
      </c>
      <c r="CC21" s="127">
        <f t="shared" si="3"/>
        <v>224.4</v>
      </c>
      <c r="CD21" s="127">
        <f>'02.PP_Ex'!R21</f>
        <v>0</v>
      </c>
      <c r="CE21" s="127">
        <f>'03.KD_Ex'!U21</f>
        <v>34</v>
      </c>
      <c r="CF21" s="127">
        <f>'04.KC_Ex'!AA21</f>
        <v>10</v>
      </c>
      <c r="CG21" s="127">
        <f>'05.BT_Ex'!AB21</f>
        <v>10</v>
      </c>
      <c r="CH21" s="127">
        <f>'06.PV_Ex'!W21</f>
        <v>10</v>
      </c>
      <c r="CI21" s="127">
        <f>'07.SR_Ex'!Z21</f>
        <v>36</v>
      </c>
      <c r="CJ21" s="127">
        <f>'08.KT_Ex'!R21</f>
        <v>0</v>
      </c>
      <c r="CK21" s="127">
        <f>'09.TK_Ex'!T21</f>
        <v>0</v>
      </c>
      <c r="CL21" s="127">
        <f>'10.SV_Ex'!R21</f>
        <v>12</v>
      </c>
      <c r="CM21" s="127">
        <f>'11.PS_Ex'!P21</f>
        <v>0</v>
      </c>
      <c r="CN21" s="127">
        <f>'12.KCh_Ex'!R21</f>
        <v>2</v>
      </c>
      <c r="CO21" s="127">
        <f>'13.KS_Ex'!R21</f>
        <v>8</v>
      </c>
      <c r="CP21" s="127">
        <f>'14.KP_Ex'!R21</f>
        <v>6.5</v>
      </c>
      <c r="CQ21" s="127">
        <f>'15.PS_Ex'!N21</f>
        <v>0</v>
      </c>
      <c r="CR21" s="127">
        <f>'16.KK_Ex'!Q21</f>
        <v>5</v>
      </c>
      <c r="CS21" s="127">
        <f>'17.PV_Ex'!R21</f>
        <v>2.9</v>
      </c>
      <c r="CT21" s="127">
        <f>'18.KT_Ex'!P21</f>
        <v>5</v>
      </c>
      <c r="CU21" s="127">
        <f>'19.RT_Ex'!S21</f>
        <v>15</v>
      </c>
      <c r="CV21" s="127">
        <f>'20.MD_Ex'!O21</f>
        <v>7</v>
      </c>
      <c r="CW21" s="127">
        <f>'21.BM_Ex'!S21</f>
        <v>54</v>
      </c>
      <c r="CX21" s="127">
        <f>'22.ST_Ex'!O21</f>
        <v>2</v>
      </c>
      <c r="CY21" s="127">
        <f>'23.KE_Ex'!L21</f>
        <v>0</v>
      </c>
      <c r="CZ21" s="127">
        <f>'24.PL_Ex'!L21</f>
        <v>2</v>
      </c>
      <c r="DA21" s="127">
        <f>'25.OM_Ex'!O21</f>
        <v>3</v>
      </c>
      <c r="DB21" s="127">
        <f t="shared" si="4"/>
        <v>201.20000000000002</v>
      </c>
      <c r="DC21" s="127">
        <f>'02.PP_Ex'!AD21</f>
        <v>0</v>
      </c>
      <c r="DD21" s="127">
        <f>'03.KD_Ex'!AH21</f>
        <v>35</v>
      </c>
      <c r="DE21" s="127">
        <f>'04.KC_Ex'!AT21</f>
        <v>10</v>
      </c>
      <c r="DF21" s="127">
        <f>'05.BT_Ex'!AR21</f>
        <v>5</v>
      </c>
      <c r="DG21" s="127">
        <f>'06.PV_Ex'!AL21</f>
        <v>9</v>
      </c>
      <c r="DH21" s="127">
        <f>'07.SR_Ex'!AN21</f>
        <v>37</v>
      </c>
      <c r="DI21" s="127">
        <f>'08.KT_Ex'!AB21</f>
        <v>0</v>
      </c>
      <c r="DJ21" s="127">
        <f>'09.TK_Ex'!AF21</f>
        <v>0</v>
      </c>
      <c r="DK21" s="127">
        <f>'10.SV_Ex'!AB21</f>
        <v>0</v>
      </c>
      <c r="DL21" s="127">
        <f>'11.PS_Ex'!X21</f>
        <v>0</v>
      </c>
      <c r="DM21" s="127">
        <f>'12.KCh_Ex'!AB21</f>
        <v>16</v>
      </c>
      <c r="DN21" s="127">
        <f>'13.KS_Ex'!AB21</f>
        <v>8</v>
      </c>
      <c r="DO21" s="127">
        <f>'14.KP_Ex'!AB21</f>
        <v>6.5</v>
      </c>
      <c r="DP21" s="127">
        <f>'15.PS_Ex'!T21</f>
        <v>0</v>
      </c>
      <c r="DQ21" s="127">
        <f>'16.KK_Ex'!Z21</f>
        <v>5</v>
      </c>
      <c r="DR21" s="127">
        <f>'17.PV_Ex'!AB21</f>
        <v>2.9</v>
      </c>
      <c r="DS21" s="127">
        <f>'18.KT_Ex'!X21</f>
        <v>0</v>
      </c>
      <c r="DT21" s="127">
        <f>'19.RT_Ex'!AD21</f>
        <v>6</v>
      </c>
      <c r="DU21" s="127">
        <f>'20.MD_Ex'!V21</f>
        <v>3</v>
      </c>
      <c r="DV21" s="127">
        <f>'21.BM_Ex'!AD21</f>
        <v>54</v>
      </c>
      <c r="DW21" s="127">
        <f>'22.ST_Ex'!V21</f>
        <v>0</v>
      </c>
      <c r="DX21" s="127">
        <f>'23.KE_Ex'!P21</f>
        <v>0</v>
      </c>
      <c r="DY21" s="127">
        <f>'24.PL_Ex'!P21</f>
        <v>2</v>
      </c>
      <c r="DZ21" s="127">
        <f>'25.OM_Ex'!V21</f>
        <v>1.8</v>
      </c>
      <c r="EA21" s="127">
        <f t="shared" si="5"/>
        <v>168.70000000000002</v>
      </c>
      <c r="EB21" s="127">
        <f>'02.PP_Ex'!AP21</f>
        <v>0</v>
      </c>
      <c r="EC21" s="127">
        <f>'03.KD_Ex'!AI21</f>
        <v>15</v>
      </c>
      <c r="ED21" s="127">
        <f>'04.KC_Ex'!AU21</f>
        <v>15</v>
      </c>
      <c r="EE21" s="127">
        <f>'05.BT_Ex'!AS21</f>
        <v>5</v>
      </c>
      <c r="EF21" s="127">
        <f>'06.PV_Ex'!AM21</f>
        <v>9</v>
      </c>
      <c r="EG21" s="127">
        <f>'07.SR_Ex'!AO21</f>
        <v>37</v>
      </c>
      <c r="EH21" s="127">
        <f>'08.KT_Ex'!AC21</f>
        <v>0</v>
      </c>
      <c r="EI21" s="127">
        <f>'09.TK_Ex'!AG21</f>
        <v>0</v>
      </c>
      <c r="EJ21" s="127">
        <f>'10.SV_Ex'!AC21</f>
        <v>0</v>
      </c>
      <c r="EK21" s="127">
        <f>'11.PS_Ex'!Y21</f>
        <v>0</v>
      </c>
      <c r="EL21" s="127">
        <f>'12.KCh_Ex'!AC21</f>
        <v>10</v>
      </c>
      <c r="EM21" s="127">
        <f>'13.KS_Ex'!AC21</f>
        <v>10</v>
      </c>
      <c r="EN21" s="127">
        <f>'14.KP_Ex'!AC21</f>
        <v>8</v>
      </c>
      <c r="EO21" s="127">
        <f>'15.PS_Ex'!U21</f>
        <v>0</v>
      </c>
      <c r="EP21" s="127">
        <f>'16.KK_Ex'!AA21</f>
        <v>5</v>
      </c>
      <c r="EQ21" s="127">
        <f>'17.PV_Ex'!AC21</f>
        <v>2.9</v>
      </c>
      <c r="ER21" s="127">
        <f>'18.KT_Ex'!Y21</f>
        <v>0</v>
      </c>
      <c r="ES21" s="127">
        <f>'19.RT_Ex'!AE21</f>
        <v>6</v>
      </c>
      <c r="ET21" s="127">
        <f>'20.MD_Ex'!W21</f>
        <v>2</v>
      </c>
      <c r="EU21" s="127">
        <f>'21.BM_Ex'!AE21</f>
        <v>40</v>
      </c>
      <c r="EV21" s="127">
        <f>'22.ST_Ex'!W21</f>
        <v>0</v>
      </c>
      <c r="EW21" s="127">
        <f>'23.KE_Ex'!Q21</f>
        <v>0</v>
      </c>
      <c r="EX21" s="127">
        <f>'24.PL_Ex'!Q21</f>
        <v>2</v>
      </c>
      <c r="EY21" s="127">
        <f>'25.OM_Ex'!W21</f>
        <v>1.8</v>
      </c>
    </row>
    <row r="22" spans="1:155" ht="21.75" x14ac:dyDescent="0.65">
      <c r="A22" s="92"/>
      <c r="B22" s="94"/>
      <c r="C22" s="94">
        <v>6028</v>
      </c>
      <c r="D22" s="71" t="s">
        <v>23</v>
      </c>
      <c r="E22" s="72" t="s">
        <v>211</v>
      </c>
      <c r="F22" s="127">
        <f t="shared" si="0"/>
        <v>10</v>
      </c>
      <c r="G22" s="127">
        <f>'02.PP_Ex'!F22</f>
        <v>0</v>
      </c>
      <c r="H22" s="127">
        <f>'03.KD_Ex'!F22</f>
        <v>0</v>
      </c>
      <c r="I22" s="127">
        <f>'04.KC_Ex'!F22</f>
        <v>0</v>
      </c>
      <c r="J22" s="127">
        <f>'05.BT_Ex'!F22</f>
        <v>0</v>
      </c>
      <c r="K22" s="127">
        <f>'06.PV_Ex'!F22</f>
        <v>0</v>
      </c>
      <c r="L22" s="127">
        <f>'07.SR_Ex'!F22</f>
        <v>0</v>
      </c>
      <c r="M22" s="127">
        <f>'08.KT_Ex'!F22</f>
        <v>0</v>
      </c>
      <c r="N22" s="127">
        <f>'09.TK_Ex'!F22</f>
        <v>0</v>
      </c>
      <c r="O22" s="127">
        <f>'10.SV_Ex'!F22</f>
        <v>0</v>
      </c>
      <c r="P22" s="127">
        <f>'11.PS_Ex'!F22</f>
        <v>0</v>
      </c>
      <c r="Q22" s="127">
        <f>'12.KCh_Ex'!F22</f>
        <v>0</v>
      </c>
      <c r="R22" s="127">
        <f>'13.KS_Ex'!F22</f>
        <v>8</v>
      </c>
      <c r="S22" s="127">
        <f>'14.KP_Ex'!F22</f>
        <v>0</v>
      </c>
      <c r="T22" s="127">
        <f>'15.PS_Ex'!F22</f>
        <v>0</v>
      </c>
      <c r="U22" s="127">
        <f>'16.KK_Ex'!F22</f>
        <v>0</v>
      </c>
      <c r="V22" s="127">
        <f>'17.PV_Ex'!F22</f>
        <v>0</v>
      </c>
      <c r="W22" s="127">
        <f>'18.KT_Ex'!F22</f>
        <v>0</v>
      </c>
      <c r="X22" s="127">
        <f>'19.RT_Ex'!F22</f>
        <v>0</v>
      </c>
      <c r="Y22" s="127">
        <f>'20.MD_Ex'!F22</f>
        <v>0</v>
      </c>
      <c r="Z22" s="127">
        <f>'21.BM_Ex'!F22</f>
        <v>0</v>
      </c>
      <c r="AA22" s="127">
        <f>'22.ST_Ex'!F22</f>
        <v>0</v>
      </c>
      <c r="AB22" s="127">
        <f>'23.KE_Ex'!F22</f>
        <v>0</v>
      </c>
      <c r="AC22" s="127">
        <f>'24.PL_Ex'!F22</f>
        <v>2</v>
      </c>
      <c r="AD22" s="127">
        <f>'25.OM_Ex'!F22</f>
        <v>0</v>
      </c>
      <c r="AE22" s="127">
        <f t="shared" si="1"/>
        <v>16</v>
      </c>
      <c r="AF22" s="127">
        <f>'02.PP_Ex'!G22</f>
        <v>0</v>
      </c>
      <c r="AG22" s="127">
        <f>'03.KD_Ex'!G22</f>
        <v>0</v>
      </c>
      <c r="AH22" s="127">
        <f>'04.KC_Ex'!G22</f>
        <v>0</v>
      </c>
      <c r="AI22" s="127">
        <f>'05.BT_Ex'!I22</f>
        <v>0</v>
      </c>
      <c r="AJ22" s="127">
        <f>'06.PV_Ex'!G22</f>
        <v>0</v>
      </c>
      <c r="AK22" s="127">
        <f>'07.SR_Ex'!I22</f>
        <v>0</v>
      </c>
      <c r="AL22" s="127">
        <f>'08.KT_Ex'!G22</f>
        <v>0</v>
      </c>
      <c r="AM22" s="127">
        <f>'09.TK_Ex'!G22</f>
        <v>0</v>
      </c>
      <c r="AN22" s="127">
        <f>'10.SV_Ex'!G22</f>
        <v>6</v>
      </c>
      <c r="AO22" s="127">
        <f>'11.PS_Ex'!G22</f>
        <v>0</v>
      </c>
      <c r="AP22" s="127">
        <f>'12.KCh_Ex'!G22</f>
        <v>0</v>
      </c>
      <c r="AQ22" s="127">
        <f>'13.KS_Ex'!G22</f>
        <v>8</v>
      </c>
      <c r="AR22" s="127">
        <f>'14.KP_Ex'!G22</f>
        <v>0</v>
      </c>
      <c r="AS22" s="127">
        <f>'15.PS_Ex'!G22</f>
        <v>0</v>
      </c>
      <c r="AT22" s="127">
        <f>'16.KK_Ex'!G22</f>
        <v>0</v>
      </c>
      <c r="AU22" s="127">
        <f>'17.PV_Ex'!G22</f>
        <v>0</v>
      </c>
      <c r="AV22" s="127">
        <f>'18.KT_Ex'!G22</f>
        <v>0</v>
      </c>
      <c r="AW22" s="127">
        <f>'19.RT_Ex'!G22</f>
        <v>0</v>
      </c>
      <c r="AX22" s="127">
        <f>'20.MD_Ex'!G22</f>
        <v>0</v>
      </c>
      <c r="AY22" s="127">
        <f>'21.BM_Ex'!G22</f>
        <v>0</v>
      </c>
      <c r="AZ22" s="127">
        <f>'22.ST_Ex'!G22</f>
        <v>0</v>
      </c>
      <c r="BA22" s="127">
        <f>'23.KE_Ex'!G22</f>
        <v>0</v>
      </c>
      <c r="BB22" s="127">
        <f>'24.PL_Ex'!G22</f>
        <v>2</v>
      </c>
      <c r="BC22" s="127">
        <f>'25.OM_Ex'!G22</f>
        <v>0</v>
      </c>
      <c r="BD22" s="127">
        <f t="shared" si="2"/>
        <v>16</v>
      </c>
      <c r="BE22" s="127">
        <f>'02.PP_Ex'!H22</f>
        <v>0</v>
      </c>
      <c r="BF22" s="127">
        <f>'03.KD_Ex'!H22</f>
        <v>0</v>
      </c>
      <c r="BG22" s="127">
        <f>'04.KC_Ex'!H22</f>
        <v>0</v>
      </c>
      <c r="BH22" s="127">
        <f>'05.BT_Ex'!L22</f>
        <v>0</v>
      </c>
      <c r="BI22" s="127">
        <f>'06.PV_Ex'!H22</f>
        <v>0</v>
      </c>
      <c r="BJ22" s="127">
        <f>'07.SR_Ex'!L22</f>
        <v>0</v>
      </c>
      <c r="BK22" s="127">
        <f>'08.KT_Ex'!H22</f>
        <v>0</v>
      </c>
      <c r="BL22" s="127">
        <f>'09.TK_Ex'!H22</f>
        <v>0</v>
      </c>
      <c r="BM22" s="127">
        <f>'10.SV_Ex'!H22</f>
        <v>6</v>
      </c>
      <c r="BN22" s="127">
        <f>'11.PS_Ex'!H22</f>
        <v>0</v>
      </c>
      <c r="BO22" s="127">
        <f>'12.KCh_Ex'!H22</f>
        <v>0</v>
      </c>
      <c r="BP22" s="127">
        <f>'13.KS_Ex'!H22</f>
        <v>8</v>
      </c>
      <c r="BQ22" s="127">
        <f>'14.KP_Ex'!H22</f>
        <v>0</v>
      </c>
      <c r="BR22" s="127">
        <f>'15.PS_Ex'!H22</f>
        <v>0</v>
      </c>
      <c r="BS22" s="127">
        <f>'16.KK_Ex'!H22</f>
        <v>0</v>
      </c>
      <c r="BT22" s="127">
        <f>'17.PV_Ex'!H22</f>
        <v>0</v>
      </c>
      <c r="BU22" s="127">
        <f>'18.KT_Ex'!H22</f>
        <v>0</v>
      </c>
      <c r="BV22" s="127">
        <f>'19.RT_Ex'!H22</f>
        <v>0</v>
      </c>
      <c r="BW22" s="127">
        <f>'20.MD_Ex'!H22</f>
        <v>0</v>
      </c>
      <c r="BX22" s="127">
        <f>'21.BM_Ex'!H22</f>
        <v>0</v>
      </c>
      <c r="BY22" s="127">
        <f>'22.ST_Ex'!H22</f>
        <v>0</v>
      </c>
      <c r="BZ22" s="127">
        <f>'23.KE_Ex'!H22</f>
        <v>0</v>
      </c>
      <c r="CA22" s="127">
        <f>'24.PL_Ex'!H22</f>
        <v>2</v>
      </c>
      <c r="CB22" s="127">
        <f>'25.OM_Ex'!H22</f>
        <v>0</v>
      </c>
      <c r="CC22" s="127">
        <f t="shared" si="3"/>
        <v>16</v>
      </c>
      <c r="CD22" s="127">
        <f>'02.PP_Ex'!R22</f>
        <v>0</v>
      </c>
      <c r="CE22" s="127">
        <f>'03.KD_Ex'!U22</f>
        <v>0</v>
      </c>
      <c r="CF22" s="127">
        <f>'04.KC_Ex'!AA22</f>
        <v>0</v>
      </c>
      <c r="CG22" s="127">
        <f>'05.BT_Ex'!AB22</f>
        <v>0</v>
      </c>
      <c r="CH22" s="127">
        <f>'06.PV_Ex'!W22</f>
        <v>0</v>
      </c>
      <c r="CI22" s="127">
        <f>'07.SR_Ex'!Z22</f>
        <v>0</v>
      </c>
      <c r="CJ22" s="127">
        <f>'08.KT_Ex'!R22</f>
        <v>0</v>
      </c>
      <c r="CK22" s="127">
        <f>'09.TK_Ex'!T22</f>
        <v>0</v>
      </c>
      <c r="CL22" s="127">
        <f>'10.SV_Ex'!R22</f>
        <v>6</v>
      </c>
      <c r="CM22" s="127">
        <f>'11.PS_Ex'!P22</f>
        <v>0</v>
      </c>
      <c r="CN22" s="127">
        <f>'12.KCh_Ex'!R22</f>
        <v>0</v>
      </c>
      <c r="CO22" s="127">
        <f>'13.KS_Ex'!R22</f>
        <v>8</v>
      </c>
      <c r="CP22" s="127">
        <f>'14.KP_Ex'!R22</f>
        <v>0</v>
      </c>
      <c r="CQ22" s="127">
        <f>'15.PS_Ex'!N22</f>
        <v>0</v>
      </c>
      <c r="CR22" s="127">
        <f>'16.KK_Ex'!Q22</f>
        <v>0</v>
      </c>
      <c r="CS22" s="127">
        <f>'17.PV_Ex'!R22</f>
        <v>0</v>
      </c>
      <c r="CT22" s="127">
        <f>'18.KT_Ex'!P22</f>
        <v>0</v>
      </c>
      <c r="CU22" s="127">
        <f>'19.RT_Ex'!S22</f>
        <v>0</v>
      </c>
      <c r="CV22" s="127">
        <f>'20.MD_Ex'!O22</f>
        <v>0</v>
      </c>
      <c r="CW22" s="127">
        <f>'21.BM_Ex'!S22</f>
        <v>0</v>
      </c>
      <c r="CX22" s="127">
        <f>'22.ST_Ex'!O22</f>
        <v>0</v>
      </c>
      <c r="CY22" s="127">
        <f>'23.KE_Ex'!L22</f>
        <v>0</v>
      </c>
      <c r="CZ22" s="127">
        <f>'24.PL_Ex'!L22</f>
        <v>2</v>
      </c>
      <c r="DA22" s="127">
        <f>'25.OM_Ex'!O22</f>
        <v>0</v>
      </c>
      <c r="DB22" s="127">
        <f t="shared" si="4"/>
        <v>10</v>
      </c>
      <c r="DC22" s="127">
        <f>'02.PP_Ex'!AD22</f>
        <v>0</v>
      </c>
      <c r="DD22" s="127">
        <f>'03.KD_Ex'!AH22</f>
        <v>0</v>
      </c>
      <c r="DE22" s="127">
        <f>'04.KC_Ex'!AT22</f>
        <v>0</v>
      </c>
      <c r="DF22" s="127">
        <f>'05.BT_Ex'!AR22</f>
        <v>0</v>
      </c>
      <c r="DG22" s="127">
        <f>'06.PV_Ex'!AL22</f>
        <v>0</v>
      </c>
      <c r="DH22" s="127">
        <f>'07.SR_Ex'!AN22</f>
        <v>0</v>
      </c>
      <c r="DI22" s="127">
        <f>'08.KT_Ex'!AB22</f>
        <v>0</v>
      </c>
      <c r="DJ22" s="127">
        <f>'09.TK_Ex'!AF22</f>
        <v>0</v>
      </c>
      <c r="DK22" s="127">
        <f>'10.SV_Ex'!AB22</f>
        <v>0</v>
      </c>
      <c r="DL22" s="127">
        <f>'11.PS_Ex'!X22</f>
        <v>0</v>
      </c>
      <c r="DM22" s="127">
        <f>'12.KCh_Ex'!AB22</f>
        <v>0</v>
      </c>
      <c r="DN22" s="127">
        <f>'13.KS_Ex'!AB22</f>
        <v>8</v>
      </c>
      <c r="DO22" s="127">
        <f>'14.KP_Ex'!AB22</f>
        <v>0</v>
      </c>
      <c r="DP22" s="127">
        <f>'15.PS_Ex'!T22</f>
        <v>0</v>
      </c>
      <c r="DQ22" s="127">
        <f>'16.KK_Ex'!Z22</f>
        <v>0</v>
      </c>
      <c r="DR22" s="127">
        <f>'17.PV_Ex'!AB22</f>
        <v>0</v>
      </c>
      <c r="DS22" s="127">
        <f>'18.KT_Ex'!X22</f>
        <v>0</v>
      </c>
      <c r="DT22" s="127">
        <f>'19.RT_Ex'!AD22</f>
        <v>0</v>
      </c>
      <c r="DU22" s="127">
        <f>'20.MD_Ex'!V22</f>
        <v>0</v>
      </c>
      <c r="DV22" s="127">
        <f>'21.BM_Ex'!AD22</f>
        <v>0</v>
      </c>
      <c r="DW22" s="127">
        <f>'22.ST_Ex'!V22</f>
        <v>0</v>
      </c>
      <c r="DX22" s="127">
        <f>'23.KE_Ex'!P22</f>
        <v>0</v>
      </c>
      <c r="DY22" s="127">
        <f>'24.PL_Ex'!P22</f>
        <v>2</v>
      </c>
      <c r="DZ22" s="127">
        <f>'25.OM_Ex'!V22</f>
        <v>0</v>
      </c>
      <c r="EA22" s="127">
        <f t="shared" si="5"/>
        <v>12</v>
      </c>
      <c r="EB22" s="127">
        <f>'02.PP_Ex'!AP22</f>
        <v>0</v>
      </c>
      <c r="EC22" s="127">
        <f>'03.KD_Ex'!AI22</f>
        <v>0</v>
      </c>
      <c r="ED22" s="127">
        <f>'04.KC_Ex'!AU22</f>
        <v>0</v>
      </c>
      <c r="EE22" s="127">
        <f>'05.BT_Ex'!AS22</f>
        <v>0</v>
      </c>
      <c r="EF22" s="127">
        <f>'06.PV_Ex'!AM22</f>
        <v>0</v>
      </c>
      <c r="EG22" s="127">
        <f>'07.SR_Ex'!AO22</f>
        <v>0</v>
      </c>
      <c r="EH22" s="127">
        <f>'08.KT_Ex'!AC22</f>
        <v>0</v>
      </c>
      <c r="EI22" s="127">
        <f>'09.TK_Ex'!AG22</f>
        <v>0</v>
      </c>
      <c r="EJ22" s="127">
        <f>'10.SV_Ex'!AC22</f>
        <v>0</v>
      </c>
      <c r="EK22" s="127">
        <f>'11.PS_Ex'!Y22</f>
        <v>0</v>
      </c>
      <c r="EL22" s="127">
        <f>'12.KCh_Ex'!AC22</f>
        <v>0</v>
      </c>
      <c r="EM22" s="127">
        <f>'13.KS_Ex'!AC22</f>
        <v>10</v>
      </c>
      <c r="EN22" s="127">
        <f>'14.KP_Ex'!AC22</f>
        <v>0</v>
      </c>
      <c r="EO22" s="127">
        <f>'15.PS_Ex'!U22</f>
        <v>0</v>
      </c>
      <c r="EP22" s="127">
        <f>'16.KK_Ex'!AA22</f>
        <v>0</v>
      </c>
      <c r="EQ22" s="127">
        <f>'17.PV_Ex'!AC22</f>
        <v>0</v>
      </c>
      <c r="ER22" s="127">
        <f>'18.KT_Ex'!Y22</f>
        <v>0</v>
      </c>
      <c r="ES22" s="127">
        <f>'19.RT_Ex'!AE22</f>
        <v>0</v>
      </c>
      <c r="ET22" s="127">
        <f>'20.MD_Ex'!W22</f>
        <v>0</v>
      </c>
      <c r="EU22" s="127">
        <f>'21.BM_Ex'!AE22</f>
        <v>0</v>
      </c>
      <c r="EV22" s="127">
        <f>'22.ST_Ex'!W22</f>
        <v>0</v>
      </c>
      <c r="EW22" s="127">
        <f>'23.KE_Ex'!Q22</f>
        <v>0</v>
      </c>
      <c r="EX22" s="127">
        <f>'24.PL_Ex'!Q22</f>
        <v>2</v>
      </c>
      <c r="EY22" s="127">
        <f>'25.OM_Ex'!W22</f>
        <v>0</v>
      </c>
    </row>
    <row r="23" spans="1:155" ht="21.75" x14ac:dyDescent="0.65">
      <c r="A23" s="92"/>
      <c r="B23" s="94">
        <v>603</v>
      </c>
      <c r="C23" s="94"/>
      <c r="D23" s="71" t="s">
        <v>37</v>
      </c>
      <c r="E23" s="72" t="s">
        <v>212</v>
      </c>
      <c r="F23" s="127">
        <f t="shared" si="0"/>
        <v>62</v>
      </c>
      <c r="G23" s="127">
        <f>'02.PP_Ex'!F23</f>
        <v>0</v>
      </c>
      <c r="H23" s="127">
        <f>'03.KD_Ex'!F23</f>
        <v>0</v>
      </c>
      <c r="I23" s="127">
        <f>'04.KC_Ex'!F23</f>
        <v>0</v>
      </c>
      <c r="J23" s="127">
        <f>'05.BT_Ex'!F23</f>
        <v>0</v>
      </c>
      <c r="K23" s="127">
        <f>'06.PV_Ex'!F23</f>
        <v>0</v>
      </c>
      <c r="L23" s="127">
        <f>'07.SR_Ex'!F23</f>
        <v>0</v>
      </c>
      <c r="M23" s="127">
        <f>'08.KT_Ex'!F23</f>
        <v>13</v>
      </c>
      <c r="N23" s="127">
        <f>'09.TK_Ex'!F23</f>
        <v>0</v>
      </c>
      <c r="O23" s="127">
        <f>'10.SV_Ex'!F23</f>
        <v>0</v>
      </c>
      <c r="P23" s="127">
        <f>'11.PS_Ex'!F23</f>
        <v>29</v>
      </c>
      <c r="Q23" s="127">
        <f>'12.KCh_Ex'!F23</f>
        <v>0</v>
      </c>
      <c r="R23" s="127">
        <f>'13.KS_Ex'!F23</f>
        <v>20</v>
      </c>
      <c r="S23" s="127">
        <f>'14.KP_Ex'!F23</f>
        <v>0</v>
      </c>
      <c r="T23" s="127">
        <f>'15.PS_Ex'!F23</f>
        <v>0</v>
      </c>
      <c r="U23" s="127">
        <f>'16.KK_Ex'!F23</f>
        <v>0</v>
      </c>
      <c r="V23" s="127">
        <f>'17.PV_Ex'!F23</f>
        <v>0</v>
      </c>
      <c r="W23" s="127">
        <f>'18.KT_Ex'!F23</f>
        <v>0</v>
      </c>
      <c r="X23" s="127">
        <f>'19.RT_Ex'!F23</f>
        <v>0</v>
      </c>
      <c r="Y23" s="127">
        <f>'20.MD_Ex'!F23</f>
        <v>0</v>
      </c>
      <c r="Z23" s="127">
        <f>'21.BM_Ex'!F23</f>
        <v>0</v>
      </c>
      <c r="AA23" s="127">
        <f>'22.ST_Ex'!F23</f>
        <v>0</v>
      </c>
      <c r="AB23" s="127">
        <f>'23.KE_Ex'!F23</f>
        <v>0</v>
      </c>
      <c r="AC23" s="127">
        <f>'24.PL_Ex'!F23</f>
        <v>0</v>
      </c>
      <c r="AD23" s="127">
        <f>'25.OM_Ex'!F23</f>
        <v>0</v>
      </c>
      <c r="AE23" s="127">
        <f t="shared" si="1"/>
        <v>65</v>
      </c>
      <c r="AF23" s="127">
        <f>'02.PP_Ex'!G23</f>
        <v>0</v>
      </c>
      <c r="AG23" s="127">
        <f>'03.KD_Ex'!G23</f>
        <v>0</v>
      </c>
      <c r="AH23" s="127">
        <f>'04.KC_Ex'!G23</f>
        <v>0</v>
      </c>
      <c r="AI23" s="127">
        <f>'05.BT_Ex'!I23</f>
        <v>0</v>
      </c>
      <c r="AJ23" s="127">
        <f>'06.PV_Ex'!G23</f>
        <v>0</v>
      </c>
      <c r="AK23" s="127">
        <f>'07.SR_Ex'!I23</f>
        <v>0</v>
      </c>
      <c r="AL23" s="127">
        <f>'08.KT_Ex'!G23</f>
        <v>16</v>
      </c>
      <c r="AM23" s="127">
        <f>'09.TK_Ex'!G23</f>
        <v>0</v>
      </c>
      <c r="AN23" s="127">
        <f>'10.SV_Ex'!G23</f>
        <v>0</v>
      </c>
      <c r="AO23" s="127">
        <f>'11.PS_Ex'!G23</f>
        <v>29</v>
      </c>
      <c r="AP23" s="127">
        <f>'12.KCh_Ex'!G23</f>
        <v>0</v>
      </c>
      <c r="AQ23" s="127">
        <f>'13.KS_Ex'!G23</f>
        <v>20</v>
      </c>
      <c r="AR23" s="127">
        <f>'14.KP_Ex'!G23</f>
        <v>0</v>
      </c>
      <c r="AS23" s="127">
        <f>'15.PS_Ex'!G23</f>
        <v>0</v>
      </c>
      <c r="AT23" s="127">
        <f>'16.KK_Ex'!G23</f>
        <v>0</v>
      </c>
      <c r="AU23" s="127">
        <f>'17.PV_Ex'!G23</f>
        <v>0</v>
      </c>
      <c r="AV23" s="127">
        <f>'18.KT_Ex'!G23</f>
        <v>0</v>
      </c>
      <c r="AW23" s="127">
        <f>'19.RT_Ex'!G23</f>
        <v>0</v>
      </c>
      <c r="AX23" s="127">
        <f>'20.MD_Ex'!G23</f>
        <v>0</v>
      </c>
      <c r="AY23" s="127">
        <f>'21.BM_Ex'!G23</f>
        <v>0</v>
      </c>
      <c r="AZ23" s="127">
        <f>'22.ST_Ex'!G23</f>
        <v>0</v>
      </c>
      <c r="BA23" s="127">
        <f>'23.KE_Ex'!G23</f>
        <v>0</v>
      </c>
      <c r="BB23" s="127">
        <f>'24.PL_Ex'!G23</f>
        <v>0</v>
      </c>
      <c r="BC23" s="127">
        <f>'25.OM_Ex'!G23</f>
        <v>0</v>
      </c>
      <c r="BD23" s="127">
        <f t="shared" si="2"/>
        <v>126.30000000000003</v>
      </c>
      <c r="BE23" s="127">
        <f>'02.PP_Ex'!H23</f>
        <v>0</v>
      </c>
      <c r="BF23" s="127">
        <f>'03.KD_Ex'!H23</f>
        <v>0</v>
      </c>
      <c r="BG23" s="127">
        <f>'04.KC_Ex'!H23</f>
        <v>0</v>
      </c>
      <c r="BH23" s="127">
        <f>'05.BT_Ex'!L23</f>
        <v>0</v>
      </c>
      <c r="BI23" s="127">
        <f>'06.PV_Ex'!H23</f>
        <v>50.300000000000026</v>
      </c>
      <c r="BJ23" s="127">
        <f>'07.SR_Ex'!L23</f>
        <v>0</v>
      </c>
      <c r="BK23" s="127">
        <f>'08.KT_Ex'!H23</f>
        <v>16.000000000000004</v>
      </c>
      <c r="BL23" s="127">
        <f>'09.TK_Ex'!H23</f>
        <v>10</v>
      </c>
      <c r="BM23" s="127">
        <f>'10.SV_Ex'!H23</f>
        <v>0</v>
      </c>
      <c r="BN23" s="127">
        <f>'11.PS_Ex'!H23</f>
        <v>29.999999999999996</v>
      </c>
      <c r="BO23" s="127">
        <f>'12.KCh_Ex'!H23</f>
        <v>0</v>
      </c>
      <c r="BP23" s="127">
        <f>'13.KS_Ex'!H23</f>
        <v>20</v>
      </c>
      <c r="BQ23" s="127">
        <f>'14.KP_Ex'!H23</f>
        <v>0</v>
      </c>
      <c r="BR23" s="127">
        <f>'15.PS_Ex'!H23</f>
        <v>0</v>
      </c>
      <c r="BS23" s="127">
        <f>'16.KK_Ex'!H23</f>
        <v>0</v>
      </c>
      <c r="BT23" s="127">
        <f>'17.PV_Ex'!H23</f>
        <v>0</v>
      </c>
      <c r="BU23" s="127">
        <f>'18.KT_Ex'!H23</f>
        <v>0</v>
      </c>
      <c r="BV23" s="127">
        <f>'19.RT_Ex'!H23</f>
        <v>0</v>
      </c>
      <c r="BW23" s="127">
        <f>'20.MD_Ex'!H23</f>
        <v>0</v>
      </c>
      <c r="BX23" s="127">
        <f>'21.BM_Ex'!H23</f>
        <v>0</v>
      </c>
      <c r="BY23" s="127">
        <f>'22.ST_Ex'!H23</f>
        <v>0</v>
      </c>
      <c r="BZ23" s="127">
        <f>'23.KE_Ex'!H23</f>
        <v>0</v>
      </c>
      <c r="CA23" s="127">
        <f>'24.PL_Ex'!H23</f>
        <v>0</v>
      </c>
      <c r="CB23" s="127">
        <f>'25.OM_Ex'!H23</f>
        <v>0</v>
      </c>
      <c r="CC23" s="127">
        <f t="shared" si="3"/>
        <v>170.00000000000006</v>
      </c>
      <c r="CD23" s="127">
        <f>'02.PP_Ex'!R23</f>
        <v>0</v>
      </c>
      <c r="CE23" s="127">
        <f>'03.KD_Ex'!U23</f>
        <v>0</v>
      </c>
      <c r="CF23" s="127">
        <f>'04.KC_Ex'!AA23</f>
        <v>0</v>
      </c>
      <c r="CG23" s="127">
        <f>'05.BT_Ex'!AB23</f>
        <v>0</v>
      </c>
      <c r="CH23" s="127">
        <f>'06.PV_Ex'!W23</f>
        <v>70.000000000000028</v>
      </c>
      <c r="CI23" s="127">
        <f>'07.SR_Ex'!Z23</f>
        <v>0</v>
      </c>
      <c r="CJ23" s="127">
        <f>'08.KT_Ex'!R23</f>
        <v>22.000000000000004</v>
      </c>
      <c r="CK23" s="127">
        <f>'09.TK_Ex'!T23</f>
        <v>15</v>
      </c>
      <c r="CL23" s="127">
        <f>'10.SV_Ex'!R23</f>
        <v>0</v>
      </c>
      <c r="CM23" s="127">
        <f>'11.PS_Ex'!P23</f>
        <v>43.000000000000014</v>
      </c>
      <c r="CN23" s="127">
        <f>'12.KCh_Ex'!R23</f>
        <v>0</v>
      </c>
      <c r="CO23" s="127">
        <f>'13.KS_Ex'!R23</f>
        <v>20</v>
      </c>
      <c r="CP23" s="127">
        <f>'14.KP_Ex'!R23</f>
        <v>0</v>
      </c>
      <c r="CQ23" s="127">
        <f>'15.PS_Ex'!N23</f>
        <v>0</v>
      </c>
      <c r="CR23" s="127">
        <f>'16.KK_Ex'!Q23</f>
        <v>0</v>
      </c>
      <c r="CS23" s="127">
        <f>'17.PV_Ex'!R23</f>
        <v>0</v>
      </c>
      <c r="CT23" s="127">
        <f>'18.KT_Ex'!P23</f>
        <v>0</v>
      </c>
      <c r="CU23" s="127">
        <f>'19.RT_Ex'!S23</f>
        <v>0</v>
      </c>
      <c r="CV23" s="127">
        <f>'20.MD_Ex'!O23</f>
        <v>0</v>
      </c>
      <c r="CW23" s="127">
        <f>'21.BM_Ex'!S23</f>
        <v>0</v>
      </c>
      <c r="CX23" s="127">
        <f>'22.ST_Ex'!O23</f>
        <v>0</v>
      </c>
      <c r="CY23" s="127">
        <f>'23.KE_Ex'!L23</f>
        <v>0</v>
      </c>
      <c r="CZ23" s="127">
        <f>'24.PL_Ex'!L23</f>
        <v>0</v>
      </c>
      <c r="DA23" s="127">
        <f>'25.OM_Ex'!O23</f>
        <v>0</v>
      </c>
      <c r="DB23" s="127">
        <f t="shared" si="4"/>
        <v>183</v>
      </c>
      <c r="DC23" s="127">
        <f>'02.PP_Ex'!AD23</f>
        <v>0</v>
      </c>
      <c r="DD23" s="127">
        <f>'03.KD_Ex'!AH23</f>
        <v>0</v>
      </c>
      <c r="DE23" s="127">
        <f>'04.KC_Ex'!AT23</f>
        <v>0</v>
      </c>
      <c r="DF23" s="127">
        <f>'05.BT_Ex'!AR23</f>
        <v>0</v>
      </c>
      <c r="DG23" s="127">
        <f>'06.PV_Ex'!AL23</f>
        <v>75</v>
      </c>
      <c r="DH23" s="127">
        <f>'07.SR_Ex'!AN23</f>
        <v>0</v>
      </c>
      <c r="DI23" s="127">
        <f>'08.KT_Ex'!AB23</f>
        <v>23</v>
      </c>
      <c r="DJ23" s="127">
        <f>'09.TK_Ex'!AF23</f>
        <v>20</v>
      </c>
      <c r="DK23" s="127">
        <f>'10.SV_Ex'!AB23</f>
        <v>0</v>
      </c>
      <c r="DL23" s="127">
        <f>'11.PS_Ex'!X23</f>
        <v>42</v>
      </c>
      <c r="DM23" s="127">
        <f>'12.KCh_Ex'!AB23</f>
        <v>0</v>
      </c>
      <c r="DN23" s="127">
        <f>'13.KS_Ex'!AB23</f>
        <v>20</v>
      </c>
      <c r="DO23" s="127">
        <f>'14.KP_Ex'!AB23</f>
        <v>0</v>
      </c>
      <c r="DP23" s="127">
        <f>'15.PS_Ex'!T23</f>
        <v>0</v>
      </c>
      <c r="DQ23" s="127">
        <f>'16.KK_Ex'!Z23</f>
        <v>0</v>
      </c>
      <c r="DR23" s="127">
        <f>'17.PV_Ex'!AB23</f>
        <v>0</v>
      </c>
      <c r="DS23" s="127">
        <f>'18.KT_Ex'!X23</f>
        <v>0</v>
      </c>
      <c r="DT23" s="127">
        <f>'19.RT_Ex'!AD23</f>
        <v>0</v>
      </c>
      <c r="DU23" s="127">
        <f>'20.MD_Ex'!V23</f>
        <v>3</v>
      </c>
      <c r="DV23" s="127">
        <f>'21.BM_Ex'!AD23</f>
        <v>0</v>
      </c>
      <c r="DW23" s="127">
        <f>'22.ST_Ex'!V23</f>
        <v>0</v>
      </c>
      <c r="DX23" s="127">
        <f>'23.KE_Ex'!P23</f>
        <v>0</v>
      </c>
      <c r="DY23" s="127">
        <f>'24.PL_Ex'!P23</f>
        <v>0</v>
      </c>
      <c r="DZ23" s="127">
        <f>'25.OM_Ex'!V23</f>
        <v>0</v>
      </c>
      <c r="EA23" s="127">
        <f t="shared" si="5"/>
        <v>213</v>
      </c>
      <c r="EB23" s="127">
        <f>'02.PP_Ex'!AP23</f>
        <v>0</v>
      </c>
      <c r="EC23" s="127">
        <f>'03.KD_Ex'!AI23</f>
        <v>0</v>
      </c>
      <c r="ED23" s="127">
        <f>'04.KC_Ex'!AU23</f>
        <v>0</v>
      </c>
      <c r="EE23" s="127">
        <f>'05.BT_Ex'!AS23</f>
        <v>0</v>
      </c>
      <c r="EF23" s="127">
        <f>'06.PV_Ex'!AM23</f>
        <v>75</v>
      </c>
      <c r="EG23" s="127">
        <f>'07.SR_Ex'!AO23</f>
        <v>0</v>
      </c>
      <c r="EH23" s="127">
        <f>'08.KT_Ex'!AC23</f>
        <v>43</v>
      </c>
      <c r="EI23" s="127">
        <f>'09.TK_Ex'!AG23</f>
        <v>25</v>
      </c>
      <c r="EJ23" s="127">
        <f>'10.SV_Ex'!AC23</f>
        <v>0</v>
      </c>
      <c r="EK23" s="127">
        <f>'11.PS_Ex'!Y23</f>
        <v>43</v>
      </c>
      <c r="EL23" s="127">
        <f>'12.KCh_Ex'!AC23</f>
        <v>0</v>
      </c>
      <c r="EM23" s="127">
        <f>'13.KS_Ex'!AC23</f>
        <v>24</v>
      </c>
      <c r="EN23" s="127">
        <f>'14.KP_Ex'!AC23</f>
        <v>0</v>
      </c>
      <c r="EO23" s="127">
        <f>'15.PS_Ex'!U23</f>
        <v>0</v>
      </c>
      <c r="EP23" s="127">
        <f>'16.KK_Ex'!AA23</f>
        <v>0</v>
      </c>
      <c r="EQ23" s="127">
        <f>'17.PV_Ex'!AC23</f>
        <v>0</v>
      </c>
      <c r="ER23" s="127">
        <f>'18.KT_Ex'!Y23</f>
        <v>0</v>
      </c>
      <c r="ES23" s="127">
        <f>'19.RT_Ex'!AE23</f>
        <v>0</v>
      </c>
      <c r="ET23" s="127">
        <f>'20.MD_Ex'!W23</f>
        <v>3</v>
      </c>
      <c r="EU23" s="127">
        <f>'21.BM_Ex'!AE23</f>
        <v>0</v>
      </c>
      <c r="EV23" s="127">
        <f>'22.ST_Ex'!W23</f>
        <v>0</v>
      </c>
      <c r="EW23" s="127">
        <f>'23.KE_Ex'!Q23</f>
        <v>0</v>
      </c>
      <c r="EX23" s="127">
        <f>'24.PL_Ex'!Q23</f>
        <v>0</v>
      </c>
      <c r="EY23" s="127">
        <f>'25.OM_Ex'!W23</f>
        <v>0</v>
      </c>
    </row>
    <row r="24" spans="1:155" ht="21.75" x14ac:dyDescent="0.65">
      <c r="A24" s="92"/>
      <c r="B24" s="94"/>
      <c r="C24" s="94">
        <v>6031</v>
      </c>
      <c r="D24" s="71" t="s">
        <v>38</v>
      </c>
      <c r="E24" s="72" t="s">
        <v>213</v>
      </c>
      <c r="F24" s="127">
        <f t="shared" si="0"/>
        <v>62</v>
      </c>
      <c r="G24" s="127">
        <f>'02.PP_Ex'!F24</f>
        <v>0</v>
      </c>
      <c r="H24" s="127">
        <f>'03.KD_Ex'!F24</f>
        <v>0</v>
      </c>
      <c r="I24" s="127">
        <f>'04.KC_Ex'!F24</f>
        <v>0</v>
      </c>
      <c r="J24" s="127">
        <f>'05.BT_Ex'!F24</f>
        <v>0</v>
      </c>
      <c r="K24" s="127">
        <f>'06.PV_Ex'!F24</f>
        <v>0</v>
      </c>
      <c r="L24" s="127">
        <f>'07.SR_Ex'!F24</f>
        <v>0</v>
      </c>
      <c r="M24" s="127">
        <f>'08.KT_Ex'!F24</f>
        <v>13</v>
      </c>
      <c r="N24" s="127">
        <f>'09.TK_Ex'!F24</f>
        <v>0</v>
      </c>
      <c r="O24" s="127">
        <f>'10.SV_Ex'!F24</f>
        <v>0</v>
      </c>
      <c r="P24" s="127">
        <f>'11.PS_Ex'!F24</f>
        <v>29</v>
      </c>
      <c r="Q24" s="127">
        <f>'12.KCh_Ex'!F24</f>
        <v>0</v>
      </c>
      <c r="R24" s="127">
        <f>'13.KS_Ex'!F24</f>
        <v>20</v>
      </c>
      <c r="S24" s="127">
        <f>'14.KP_Ex'!F24</f>
        <v>0</v>
      </c>
      <c r="T24" s="127">
        <f>'15.PS_Ex'!F24</f>
        <v>0</v>
      </c>
      <c r="U24" s="127">
        <f>'16.KK_Ex'!F24</f>
        <v>0</v>
      </c>
      <c r="V24" s="127">
        <f>'17.PV_Ex'!F24</f>
        <v>0</v>
      </c>
      <c r="W24" s="127">
        <f>'18.KT_Ex'!F24</f>
        <v>0</v>
      </c>
      <c r="X24" s="127">
        <f>'19.RT_Ex'!F24</f>
        <v>0</v>
      </c>
      <c r="Y24" s="127">
        <f>'20.MD_Ex'!F24</f>
        <v>0</v>
      </c>
      <c r="Z24" s="127">
        <f>'21.BM_Ex'!F24</f>
        <v>0</v>
      </c>
      <c r="AA24" s="127">
        <f>'22.ST_Ex'!F24</f>
        <v>0</v>
      </c>
      <c r="AB24" s="127">
        <f>'23.KE_Ex'!F24</f>
        <v>0</v>
      </c>
      <c r="AC24" s="127">
        <f>'24.PL_Ex'!F24</f>
        <v>0</v>
      </c>
      <c r="AD24" s="127">
        <f>'25.OM_Ex'!F24</f>
        <v>0</v>
      </c>
      <c r="AE24" s="127">
        <f t="shared" si="1"/>
        <v>65</v>
      </c>
      <c r="AF24" s="127">
        <f>'02.PP_Ex'!G24</f>
        <v>0</v>
      </c>
      <c r="AG24" s="127">
        <f>'03.KD_Ex'!G24</f>
        <v>0</v>
      </c>
      <c r="AH24" s="127">
        <f>'04.KC_Ex'!G24</f>
        <v>0</v>
      </c>
      <c r="AI24" s="127">
        <f>'05.BT_Ex'!I24</f>
        <v>0</v>
      </c>
      <c r="AJ24" s="127">
        <f>'06.PV_Ex'!G24</f>
        <v>0</v>
      </c>
      <c r="AK24" s="127">
        <f>'07.SR_Ex'!I24</f>
        <v>0</v>
      </c>
      <c r="AL24" s="127">
        <f>'08.KT_Ex'!G24</f>
        <v>16</v>
      </c>
      <c r="AM24" s="127">
        <f>'09.TK_Ex'!G24</f>
        <v>0</v>
      </c>
      <c r="AN24" s="127">
        <f>'10.SV_Ex'!G24</f>
        <v>0</v>
      </c>
      <c r="AO24" s="127">
        <f>'11.PS_Ex'!G24</f>
        <v>29</v>
      </c>
      <c r="AP24" s="127">
        <f>'12.KCh_Ex'!G24</f>
        <v>0</v>
      </c>
      <c r="AQ24" s="127">
        <f>'13.KS_Ex'!G24</f>
        <v>20</v>
      </c>
      <c r="AR24" s="127">
        <f>'14.KP_Ex'!G24</f>
        <v>0</v>
      </c>
      <c r="AS24" s="127">
        <f>'15.PS_Ex'!G24</f>
        <v>0</v>
      </c>
      <c r="AT24" s="127">
        <f>'16.KK_Ex'!G24</f>
        <v>0</v>
      </c>
      <c r="AU24" s="127">
        <f>'17.PV_Ex'!G24</f>
        <v>0</v>
      </c>
      <c r="AV24" s="127">
        <f>'18.KT_Ex'!G24</f>
        <v>0</v>
      </c>
      <c r="AW24" s="127">
        <f>'19.RT_Ex'!G24</f>
        <v>0</v>
      </c>
      <c r="AX24" s="127">
        <f>'20.MD_Ex'!G24</f>
        <v>0</v>
      </c>
      <c r="AY24" s="127">
        <f>'21.BM_Ex'!G24</f>
        <v>0</v>
      </c>
      <c r="AZ24" s="127">
        <f>'22.ST_Ex'!G24</f>
        <v>0</v>
      </c>
      <c r="BA24" s="127">
        <f>'23.KE_Ex'!G24</f>
        <v>0</v>
      </c>
      <c r="BB24" s="127">
        <f>'24.PL_Ex'!G24</f>
        <v>0</v>
      </c>
      <c r="BC24" s="127">
        <f>'25.OM_Ex'!G24</f>
        <v>0</v>
      </c>
      <c r="BD24" s="127">
        <f t="shared" si="2"/>
        <v>126.30000000000003</v>
      </c>
      <c r="BE24" s="127">
        <f>'02.PP_Ex'!H24</f>
        <v>0</v>
      </c>
      <c r="BF24" s="127">
        <f>'03.KD_Ex'!H24</f>
        <v>0</v>
      </c>
      <c r="BG24" s="127">
        <f>'04.KC_Ex'!H24</f>
        <v>0</v>
      </c>
      <c r="BH24" s="127">
        <f>'05.BT_Ex'!L24</f>
        <v>0</v>
      </c>
      <c r="BI24" s="127">
        <f>'06.PV_Ex'!H24</f>
        <v>50.300000000000026</v>
      </c>
      <c r="BJ24" s="127">
        <f>'07.SR_Ex'!L24</f>
        <v>0</v>
      </c>
      <c r="BK24" s="127">
        <f>'08.KT_Ex'!H24</f>
        <v>16.000000000000004</v>
      </c>
      <c r="BL24" s="127">
        <f>'09.TK_Ex'!H24</f>
        <v>10</v>
      </c>
      <c r="BM24" s="127">
        <f>'10.SV_Ex'!H24</f>
        <v>0</v>
      </c>
      <c r="BN24" s="127">
        <f>'11.PS_Ex'!H24</f>
        <v>29.999999999999996</v>
      </c>
      <c r="BO24" s="127">
        <f>'12.KCh_Ex'!H24</f>
        <v>0</v>
      </c>
      <c r="BP24" s="127">
        <f>'13.KS_Ex'!H24</f>
        <v>20</v>
      </c>
      <c r="BQ24" s="127">
        <f>'14.KP_Ex'!H24</f>
        <v>0</v>
      </c>
      <c r="BR24" s="127">
        <f>'15.PS_Ex'!H24</f>
        <v>0</v>
      </c>
      <c r="BS24" s="127">
        <f>'16.KK_Ex'!H24</f>
        <v>0</v>
      </c>
      <c r="BT24" s="127">
        <f>'17.PV_Ex'!H24</f>
        <v>0</v>
      </c>
      <c r="BU24" s="127">
        <f>'18.KT_Ex'!H24</f>
        <v>0</v>
      </c>
      <c r="BV24" s="127">
        <f>'19.RT_Ex'!H24</f>
        <v>0</v>
      </c>
      <c r="BW24" s="127">
        <f>'20.MD_Ex'!H24</f>
        <v>0</v>
      </c>
      <c r="BX24" s="127">
        <f>'21.BM_Ex'!H24</f>
        <v>0</v>
      </c>
      <c r="BY24" s="127">
        <f>'22.ST_Ex'!H24</f>
        <v>0</v>
      </c>
      <c r="BZ24" s="127">
        <f>'23.KE_Ex'!H24</f>
        <v>0</v>
      </c>
      <c r="CA24" s="127">
        <f>'24.PL_Ex'!H24</f>
        <v>0</v>
      </c>
      <c r="CB24" s="127">
        <f>'25.OM_Ex'!H24</f>
        <v>0</v>
      </c>
      <c r="CC24" s="127">
        <f t="shared" si="3"/>
        <v>170.00000000000006</v>
      </c>
      <c r="CD24" s="127">
        <f>'02.PP_Ex'!R24</f>
        <v>0</v>
      </c>
      <c r="CE24" s="127">
        <f>'03.KD_Ex'!U24</f>
        <v>0</v>
      </c>
      <c r="CF24" s="127">
        <f>'04.KC_Ex'!AA24</f>
        <v>0</v>
      </c>
      <c r="CG24" s="127">
        <f>'05.BT_Ex'!AB24</f>
        <v>0</v>
      </c>
      <c r="CH24" s="127">
        <f>'06.PV_Ex'!W24</f>
        <v>70.000000000000028</v>
      </c>
      <c r="CI24" s="127">
        <f>'07.SR_Ex'!Z24</f>
        <v>0</v>
      </c>
      <c r="CJ24" s="127">
        <f>'08.KT_Ex'!R24</f>
        <v>22.000000000000004</v>
      </c>
      <c r="CK24" s="127">
        <f>'09.TK_Ex'!T24</f>
        <v>15</v>
      </c>
      <c r="CL24" s="127">
        <f>'10.SV_Ex'!R24</f>
        <v>0</v>
      </c>
      <c r="CM24" s="127">
        <f>'11.PS_Ex'!P24</f>
        <v>43.000000000000014</v>
      </c>
      <c r="CN24" s="127">
        <f>'12.KCh_Ex'!R24</f>
        <v>0</v>
      </c>
      <c r="CO24" s="127">
        <f>'13.KS_Ex'!R24</f>
        <v>20</v>
      </c>
      <c r="CP24" s="127">
        <f>'14.KP_Ex'!R24</f>
        <v>0</v>
      </c>
      <c r="CQ24" s="127">
        <f>'15.PS_Ex'!N24</f>
        <v>0</v>
      </c>
      <c r="CR24" s="127">
        <f>'16.KK_Ex'!Q24</f>
        <v>0</v>
      </c>
      <c r="CS24" s="127">
        <f>'17.PV_Ex'!R24</f>
        <v>0</v>
      </c>
      <c r="CT24" s="127">
        <f>'18.KT_Ex'!P24</f>
        <v>0</v>
      </c>
      <c r="CU24" s="127">
        <f>'19.RT_Ex'!S24</f>
        <v>0</v>
      </c>
      <c r="CV24" s="127">
        <f>'20.MD_Ex'!O24</f>
        <v>0</v>
      </c>
      <c r="CW24" s="127">
        <f>'21.BM_Ex'!S24</f>
        <v>0</v>
      </c>
      <c r="CX24" s="127">
        <f>'22.ST_Ex'!O24</f>
        <v>0</v>
      </c>
      <c r="CY24" s="127">
        <f>'23.KE_Ex'!L24</f>
        <v>0</v>
      </c>
      <c r="CZ24" s="127">
        <f>'24.PL_Ex'!L24</f>
        <v>0</v>
      </c>
      <c r="DA24" s="127">
        <f>'25.OM_Ex'!O24</f>
        <v>0</v>
      </c>
      <c r="DB24" s="127">
        <f t="shared" si="4"/>
        <v>183</v>
      </c>
      <c r="DC24" s="127">
        <f>'02.PP_Ex'!AD24</f>
        <v>0</v>
      </c>
      <c r="DD24" s="127">
        <f>'03.KD_Ex'!AH24</f>
        <v>0</v>
      </c>
      <c r="DE24" s="127">
        <f>'04.KC_Ex'!AT24</f>
        <v>0</v>
      </c>
      <c r="DF24" s="127">
        <f>'05.BT_Ex'!AR24</f>
        <v>0</v>
      </c>
      <c r="DG24" s="127">
        <f>'06.PV_Ex'!AL24</f>
        <v>75</v>
      </c>
      <c r="DH24" s="127">
        <f>'07.SR_Ex'!AN24</f>
        <v>0</v>
      </c>
      <c r="DI24" s="127">
        <f>'08.KT_Ex'!AB24</f>
        <v>23</v>
      </c>
      <c r="DJ24" s="127">
        <f>'09.TK_Ex'!AF24</f>
        <v>20</v>
      </c>
      <c r="DK24" s="127">
        <f>'10.SV_Ex'!AB24</f>
        <v>0</v>
      </c>
      <c r="DL24" s="127">
        <f>'11.PS_Ex'!X24</f>
        <v>42</v>
      </c>
      <c r="DM24" s="127">
        <f>'12.KCh_Ex'!AB24</f>
        <v>0</v>
      </c>
      <c r="DN24" s="127">
        <f>'13.KS_Ex'!AB24</f>
        <v>20</v>
      </c>
      <c r="DO24" s="127">
        <f>'14.KP_Ex'!AB24</f>
        <v>0</v>
      </c>
      <c r="DP24" s="127">
        <f>'15.PS_Ex'!T24</f>
        <v>0</v>
      </c>
      <c r="DQ24" s="127">
        <f>'16.KK_Ex'!Z24</f>
        <v>0</v>
      </c>
      <c r="DR24" s="127">
        <f>'17.PV_Ex'!AB24</f>
        <v>0</v>
      </c>
      <c r="DS24" s="127">
        <f>'18.KT_Ex'!X24</f>
        <v>0</v>
      </c>
      <c r="DT24" s="127">
        <f>'19.RT_Ex'!AD24</f>
        <v>0</v>
      </c>
      <c r="DU24" s="127">
        <f>'20.MD_Ex'!V24</f>
        <v>3</v>
      </c>
      <c r="DV24" s="127">
        <f>'21.BM_Ex'!AD24</f>
        <v>0</v>
      </c>
      <c r="DW24" s="127">
        <f>'22.ST_Ex'!V24</f>
        <v>0</v>
      </c>
      <c r="DX24" s="127">
        <f>'23.KE_Ex'!P24</f>
        <v>0</v>
      </c>
      <c r="DY24" s="127">
        <f>'24.PL_Ex'!P24</f>
        <v>0</v>
      </c>
      <c r="DZ24" s="127">
        <f>'25.OM_Ex'!V24</f>
        <v>0</v>
      </c>
      <c r="EA24" s="127">
        <f t="shared" si="5"/>
        <v>213</v>
      </c>
      <c r="EB24" s="127">
        <f>'02.PP_Ex'!AP24</f>
        <v>0</v>
      </c>
      <c r="EC24" s="127">
        <f>'03.KD_Ex'!AI24</f>
        <v>0</v>
      </c>
      <c r="ED24" s="127">
        <f>'04.KC_Ex'!AU24</f>
        <v>0</v>
      </c>
      <c r="EE24" s="127">
        <f>'05.BT_Ex'!AS24</f>
        <v>0</v>
      </c>
      <c r="EF24" s="127">
        <f>'06.PV_Ex'!AM24</f>
        <v>75</v>
      </c>
      <c r="EG24" s="127">
        <f>'07.SR_Ex'!AO24</f>
        <v>0</v>
      </c>
      <c r="EH24" s="127">
        <f>'08.KT_Ex'!AC24</f>
        <v>43</v>
      </c>
      <c r="EI24" s="127">
        <f>'09.TK_Ex'!AG24</f>
        <v>25</v>
      </c>
      <c r="EJ24" s="127">
        <f>'10.SV_Ex'!AC24</f>
        <v>0</v>
      </c>
      <c r="EK24" s="127">
        <f>'11.PS_Ex'!Y24</f>
        <v>43</v>
      </c>
      <c r="EL24" s="127">
        <f>'12.KCh_Ex'!AC24</f>
        <v>0</v>
      </c>
      <c r="EM24" s="127">
        <f>'13.KS_Ex'!AC24</f>
        <v>24</v>
      </c>
      <c r="EN24" s="127">
        <f>'14.KP_Ex'!AC24</f>
        <v>0</v>
      </c>
      <c r="EO24" s="127">
        <f>'15.PS_Ex'!U24</f>
        <v>0</v>
      </c>
      <c r="EP24" s="127">
        <f>'16.KK_Ex'!AA24</f>
        <v>0</v>
      </c>
      <c r="EQ24" s="127">
        <f>'17.PV_Ex'!AC24</f>
        <v>0</v>
      </c>
      <c r="ER24" s="127">
        <f>'18.KT_Ex'!Y24</f>
        <v>0</v>
      </c>
      <c r="ES24" s="127">
        <f>'19.RT_Ex'!AE24</f>
        <v>0</v>
      </c>
      <c r="ET24" s="127">
        <f>'20.MD_Ex'!W24</f>
        <v>3</v>
      </c>
      <c r="EU24" s="127">
        <f>'21.BM_Ex'!AE24</f>
        <v>0</v>
      </c>
      <c r="EV24" s="127">
        <f>'22.ST_Ex'!W24</f>
        <v>0</v>
      </c>
      <c r="EW24" s="127">
        <f>'23.KE_Ex'!Q24</f>
        <v>0</v>
      </c>
      <c r="EX24" s="127">
        <f>'24.PL_Ex'!Q24</f>
        <v>0</v>
      </c>
      <c r="EY24" s="127">
        <f>'25.OM_Ex'!W24</f>
        <v>0</v>
      </c>
    </row>
    <row r="25" spans="1:155" ht="21.75" x14ac:dyDescent="0.65">
      <c r="A25" s="92"/>
      <c r="B25" s="94"/>
      <c r="C25" s="94">
        <v>6032</v>
      </c>
      <c r="D25" s="71" t="s">
        <v>39</v>
      </c>
      <c r="E25" s="72" t="s">
        <v>214</v>
      </c>
      <c r="F25" s="127">
        <f t="shared" si="0"/>
        <v>0</v>
      </c>
      <c r="G25" s="127">
        <f>'02.PP_Ex'!F25</f>
        <v>0</v>
      </c>
      <c r="H25" s="127">
        <f>'03.KD_Ex'!F25</f>
        <v>0</v>
      </c>
      <c r="I25" s="127">
        <f>'04.KC_Ex'!F25</f>
        <v>0</v>
      </c>
      <c r="J25" s="127">
        <f>'05.BT_Ex'!F25</f>
        <v>0</v>
      </c>
      <c r="K25" s="127">
        <f>'06.PV_Ex'!F25</f>
        <v>0</v>
      </c>
      <c r="L25" s="127">
        <f>'07.SR_Ex'!F25</f>
        <v>0</v>
      </c>
      <c r="M25" s="127">
        <f>'08.KT_Ex'!F25</f>
        <v>0</v>
      </c>
      <c r="N25" s="127">
        <f>'09.TK_Ex'!F25</f>
        <v>0</v>
      </c>
      <c r="O25" s="127">
        <f>'10.SV_Ex'!F25</f>
        <v>0</v>
      </c>
      <c r="P25" s="127">
        <f>'11.PS_Ex'!F25</f>
        <v>0</v>
      </c>
      <c r="Q25" s="127">
        <f>'12.KCh_Ex'!F25</f>
        <v>0</v>
      </c>
      <c r="R25" s="127">
        <f>'13.KS_Ex'!F25</f>
        <v>0</v>
      </c>
      <c r="S25" s="127">
        <f>'14.KP_Ex'!F25</f>
        <v>0</v>
      </c>
      <c r="T25" s="127">
        <f>'15.PS_Ex'!F25</f>
        <v>0</v>
      </c>
      <c r="U25" s="127">
        <f>'16.KK_Ex'!F25</f>
        <v>0</v>
      </c>
      <c r="V25" s="127">
        <f>'17.PV_Ex'!F25</f>
        <v>0</v>
      </c>
      <c r="W25" s="127">
        <f>'18.KT_Ex'!F25</f>
        <v>0</v>
      </c>
      <c r="X25" s="127">
        <f>'19.RT_Ex'!F25</f>
        <v>0</v>
      </c>
      <c r="Y25" s="127">
        <f>'20.MD_Ex'!F25</f>
        <v>0</v>
      </c>
      <c r="Z25" s="127">
        <f>'21.BM_Ex'!F25</f>
        <v>0</v>
      </c>
      <c r="AA25" s="127">
        <f>'22.ST_Ex'!F25</f>
        <v>0</v>
      </c>
      <c r="AB25" s="127">
        <f>'23.KE_Ex'!F25</f>
        <v>0</v>
      </c>
      <c r="AC25" s="127">
        <f>'24.PL_Ex'!F25</f>
        <v>0</v>
      </c>
      <c r="AD25" s="127">
        <f>'25.OM_Ex'!F25</f>
        <v>0</v>
      </c>
      <c r="AE25" s="127">
        <f t="shared" si="1"/>
        <v>0</v>
      </c>
      <c r="AF25" s="127">
        <f>'02.PP_Ex'!G25</f>
        <v>0</v>
      </c>
      <c r="AG25" s="127">
        <f>'03.KD_Ex'!G25</f>
        <v>0</v>
      </c>
      <c r="AH25" s="127">
        <f>'04.KC_Ex'!G25</f>
        <v>0</v>
      </c>
      <c r="AI25" s="127">
        <f>'05.BT_Ex'!I25</f>
        <v>0</v>
      </c>
      <c r="AJ25" s="127">
        <f>'06.PV_Ex'!G25</f>
        <v>0</v>
      </c>
      <c r="AK25" s="127">
        <f>'07.SR_Ex'!I25</f>
        <v>0</v>
      </c>
      <c r="AL25" s="127">
        <f>'08.KT_Ex'!G25</f>
        <v>0</v>
      </c>
      <c r="AM25" s="127">
        <f>'09.TK_Ex'!G25</f>
        <v>0</v>
      </c>
      <c r="AN25" s="127">
        <f>'10.SV_Ex'!G25</f>
        <v>0</v>
      </c>
      <c r="AO25" s="127">
        <f>'11.PS_Ex'!G25</f>
        <v>0</v>
      </c>
      <c r="AP25" s="127">
        <f>'12.KCh_Ex'!G25</f>
        <v>0</v>
      </c>
      <c r="AQ25" s="127">
        <f>'13.KS_Ex'!G25</f>
        <v>0</v>
      </c>
      <c r="AR25" s="127">
        <f>'14.KP_Ex'!G25</f>
        <v>0</v>
      </c>
      <c r="AS25" s="127">
        <f>'15.PS_Ex'!G25</f>
        <v>0</v>
      </c>
      <c r="AT25" s="127">
        <f>'16.KK_Ex'!G25</f>
        <v>0</v>
      </c>
      <c r="AU25" s="127">
        <f>'17.PV_Ex'!G25</f>
        <v>0</v>
      </c>
      <c r="AV25" s="127">
        <f>'18.KT_Ex'!G25</f>
        <v>0</v>
      </c>
      <c r="AW25" s="127">
        <f>'19.RT_Ex'!G25</f>
        <v>0</v>
      </c>
      <c r="AX25" s="127">
        <f>'20.MD_Ex'!G25</f>
        <v>0</v>
      </c>
      <c r="AY25" s="127">
        <f>'21.BM_Ex'!G25</f>
        <v>0</v>
      </c>
      <c r="AZ25" s="127">
        <f>'22.ST_Ex'!G25</f>
        <v>0</v>
      </c>
      <c r="BA25" s="127">
        <f>'23.KE_Ex'!G25</f>
        <v>0</v>
      </c>
      <c r="BB25" s="127">
        <f>'24.PL_Ex'!G25</f>
        <v>0</v>
      </c>
      <c r="BC25" s="127">
        <f>'25.OM_Ex'!G25</f>
        <v>0</v>
      </c>
      <c r="BD25" s="127">
        <f t="shared" si="2"/>
        <v>0</v>
      </c>
      <c r="BE25" s="127">
        <f>'02.PP_Ex'!H25</f>
        <v>0</v>
      </c>
      <c r="BF25" s="127">
        <f>'03.KD_Ex'!H25</f>
        <v>0</v>
      </c>
      <c r="BG25" s="127">
        <f>'04.KC_Ex'!H25</f>
        <v>0</v>
      </c>
      <c r="BH25" s="127">
        <f>'05.BT_Ex'!L25</f>
        <v>0</v>
      </c>
      <c r="BI25" s="127">
        <f>'06.PV_Ex'!H25</f>
        <v>0</v>
      </c>
      <c r="BJ25" s="127">
        <f>'07.SR_Ex'!L25</f>
        <v>0</v>
      </c>
      <c r="BK25" s="127">
        <f>'08.KT_Ex'!H25</f>
        <v>0</v>
      </c>
      <c r="BL25" s="127">
        <f>'09.TK_Ex'!H25</f>
        <v>0</v>
      </c>
      <c r="BM25" s="127">
        <f>'10.SV_Ex'!H25</f>
        <v>0</v>
      </c>
      <c r="BN25" s="127">
        <f>'11.PS_Ex'!H25</f>
        <v>0</v>
      </c>
      <c r="BO25" s="127">
        <f>'12.KCh_Ex'!H25</f>
        <v>0</v>
      </c>
      <c r="BP25" s="127">
        <f>'13.KS_Ex'!H25</f>
        <v>0</v>
      </c>
      <c r="BQ25" s="127">
        <f>'14.KP_Ex'!H25</f>
        <v>0</v>
      </c>
      <c r="BR25" s="127">
        <f>'15.PS_Ex'!H25</f>
        <v>0</v>
      </c>
      <c r="BS25" s="127">
        <f>'16.KK_Ex'!H25</f>
        <v>0</v>
      </c>
      <c r="BT25" s="127">
        <f>'17.PV_Ex'!H25</f>
        <v>0</v>
      </c>
      <c r="BU25" s="127">
        <f>'18.KT_Ex'!H25</f>
        <v>0</v>
      </c>
      <c r="BV25" s="127">
        <f>'19.RT_Ex'!H25</f>
        <v>0</v>
      </c>
      <c r="BW25" s="127">
        <f>'20.MD_Ex'!H25</f>
        <v>0</v>
      </c>
      <c r="BX25" s="127">
        <f>'21.BM_Ex'!H25</f>
        <v>0</v>
      </c>
      <c r="BY25" s="127">
        <f>'22.ST_Ex'!H25</f>
        <v>0</v>
      </c>
      <c r="BZ25" s="127">
        <f>'23.KE_Ex'!H25</f>
        <v>0</v>
      </c>
      <c r="CA25" s="127">
        <f>'24.PL_Ex'!H25</f>
        <v>0</v>
      </c>
      <c r="CB25" s="127">
        <f>'25.OM_Ex'!H25</f>
        <v>0</v>
      </c>
      <c r="CC25" s="127">
        <f t="shared" si="3"/>
        <v>0</v>
      </c>
      <c r="CD25" s="127">
        <f>'02.PP_Ex'!R25</f>
        <v>0</v>
      </c>
      <c r="CE25" s="127">
        <f>'03.KD_Ex'!U25</f>
        <v>0</v>
      </c>
      <c r="CF25" s="127">
        <f>'04.KC_Ex'!AA25</f>
        <v>0</v>
      </c>
      <c r="CG25" s="127">
        <f>'05.BT_Ex'!AB25</f>
        <v>0</v>
      </c>
      <c r="CH25" s="127">
        <f>'06.PV_Ex'!W25</f>
        <v>0</v>
      </c>
      <c r="CI25" s="127">
        <f>'07.SR_Ex'!Z25</f>
        <v>0</v>
      </c>
      <c r="CJ25" s="127">
        <f>'08.KT_Ex'!R25</f>
        <v>0</v>
      </c>
      <c r="CK25" s="127">
        <f>'09.TK_Ex'!T25</f>
        <v>0</v>
      </c>
      <c r="CL25" s="127">
        <f>'10.SV_Ex'!R25</f>
        <v>0</v>
      </c>
      <c r="CM25" s="127">
        <f>'11.PS_Ex'!P25</f>
        <v>0</v>
      </c>
      <c r="CN25" s="127">
        <f>'12.KCh_Ex'!R25</f>
        <v>0</v>
      </c>
      <c r="CO25" s="127">
        <f>'13.KS_Ex'!R25</f>
        <v>0</v>
      </c>
      <c r="CP25" s="127">
        <f>'14.KP_Ex'!R25</f>
        <v>0</v>
      </c>
      <c r="CQ25" s="127">
        <f>'15.PS_Ex'!N25</f>
        <v>0</v>
      </c>
      <c r="CR25" s="127">
        <f>'16.KK_Ex'!Q25</f>
        <v>0</v>
      </c>
      <c r="CS25" s="127">
        <f>'17.PV_Ex'!R25</f>
        <v>0</v>
      </c>
      <c r="CT25" s="127">
        <f>'18.KT_Ex'!P25</f>
        <v>0</v>
      </c>
      <c r="CU25" s="127">
        <f>'19.RT_Ex'!S25</f>
        <v>0</v>
      </c>
      <c r="CV25" s="127">
        <f>'20.MD_Ex'!O25</f>
        <v>0</v>
      </c>
      <c r="CW25" s="127">
        <f>'21.BM_Ex'!S25</f>
        <v>0</v>
      </c>
      <c r="CX25" s="127">
        <f>'22.ST_Ex'!O25</f>
        <v>0</v>
      </c>
      <c r="CY25" s="127">
        <f>'23.KE_Ex'!L25</f>
        <v>0</v>
      </c>
      <c r="CZ25" s="127">
        <f>'24.PL_Ex'!L25</f>
        <v>0</v>
      </c>
      <c r="DA25" s="127">
        <f>'25.OM_Ex'!O25</f>
        <v>0</v>
      </c>
      <c r="DB25" s="127">
        <f t="shared" si="4"/>
        <v>0</v>
      </c>
      <c r="DC25" s="127">
        <f>'02.PP_Ex'!AD25</f>
        <v>0</v>
      </c>
      <c r="DD25" s="127">
        <f>'03.KD_Ex'!AH25</f>
        <v>0</v>
      </c>
      <c r="DE25" s="127">
        <f>'04.KC_Ex'!AT25</f>
        <v>0</v>
      </c>
      <c r="DF25" s="127">
        <f>'05.BT_Ex'!AR25</f>
        <v>0</v>
      </c>
      <c r="DG25" s="127">
        <f>'06.PV_Ex'!AL25</f>
        <v>0</v>
      </c>
      <c r="DH25" s="127">
        <f>'07.SR_Ex'!AN25</f>
        <v>0</v>
      </c>
      <c r="DI25" s="127">
        <f>'08.KT_Ex'!AB25</f>
        <v>0</v>
      </c>
      <c r="DJ25" s="127">
        <f>'09.TK_Ex'!AF25</f>
        <v>0</v>
      </c>
      <c r="DK25" s="127">
        <f>'10.SV_Ex'!AB25</f>
        <v>0</v>
      </c>
      <c r="DL25" s="127">
        <f>'11.PS_Ex'!X25</f>
        <v>0</v>
      </c>
      <c r="DM25" s="127">
        <f>'12.KCh_Ex'!AB25</f>
        <v>0</v>
      </c>
      <c r="DN25" s="127">
        <f>'13.KS_Ex'!AB25</f>
        <v>0</v>
      </c>
      <c r="DO25" s="127">
        <f>'14.KP_Ex'!AB25</f>
        <v>0</v>
      </c>
      <c r="DP25" s="127">
        <f>'15.PS_Ex'!T25</f>
        <v>0</v>
      </c>
      <c r="DQ25" s="127">
        <f>'16.KK_Ex'!Z25</f>
        <v>0</v>
      </c>
      <c r="DR25" s="127">
        <f>'17.PV_Ex'!AB25</f>
        <v>0</v>
      </c>
      <c r="DS25" s="127">
        <f>'18.KT_Ex'!X25</f>
        <v>0</v>
      </c>
      <c r="DT25" s="127">
        <f>'19.RT_Ex'!AD25</f>
        <v>0</v>
      </c>
      <c r="DU25" s="127">
        <f>'20.MD_Ex'!V25</f>
        <v>0</v>
      </c>
      <c r="DV25" s="127">
        <f>'21.BM_Ex'!AD25</f>
        <v>0</v>
      </c>
      <c r="DW25" s="127">
        <f>'22.ST_Ex'!V25</f>
        <v>0</v>
      </c>
      <c r="DX25" s="127">
        <f>'23.KE_Ex'!P25</f>
        <v>0</v>
      </c>
      <c r="DY25" s="127">
        <f>'24.PL_Ex'!P25</f>
        <v>0</v>
      </c>
      <c r="DZ25" s="127">
        <f>'25.OM_Ex'!V25</f>
        <v>0</v>
      </c>
      <c r="EA25" s="127">
        <f t="shared" si="5"/>
        <v>0</v>
      </c>
      <c r="EB25" s="127">
        <f>'02.PP_Ex'!AP25</f>
        <v>0</v>
      </c>
      <c r="EC25" s="127">
        <f>'03.KD_Ex'!AI25</f>
        <v>0</v>
      </c>
      <c r="ED25" s="127">
        <f>'04.KC_Ex'!AU25</f>
        <v>0</v>
      </c>
      <c r="EE25" s="127">
        <f>'05.BT_Ex'!AS25</f>
        <v>0</v>
      </c>
      <c r="EF25" s="127">
        <f>'06.PV_Ex'!AM25</f>
        <v>0</v>
      </c>
      <c r="EG25" s="127">
        <f>'07.SR_Ex'!AO25</f>
        <v>0</v>
      </c>
      <c r="EH25" s="127">
        <f>'08.KT_Ex'!AC25</f>
        <v>0</v>
      </c>
      <c r="EI25" s="127">
        <f>'09.TK_Ex'!AG25</f>
        <v>0</v>
      </c>
      <c r="EJ25" s="127">
        <f>'10.SV_Ex'!AC25</f>
        <v>0</v>
      </c>
      <c r="EK25" s="127">
        <f>'11.PS_Ex'!Y25</f>
        <v>0</v>
      </c>
      <c r="EL25" s="127">
        <f>'12.KCh_Ex'!AC25</f>
        <v>0</v>
      </c>
      <c r="EM25" s="127">
        <f>'13.KS_Ex'!AC25</f>
        <v>0</v>
      </c>
      <c r="EN25" s="127">
        <f>'14.KP_Ex'!AC25</f>
        <v>0</v>
      </c>
      <c r="EO25" s="127">
        <f>'15.PS_Ex'!U25</f>
        <v>0</v>
      </c>
      <c r="EP25" s="127">
        <f>'16.KK_Ex'!AA25</f>
        <v>0</v>
      </c>
      <c r="EQ25" s="127">
        <f>'17.PV_Ex'!AC25</f>
        <v>0</v>
      </c>
      <c r="ER25" s="127">
        <f>'18.KT_Ex'!Y25</f>
        <v>0</v>
      </c>
      <c r="ES25" s="127">
        <f>'19.RT_Ex'!AE25</f>
        <v>0</v>
      </c>
      <c r="ET25" s="127">
        <f>'20.MD_Ex'!W25</f>
        <v>0</v>
      </c>
      <c r="EU25" s="127">
        <f>'21.BM_Ex'!AE25</f>
        <v>0</v>
      </c>
      <c r="EV25" s="127">
        <f>'22.ST_Ex'!W25</f>
        <v>0</v>
      </c>
      <c r="EW25" s="127">
        <f>'23.KE_Ex'!Q25</f>
        <v>0</v>
      </c>
      <c r="EX25" s="127">
        <f>'24.PL_Ex'!Q25</f>
        <v>0</v>
      </c>
      <c r="EY25" s="127">
        <f>'25.OM_Ex'!W25</f>
        <v>0</v>
      </c>
    </row>
    <row r="26" spans="1:155" ht="21.75" x14ac:dyDescent="0.65">
      <c r="A26" s="92"/>
      <c r="B26" s="94"/>
      <c r="C26" s="94">
        <v>6033</v>
      </c>
      <c r="D26" s="71" t="s">
        <v>40</v>
      </c>
      <c r="E26" s="72" t="s">
        <v>215</v>
      </c>
      <c r="F26" s="127">
        <f t="shared" si="0"/>
        <v>0</v>
      </c>
      <c r="G26" s="127">
        <f>'02.PP_Ex'!F26</f>
        <v>0</v>
      </c>
      <c r="H26" s="127">
        <f>'03.KD_Ex'!F26</f>
        <v>0</v>
      </c>
      <c r="I26" s="127">
        <f>'04.KC_Ex'!F26</f>
        <v>0</v>
      </c>
      <c r="J26" s="127">
        <f>'05.BT_Ex'!F26</f>
        <v>0</v>
      </c>
      <c r="K26" s="127">
        <f>'06.PV_Ex'!F26</f>
        <v>0</v>
      </c>
      <c r="L26" s="127">
        <f>'07.SR_Ex'!F26</f>
        <v>0</v>
      </c>
      <c r="M26" s="127">
        <f>'08.KT_Ex'!F26</f>
        <v>0</v>
      </c>
      <c r="N26" s="127">
        <f>'09.TK_Ex'!F26</f>
        <v>0</v>
      </c>
      <c r="O26" s="127">
        <f>'10.SV_Ex'!F26</f>
        <v>0</v>
      </c>
      <c r="P26" s="127">
        <f>'11.PS_Ex'!F26</f>
        <v>0</v>
      </c>
      <c r="Q26" s="127">
        <f>'12.KCh_Ex'!F26</f>
        <v>0</v>
      </c>
      <c r="R26" s="127">
        <f>'13.KS_Ex'!F26</f>
        <v>0</v>
      </c>
      <c r="S26" s="127">
        <f>'14.KP_Ex'!F26</f>
        <v>0</v>
      </c>
      <c r="T26" s="127">
        <f>'15.PS_Ex'!F26</f>
        <v>0</v>
      </c>
      <c r="U26" s="127">
        <f>'16.KK_Ex'!F26</f>
        <v>0</v>
      </c>
      <c r="V26" s="127">
        <f>'17.PV_Ex'!F26</f>
        <v>0</v>
      </c>
      <c r="W26" s="127">
        <f>'18.KT_Ex'!F26</f>
        <v>0</v>
      </c>
      <c r="X26" s="127">
        <f>'19.RT_Ex'!F26</f>
        <v>0</v>
      </c>
      <c r="Y26" s="127">
        <f>'20.MD_Ex'!F26</f>
        <v>0</v>
      </c>
      <c r="Z26" s="127">
        <f>'21.BM_Ex'!F26</f>
        <v>0</v>
      </c>
      <c r="AA26" s="127">
        <f>'22.ST_Ex'!F26</f>
        <v>0</v>
      </c>
      <c r="AB26" s="127">
        <f>'23.KE_Ex'!F26</f>
        <v>0</v>
      </c>
      <c r="AC26" s="127">
        <f>'24.PL_Ex'!F26</f>
        <v>0</v>
      </c>
      <c r="AD26" s="127">
        <f>'25.OM_Ex'!F26</f>
        <v>0</v>
      </c>
      <c r="AE26" s="127">
        <f t="shared" si="1"/>
        <v>0</v>
      </c>
      <c r="AF26" s="127">
        <f>'02.PP_Ex'!G26</f>
        <v>0</v>
      </c>
      <c r="AG26" s="127">
        <f>'03.KD_Ex'!G26</f>
        <v>0</v>
      </c>
      <c r="AH26" s="127">
        <f>'04.KC_Ex'!G26</f>
        <v>0</v>
      </c>
      <c r="AI26" s="127">
        <f>'05.BT_Ex'!I26</f>
        <v>0</v>
      </c>
      <c r="AJ26" s="127">
        <f>'06.PV_Ex'!G26</f>
        <v>0</v>
      </c>
      <c r="AK26" s="127">
        <f>'07.SR_Ex'!I26</f>
        <v>0</v>
      </c>
      <c r="AL26" s="127">
        <f>'08.KT_Ex'!G26</f>
        <v>0</v>
      </c>
      <c r="AM26" s="127">
        <f>'09.TK_Ex'!G26</f>
        <v>0</v>
      </c>
      <c r="AN26" s="127">
        <f>'10.SV_Ex'!G26</f>
        <v>0</v>
      </c>
      <c r="AO26" s="127">
        <f>'11.PS_Ex'!G26</f>
        <v>0</v>
      </c>
      <c r="AP26" s="127">
        <f>'12.KCh_Ex'!G26</f>
        <v>0</v>
      </c>
      <c r="AQ26" s="127">
        <f>'13.KS_Ex'!G26</f>
        <v>0</v>
      </c>
      <c r="AR26" s="127">
        <f>'14.KP_Ex'!G26</f>
        <v>0</v>
      </c>
      <c r="AS26" s="127">
        <f>'15.PS_Ex'!G26</f>
        <v>0</v>
      </c>
      <c r="AT26" s="127">
        <f>'16.KK_Ex'!G26</f>
        <v>0</v>
      </c>
      <c r="AU26" s="127">
        <f>'17.PV_Ex'!G26</f>
        <v>0</v>
      </c>
      <c r="AV26" s="127">
        <f>'18.KT_Ex'!G26</f>
        <v>0</v>
      </c>
      <c r="AW26" s="127">
        <f>'19.RT_Ex'!G26</f>
        <v>0</v>
      </c>
      <c r="AX26" s="127">
        <f>'20.MD_Ex'!G26</f>
        <v>0</v>
      </c>
      <c r="AY26" s="127">
        <f>'21.BM_Ex'!G26</f>
        <v>0</v>
      </c>
      <c r="AZ26" s="127">
        <f>'22.ST_Ex'!G26</f>
        <v>0</v>
      </c>
      <c r="BA26" s="127">
        <f>'23.KE_Ex'!G26</f>
        <v>0</v>
      </c>
      <c r="BB26" s="127">
        <f>'24.PL_Ex'!G26</f>
        <v>0</v>
      </c>
      <c r="BC26" s="127">
        <f>'25.OM_Ex'!G26</f>
        <v>0</v>
      </c>
      <c r="BD26" s="127">
        <f t="shared" si="2"/>
        <v>0</v>
      </c>
      <c r="BE26" s="127">
        <f>'02.PP_Ex'!H26</f>
        <v>0</v>
      </c>
      <c r="BF26" s="127">
        <f>'03.KD_Ex'!H26</f>
        <v>0</v>
      </c>
      <c r="BG26" s="127">
        <f>'04.KC_Ex'!H26</f>
        <v>0</v>
      </c>
      <c r="BH26" s="127">
        <f>'05.BT_Ex'!L26</f>
        <v>0</v>
      </c>
      <c r="BI26" s="127">
        <f>'06.PV_Ex'!H26</f>
        <v>0</v>
      </c>
      <c r="BJ26" s="127">
        <f>'07.SR_Ex'!L26</f>
        <v>0</v>
      </c>
      <c r="BK26" s="127">
        <f>'08.KT_Ex'!H26</f>
        <v>0</v>
      </c>
      <c r="BL26" s="127">
        <f>'09.TK_Ex'!H26</f>
        <v>0</v>
      </c>
      <c r="BM26" s="127">
        <f>'10.SV_Ex'!H26</f>
        <v>0</v>
      </c>
      <c r="BN26" s="127">
        <f>'11.PS_Ex'!H26</f>
        <v>0</v>
      </c>
      <c r="BO26" s="127">
        <f>'12.KCh_Ex'!H26</f>
        <v>0</v>
      </c>
      <c r="BP26" s="127">
        <f>'13.KS_Ex'!H26</f>
        <v>0</v>
      </c>
      <c r="BQ26" s="127">
        <f>'14.KP_Ex'!H26</f>
        <v>0</v>
      </c>
      <c r="BR26" s="127">
        <f>'15.PS_Ex'!H26</f>
        <v>0</v>
      </c>
      <c r="BS26" s="127">
        <f>'16.KK_Ex'!H26</f>
        <v>0</v>
      </c>
      <c r="BT26" s="127">
        <f>'17.PV_Ex'!H26</f>
        <v>0</v>
      </c>
      <c r="BU26" s="127">
        <f>'18.KT_Ex'!H26</f>
        <v>0</v>
      </c>
      <c r="BV26" s="127">
        <f>'19.RT_Ex'!H26</f>
        <v>0</v>
      </c>
      <c r="BW26" s="127">
        <f>'20.MD_Ex'!H26</f>
        <v>0</v>
      </c>
      <c r="BX26" s="127">
        <f>'21.BM_Ex'!H26</f>
        <v>0</v>
      </c>
      <c r="BY26" s="127">
        <f>'22.ST_Ex'!H26</f>
        <v>0</v>
      </c>
      <c r="BZ26" s="127">
        <f>'23.KE_Ex'!H26</f>
        <v>0</v>
      </c>
      <c r="CA26" s="127">
        <f>'24.PL_Ex'!H26</f>
        <v>0</v>
      </c>
      <c r="CB26" s="127">
        <f>'25.OM_Ex'!H26</f>
        <v>0</v>
      </c>
      <c r="CC26" s="127">
        <f t="shared" si="3"/>
        <v>0</v>
      </c>
      <c r="CD26" s="127">
        <f>'02.PP_Ex'!R26</f>
        <v>0</v>
      </c>
      <c r="CE26" s="127">
        <f>'03.KD_Ex'!U26</f>
        <v>0</v>
      </c>
      <c r="CF26" s="127">
        <f>'04.KC_Ex'!AA26</f>
        <v>0</v>
      </c>
      <c r="CG26" s="127">
        <f>'05.BT_Ex'!AB26</f>
        <v>0</v>
      </c>
      <c r="CH26" s="127">
        <f>'06.PV_Ex'!W26</f>
        <v>0</v>
      </c>
      <c r="CI26" s="127">
        <f>'07.SR_Ex'!Z26</f>
        <v>0</v>
      </c>
      <c r="CJ26" s="127">
        <f>'08.KT_Ex'!R26</f>
        <v>0</v>
      </c>
      <c r="CK26" s="127">
        <f>'09.TK_Ex'!T26</f>
        <v>0</v>
      </c>
      <c r="CL26" s="127">
        <f>'10.SV_Ex'!R26</f>
        <v>0</v>
      </c>
      <c r="CM26" s="127">
        <f>'11.PS_Ex'!P26</f>
        <v>0</v>
      </c>
      <c r="CN26" s="127">
        <f>'12.KCh_Ex'!R26</f>
        <v>0</v>
      </c>
      <c r="CO26" s="127">
        <f>'13.KS_Ex'!R26</f>
        <v>0</v>
      </c>
      <c r="CP26" s="127">
        <f>'14.KP_Ex'!R26</f>
        <v>0</v>
      </c>
      <c r="CQ26" s="127">
        <f>'15.PS_Ex'!N26</f>
        <v>0</v>
      </c>
      <c r="CR26" s="127">
        <f>'16.KK_Ex'!Q26</f>
        <v>0</v>
      </c>
      <c r="CS26" s="127">
        <f>'17.PV_Ex'!R26</f>
        <v>0</v>
      </c>
      <c r="CT26" s="127">
        <f>'18.KT_Ex'!P26</f>
        <v>0</v>
      </c>
      <c r="CU26" s="127">
        <f>'19.RT_Ex'!S26</f>
        <v>0</v>
      </c>
      <c r="CV26" s="127">
        <f>'20.MD_Ex'!O26</f>
        <v>0</v>
      </c>
      <c r="CW26" s="127">
        <f>'21.BM_Ex'!S26</f>
        <v>0</v>
      </c>
      <c r="CX26" s="127">
        <f>'22.ST_Ex'!O26</f>
        <v>0</v>
      </c>
      <c r="CY26" s="127">
        <f>'23.KE_Ex'!L26</f>
        <v>0</v>
      </c>
      <c r="CZ26" s="127">
        <f>'24.PL_Ex'!L26</f>
        <v>0</v>
      </c>
      <c r="DA26" s="127">
        <f>'25.OM_Ex'!O26</f>
        <v>0</v>
      </c>
      <c r="DB26" s="127">
        <f t="shared" si="4"/>
        <v>0</v>
      </c>
      <c r="DC26" s="127">
        <f>'02.PP_Ex'!AD26</f>
        <v>0</v>
      </c>
      <c r="DD26" s="127">
        <f>'03.KD_Ex'!AH26</f>
        <v>0</v>
      </c>
      <c r="DE26" s="127">
        <f>'04.KC_Ex'!AT26</f>
        <v>0</v>
      </c>
      <c r="DF26" s="127">
        <f>'05.BT_Ex'!AR26</f>
        <v>0</v>
      </c>
      <c r="DG26" s="127">
        <f>'06.PV_Ex'!AL26</f>
        <v>0</v>
      </c>
      <c r="DH26" s="127">
        <f>'07.SR_Ex'!AN26</f>
        <v>0</v>
      </c>
      <c r="DI26" s="127">
        <f>'08.KT_Ex'!AB26</f>
        <v>0</v>
      </c>
      <c r="DJ26" s="127">
        <f>'09.TK_Ex'!AF26</f>
        <v>0</v>
      </c>
      <c r="DK26" s="127">
        <f>'10.SV_Ex'!AB26</f>
        <v>0</v>
      </c>
      <c r="DL26" s="127">
        <f>'11.PS_Ex'!X26</f>
        <v>0</v>
      </c>
      <c r="DM26" s="127">
        <f>'12.KCh_Ex'!AB26</f>
        <v>0</v>
      </c>
      <c r="DN26" s="127">
        <f>'13.KS_Ex'!AB26</f>
        <v>0</v>
      </c>
      <c r="DO26" s="127">
        <f>'14.KP_Ex'!AB26</f>
        <v>0</v>
      </c>
      <c r="DP26" s="127">
        <f>'15.PS_Ex'!T26</f>
        <v>0</v>
      </c>
      <c r="DQ26" s="127">
        <f>'16.KK_Ex'!Z26</f>
        <v>0</v>
      </c>
      <c r="DR26" s="127">
        <f>'17.PV_Ex'!AB26</f>
        <v>0</v>
      </c>
      <c r="DS26" s="127">
        <f>'18.KT_Ex'!X26</f>
        <v>0</v>
      </c>
      <c r="DT26" s="127">
        <f>'19.RT_Ex'!AD26</f>
        <v>0</v>
      </c>
      <c r="DU26" s="127">
        <f>'20.MD_Ex'!V26</f>
        <v>0</v>
      </c>
      <c r="DV26" s="127">
        <f>'21.BM_Ex'!AD26</f>
        <v>0</v>
      </c>
      <c r="DW26" s="127">
        <f>'22.ST_Ex'!V26</f>
        <v>0</v>
      </c>
      <c r="DX26" s="127">
        <f>'23.KE_Ex'!P26</f>
        <v>0</v>
      </c>
      <c r="DY26" s="127">
        <f>'24.PL_Ex'!P26</f>
        <v>0</v>
      </c>
      <c r="DZ26" s="127">
        <f>'25.OM_Ex'!V26</f>
        <v>0</v>
      </c>
      <c r="EA26" s="127">
        <f t="shared" si="5"/>
        <v>0</v>
      </c>
      <c r="EB26" s="127">
        <f>'02.PP_Ex'!AP26</f>
        <v>0</v>
      </c>
      <c r="EC26" s="127">
        <f>'03.KD_Ex'!AI26</f>
        <v>0</v>
      </c>
      <c r="ED26" s="127">
        <f>'04.KC_Ex'!AU26</f>
        <v>0</v>
      </c>
      <c r="EE26" s="127">
        <f>'05.BT_Ex'!AS26</f>
        <v>0</v>
      </c>
      <c r="EF26" s="127">
        <f>'06.PV_Ex'!AM26</f>
        <v>0</v>
      </c>
      <c r="EG26" s="127">
        <f>'07.SR_Ex'!AO26</f>
        <v>0</v>
      </c>
      <c r="EH26" s="127">
        <f>'08.KT_Ex'!AC26</f>
        <v>0</v>
      </c>
      <c r="EI26" s="127">
        <f>'09.TK_Ex'!AG26</f>
        <v>0</v>
      </c>
      <c r="EJ26" s="127">
        <f>'10.SV_Ex'!AC26</f>
        <v>0</v>
      </c>
      <c r="EK26" s="127">
        <f>'11.PS_Ex'!Y26</f>
        <v>0</v>
      </c>
      <c r="EL26" s="127">
        <f>'12.KCh_Ex'!AC26</f>
        <v>0</v>
      </c>
      <c r="EM26" s="127">
        <f>'13.KS_Ex'!AC26</f>
        <v>0</v>
      </c>
      <c r="EN26" s="127">
        <f>'14.KP_Ex'!AC26</f>
        <v>0</v>
      </c>
      <c r="EO26" s="127">
        <f>'15.PS_Ex'!U26</f>
        <v>0</v>
      </c>
      <c r="EP26" s="127">
        <f>'16.KK_Ex'!AA26</f>
        <v>0</v>
      </c>
      <c r="EQ26" s="127">
        <f>'17.PV_Ex'!AC26</f>
        <v>0</v>
      </c>
      <c r="ER26" s="127">
        <f>'18.KT_Ex'!Y26</f>
        <v>0</v>
      </c>
      <c r="ES26" s="127">
        <f>'19.RT_Ex'!AE26</f>
        <v>0</v>
      </c>
      <c r="ET26" s="127">
        <f>'20.MD_Ex'!W26</f>
        <v>0</v>
      </c>
      <c r="EU26" s="127">
        <f>'21.BM_Ex'!AE26</f>
        <v>0</v>
      </c>
      <c r="EV26" s="127">
        <f>'22.ST_Ex'!W26</f>
        <v>0</v>
      </c>
      <c r="EW26" s="127">
        <f>'23.KE_Ex'!Q26</f>
        <v>0</v>
      </c>
      <c r="EX26" s="127">
        <f>'24.PL_Ex'!Q26</f>
        <v>0</v>
      </c>
      <c r="EY26" s="127">
        <f>'25.OM_Ex'!W26</f>
        <v>0</v>
      </c>
    </row>
    <row r="27" spans="1:155" ht="21.75" x14ac:dyDescent="0.65">
      <c r="A27" s="92"/>
      <c r="B27" s="94"/>
      <c r="C27" s="94">
        <v>6034</v>
      </c>
      <c r="D27" s="71" t="s">
        <v>41</v>
      </c>
      <c r="E27" s="72" t="s">
        <v>216</v>
      </c>
      <c r="F27" s="127">
        <f t="shared" si="0"/>
        <v>0</v>
      </c>
      <c r="G27" s="127">
        <f>'02.PP_Ex'!F27</f>
        <v>0</v>
      </c>
      <c r="H27" s="127">
        <f>'03.KD_Ex'!F27</f>
        <v>0</v>
      </c>
      <c r="I27" s="127">
        <f>'04.KC_Ex'!F27</f>
        <v>0</v>
      </c>
      <c r="J27" s="127">
        <f>'05.BT_Ex'!F27</f>
        <v>0</v>
      </c>
      <c r="K27" s="127">
        <f>'06.PV_Ex'!F27</f>
        <v>0</v>
      </c>
      <c r="L27" s="127">
        <f>'07.SR_Ex'!F27</f>
        <v>0</v>
      </c>
      <c r="M27" s="127">
        <f>'08.KT_Ex'!F27</f>
        <v>0</v>
      </c>
      <c r="N27" s="127">
        <f>'09.TK_Ex'!F27</f>
        <v>0</v>
      </c>
      <c r="O27" s="127">
        <f>'10.SV_Ex'!F27</f>
        <v>0</v>
      </c>
      <c r="P27" s="127">
        <f>'11.PS_Ex'!F27</f>
        <v>0</v>
      </c>
      <c r="Q27" s="127">
        <f>'12.KCh_Ex'!F27</f>
        <v>0</v>
      </c>
      <c r="R27" s="127">
        <f>'13.KS_Ex'!F27</f>
        <v>0</v>
      </c>
      <c r="S27" s="127">
        <f>'14.KP_Ex'!F27</f>
        <v>0</v>
      </c>
      <c r="T27" s="127">
        <f>'15.PS_Ex'!F27</f>
        <v>0</v>
      </c>
      <c r="U27" s="127">
        <f>'16.KK_Ex'!F27</f>
        <v>0</v>
      </c>
      <c r="V27" s="127">
        <f>'17.PV_Ex'!F27</f>
        <v>0</v>
      </c>
      <c r="W27" s="127">
        <f>'18.KT_Ex'!F27</f>
        <v>0</v>
      </c>
      <c r="X27" s="127">
        <f>'19.RT_Ex'!F27</f>
        <v>0</v>
      </c>
      <c r="Y27" s="127">
        <f>'20.MD_Ex'!F27</f>
        <v>0</v>
      </c>
      <c r="Z27" s="127">
        <f>'21.BM_Ex'!F27</f>
        <v>0</v>
      </c>
      <c r="AA27" s="127">
        <f>'22.ST_Ex'!F27</f>
        <v>0</v>
      </c>
      <c r="AB27" s="127">
        <f>'23.KE_Ex'!F27</f>
        <v>0</v>
      </c>
      <c r="AC27" s="127">
        <f>'24.PL_Ex'!F27</f>
        <v>0</v>
      </c>
      <c r="AD27" s="127">
        <f>'25.OM_Ex'!F27</f>
        <v>0</v>
      </c>
      <c r="AE27" s="127">
        <f t="shared" si="1"/>
        <v>0</v>
      </c>
      <c r="AF27" s="127">
        <f>'02.PP_Ex'!G27</f>
        <v>0</v>
      </c>
      <c r="AG27" s="127">
        <f>'03.KD_Ex'!G27</f>
        <v>0</v>
      </c>
      <c r="AH27" s="127">
        <f>'04.KC_Ex'!G27</f>
        <v>0</v>
      </c>
      <c r="AI27" s="127">
        <f>'05.BT_Ex'!I27</f>
        <v>0</v>
      </c>
      <c r="AJ27" s="127">
        <f>'06.PV_Ex'!G27</f>
        <v>0</v>
      </c>
      <c r="AK27" s="127">
        <f>'07.SR_Ex'!I27</f>
        <v>0</v>
      </c>
      <c r="AL27" s="127">
        <f>'08.KT_Ex'!G27</f>
        <v>0</v>
      </c>
      <c r="AM27" s="127">
        <f>'09.TK_Ex'!G27</f>
        <v>0</v>
      </c>
      <c r="AN27" s="127">
        <f>'10.SV_Ex'!G27</f>
        <v>0</v>
      </c>
      <c r="AO27" s="127">
        <f>'11.PS_Ex'!G27</f>
        <v>0</v>
      </c>
      <c r="AP27" s="127">
        <f>'12.KCh_Ex'!G27</f>
        <v>0</v>
      </c>
      <c r="AQ27" s="127">
        <f>'13.KS_Ex'!G27</f>
        <v>0</v>
      </c>
      <c r="AR27" s="127">
        <f>'14.KP_Ex'!G27</f>
        <v>0</v>
      </c>
      <c r="AS27" s="127">
        <f>'15.PS_Ex'!G27</f>
        <v>0</v>
      </c>
      <c r="AT27" s="127">
        <f>'16.KK_Ex'!G27</f>
        <v>0</v>
      </c>
      <c r="AU27" s="127">
        <f>'17.PV_Ex'!G27</f>
        <v>0</v>
      </c>
      <c r="AV27" s="127">
        <f>'18.KT_Ex'!G27</f>
        <v>0</v>
      </c>
      <c r="AW27" s="127">
        <f>'19.RT_Ex'!G27</f>
        <v>0</v>
      </c>
      <c r="AX27" s="127">
        <f>'20.MD_Ex'!G27</f>
        <v>0</v>
      </c>
      <c r="AY27" s="127">
        <f>'21.BM_Ex'!G27</f>
        <v>0</v>
      </c>
      <c r="AZ27" s="127">
        <f>'22.ST_Ex'!G27</f>
        <v>0</v>
      </c>
      <c r="BA27" s="127">
        <f>'23.KE_Ex'!G27</f>
        <v>0</v>
      </c>
      <c r="BB27" s="127">
        <f>'24.PL_Ex'!G27</f>
        <v>0</v>
      </c>
      <c r="BC27" s="127">
        <f>'25.OM_Ex'!G27</f>
        <v>0</v>
      </c>
      <c r="BD27" s="127">
        <f t="shared" si="2"/>
        <v>0</v>
      </c>
      <c r="BE27" s="127">
        <f>'02.PP_Ex'!H27</f>
        <v>0</v>
      </c>
      <c r="BF27" s="127">
        <f>'03.KD_Ex'!H27</f>
        <v>0</v>
      </c>
      <c r="BG27" s="127">
        <f>'04.KC_Ex'!H27</f>
        <v>0</v>
      </c>
      <c r="BH27" s="127">
        <f>'05.BT_Ex'!L27</f>
        <v>0</v>
      </c>
      <c r="BI27" s="127">
        <f>'06.PV_Ex'!H27</f>
        <v>0</v>
      </c>
      <c r="BJ27" s="127">
        <f>'07.SR_Ex'!L27</f>
        <v>0</v>
      </c>
      <c r="BK27" s="127">
        <f>'08.KT_Ex'!H27</f>
        <v>0</v>
      </c>
      <c r="BL27" s="127">
        <f>'09.TK_Ex'!H27</f>
        <v>0</v>
      </c>
      <c r="BM27" s="127">
        <f>'10.SV_Ex'!H27</f>
        <v>0</v>
      </c>
      <c r="BN27" s="127">
        <f>'11.PS_Ex'!H27</f>
        <v>0</v>
      </c>
      <c r="BO27" s="127">
        <f>'12.KCh_Ex'!H27</f>
        <v>0</v>
      </c>
      <c r="BP27" s="127">
        <f>'13.KS_Ex'!H27</f>
        <v>0</v>
      </c>
      <c r="BQ27" s="127">
        <f>'14.KP_Ex'!H27</f>
        <v>0</v>
      </c>
      <c r="BR27" s="127">
        <f>'15.PS_Ex'!H27</f>
        <v>0</v>
      </c>
      <c r="BS27" s="127">
        <f>'16.KK_Ex'!H27</f>
        <v>0</v>
      </c>
      <c r="BT27" s="127">
        <f>'17.PV_Ex'!H27</f>
        <v>0</v>
      </c>
      <c r="BU27" s="127">
        <f>'18.KT_Ex'!H27</f>
        <v>0</v>
      </c>
      <c r="BV27" s="127">
        <f>'19.RT_Ex'!H27</f>
        <v>0</v>
      </c>
      <c r="BW27" s="127">
        <f>'20.MD_Ex'!H27</f>
        <v>0</v>
      </c>
      <c r="BX27" s="127">
        <f>'21.BM_Ex'!H27</f>
        <v>0</v>
      </c>
      <c r="BY27" s="127">
        <f>'22.ST_Ex'!H27</f>
        <v>0</v>
      </c>
      <c r="BZ27" s="127">
        <f>'23.KE_Ex'!H27</f>
        <v>0</v>
      </c>
      <c r="CA27" s="127">
        <f>'24.PL_Ex'!H27</f>
        <v>0</v>
      </c>
      <c r="CB27" s="127">
        <f>'25.OM_Ex'!H27</f>
        <v>0</v>
      </c>
      <c r="CC27" s="127">
        <f t="shared" si="3"/>
        <v>0</v>
      </c>
      <c r="CD27" s="127">
        <f>'02.PP_Ex'!R27</f>
        <v>0</v>
      </c>
      <c r="CE27" s="127">
        <f>'03.KD_Ex'!U27</f>
        <v>0</v>
      </c>
      <c r="CF27" s="127">
        <f>'04.KC_Ex'!AA27</f>
        <v>0</v>
      </c>
      <c r="CG27" s="127">
        <f>'05.BT_Ex'!AB27</f>
        <v>0</v>
      </c>
      <c r="CH27" s="127">
        <f>'06.PV_Ex'!W27</f>
        <v>0</v>
      </c>
      <c r="CI27" s="127">
        <f>'07.SR_Ex'!Z27</f>
        <v>0</v>
      </c>
      <c r="CJ27" s="127">
        <f>'08.KT_Ex'!R27</f>
        <v>0</v>
      </c>
      <c r="CK27" s="127">
        <f>'09.TK_Ex'!T27</f>
        <v>0</v>
      </c>
      <c r="CL27" s="127">
        <f>'10.SV_Ex'!R27</f>
        <v>0</v>
      </c>
      <c r="CM27" s="127">
        <f>'11.PS_Ex'!P27</f>
        <v>0</v>
      </c>
      <c r="CN27" s="127">
        <f>'12.KCh_Ex'!R27</f>
        <v>0</v>
      </c>
      <c r="CO27" s="127">
        <f>'13.KS_Ex'!R27</f>
        <v>0</v>
      </c>
      <c r="CP27" s="127">
        <f>'14.KP_Ex'!R27</f>
        <v>0</v>
      </c>
      <c r="CQ27" s="127">
        <f>'15.PS_Ex'!N27</f>
        <v>0</v>
      </c>
      <c r="CR27" s="127">
        <f>'16.KK_Ex'!Q27</f>
        <v>0</v>
      </c>
      <c r="CS27" s="127">
        <f>'17.PV_Ex'!R27</f>
        <v>0</v>
      </c>
      <c r="CT27" s="127">
        <f>'18.KT_Ex'!P27</f>
        <v>0</v>
      </c>
      <c r="CU27" s="127">
        <f>'19.RT_Ex'!S27</f>
        <v>0</v>
      </c>
      <c r="CV27" s="127">
        <f>'20.MD_Ex'!O27</f>
        <v>0</v>
      </c>
      <c r="CW27" s="127">
        <f>'21.BM_Ex'!S27</f>
        <v>0</v>
      </c>
      <c r="CX27" s="127">
        <f>'22.ST_Ex'!O27</f>
        <v>0</v>
      </c>
      <c r="CY27" s="127">
        <f>'23.KE_Ex'!L27</f>
        <v>0</v>
      </c>
      <c r="CZ27" s="127">
        <f>'24.PL_Ex'!L27</f>
        <v>0</v>
      </c>
      <c r="DA27" s="127">
        <f>'25.OM_Ex'!O27</f>
        <v>0</v>
      </c>
      <c r="DB27" s="127">
        <f t="shared" si="4"/>
        <v>0</v>
      </c>
      <c r="DC27" s="127">
        <f>'02.PP_Ex'!AD27</f>
        <v>0</v>
      </c>
      <c r="DD27" s="127">
        <f>'03.KD_Ex'!AH27</f>
        <v>0</v>
      </c>
      <c r="DE27" s="127">
        <f>'04.KC_Ex'!AT27</f>
        <v>0</v>
      </c>
      <c r="DF27" s="127">
        <f>'05.BT_Ex'!AR27</f>
        <v>0</v>
      </c>
      <c r="DG27" s="127">
        <f>'06.PV_Ex'!AL27</f>
        <v>0</v>
      </c>
      <c r="DH27" s="127">
        <f>'07.SR_Ex'!AN27</f>
        <v>0</v>
      </c>
      <c r="DI27" s="127">
        <f>'08.KT_Ex'!AB27</f>
        <v>0</v>
      </c>
      <c r="DJ27" s="127">
        <f>'09.TK_Ex'!AF27</f>
        <v>0</v>
      </c>
      <c r="DK27" s="127">
        <f>'10.SV_Ex'!AB27</f>
        <v>0</v>
      </c>
      <c r="DL27" s="127">
        <f>'11.PS_Ex'!X27</f>
        <v>0</v>
      </c>
      <c r="DM27" s="127">
        <f>'12.KCh_Ex'!AB27</f>
        <v>0</v>
      </c>
      <c r="DN27" s="127">
        <f>'13.KS_Ex'!AB27</f>
        <v>0</v>
      </c>
      <c r="DO27" s="127">
        <f>'14.KP_Ex'!AB27</f>
        <v>0</v>
      </c>
      <c r="DP27" s="127">
        <f>'15.PS_Ex'!T27</f>
        <v>0</v>
      </c>
      <c r="DQ27" s="127">
        <f>'16.KK_Ex'!Z27</f>
        <v>0</v>
      </c>
      <c r="DR27" s="127">
        <f>'17.PV_Ex'!AB27</f>
        <v>0</v>
      </c>
      <c r="DS27" s="127">
        <f>'18.KT_Ex'!X27</f>
        <v>0</v>
      </c>
      <c r="DT27" s="127">
        <f>'19.RT_Ex'!AD27</f>
        <v>0</v>
      </c>
      <c r="DU27" s="127">
        <f>'20.MD_Ex'!V27</f>
        <v>0</v>
      </c>
      <c r="DV27" s="127">
        <f>'21.BM_Ex'!AD27</f>
        <v>0</v>
      </c>
      <c r="DW27" s="127">
        <f>'22.ST_Ex'!V27</f>
        <v>0</v>
      </c>
      <c r="DX27" s="127">
        <f>'23.KE_Ex'!P27</f>
        <v>0</v>
      </c>
      <c r="DY27" s="127">
        <f>'24.PL_Ex'!P27</f>
        <v>0</v>
      </c>
      <c r="DZ27" s="127">
        <f>'25.OM_Ex'!V27</f>
        <v>0</v>
      </c>
      <c r="EA27" s="127">
        <f t="shared" si="5"/>
        <v>0</v>
      </c>
      <c r="EB27" s="127">
        <f>'02.PP_Ex'!AP27</f>
        <v>0</v>
      </c>
      <c r="EC27" s="127">
        <f>'03.KD_Ex'!AI27</f>
        <v>0</v>
      </c>
      <c r="ED27" s="127">
        <f>'04.KC_Ex'!AU27</f>
        <v>0</v>
      </c>
      <c r="EE27" s="127">
        <f>'05.BT_Ex'!AS27</f>
        <v>0</v>
      </c>
      <c r="EF27" s="127">
        <f>'06.PV_Ex'!AM27</f>
        <v>0</v>
      </c>
      <c r="EG27" s="127">
        <f>'07.SR_Ex'!AO27</f>
        <v>0</v>
      </c>
      <c r="EH27" s="127">
        <f>'08.KT_Ex'!AC27</f>
        <v>0</v>
      </c>
      <c r="EI27" s="127">
        <f>'09.TK_Ex'!AG27</f>
        <v>0</v>
      </c>
      <c r="EJ27" s="127">
        <f>'10.SV_Ex'!AC27</f>
        <v>0</v>
      </c>
      <c r="EK27" s="127">
        <f>'11.PS_Ex'!Y27</f>
        <v>0</v>
      </c>
      <c r="EL27" s="127">
        <f>'12.KCh_Ex'!AC27</f>
        <v>0</v>
      </c>
      <c r="EM27" s="127">
        <f>'13.KS_Ex'!AC27</f>
        <v>0</v>
      </c>
      <c r="EN27" s="127">
        <f>'14.KP_Ex'!AC27</f>
        <v>0</v>
      </c>
      <c r="EO27" s="127">
        <f>'15.PS_Ex'!U27</f>
        <v>0</v>
      </c>
      <c r="EP27" s="127">
        <f>'16.KK_Ex'!AA27</f>
        <v>0</v>
      </c>
      <c r="EQ27" s="127">
        <f>'17.PV_Ex'!AC27</f>
        <v>0</v>
      </c>
      <c r="ER27" s="127">
        <f>'18.KT_Ex'!Y27</f>
        <v>0</v>
      </c>
      <c r="ES27" s="127">
        <f>'19.RT_Ex'!AE27</f>
        <v>0</v>
      </c>
      <c r="ET27" s="127">
        <f>'20.MD_Ex'!W27</f>
        <v>0</v>
      </c>
      <c r="EU27" s="127">
        <f>'21.BM_Ex'!AE27</f>
        <v>0</v>
      </c>
      <c r="EV27" s="127">
        <f>'22.ST_Ex'!W27</f>
        <v>0</v>
      </c>
      <c r="EW27" s="127">
        <f>'23.KE_Ex'!Q27</f>
        <v>0</v>
      </c>
      <c r="EX27" s="127">
        <f>'24.PL_Ex'!Q27</f>
        <v>0</v>
      </c>
      <c r="EY27" s="127">
        <f>'25.OM_Ex'!W27</f>
        <v>0</v>
      </c>
    </row>
    <row r="28" spans="1:155" ht="21.75" x14ac:dyDescent="0.65">
      <c r="A28" s="92"/>
      <c r="B28" s="94"/>
      <c r="C28" s="94">
        <v>6035</v>
      </c>
      <c r="D28" s="71" t="s">
        <v>42</v>
      </c>
      <c r="E28" s="72" t="s">
        <v>217</v>
      </c>
      <c r="F28" s="127">
        <f t="shared" si="0"/>
        <v>0</v>
      </c>
      <c r="G28" s="127">
        <f>'02.PP_Ex'!F28</f>
        <v>0</v>
      </c>
      <c r="H28" s="127">
        <f>'03.KD_Ex'!F28</f>
        <v>0</v>
      </c>
      <c r="I28" s="127">
        <f>'04.KC_Ex'!F28</f>
        <v>0</v>
      </c>
      <c r="J28" s="127">
        <f>'05.BT_Ex'!F28</f>
        <v>0</v>
      </c>
      <c r="K28" s="127">
        <f>'06.PV_Ex'!F28</f>
        <v>0</v>
      </c>
      <c r="L28" s="127">
        <f>'07.SR_Ex'!F28</f>
        <v>0</v>
      </c>
      <c r="M28" s="127">
        <f>'08.KT_Ex'!F28</f>
        <v>0</v>
      </c>
      <c r="N28" s="127">
        <f>'09.TK_Ex'!F28</f>
        <v>0</v>
      </c>
      <c r="O28" s="127">
        <f>'10.SV_Ex'!F28</f>
        <v>0</v>
      </c>
      <c r="P28" s="127">
        <f>'11.PS_Ex'!F28</f>
        <v>0</v>
      </c>
      <c r="Q28" s="127">
        <f>'12.KCh_Ex'!F28</f>
        <v>0</v>
      </c>
      <c r="R28" s="127">
        <f>'13.KS_Ex'!F28</f>
        <v>0</v>
      </c>
      <c r="S28" s="127">
        <f>'14.KP_Ex'!F28</f>
        <v>0</v>
      </c>
      <c r="T28" s="127">
        <f>'15.PS_Ex'!F28</f>
        <v>0</v>
      </c>
      <c r="U28" s="127">
        <f>'16.KK_Ex'!F28</f>
        <v>0</v>
      </c>
      <c r="V28" s="127">
        <f>'17.PV_Ex'!F28</f>
        <v>0</v>
      </c>
      <c r="W28" s="127">
        <f>'18.KT_Ex'!F28</f>
        <v>0</v>
      </c>
      <c r="X28" s="127">
        <f>'19.RT_Ex'!F28</f>
        <v>0</v>
      </c>
      <c r="Y28" s="127">
        <f>'20.MD_Ex'!F28</f>
        <v>0</v>
      </c>
      <c r="Z28" s="127">
        <f>'21.BM_Ex'!F28</f>
        <v>0</v>
      </c>
      <c r="AA28" s="127">
        <f>'22.ST_Ex'!F28</f>
        <v>0</v>
      </c>
      <c r="AB28" s="127">
        <f>'23.KE_Ex'!F28</f>
        <v>0</v>
      </c>
      <c r="AC28" s="127">
        <f>'24.PL_Ex'!F28</f>
        <v>0</v>
      </c>
      <c r="AD28" s="127">
        <f>'25.OM_Ex'!F28</f>
        <v>0</v>
      </c>
      <c r="AE28" s="127">
        <f t="shared" si="1"/>
        <v>0</v>
      </c>
      <c r="AF28" s="127">
        <f>'02.PP_Ex'!G28</f>
        <v>0</v>
      </c>
      <c r="AG28" s="127">
        <f>'03.KD_Ex'!G28</f>
        <v>0</v>
      </c>
      <c r="AH28" s="127">
        <f>'04.KC_Ex'!G28</f>
        <v>0</v>
      </c>
      <c r="AI28" s="127">
        <f>'05.BT_Ex'!I28</f>
        <v>0</v>
      </c>
      <c r="AJ28" s="127">
        <f>'06.PV_Ex'!G28</f>
        <v>0</v>
      </c>
      <c r="AK28" s="127">
        <f>'07.SR_Ex'!I28</f>
        <v>0</v>
      </c>
      <c r="AL28" s="127">
        <f>'08.KT_Ex'!G28</f>
        <v>0</v>
      </c>
      <c r="AM28" s="127">
        <f>'09.TK_Ex'!G28</f>
        <v>0</v>
      </c>
      <c r="AN28" s="127">
        <f>'10.SV_Ex'!G28</f>
        <v>0</v>
      </c>
      <c r="AO28" s="127">
        <f>'11.PS_Ex'!G28</f>
        <v>0</v>
      </c>
      <c r="AP28" s="127">
        <f>'12.KCh_Ex'!G28</f>
        <v>0</v>
      </c>
      <c r="AQ28" s="127">
        <f>'13.KS_Ex'!G28</f>
        <v>0</v>
      </c>
      <c r="AR28" s="127">
        <f>'14.KP_Ex'!G28</f>
        <v>0</v>
      </c>
      <c r="AS28" s="127">
        <f>'15.PS_Ex'!G28</f>
        <v>0</v>
      </c>
      <c r="AT28" s="127">
        <f>'16.KK_Ex'!G28</f>
        <v>0</v>
      </c>
      <c r="AU28" s="127">
        <f>'17.PV_Ex'!G28</f>
        <v>0</v>
      </c>
      <c r="AV28" s="127">
        <f>'18.KT_Ex'!G28</f>
        <v>0</v>
      </c>
      <c r="AW28" s="127">
        <f>'19.RT_Ex'!G28</f>
        <v>0</v>
      </c>
      <c r="AX28" s="127">
        <f>'20.MD_Ex'!G28</f>
        <v>0</v>
      </c>
      <c r="AY28" s="127">
        <f>'21.BM_Ex'!G28</f>
        <v>0</v>
      </c>
      <c r="AZ28" s="127">
        <f>'22.ST_Ex'!G28</f>
        <v>0</v>
      </c>
      <c r="BA28" s="127">
        <f>'23.KE_Ex'!G28</f>
        <v>0</v>
      </c>
      <c r="BB28" s="127">
        <f>'24.PL_Ex'!G28</f>
        <v>0</v>
      </c>
      <c r="BC28" s="127">
        <f>'25.OM_Ex'!G28</f>
        <v>0</v>
      </c>
      <c r="BD28" s="127">
        <f t="shared" si="2"/>
        <v>0</v>
      </c>
      <c r="BE28" s="127">
        <f>'02.PP_Ex'!H28</f>
        <v>0</v>
      </c>
      <c r="BF28" s="127">
        <f>'03.KD_Ex'!H28</f>
        <v>0</v>
      </c>
      <c r="BG28" s="127">
        <f>'04.KC_Ex'!H28</f>
        <v>0</v>
      </c>
      <c r="BH28" s="127">
        <f>'05.BT_Ex'!L28</f>
        <v>0</v>
      </c>
      <c r="BI28" s="127">
        <f>'06.PV_Ex'!H28</f>
        <v>0</v>
      </c>
      <c r="BJ28" s="127">
        <f>'07.SR_Ex'!L28</f>
        <v>0</v>
      </c>
      <c r="BK28" s="127">
        <f>'08.KT_Ex'!H28</f>
        <v>0</v>
      </c>
      <c r="BL28" s="127">
        <f>'09.TK_Ex'!H28</f>
        <v>0</v>
      </c>
      <c r="BM28" s="127">
        <f>'10.SV_Ex'!H28</f>
        <v>0</v>
      </c>
      <c r="BN28" s="127">
        <f>'11.PS_Ex'!H28</f>
        <v>0</v>
      </c>
      <c r="BO28" s="127">
        <f>'12.KCh_Ex'!H28</f>
        <v>0</v>
      </c>
      <c r="BP28" s="127">
        <f>'13.KS_Ex'!H28</f>
        <v>0</v>
      </c>
      <c r="BQ28" s="127">
        <f>'14.KP_Ex'!H28</f>
        <v>0</v>
      </c>
      <c r="BR28" s="127">
        <f>'15.PS_Ex'!H28</f>
        <v>0</v>
      </c>
      <c r="BS28" s="127">
        <f>'16.KK_Ex'!H28</f>
        <v>0</v>
      </c>
      <c r="BT28" s="127">
        <f>'17.PV_Ex'!H28</f>
        <v>0</v>
      </c>
      <c r="BU28" s="127">
        <f>'18.KT_Ex'!H28</f>
        <v>0</v>
      </c>
      <c r="BV28" s="127">
        <f>'19.RT_Ex'!H28</f>
        <v>0</v>
      </c>
      <c r="BW28" s="127">
        <f>'20.MD_Ex'!H28</f>
        <v>0</v>
      </c>
      <c r="BX28" s="127">
        <f>'21.BM_Ex'!H28</f>
        <v>0</v>
      </c>
      <c r="BY28" s="127">
        <f>'22.ST_Ex'!H28</f>
        <v>0</v>
      </c>
      <c r="BZ28" s="127">
        <f>'23.KE_Ex'!H28</f>
        <v>0</v>
      </c>
      <c r="CA28" s="127">
        <f>'24.PL_Ex'!H28</f>
        <v>0</v>
      </c>
      <c r="CB28" s="127">
        <f>'25.OM_Ex'!H28</f>
        <v>0</v>
      </c>
      <c r="CC28" s="127">
        <f t="shared" si="3"/>
        <v>0</v>
      </c>
      <c r="CD28" s="127">
        <f>'02.PP_Ex'!R28</f>
        <v>0</v>
      </c>
      <c r="CE28" s="127">
        <f>'03.KD_Ex'!U28</f>
        <v>0</v>
      </c>
      <c r="CF28" s="127">
        <f>'04.KC_Ex'!AA28</f>
        <v>0</v>
      </c>
      <c r="CG28" s="127">
        <f>'05.BT_Ex'!AB28</f>
        <v>0</v>
      </c>
      <c r="CH28" s="127">
        <f>'06.PV_Ex'!W28</f>
        <v>0</v>
      </c>
      <c r="CI28" s="127">
        <f>'07.SR_Ex'!Z28</f>
        <v>0</v>
      </c>
      <c r="CJ28" s="127">
        <f>'08.KT_Ex'!R28</f>
        <v>0</v>
      </c>
      <c r="CK28" s="127">
        <f>'09.TK_Ex'!T28</f>
        <v>0</v>
      </c>
      <c r="CL28" s="127">
        <f>'10.SV_Ex'!R28</f>
        <v>0</v>
      </c>
      <c r="CM28" s="127">
        <f>'11.PS_Ex'!P28</f>
        <v>0</v>
      </c>
      <c r="CN28" s="127">
        <f>'12.KCh_Ex'!R28</f>
        <v>0</v>
      </c>
      <c r="CO28" s="127">
        <f>'13.KS_Ex'!R28</f>
        <v>0</v>
      </c>
      <c r="CP28" s="127">
        <f>'14.KP_Ex'!R28</f>
        <v>0</v>
      </c>
      <c r="CQ28" s="127">
        <f>'15.PS_Ex'!N28</f>
        <v>0</v>
      </c>
      <c r="CR28" s="127">
        <f>'16.KK_Ex'!Q28</f>
        <v>0</v>
      </c>
      <c r="CS28" s="127">
        <f>'17.PV_Ex'!R28</f>
        <v>0</v>
      </c>
      <c r="CT28" s="127">
        <f>'18.KT_Ex'!P28</f>
        <v>0</v>
      </c>
      <c r="CU28" s="127">
        <f>'19.RT_Ex'!S28</f>
        <v>0</v>
      </c>
      <c r="CV28" s="127">
        <f>'20.MD_Ex'!O28</f>
        <v>0</v>
      </c>
      <c r="CW28" s="127">
        <f>'21.BM_Ex'!S28</f>
        <v>0</v>
      </c>
      <c r="CX28" s="127">
        <f>'22.ST_Ex'!O28</f>
        <v>0</v>
      </c>
      <c r="CY28" s="127">
        <f>'23.KE_Ex'!L28</f>
        <v>0</v>
      </c>
      <c r="CZ28" s="127">
        <f>'24.PL_Ex'!L28</f>
        <v>0</v>
      </c>
      <c r="DA28" s="127">
        <f>'25.OM_Ex'!O28</f>
        <v>0</v>
      </c>
      <c r="DB28" s="127">
        <f t="shared" si="4"/>
        <v>0</v>
      </c>
      <c r="DC28" s="127">
        <f>'02.PP_Ex'!AD28</f>
        <v>0</v>
      </c>
      <c r="DD28" s="127">
        <f>'03.KD_Ex'!AH28</f>
        <v>0</v>
      </c>
      <c r="DE28" s="127">
        <f>'04.KC_Ex'!AT28</f>
        <v>0</v>
      </c>
      <c r="DF28" s="127">
        <f>'05.BT_Ex'!AR28</f>
        <v>0</v>
      </c>
      <c r="DG28" s="127">
        <f>'06.PV_Ex'!AL28</f>
        <v>0</v>
      </c>
      <c r="DH28" s="127">
        <f>'07.SR_Ex'!AN28</f>
        <v>0</v>
      </c>
      <c r="DI28" s="127">
        <f>'08.KT_Ex'!AB28</f>
        <v>0</v>
      </c>
      <c r="DJ28" s="127">
        <f>'09.TK_Ex'!AF28</f>
        <v>0</v>
      </c>
      <c r="DK28" s="127">
        <f>'10.SV_Ex'!AB28</f>
        <v>0</v>
      </c>
      <c r="DL28" s="127">
        <f>'11.PS_Ex'!X28</f>
        <v>0</v>
      </c>
      <c r="DM28" s="127">
        <f>'12.KCh_Ex'!AB28</f>
        <v>0</v>
      </c>
      <c r="DN28" s="127">
        <f>'13.KS_Ex'!AB28</f>
        <v>0</v>
      </c>
      <c r="DO28" s="127">
        <f>'14.KP_Ex'!AB28</f>
        <v>0</v>
      </c>
      <c r="DP28" s="127">
        <f>'15.PS_Ex'!T28</f>
        <v>0</v>
      </c>
      <c r="DQ28" s="127">
        <f>'16.KK_Ex'!Z28</f>
        <v>0</v>
      </c>
      <c r="DR28" s="127">
        <f>'17.PV_Ex'!AB28</f>
        <v>0</v>
      </c>
      <c r="DS28" s="127">
        <f>'18.KT_Ex'!X28</f>
        <v>0</v>
      </c>
      <c r="DT28" s="127">
        <f>'19.RT_Ex'!AD28</f>
        <v>0</v>
      </c>
      <c r="DU28" s="127">
        <f>'20.MD_Ex'!V28</f>
        <v>0</v>
      </c>
      <c r="DV28" s="127">
        <f>'21.BM_Ex'!AD28</f>
        <v>0</v>
      </c>
      <c r="DW28" s="127">
        <f>'22.ST_Ex'!V28</f>
        <v>0</v>
      </c>
      <c r="DX28" s="127">
        <f>'23.KE_Ex'!P28</f>
        <v>0</v>
      </c>
      <c r="DY28" s="127">
        <f>'24.PL_Ex'!P28</f>
        <v>0</v>
      </c>
      <c r="DZ28" s="127">
        <f>'25.OM_Ex'!V28</f>
        <v>0</v>
      </c>
      <c r="EA28" s="127">
        <f t="shared" si="5"/>
        <v>0</v>
      </c>
      <c r="EB28" s="127">
        <f>'02.PP_Ex'!AP28</f>
        <v>0</v>
      </c>
      <c r="EC28" s="127">
        <f>'03.KD_Ex'!AI28</f>
        <v>0</v>
      </c>
      <c r="ED28" s="127">
        <f>'04.KC_Ex'!AU28</f>
        <v>0</v>
      </c>
      <c r="EE28" s="127">
        <f>'05.BT_Ex'!AS28</f>
        <v>0</v>
      </c>
      <c r="EF28" s="127">
        <f>'06.PV_Ex'!AM28</f>
        <v>0</v>
      </c>
      <c r="EG28" s="127">
        <f>'07.SR_Ex'!AO28</f>
        <v>0</v>
      </c>
      <c r="EH28" s="127">
        <f>'08.KT_Ex'!AC28</f>
        <v>0</v>
      </c>
      <c r="EI28" s="127">
        <f>'09.TK_Ex'!AG28</f>
        <v>0</v>
      </c>
      <c r="EJ28" s="127">
        <f>'10.SV_Ex'!AC28</f>
        <v>0</v>
      </c>
      <c r="EK28" s="127">
        <f>'11.PS_Ex'!Y28</f>
        <v>0</v>
      </c>
      <c r="EL28" s="127">
        <f>'12.KCh_Ex'!AC28</f>
        <v>0</v>
      </c>
      <c r="EM28" s="127">
        <f>'13.KS_Ex'!AC28</f>
        <v>0</v>
      </c>
      <c r="EN28" s="127">
        <f>'14.KP_Ex'!AC28</f>
        <v>0</v>
      </c>
      <c r="EO28" s="127">
        <f>'15.PS_Ex'!U28</f>
        <v>0</v>
      </c>
      <c r="EP28" s="127">
        <f>'16.KK_Ex'!AA28</f>
        <v>0</v>
      </c>
      <c r="EQ28" s="127">
        <f>'17.PV_Ex'!AC28</f>
        <v>0</v>
      </c>
      <c r="ER28" s="127">
        <f>'18.KT_Ex'!Y28</f>
        <v>0</v>
      </c>
      <c r="ES28" s="127">
        <f>'19.RT_Ex'!AE28</f>
        <v>0</v>
      </c>
      <c r="ET28" s="127">
        <f>'20.MD_Ex'!W28</f>
        <v>0</v>
      </c>
      <c r="EU28" s="127">
        <f>'21.BM_Ex'!AE28</f>
        <v>0</v>
      </c>
      <c r="EV28" s="127">
        <f>'22.ST_Ex'!W28</f>
        <v>0</v>
      </c>
      <c r="EW28" s="127">
        <f>'23.KE_Ex'!Q28</f>
        <v>0</v>
      </c>
      <c r="EX28" s="127">
        <f>'24.PL_Ex'!Q28</f>
        <v>0</v>
      </c>
      <c r="EY28" s="127">
        <f>'25.OM_Ex'!W28</f>
        <v>0</v>
      </c>
    </row>
    <row r="29" spans="1:155" ht="21.75" x14ac:dyDescent="0.65">
      <c r="A29" s="92"/>
      <c r="B29" s="94"/>
      <c r="C29" s="94">
        <v>6038</v>
      </c>
      <c r="D29" s="71" t="s">
        <v>23</v>
      </c>
      <c r="E29" s="72" t="s">
        <v>218</v>
      </c>
      <c r="F29" s="127">
        <f t="shared" si="0"/>
        <v>0</v>
      </c>
      <c r="G29" s="127">
        <f>'02.PP_Ex'!F29</f>
        <v>0</v>
      </c>
      <c r="H29" s="127">
        <f>'03.KD_Ex'!F29</f>
        <v>0</v>
      </c>
      <c r="I29" s="127">
        <f>'04.KC_Ex'!F29</f>
        <v>0</v>
      </c>
      <c r="J29" s="127">
        <f>'05.BT_Ex'!F29</f>
        <v>0</v>
      </c>
      <c r="K29" s="127">
        <f>'06.PV_Ex'!F29</f>
        <v>0</v>
      </c>
      <c r="L29" s="127">
        <f>'07.SR_Ex'!F29</f>
        <v>0</v>
      </c>
      <c r="M29" s="127">
        <f>'08.KT_Ex'!F29</f>
        <v>0</v>
      </c>
      <c r="N29" s="127">
        <f>'09.TK_Ex'!F29</f>
        <v>0</v>
      </c>
      <c r="O29" s="127">
        <f>'10.SV_Ex'!F29</f>
        <v>0</v>
      </c>
      <c r="P29" s="127">
        <f>'11.PS_Ex'!F29</f>
        <v>0</v>
      </c>
      <c r="Q29" s="127">
        <f>'12.KCh_Ex'!F29</f>
        <v>0</v>
      </c>
      <c r="R29" s="127">
        <f>'13.KS_Ex'!F29</f>
        <v>0</v>
      </c>
      <c r="S29" s="127">
        <f>'14.KP_Ex'!F29</f>
        <v>0</v>
      </c>
      <c r="T29" s="127">
        <f>'15.PS_Ex'!F29</f>
        <v>0</v>
      </c>
      <c r="U29" s="127">
        <f>'16.KK_Ex'!F29</f>
        <v>0</v>
      </c>
      <c r="V29" s="127">
        <f>'17.PV_Ex'!F29</f>
        <v>0</v>
      </c>
      <c r="W29" s="127">
        <f>'18.KT_Ex'!F29</f>
        <v>0</v>
      </c>
      <c r="X29" s="127">
        <f>'19.RT_Ex'!F29</f>
        <v>0</v>
      </c>
      <c r="Y29" s="127">
        <f>'20.MD_Ex'!F29</f>
        <v>0</v>
      </c>
      <c r="Z29" s="127">
        <f>'21.BM_Ex'!F29</f>
        <v>0</v>
      </c>
      <c r="AA29" s="127">
        <f>'22.ST_Ex'!F29</f>
        <v>0</v>
      </c>
      <c r="AB29" s="127">
        <f>'23.KE_Ex'!F29</f>
        <v>0</v>
      </c>
      <c r="AC29" s="127">
        <f>'24.PL_Ex'!F29</f>
        <v>0</v>
      </c>
      <c r="AD29" s="127">
        <f>'25.OM_Ex'!F29</f>
        <v>0</v>
      </c>
      <c r="AE29" s="127">
        <f t="shared" si="1"/>
        <v>0</v>
      </c>
      <c r="AF29" s="127">
        <f>'02.PP_Ex'!G29</f>
        <v>0</v>
      </c>
      <c r="AG29" s="127">
        <f>'03.KD_Ex'!G29</f>
        <v>0</v>
      </c>
      <c r="AH29" s="127">
        <f>'04.KC_Ex'!G29</f>
        <v>0</v>
      </c>
      <c r="AI29" s="127">
        <f>'05.BT_Ex'!I29</f>
        <v>0</v>
      </c>
      <c r="AJ29" s="127">
        <f>'06.PV_Ex'!G29</f>
        <v>0</v>
      </c>
      <c r="AK29" s="127">
        <f>'07.SR_Ex'!I29</f>
        <v>0</v>
      </c>
      <c r="AL29" s="127">
        <f>'08.KT_Ex'!G29</f>
        <v>0</v>
      </c>
      <c r="AM29" s="127">
        <f>'09.TK_Ex'!G29</f>
        <v>0</v>
      </c>
      <c r="AN29" s="127">
        <f>'10.SV_Ex'!G29</f>
        <v>0</v>
      </c>
      <c r="AO29" s="127">
        <f>'11.PS_Ex'!G29</f>
        <v>0</v>
      </c>
      <c r="AP29" s="127">
        <f>'12.KCh_Ex'!G29</f>
        <v>0</v>
      </c>
      <c r="AQ29" s="127">
        <f>'13.KS_Ex'!G29</f>
        <v>0</v>
      </c>
      <c r="AR29" s="127">
        <f>'14.KP_Ex'!G29</f>
        <v>0</v>
      </c>
      <c r="AS29" s="127">
        <f>'15.PS_Ex'!G29</f>
        <v>0</v>
      </c>
      <c r="AT29" s="127">
        <f>'16.KK_Ex'!G29</f>
        <v>0</v>
      </c>
      <c r="AU29" s="127">
        <f>'17.PV_Ex'!G29</f>
        <v>0</v>
      </c>
      <c r="AV29" s="127">
        <f>'18.KT_Ex'!G29</f>
        <v>0</v>
      </c>
      <c r="AW29" s="127">
        <f>'19.RT_Ex'!G29</f>
        <v>0</v>
      </c>
      <c r="AX29" s="127">
        <f>'20.MD_Ex'!G29</f>
        <v>0</v>
      </c>
      <c r="AY29" s="127">
        <f>'21.BM_Ex'!G29</f>
        <v>0</v>
      </c>
      <c r="AZ29" s="127">
        <f>'22.ST_Ex'!G29</f>
        <v>0</v>
      </c>
      <c r="BA29" s="127">
        <f>'23.KE_Ex'!G29</f>
        <v>0</v>
      </c>
      <c r="BB29" s="127">
        <f>'24.PL_Ex'!G29</f>
        <v>0</v>
      </c>
      <c r="BC29" s="127">
        <f>'25.OM_Ex'!G29</f>
        <v>0</v>
      </c>
      <c r="BD29" s="127">
        <f t="shared" si="2"/>
        <v>0</v>
      </c>
      <c r="BE29" s="127">
        <f>'02.PP_Ex'!H29</f>
        <v>0</v>
      </c>
      <c r="BF29" s="127">
        <f>'03.KD_Ex'!H29</f>
        <v>0</v>
      </c>
      <c r="BG29" s="127">
        <f>'04.KC_Ex'!H29</f>
        <v>0</v>
      </c>
      <c r="BH29" s="127">
        <f>'05.BT_Ex'!L29</f>
        <v>0</v>
      </c>
      <c r="BI29" s="127">
        <f>'06.PV_Ex'!H29</f>
        <v>0</v>
      </c>
      <c r="BJ29" s="127">
        <f>'07.SR_Ex'!L29</f>
        <v>0</v>
      </c>
      <c r="BK29" s="127">
        <f>'08.KT_Ex'!H29</f>
        <v>0</v>
      </c>
      <c r="BL29" s="127">
        <f>'09.TK_Ex'!H29</f>
        <v>0</v>
      </c>
      <c r="BM29" s="127">
        <f>'10.SV_Ex'!H29</f>
        <v>0</v>
      </c>
      <c r="BN29" s="127">
        <f>'11.PS_Ex'!H29</f>
        <v>0</v>
      </c>
      <c r="BO29" s="127">
        <f>'12.KCh_Ex'!H29</f>
        <v>0</v>
      </c>
      <c r="BP29" s="127">
        <f>'13.KS_Ex'!H29</f>
        <v>0</v>
      </c>
      <c r="BQ29" s="127">
        <f>'14.KP_Ex'!H29</f>
        <v>0</v>
      </c>
      <c r="BR29" s="127">
        <f>'15.PS_Ex'!H29</f>
        <v>0</v>
      </c>
      <c r="BS29" s="127">
        <f>'16.KK_Ex'!H29</f>
        <v>0</v>
      </c>
      <c r="BT29" s="127">
        <f>'17.PV_Ex'!H29</f>
        <v>0</v>
      </c>
      <c r="BU29" s="127">
        <f>'18.KT_Ex'!H29</f>
        <v>0</v>
      </c>
      <c r="BV29" s="127">
        <f>'19.RT_Ex'!H29</f>
        <v>0</v>
      </c>
      <c r="BW29" s="127">
        <f>'20.MD_Ex'!H29</f>
        <v>0</v>
      </c>
      <c r="BX29" s="127">
        <f>'21.BM_Ex'!H29</f>
        <v>0</v>
      </c>
      <c r="BY29" s="127">
        <f>'22.ST_Ex'!H29</f>
        <v>0</v>
      </c>
      <c r="BZ29" s="127">
        <f>'23.KE_Ex'!H29</f>
        <v>0</v>
      </c>
      <c r="CA29" s="127">
        <f>'24.PL_Ex'!H29</f>
        <v>0</v>
      </c>
      <c r="CB29" s="127">
        <f>'25.OM_Ex'!H29</f>
        <v>0</v>
      </c>
      <c r="CC29" s="127">
        <f t="shared" si="3"/>
        <v>0</v>
      </c>
      <c r="CD29" s="127">
        <f>'02.PP_Ex'!R29</f>
        <v>0</v>
      </c>
      <c r="CE29" s="127">
        <f>'03.KD_Ex'!U29</f>
        <v>0</v>
      </c>
      <c r="CF29" s="127">
        <f>'04.KC_Ex'!AA29</f>
        <v>0</v>
      </c>
      <c r="CG29" s="127">
        <f>'05.BT_Ex'!AB29</f>
        <v>0</v>
      </c>
      <c r="CH29" s="127">
        <f>'06.PV_Ex'!W29</f>
        <v>0</v>
      </c>
      <c r="CI29" s="127">
        <f>'07.SR_Ex'!Z29</f>
        <v>0</v>
      </c>
      <c r="CJ29" s="127">
        <f>'08.KT_Ex'!R29</f>
        <v>0</v>
      </c>
      <c r="CK29" s="127">
        <f>'09.TK_Ex'!T29</f>
        <v>0</v>
      </c>
      <c r="CL29" s="127">
        <f>'10.SV_Ex'!R29</f>
        <v>0</v>
      </c>
      <c r="CM29" s="127">
        <f>'11.PS_Ex'!P29</f>
        <v>0</v>
      </c>
      <c r="CN29" s="127">
        <f>'12.KCh_Ex'!R29</f>
        <v>0</v>
      </c>
      <c r="CO29" s="127">
        <f>'13.KS_Ex'!R29</f>
        <v>0</v>
      </c>
      <c r="CP29" s="127">
        <f>'14.KP_Ex'!R29</f>
        <v>0</v>
      </c>
      <c r="CQ29" s="127">
        <f>'15.PS_Ex'!N29</f>
        <v>0</v>
      </c>
      <c r="CR29" s="127">
        <f>'16.KK_Ex'!Q29</f>
        <v>0</v>
      </c>
      <c r="CS29" s="127">
        <f>'17.PV_Ex'!R29</f>
        <v>0</v>
      </c>
      <c r="CT29" s="127">
        <f>'18.KT_Ex'!P29</f>
        <v>0</v>
      </c>
      <c r="CU29" s="127">
        <f>'19.RT_Ex'!S29</f>
        <v>0</v>
      </c>
      <c r="CV29" s="127">
        <f>'20.MD_Ex'!O29</f>
        <v>0</v>
      </c>
      <c r="CW29" s="127">
        <f>'21.BM_Ex'!S29</f>
        <v>0</v>
      </c>
      <c r="CX29" s="127">
        <f>'22.ST_Ex'!O29</f>
        <v>0</v>
      </c>
      <c r="CY29" s="127">
        <f>'23.KE_Ex'!L29</f>
        <v>0</v>
      </c>
      <c r="CZ29" s="127">
        <f>'24.PL_Ex'!L29</f>
        <v>0</v>
      </c>
      <c r="DA29" s="127">
        <f>'25.OM_Ex'!O29</f>
        <v>0</v>
      </c>
      <c r="DB29" s="127">
        <f t="shared" si="4"/>
        <v>0</v>
      </c>
      <c r="DC29" s="127">
        <f>'02.PP_Ex'!AD29</f>
        <v>0</v>
      </c>
      <c r="DD29" s="127">
        <f>'03.KD_Ex'!AH29</f>
        <v>0</v>
      </c>
      <c r="DE29" s="127">
        <f>'04.KC_Ex'!AT29</f>
        <v>0</v>
      </c>
      <c r="DF29" s="127">
        <f>'05.BT_Ex'!AR29</f>
        <v>0</v>
      </c>
      <c r="DG29" s="127">
        <f>'06.PV_Ex'!AL29</f>
        <v>0</v>
      </c>
      <c r="DH29" s="127">
        <f>'07.SR_Ex'!AN29</f>
        <v>0</v>
      </c>
      <c r="DI29" s="127">
        <f>'08.KT_Ex'!AB29</f>
        <v>0</v>
      </c>
      <c r="DJ29" s="127">
        <f>'09.TK_Ex'!AF29</f>
        <v>0</v>
      </c>
      <c r="DK29" s="127">
        <f>'10.SV_Ex'!AB29</f>
        <v>0</v>
      </c>
      <c r="DL29" s="127">
        <f>'11.PS_Ex'!X29</f>
        <v>0</v>
      </c>
      <c r="DM29" s="127">
        <f>'12.KCh_Ex'!AB29</f>
        <v>0</v>
      </c>
      <c r="DN29" s="127">
        <f>'13.KS_Ex'!AB29</f>
        <v>0</v>
      </c>
      <c r="DO29" s="127">
        <f>'14.KP_Ex'!AB29</f>
        <v>0</v>
      </c>
      <c r="DP29" s="127">
        <f>'15.PS_Ex'!T29</f>
        <v>0</v>
      </c>
      <c r="DQ29" s="127">
        <f>'16.KK_Ex'!Z29</f>
        <v>0</v>
      </c>
      <c r="DR29" s="127">
        <f>'17.PV_Ex'!AB29</f>
        <v>0</v>
      </c>
      <c r="DS29" s="127">
        <f>'18.KT_Ex'!X29</f>
        <v>0</v>
      </c>
      <c r="DT29" s="127">
        <f>'19.RT_Ex'!AD29</f>
        <v>0</v>
      </c>
      <c r="DU29" s="127">
        <f>'20.MD_Ex'!V29</f>
        <v>0</v>
      </c>
      <c r="DV29" s="127">
        <f>'21.BM_Ex'!AD29</f>
        <v>0</v>
      </c>
      <c r="DW29" s="127">
        <f>'22.ST_Ex'!V29</f>
        <v>0</v>
      </c>
      <c r="DX29" s="127">
        <f>'23.KE_Ex'!P29</f>
        <v>0</v>
      </c>
      <c r="DY29" s="127">
        <f>'24.PL_Ex'!P29</f>
        <v>0</v>
      </c>
      <c r="DZ29" s="127">
        <f>'25.OM_Ex'!V29</f>
        <v>0</v>
      </c>
      <c r="EA29" s="127">
        <f t="shared" si="5"/>
        <v>0</v>
      </c>
      <c r="EB29" s="127">
        <f>'02.PP_Ex'!AP29</f>
        <v>0</v>
      </c>
      <c r="EC29" s="127">
        <f>'03.KD_Ex'!AI29</f>
        <v>0</v>
      </c>
      <c r="ED29" s="127">
        <f>'04.KC_Ex'!AU29</f>
        <v>0</v>
      </c>
      <c r="EE29" s="127">
        <f>'05.BT_Ex'!AS29</f>
        <v>0</v>
      </c>
      <c r="EF29" s="127">
        <f>'06.PV_Ex'!AM29</f>
        <v>0</v>
      </c>
      <c r="EG29" s="127">
        <f>'07.SR_Ex'!AO29</f>
        <v>0</v>
      </c>
      <c r="EH29" s="127">
        <f>'08.KT_Ex'!AC29</f>
        <v>0</v>
      </c>
      <c r="EI29" s="127">
        <f>'09.TK_Ex'!AG29</f>
        <v>0</v>
      </c>
      <c r="EJ29" s="127">
        <f>'10.SV_Ex'!AC29</f>
        <v>0</v>
      </c>
      <c r="EK29" s="127">
        <f>'11.PS_Ex'!Y29</f>
        <v>0</v>
      </c>
      <c r="EL29" s="127">
        <f>'12.KCh_Ex'!AC29</f>
        <v>0</v>
      </c>
      <c r="EM29" s="127">
        <f>'13.KS_Ex'!AC29</f>
        <v>0</v>
      </c>
      <c r="EN29" s="127">
        <f>'14.KP_Ex'!AC29</f>
        <v>0</v>
      </c>
      <c r="EO29" s="127">
        <f>'15.PS_Ex'!U29</f>
        <v>0</v>
      </c>
      <c r="EP29" s="127">
        <f>'16.KK_Ex'!AA29</f>
        <v>0</v>
      </c>
      <c r="EQ29" s="127">
        <f>'17.PV_Ex'!AC29</f>
        <v>0</v>
      </c>
      <c r="ER29" s="127">
        <f>'18.KT_Ex'!Y29</f>
        <v>0</v>
      </c>
      <c r="ES29" s="127">
        <f>'19.RT_Ex'!AE29</f>
        <v>0</v>
      </c>
      <c r="ET29" s="127">
        <f>'20.MD_Ex'!W29</f>
        <v>0</v>
      </c>
      <c r="EU29" s="127">
        <f>'21.BM_Ex'!AE29</f>
        <v>0</v>
      </c>
      <c r="EV29" s="127">
        <f>'22.ST_Ex'!W29</f>
        <v>0</v>
      </c>
      <c r="EW29" s="127">
        <f>'23.KE_Ex'!Q29</f>
        <v>0</v>
      </c>
      <c r="EX29" s="127">
        <f>'24.PL_Ex'!Q29</f>
        <v>0</v>
      </c>
      <c r="EY29" s="127">
        <f>'25.OM_Ex'!W29</f>
        <v>0</v>
      </c>
    </row>
    <row r="30" spans="1:155" ht="21.75" x14ac:dyDescent="0.65">
      <c r="A30" s="92"/>
      <c r="B30" s="94">
        <v>604</v>
      </c>
      <c r="C30" s="94"/>
      <c r="D30" s="71" t="s">
        <v>43</v>
      </c>
      <c r="E30" s="72" t="s">
        <v>219</v>
      </c>
      <c r="F30" s="127">
        <f t="shared" si="0"/>
        <v>9</v>
      </c>
      <c r="G30" s="127">
        <f>'02.PP_Ex'!F30</f>
        <v>0</v>
      </c>
      <c r="H30" s="127">
        <f>'03.KD_Ex'!F30</f>
        <v>0</v>
      </c>
      <c r="I30" s="127">
        <f>'04.KC_Ex'!F30</f>
        <v>5</v>
      </c>
      <c r="J30" s="127">
        <f>'05.BT_Ex'!F30</f>
        <v>0</v>
      </c>
      <c r="K30" s="127">
        <f>'06.PV_Ex'!F30</f>
        <v>0</v>
      </c>
      <c r="L30" s="127">
        <f>'07.SR_Ex'!F30</f>
        <v>0</v>
      </c>
      <c r="M30" s="127">
        <f>'08.KT_Ex'!F30</f>
        <v>0</v>
      </c>
      <c r="N30" s="127">
        <f>'09.TK_Ex'!F30</f>
        <v>0</v>
      </c>
      <c r="O30" s="127">
        <f>'10.SV_Ex'!F30</f>
        <v>0</v>
      </c>
      <c r="P30" s="127">
        <f>'11.PS_Ex'!F30</f>
        <v>0</v>
      </c>
      <c r="Q30" s="127">
        <f>'12.KCh_Ex'!F30</f>
        <v>0</v>
      </c>
      <c r="R30" s="127">
        <f>'13.KS_Ex'!F30</f>
        <v>0</v>
      </c>
      <c r="S30" s="127">
        <f>'14.KP_Ex'!F30</f>
        <v>0</v>
      </c>
      <c r="T30" s="127">
        <f>'15.PS_Ex'!F30</f>
        <v>0</v>
      </c>
      <c r="U30" s="127">
        <f>'16.KK_Ex'!F30</f>
        <v>0</v>
      </c>
      <c r="V30" s="127">
        <f>'17.PV_Ex'!F30</f>
        <v>4</v>
      </c>
      <c r="W30" s="127">
        <f>'18.KT_Ex'!F30</f>
        <v>0</v>
      </c>
      <c r="X30" s="127">
        <f>'19.RT_Ex'!F30</f>
        <v>0</v>
      </c>
      <c r="Y30" s="127">
        <f>'20.MD_Ex'!F30</f>
        <v>0</v>
      </c>
      <c r="Z30" s="127">
        <f>'21.BM_Ex'!F30</f>
        <v>0</v>
      </c>
      <c r="AA30" s="127">
        <f>'22.ST_Ex'!F30</f>
        <v>0</v>
      </c>
      <c r="AB30" s="127">
        <f>'23.KE_Ex'!F30</f>
        <v>0</v>
      </c>
      <c r="AC30" s="127">
        <f>'24.PL_Ex'!F30</f>
        <v>0</v>
      </c>
      <c r="AD30" s="127">
        <f>'25.OM_Ex'!F30</f>
        <v>0</v>
      </c>
      <c r="AE30" s="127">
        <f t="shared" si="1"/>
        <v>9</v>
      </c>
      <c r="AF30" s="127">
        <f>'02.PP_Ex'!G30</f>
        <v>0</v>
      </c>
      <c r="AG30" s="127">
        <f>'03.KD_Ex'!G30</f>
        <v>0</v>
      </c>
      <c r="AH30" s="127">
        <f>'04.KC_Ex'!G30</f>
        <v>5</v>
      </c>
      <c r="AI30" s="127">
        <f>'05.BT_Ex'!I30</f>
        <v>0</v>
      </c>
      <c r="AJ30" s="127">
        <f>'06.PV_Ex'!G30</f>
        <v>0</v>
      </c>
      <c r="AK30" s="127">
        <f>'07.SR_Ex'!I30</f>
        <v>0</v>
      </c>
      <c r="AL30" s="127">
        <f>'08.KT_Ex'!G30</f>
        <v>0</v>
      </c>
      <c r="AM30" s="127">
        <f>'09.TK_Ex'!G30</f>
        <v>0</v>
      </c>
      <c r="AN30" s="127">
        <f>'10.SV_Ex'!G30</f>
        <v>0</v>
      </c>
      <c r="AO30" s="127">
        <f>'11.PS_Ex'!G30</f>
        <v>0</v>
      </c>
      <c r="AP30" s="127">
        <f>'12.KCh_Ex'!G30</f>
        <v>0</v>
      </c>
      <c r="AQ30" s="127">
        <f>'13.KS_Ex'!G30</f>
        <v>0</v>
      </c>
      <c r="AR30" s="127">
        <f>'14.KP_Ex'!G30</f>
        <v>0</v>
      </c>
      <c r="AS30" s="127">
        <f>'15.PS_Ex'!G30</f>
        <v>0</v>
      </c>
      <c r="AT30" s="127">
        <f>'16.KK_Ex'!G30</f>
        <v>0</v>
      </c>
      <c r="AU30" s="127">
        <f>'17.PV_Ex'!G30</f>
        <v>4</v>
      </c>
      <c r="AV30" s="127">
        <f>'18.KT_Ex'!G30</f>
        <v>0</v>
      </c>
      <c r="AW30" s="127">
        <f>'19.RT_Ex'!G30</f>
        <v>0</v>
      </c>
      <c r="AX30" s="127">
        <f>'20.MD_Ex'!G30</f>
        <v>0</v>
      </c>
      <c r="AY30" s="127">
        <f>'21.BM_Ex'!G30</f>
        <v>0</v>
      </c>
      <c r="AZ30" s="127">
        <f>'22.ST_Ex'!G30</f>
        <v>0</v>
      </c>
      <c r="BA30" s="127">
        <f>'23.KE_Ex'!G30</f>
        <v>0</v>
      </c>
      <c r="BB30" s="127">
        <f>'24.PL_Ex'!G30</f>
        <v>0</v>
      </c>
      <c r="BC30" s="127">
        <f>'25.OM_Ex'!G30</f>
        <v>0</v>
      </c>
      <c r="BD30" s="127">
        <f t="shared" si="2"/>
        <v>8.8000000000000007</v>
      </c>
      <c r="BE30" s="127">
        <f>'02.PP_Ex'!H30</f>
        <v>0</v>
      </c>
      <c r="BF30" s="127">
        <f>'03.KD_Ex'!H30</f>
        <v>0</v>
      </c>
      <c r="BG30" s="127">
        <f>'04.KC_Ex'!H30</f>
        <v>5</v>
      </c>
      <c r="BH30" s="127">
        <f>'05.BT_Ex'!L30</f>
        <v>0</v>
      </c>
      <c r="BI30" s="127">
        <f>'06.PV_Ex'!H30</f>
        <v>0</v>
      </c>
      <c r="BJ30" s="127">
        <f>'07.SR_Ex'!L30</f>
        <v>0</v>
      </c>
      <c r="BK30" s="127">
        <f>'08.KT_Ex'!H30</f>
        <v>0</v>
      </c>
      <c r="BL30" s="127">
        <f>'09.TK_Ex'!H30</f>
        <v>0</v>
      </c>
      <c r="BM30" s="127">
        <f>'10.SV_Ex'!H30</f>
        <v>0</v>
      </c>
      <c r="BN30" s="127">
        <f>'11.PS_Ex'!H30</f>
        <v>0</v>
      </c>
      <c r="BO30" s="127">
        <f>'12.KCh_Ex'!H30</f>
        <v>0</v>
      </c>
      <c r="BP30" s="127">
        <f>'13.KS_Ex'!H30</f>
        <v>0</v>
      </c>
      <c r="BQ30" s="127">
        <f>'14.KP_Ex'!H30</f>
        <v>0</v>
      </c>
      <c r="BR30" s="127">
        <f>'15.PS_Ex'!H30</f>
        <v>0</v>
      </c>
      <c r="BS30" s="127">
        <f>'16.KK_Ex'!H30</f>
        <v>0</v>
      </c>
      <c r="BT30" s="127">
        <f>'17.PV_Ex'!H30</f>
        <v>3.8</v>
      </c>
      <c r="BU30" s="127">
        <f>'18.KT_Ex'!H30</f>
        <v>0</v>
      </c>
      <c r="BV30" s="127">
        <f>'19.RT_Ex'!H30</f>
        <v>0</v>
      </c>
      <c r="BW30" s="127">
        <f>'20.MD_Ex'!H30</f>
        <v>0</v>
      </c>
      <c r="BX30" s="127">
        <f>'21.BM_Ex'!H30</f>
        <v>0</v>
      </c>
      <c r="BY30" s="127">
        <f>'22.ST_Ex'!H30</f>
        <v>0</v>
      </c>
      <c r="BZ30" s="127">
        <f>'23.KE_Ex'!H30</f>
        <v>0</v>
      </c>
      <c r="CA30" s="127">
        <f>'24.PL_Ex'!H30</f>
        <v>0</v>
      </c>
      <c r="CB30" s="127">
        <f>'25.OM_Ex'!H30</f>
        <v>0</v>
      </c>
      <c r="CC30" s="127">
        <f t="shared" si="3"/>
        <v>8.8000000000000007</v>
      </c>
      <c r="CD30" s="127">
        <f>'02.PP_Ex'!R30</f>
        <v>0</v>
      </c>
      <c r="CE30" s="127">
        <f>'03.KD_Ex'!U30</f>
        <v>0</v>
      </c>
      <c r="CF30" s="127">
        <f>'04.KC_Ex'!AA30</f>
        <v>5</v>
      </c>
      <c r="CG30" s="127">
        <f>'05.BT_Ex'!AB30</f>
        <v>0</v>
      </c>
      <c r="CH30" s="127">
        <f>'06.PV_Ex'!W30</f>
        <v>0</v>
      </c>
      <c r="CI30" s="127">
        <f>'07.SR_Ex'!Z30</f>
        <v>0</v>
      </c>
      <c r="CJ30" s="127">
        <f>'08.KT_Ex'!R30</f>
        <v>0</v>
      </c>
      <c r="CK30" s="127">
        <f>'09.TK_Ex'!T30</f>
        <v>0</v>
      </c>
      <c r="CL30" s="127">
        <f>'10.SV_Ex'!R30</f>
        <v>0</v>
      </c>
      <c r="CM30" s="127">
        <f>'11.PS_Ex'!P30</f>
        <v>0</v>
      </c>
      <c r="CN30" s="127">
        <f>'12.KCh_Ex'!R30</f>
        <v>0</v>
      </c>
      <c r="CO30" s="127">
        <f>'13.KS_Ex'!R30</f>
        <v>0</v>
      </c>
      <c r="CP30" s="127">
        <f>'14.KP_Ex'!R30</f>
        <v>0</v>
      </c>
      <c r="CQ30" s="127">
        <f>'15.PS_Ex'!N30</f>
        <v>0</v>
      </c>
      <c r="CR30" s="127">
        <f>'16.KK_Ex'!Q30</f>
        <v>0</v>
      </c>
      <c r="CS30" s="127">
        <f>'17.PV_Ex'!R30</f>
        <v>3.8</v>
      </c>
      <c r="CT30" s="127">
        <f>'18.KT_Ex'!P30</f>
        <v>0</v>
      </c>
      <c r="CU30" s="127">
        <f>'19.RT_Ex'!S30</f>
        <v>0</v>
      </c>
      <c r="CV30" s="127">
        <f>'20.MD_Ex'!O30</f>
        <v>0</v>
      </c>
      <c r="CW30" s="127">
        <f>'21.BM_Ex'!S30</f>
        <v>0</v>
      </c>
      <c r="CX30" s="127">
        <f>'22.ST_Ex'!O30</f>
        <v>0</v>
      </c>
      <c r="CY30" s="127">
        <f>'23.KE_Ex'!L30</f>
        <v>0</v>
      </c>
      <c r="CZ30" s="127">
        <f>'24.PL_Ex'!L30</f>
        <v>0</v>
      </c>
      <c r="DA30" s="127">
        <f>'25.OM_Ex'!O30</f>
        <v>0</v>
      </c>
      <c r="DB30" s="127">
        <f t="shared" si="4"/>
        <v>8.8000000000000007</v>
      </c>
      <c r="DC30" s="127">
        <f>'02.PP_Ex'!AD30</f>
        <v>0</v>
      </c>
      <c r="DD30" s="127">
        <f>'03.KD_Ex'!AH30</f>
        <v>0</v>
      </c>
      <c r="DE30" s="127">
        <f>'04.KC_Ex'!AT30</f>
        <v>5</v>
      </c>
      <c r="DF30" s="127">
        <f>'05.BT_Ex'!AR30</f>
        <v>0</v>
      </c>
      <c r="DG30" s="127">
        <f>'06.PV_Ex'!AL30</f>
        <v>0</v>
      </c>
      <c r="DH30" s="127">
        <f>'07.SR_Ex'!AN30</f>
        <v>0</v>
      </c>
      <c r="DI30" s="127">
        <f>'08.KT_Ex'!AB30</f>
        <v>0</v>
      </c>
      <c r="DJ30" s="127">
        <f>'09.TK_Ex'!AF30</f>
        <v>0</v>
      </c>
      <c r="DK30" s="127">
        <f>'10.SV_Ex'!AB30</f>
        <v>0</v>
      </c>
      <c r="DL30" s="127">
        <f>'11.PS_Ex'!X30</f>
        <v>0</v>
      </c>
      <c r="DM30" s="127">
        <f>'12.KCh_Ex'!AB30</f>
        <v>0</v>
      </c>
      <c r="DN30" s="127">
        <f>'13.KS_Ex'!AB30</f>
        <v>0</v>
      </c>
      <c r="DO30" s="127">
        <f>'14.KP_Ex'!AB30</f>
        <v>0</v>
      </c>
      <c r="DP30" s="127">
        <f>'15.PS_Ex'!T30</f>
        <v>0</v>
      </c>
      <c r="DQ30" s="127">
        <f>'16.KK_Ex'!Z30</f>
        <v>0</v>
      </c>
      <c r="DR30" s="127">
        <f>'17.PV_Ex'!AB30</f>
        <v>3.8</v>
      </c>
      <c r="DS30" s="127">
        <f>'18.KT_Ex'!X30</f>
        <v>0</v>
      </c>
      <c r="DT30" s="127">
        <f>'19.RT_Ex'!AD30</f>
        <v>0</v>
      </c>
      <c r="DU30" s="127">
        <f>'20.MD_Ex'!V30</f>
        <v>0</v>
      </c>
      <c r="DV30" s="127">
        <f>'21.BM_Ex'!AD30</f>
        <v>0</v>
      </c>
      <c r="DW30" s="127">
        <f>'22.ST_Ex'!V30</f>
        <v>0</v>
      </c>
      <c r="DX30" s="127">
        <f>'23.KE_Ex'!P30</f>
        <v>0</v>
      </c>
      <c r="DY30" s="127">
        <f>'24.PL_Ex'!P30</f>
        <v>0</v>
      </c>
      <c r="DZ30" s="127">
        <f>'25.OM_Ex'!V30</f>
        <v>0</v>
      </c>
      <c r="EA30" s="127">
        <f t="shared" si="5"/>
        <v>8.8000000000000007</v>
      </c>
      <c r="EB30" s="127">
        <f>'02.PP_Ex'!AP30</f>
        <v>0</v>
      </c>
      <c r="EC30" s="127">
        <f>'03.KD_Ex'!AI30</f>
        <v>0</v>
      </c>
      <c r="ED30" s="127">
        <f>'04.KC_Ex'!AU30</f>
        <v>5</v>
      </c>
      <c r="EE30" s="127">
        <f>'05.BT_Ex'!AS30</f>
        <v>0</v>
      </c>
      <c r="EF30" s="127">
        <f>'06.PV_Ex'!AM30</f>
        <v>0</v>
      </c>
      <c r="EG30" s="127">
        <f>'07.SR_Ex'!AO30</f>
        <v>0</v>
      </c>
      <c r="EH30" s="127">
        <f>'08.KT_Ex'!AC30</f>
        <v>0</v>
      </c>
      <c r="EI30" s="127">
        <f>'09.TK_Ex'!AG30</f>
        <v>0</v>
      </c>
      <c r="EJ30" s="127">
        <f>'10.SV_Ex'!AC30</f>
        <v>0</v>
      </c>
      <c r="EK30" s="127">
        <f>'11.PS_Ex'!Y30</f>
        <v>0</v>
      </c>
      <c r="EL30" s="127">
        <f>'12.KCh_Ex'!AC30</f>
        <v>0</v>
      </c>
      <c r="EM30" s="127">
        <f>'13.KS_Ex'!AC30</f>
        <v>0</v>
      </c>
      <c r="EN30" s="127">
        <f>'14.KP_Ex'!AC30</f>
        <v>0</v>
      </c>
      <c r="EO30" s="127">
        <f>'15.PS_Ex'!U30</f>
        <v>0</v>
      </c>
      <c r="EP30" s="127">
        <f>'16.KK_Ex'!AA30</f>
        <v>0</v>
      </c>
      <c r="EQ30" s="127">
        <f>'17.PV_Ex'!AC30</f>
        <v>3.8</v>
      </c>
      <c r="ER30" s="127">
        <f>'18.KT_Ex'!Y30</f>
        <v>0</v>
      </c>
      <c r="ES30" s="127">
        <f>'19.RT_Ex'!AE30</f>
        <v>0</v>
      </c>
      <c r="ET30" s="127">
        <f>'20.MD_Ex'!W30</f>
        <v>0</v>
      </c>
      <c r="EU30" s="127">
        <f>'21.BM_Ex'!AE30</f>
        <v>0</v>
      </c>
      <c r="EV30" s="127">
        <f>'22.ST_Ex'!W30</f>
        <v>0</v>
      </c>
      <c r="EW30" s="127">
        <f>'23.KE_Ex'!Q30</f>
        <v>0</v>
      </c>
      <c r="EX30" s="127">
        <f>'24.PL_Ex'!Q30</f>
        <v>0</v>
      </c>
      <c r="EY30" s="127">
        <f>'25.OM_Ex'!W30</f>
        <v>0</v>
      </c>
    </row>
    <row r="31" spans="1:155" ht="21.75" x14ac:dyDescent="0.65">
      <c r="A31" s="92"/>
      <c r="B31" s="94"/>
      <c r="C31" s="94">
        <v>6041</v>
      </c>
      <c r="D31" s="71" t="s">
        <v>44</v>
      </c>
      <c r="E31" s="72" t="s">
        <v>220</v>
      </c>
      <c r="F31" s="127">
        <f t="shared" si="0"/>
        <v>0</v>
      </c>
      <c r="G31" s="127">
        <f>'02.PP_Ex'!F31</f>
        <v>0</v>
      </c>
      <c r="H31" s="127">
        <f>'03.KD_Ex'!F31</f>
        <v>0</v>
      </c>
      <c r="I31" s="127">
        <f>'04.KC_Ex'!F31</f>
        <v>0</v>
      </c>
      <c r="J31" s="127">
        <f>'05.BT_Ex'!F31</f>
        <v>0</v>
      </c>
      <c r="K31" s="127">
        <f>'06.PV_Ex'!F31</f>
        <v>0</v>
      </c>
      <c r="L31" s="127">
        <f>'07.SR_Ex'!F31</f>
        <v>0</v>
      </c>
      <c r="M31" s="127">
        <f>'08.KT_Ex'!F31</f>
        <v>0</v>
      </c>
      <c r="N31" s="127">
        <f>'09.TK_Ex'!F31</f>
        <v>0</v>
      </c>
      <c r="O31" s="127">
        <f>'10.SV_Ex'!F31</f>
        <v>0</v>
      </c>
      <c r="P31" s="127">
        <f>'11.PS_Ex'!F31</f>
        <v>0</v>
      </c>
      <c r="Q31" s="127">
        <f>'12.KCh_Ex'!F31</f>
        <v>0</v>
      </c>
      <c r="R31" s="127">
        <f>'13.KS_Ex'!F31</f>
        <v>0</v>
      </c>
      <c r="S31" s="127">
        <f>'14.KP_Ex'!F31</f>
        <v>0</v>
      </c>
      <c r="T31" s="127">
        <f>'15.PS_Ex'!F31</f>
        <v>0</v>
      </c>
      <c r="U31" s="127">
        <f>'16.KK_Ex'!F31</f>
        <v>0</v>
      </c>
      <c r="V31" s="127">
        <f>'17.PV_Ex'!F31</f>
        <v>0</v>
      </c>
      <c r="W31" s="127">
        <f>'18.KT_Ex'!F31</f>
        <v>0</v>
      </c>
      <c r="X31" s="127">
        <f>'19.RT_Ex'!F31</f>
        <v>0</v>
      </c>
      <c r="Y31" s="127">
        <f>'20.MD_Ex'!F31</f>
        <v>0</v>
      </c>
      <c r="Z31" s="127">
        <f>'21.BM_Ex'!F31</f>
        <v>0</v>
      </c>
      <c r="AA31" s="127">
        <f>'22.ST_Ex'!F31</f>
        <v>0</v>
      </c>
      <c r="AB31" s="127">
        <f>'23.KE_Ex'!F31</f>
        <v>0</v>
      </c>
      <c r="AC31" s="127">
        <f>'24.PL_Ex'!F31</f>
        <v>0</v>
      </c>
      <c r="AD31" s="127">
        <f>'25.OM_Ex'!F31</f>
        <v>0</v>
      </c>
      <c r="AE31" s="127">
        <f t="shared" si="1"/>
        <v>0</v>
      </c>
      <c r="AF31" s="127">
        <f>'02.PP_Ex'!G31</f>
        <v>0</v>
      </c>
      <c r="AG31" s="127">
        <f>'03.KD_Ex'!G31</f>
        <v>0</v>
      </c>
      <c r="AH31" s="127">
        <f>'04.KC_Ex'!G31</f>
        <v>0</v>
      </c>
      <c r="AI31" s="127">
        <f>'05.BT_Ex'!I31</f>
        <v>0</v>
      </c>
      <c r="AJ31" s="127">
        <f>'06.PV_Ex'!G31</f>
        <v>0</v>
      </c>
      <c r="AK31" s="127">
        <f>'07.SR_Ex'!I31</f>
        <v>0</v>
      </c>
      <c r="AL31" s="127">
        <f>'08.KT_Ex'!G31</f>
        <v>0</v>
      </c>
      <c r="AM31" s="127">
        <f>'09.TK_Ex'!G31</f>
        <v>0</v>
      </c>
      <c r="AN31" s="127">
        <f>'10.SV_Ex'!G31</f>
        <v>0</v>
      </c>
      <c r="AO31" s="127">
        <f>'11.PS_Ex'!G31</f>
        <v>0</v>
      </c>
      <c r="AP31" s="127">
        <f>'12.KCh_Ex'!G31</f>
        <v>0</v>
      </c>
      <c r="AQ31" s="127">
        <f>'13.KS_Ex'!G31</f>
        <v>0</v>
      </c>
      <c r="AR31" s="127">
        <f>'14.KP_Ex'!G31</f>
        <v>0</v>
      </c>
      <c r="AS31" s="127">
        <f>'15.PS_Ex'!G31</f>
        <v>0</v>
      </c>
      <c r="AT31" s="127">
        <f>'16.KK_Ex'!G31</f>
        <v>0</v>
      </c>
      <c r="AU31" s="127">
        <f>'17.PV_Ex'!G31</f>
        <v>0</v>
      </c>
      <c r="AV31" s="127">
        <f>'18.KT_Ex'!G31</f>
        <v>0</v>
      </c>
      <c r="AW31" s="127">
        <f>'19.RT_Ex'!G31</f>
        <v>0</v>
      </c>
      <c r="AX31" s="127">
        <f>'20.MD_Ex'!G31</f>
        <v>0</v>
      </c>
      <c r="AY31" s="127">
        <f>'21.BM_Ex'!G31</f>
        <v>0</v>
      </c>
      <c r="AZ31" s="127">
        <f>'22.ST_Ex'!G31</f>
        <v>0</v>
      </c>
      <c r="BA31" s="127">
        <f>'23.KE_Ex'!G31</f>
        <v>0</v>
      </c>
      <c r="BB31" s="127">
        <f>'24.PL_Ex'!G31</f>
        <v>0</v>
      </c>
      <c r="BC31" s="127">
        <f>'25.OM_Ex'!G31</f>
        <v>0</v>
      </c>
      <c r="BD31" s="127">
        <f t="shared" si="2"/>
        <v>0</v>
      </c>
      <c r="BE31" s="127">
        <f>'02.PP_Ex'!H31</f>
        <v>0</v>
      </c>
      <c r="BF31" s="127">
        <f>'03.KD_Ex'!H31</f>
        <v>0</v>
      </c>
      <c r="BG31" s="127">
        <f>'04.KC_Ex'!H31</f>
        <v>0</v>
      </c>
      <c r="BH31" s="127">
        <f>'05.BT_Ex'!L31</f>
        <v>0</v>
      </c>
      <c r="BI31" s="127">
        <f>'06.PV_Ex'!H31</f>
        <v>0</v>
      </c>
      <c r="BJ31" s="127">
        <f>'07.SR_Ex'!L31</f>
        <v>0</v>
      </c>
      <c r="BK31" s="127">
        <f>'08.KT_Ex'!H31</f>
        <v>0</v>
      </c>
      <c r="BL31" s="127">
        <f>'09.TK_Ex'!H31</f>
        <v>0</v>
      </c>
      <c r="BM31" s="127">
        <f>'10.SV_Ex'!H31</f>
        <v>0</v>
      </c>
      <c r="BN31" s="127">
        <f>'11.PS_Ex'!H31</f>
        <v>0</v>
      </c>
      <c r="BO31" s="127">
        <f>'12.KCh_Ex'!H31</f>
        <v>0</v>
      </c>
      <c r="BP31" s="127">
        <f>'13.KS_Ex'!H31</f>
        <v>0</v>
      </c>
      <c r="BQ31" s="127">
        <f>'14.KP_Ex'!H31</f>
        <v>0</v>
      </c>
      <c r="BR31" s="127">
        <f>'15.PS_Ex'!H31</f>
        <v>0</v>
      </c>
      <c r="BS31" s="127">
        <f>'16.KK_Ex'!H31</f>
        <v>0</v>
      </c>
      <c r="BT31" s="127">
        <f>'17.PV_Ex'!H31</f>
        <v>0</v>
      </c>
      <c r="BU31" s="127">
        <f>'18.KT_Ex'!H31</f>
        <v>0</v>
      </c>
      <c r="BV31" s="127">
        <f>'19.RT_Ex'!H31</f>
        <v>0</v>
      </c>
      <c r="BW31" s="127">
        <f>'20.MD_Ex'!H31</f>
        <v>0</v>
      </c>
      <c r="BX31" s="127">
        <f>'21.BM_Ex'!H31</f>
        <v>0</v>
      </c>
      <c r="BY31" s="127">
        <f>'22.ST_Ex'!H31</f>
        <v>0</v>
      </c>
      <c r="BZ31" s="127">
        <f>'23.KE_Ex'!H31</f>
        <v>0</v>
      </c>
      <c r="CA31" s="127">
        <f>'24.PL_Ex'!H31</f>
        <v>0</v>
      </c>
      <c r="CB31" s="127">
        <f>'25.OM_Ex'!H31</f>
        <v>0</v>
      </c>
      <c r="CC31" s="127">
        <f t="shared" si="3"/>
        <v>0</v>
      </c>
      <c r="CD31" s="127">
        <f>'02.PP_Ex'!R31</f>
        <v>0</v>
      </c>
      <c r="CE31" s="127">
        <f>'03.KD_Ex'!U31</f>
        <v>0</v>
      </c>
      <c r="CF31" s="127">
        <f>'04.KC_Ex'!AA31</f>
        <v>0</v>
      </c>
      <c r="CG31" s="127">
        <f>'05.BT_Ex'!AB31</f>
        <v>0</v>
      </c>
      <c r="CH31" s="127">
        <f>'06.PV_Ex'!W31</f>
        <v>0</v>
      </c>
      <c r="CI31" s="127">
        <f>'07.SR_Ex'!Z31</f>
        <v>0</v>
      </c>
      <c r="CJ31" s="127">
        <f>'08.KT_Ex'!R31</f>
        <v>0</v>
      </c>
      <c r="CK31" s="127">
        <f>'09.TK_Ex'!T31</f>
        <v>0</v>
      </c>
      <c r="CL31" s="127">
        <f>'10.SV_Ex'!R31</f>
        <v>0</v>
      </c>
      <c r="CM31" s="127">
        <f>'11.PS_Ex'!P31</f>
        <v>0</v>
      </c>
      <c r="CN31" s="127">
        <f>'12.KCh_Ex'!R31</f>
        <v>0</v>
      </c>
      <c r="CO31" s="127">
        <f>'13.KS_Ex'!R31</f>
        <v>0</v>
      </c>
      <c r="CP31" s="127">
        <f>'14.KP_Ex'!R31</f>
        <v>0</v>
      </c>
      <c r="CQ31" s="127">
        <f>'15.PS_Ex'!N31</f>
        <v>0</v>
      </c>
      <c r="CR31" s="127">
        <f>'16.KK_Ex'!Q31</f>
        <v>0</v>
      </c>
      <c r="CS31" s="127">
        <f>'17.PV_Ex'!R31</f>
        <v>0</v>
      </c>
      <c r="CT31" s="127">
        <f>'18.KT_Ex'!P31</f>
        <v>0</v>
      </c>
      <c r="CU31" s="127">
        <f>'19.RT_Ex'!S31</f>
        <v>0</v>
      </c>
      <c r="CV31" s="127">
        <f>'20.MD_Ex'!O31</f>
        <v>0</v>
      </c>
      <c r="CW31" s="127">
        <f>'21.BM_Ex'!S31</f>
        <v>0</v>
      </c>
      <c r="CX31" s="127">
        <f>'22.ST_Ex'!O31</f>
        <v>0</v>
      </c>
      <c r="CY31" s="127">
        <f>'23.KE_Ex'!L31</f>
        <v>0</v>
      </c>
      <c r="CZ31" s="127">
        <f>'24.PL_Ex'!L31</f>
        <v>0</v>
      </c>
      <c r="DA31" s="127">
        <f>'25.OM_Ex'!O31</f>
        <v>0</v>
      </c>
      <c r="DB31" s="127">
        <f t="shared" si="4"/>
        <v>0</v>
      </c>
      <c r="DC31" s="127">
        <f>'02.PP_Ex'!AD31</f>
        <v>0</v>
      </c>
      <c r="DD31" s="127">
        <f>'03.KD_Ex'!AH31</f>
        <v>0</v>
      </c>
      <c r="DE31" s="127">
        <f>'04.KC_Ex'!AT31</f>
        <v>0</v>
      </c>
      <c r="DF31" s="127">
        <f>'05.BT_Ex'!AR31</f>
        <v>0</v>
      </c>
      <c r="DG31" s="127">
        <f>'06.PV_Ex'!AL31</f>
        <v>0</v>
      </c>
      <c r="DH31" s="127">
        <f>'07.SR_Ex'!AN31</f>
        <v>0</v>
      </c>
      <c r="DI31" s="127">
        <f>'08.KT_Ex'!AB31</f>
        <v>0</v>
      </c>
      <c r="DJ31" s="127">
        <f>'09.TK_Ex'!AF31</f>
        <v>0</v>
      </c>
      <c r="DK31" s="127">
        <f>'10.SV_Ex'!AB31</f>
        <v>0</v>
      </c>
      <c r="DL31" s="127">
        <f>'11.PS_Ex'!X31</f>
        <v>0</v>
      </c>
      <c r="DM31" s="127">
        <f>'12.KCh_Ex'!AB31</f>
        <v>0</v>
      </c>
      <c r="DN31" s="127">
        <f>'13.KS_Ex'!AB31</f>
        <v>0</v>
      </c>
      <c r="DO31" s="127">
        <f>'14.KP_Ex'!AB31</f>
        <v>0</v>
      </c>
      <c r="DP31" s="127">
        <f>'15.PS_Ex'!T31</f>
        <v>0</v>
      </c>
      <c r="DQ31" s="127">
        <f>'16.KK_Ex'!Z31</f>
        <v>0</v>
      </c>
      <c r="DR31" s="127">
        <f>'17.PV_Ex'!AB31</f>
        <v>0</v>
      </c>
      <c r="DS31" s="127">
        <f>'18.KT_Ex'!X31</f>
        <v>0</v>
      </c>
      <c r="DT31" s="127">
        <f>'19.RT_Ex'!AD31</f>
        <v>0</v>
      </c>
      <c r="DU31" s="127">
        <f>'20.MD_Ex'!V31</f>
        <v>0</v>
      </c>
      <c r="DV31" s="127">
        <f>'21.BM_Ex'!AD31</f>
        <v>0</v>
      </c>
      <c r="DW31" s="127">
        <f>'22.ST_Ex'!V31</f>
        <v>0</v>
      </c>
      <c r="DX31" s="127">
        <f>'23.KE_Ex'!P31</f>
        <v>0</v>
      </c>
      <c r="DY31" s="127">
        <f>'24.PL_Ex'!P31</f>
        <v>0</v>
      </c>
      <c r="DZ31" s="127">
        <f>'25.OM_Ex'!V31</f>
        <v>0</v>
      </c>
      <c r="EA31" s="127">
        <f t="shared" si="5"/>
        <v>0</v>
      </c>
      <c r="EB31" s="127">
        <f>'02.PP_Ex'!AP31</f>
        <v>0</v>
      </c>
      <c r="EC31" s="127">
        <f>'03.KD_Ex'!AI31</f>
        <v>0</v>
      </c>
      <c r="ED31" s="127">
        <f>'04.KC_Ex'!AU31</f>
        <v>0</v>
      </c>
      <c r="EE31" s="127">
        <f>'05.BT_Ex'!AS31</f>
        <v>0</v>
      </c>
      <c r="EF31" s="127">
        <f>'06.PV_Ex'!AM31</f>
        <v>0</v>
      </c>
      <c r="EG31" s="127">
        <f>'07.SR_Ex'!AO31</f>
        <v>0</v>
      </c>
      <c r="EH31" s="127">
        <f>'08.KT_Ex'!AC31</f>
        <v>0</v>
      </c>
      <c r="EI31" s="127">
        <f>'09.TK_Ex'!AG31</f>
        <v>0</v>
      </c>
      <c r="EJ31" s="127">
        <f>'10.SV_Ex'!AC31</f>
        <v>0</v>
      </c>
      <c r="EK31" s="127">
        <f>'11.PS_Ex'!Y31</f>
        <v>0</v>
      </c>
      <c r="EL31" s="127">
        <f>'12.KCh_Ex'!AC31</f>
        <v>0</v>
      </c>
      <c r="EM31" s="127">
        <f>'13.KS_Ex'!AC31</f>
        <v>0</v>
      </c>
      <c r="EN31" s="127">
        <f>'14.KP_Ex'!AC31</f>
        <v>0</v>
      </c>
      <c r="EO31" s="127">
        <f>'15.PS_Ex'!U31</f>
        <v>0</v>
      </c>
      <c r="EP31" s="127">
        <f>'16.KK_Ex'!AA31</f>
        <v>0</v>
      </c>
      <c r="EQ31" s="127">
        <f>'17.PV_Ex'!AC31</f>
        <v>0</v>
      </c>
      <c r="ER31" s="127">
        <f>'18.KT_Ex'!Y31</f>
        <v>0</v>
      </c>
      <c r="ES31" s="127">
        <f>'19.RT_Ex'!AE31</f>
        <v>0</v>
      </c>
      <c r="ET31" s="127">
        <f>'20.MD_Ex'!W31</f>
        <v>0</v>
      </c>
      <c r="EU31" s="127">
        <f>'21.BM_Ex'!AE31</f>
        <v>0</v>
      </c>
      <c r="EV31" s="127">
        <f>'22.ST_Ex'!W31</f>
        <v>0</v>
      </c>
      <c r="EW31" s="127">
        <f>'23.KE_Ex'!Q31</f>
        <v>0</v>
      </c>
      <c r="EX31" s="127">
        <f>'24.PL_Ex'!Q31</f>
        <v>0</v>
      </c>
      <c r="EY31" s="127">
        <f>'25.OM_Ex'!W31</f>
        <v>0</v>
      </c>
    </row>
    <row r="32" spans="1:155" ht="21.75" x14ac:dyDescent="0.65">
      <c r="A32" s="92"/>
      <c r="B32" s="94"/>
      <c r="C32" s="94">
        <v>6042</v>
      </c>
      <c r="D32" s="71" t="s">
        <v>45</v>
      </c>
      <c r="E32" s="72" t="s">
        <v>221</v>
      </c>
      <c r="F32" s="127">
        <f t="shared" si="0"/>
        <v>0</v>
      </c>
      <c r="G32" s="127">
        <f>'02.PP_Ex'!F32</f>
        <v>0</v>
      </c>
      <c r="H32" s="127">
        <f>'03.KD_Ex'!F32</f>
        <v>0</v>
      </c>
      <c r="I32" s="127">
        <f>'04.KC_Ex'!F32</f>
        <v>0</v>
      </c>
      <c r="J32" s="127">
        <f>'05.BT_Ex'!F32</f>
        <v>0</v>
      </c>
      <c r="K32" s="127">
        <f>'06.PV_Ex'!F32</f>
        <v>0</v>
      </c>
      <c r="L32" s="127">
        <f>'07.SR_Ex'!F32</f>
        <v>0</v>
      </c>
      <c r="M32" s="127">
        <f>'08.KT_Ex'!F32</f>
        <v>0</v>
      </c>
      <c r="N32" s="127">
        <f>'09.TK_Ex'!F32</f>
        <v>0</v>
      </c>
      <c r="O32" s="127">
        <f>'10.SV_Ex'!F32</f>
        <v>0</v>
      </c>
      <c r="P32" s="127">
        <f>'11.PS_Ex'!F32</f>
        <v>0</v>
      </c>
      <c r="Q32" s="127">
        <f>'12.KCh_Ex'!F32</f>
        <v>0</v>
      </c>
      <c r="R32" s="127">
        <f>'13.KS_Ex'!F32</f>
        <v>0</v>
      </c>
      <c r="S32" s="127">
        <f>'14.KP_Ex'!F32</f>
        <v>0</v>
      </c>
      <c r="T32" s="127">
        <f>'15.PS_Ex'!F32</f>
        <v>0</v>
      </c>
      <c r="U32" s="127">
        <f>'16.KK_Ex'!F32</f>
        <v>0</v>
      </c>
      <c r="V32" s="127">
        <f>'17.PV_Ex'!F32</f>
        <v>0</v>
      </c>
      <c r="W32" s="127">
        <f>'18.KT_Ex'!F32</f>
        <v>0</v>
      </c>
      <c r="X32" s="127">
        <f>'19.RT_Ex'!F32</f>
        <v>0</v>
      </c>
      <c r="Y32" s="127">
        <f>'20.MD_Ex'!F32</f>
        <v>0</v>
      </c>
      <c r="Z32" s="127">
        <f>'21.BM_Ex'!F32</f>
        <v>0</v>
      </c>
      <c r="AA32" s="127">
        <f>'22.ST_Ex'!F32</f>
        <v>0</v>
      </c>
      <c r="AB32" s="127">
        <f>'23.KE_Ex'!F32</f>
        <v>0</v>
      </c>
      <c r="AC32" s="127">
        <f>'24.PL_Ex'!F32</f>
        <v>0</v>
      </c>
      <c r="AD32" s="127">
        <f>'25.OM_Ex'!F32</f>
        <v>0</v>
      </c>
      <c r="AE32" s="127">
        <f t="shared" si="1"/>
        <v>5</v>
      </c>
      <c r="AF32" s="127">
        <f>'02.PP_Ex'!G32</f>
        <v>0</v>
      </c>
      <c r="AG32" s="127">
        <f>'03.KD_Ex'!G32</f>
        <v>0</v>
      </c>
      <c r="AH32" s="127">
        <f>'04.KC_Ex'!G32</f>
        <v>5</v>
      </c>
      <c r="AI32" s="127">
        <f>'05.BT_Ex'!I32</f>
        <v>0</v>
      </c>
      <c r="AJ32" s="127">
        <f>'06.PV_Ex'!G32</f>
        <v>0</v>
      </c>
      <c r="AK32" s="127">
        <f>'07.SR_Ex'!I32</f>
        <v>0</v>
      </c>
      <c r="AL32" s="127">
        <f>'08.KT_Ex'!G32</f>
        <v>0</v>
      </c>
      <c r="AM32" s="127">
        <f>'09.TK_Ex'!G32</f>
        <v>0</v>
      </c>
      <c r="AN32" s="127">
        <f>'10.SV_Ex'!G32</f>
        <v>0</v>
      </c>
      <c r="AO32" s="127">
        <f>'11.PS_Ex'!G32</f>
        <v>0</v>
      </c>
      <c r="AP32" s="127">
        <f>'12.KCh_Ex'!G32</f>
        <v>0</v>
      </c>
      <c r="AQ32" s="127">
        <f>'13.KS_Ex'!G32</f>
        <v>0</v>
      </c>
      <c r="AR32" s="127">
        <f>'14.KP_Ex'!G32</f>
        <v>0</v>
      </c>
      <c r="AS32" s="127">
        <f>'15.PS_Ex'!G32</f>
        <v>0</v>
      </c>
      <c r="AT32" s="127">
        <f>'16.KK_Ex'!G32</f>
        <v>0</v>
      </c>
      <c r="AU32" s="127">
        <f>'17.PV_Ex'!G32</f>
        <v>0</v>
      </c>
      <c r="AV32" s="127">
        <f>'18.KT_Ex'!G32</f>
        <v>0</v>
      </c>
      <c r="AW32" s="127">
        <f>'19.RT_Ex'!G32</f>
        <v>0</v>
      </c>
      <c r="AX32" s="127">
        <f>'20.MD_Ex'!G32</f>
        <v>0</v>
      </c>
      <c r="AY32" s="127">
        <f>'21.BM_Ex'!G32</f>
        <v>0</v>
      </c>
      <c r="AZ32" s="127">
        <f>'22.ST_Ex'!G32</f>
        <v>0</v>
      </c>
      <c r="BA32" s="127">
        <f>'23.KE_Ex'!G32</f>
        <v>0</v>
      </c>
      <c r="BB32" s="127">
        <f>'24.PL_Ex'!G32</f>
        <v>0</v>
      </c>
      <c r="BC32" s="127">
        <f>'25.OM_Ex'!G32</f>
        <v>0</v>
      </c>
      <c r="BD32" s="127">
        <f t="shared" si="2"/>
        <v>0</v>
      </c>
      <c r="BE32" s="127">
        <f>'02.PP_Ex'!H32</f>
        <v>0</v>
      </c>
      <c r="BF32" s="127">
        <f>'03.KD_Ex'!H32</f>
        <v>0</v>
      </c>
      <c r="BG32" s="127">
        <f>'04.KC_Ex'!H32</f>
        <v>0</v>
      </c>
      <c r="BH32" s="127">
        <f>'05.BT_Ex'!L32</f>
        <v>0</v>
      </c>
      <c r="BI32" s="127">
        <f>'06.PV_Ex'!H32</f>
        <v>0</v>
      </c>
      <c r="BJ32" s="127">
        <f>'07.SR_Ex'!L32</f>
        <v>0</v>
      </c>
      <c r="BK32" s="127">
        <f>'08.KT_Ex'!H32</f>
        <v>0</v>
      </c>
      <c r="BL32" s="127">
        <f>'09.TK_Ex'!H32</f>
        <v>0</v>
      </c>
      <c r="BM32" s="127">
        <f>'10.SV_Ex'!H32</f>
        <v>0</v>
      </c>
      <c r="BN32" s="127">
        <f>'11.PS_Ex'!H32</f>
        <v>0</v>
      </c>
      <c r="BO32" s="127">
        <f>'12.KCh_Ex'!H32</f>
        <v>0</v>
      </c>
      <c r="BP32" s="127">
        <f>'13.KS_Ex'!H32</f>
        <v>0</v>
      </c>
      <c r="BQ32" s="127">
        <f>'14.KP_Ex'!H32</f>
        <v>0</v>
      </c>
      <c r="BR32" s="127">
        <f>'15.PS_Ex'!H32</f>
        <v>0</v>
      </c>
      <c r="BS32" s="127">
        <f>'16.KK_Ex'!H32</f>
        <v>0</v>
      </c>
      <c r="BT32" s="127">
        <f>'17.PV_Ex'!H32</f>
        <v>0</v>
      </c>
      <c r="BU32" s="127">
        <f>'18.KT_Ex'!H32</f>
        <v>0</v>
      </c>
      <c r="BV32" s="127">
        <f>'19.RT_Ex'!H32</f>
        <v>0</v>
      </c>
      <c r="BW32" s="127">
        <f>'20.MD_Ex'!H32</f>
        <v>0</v>
      </c>
      <c r="BX32" s="127">
        <f>'21.BM_Ex'!H32</f>
        <v>0</v>
      </c>
      <c r="BY32" s="127">
        <f>'22.ST_Ex'!H32</f>
        <v>0</v>
      </c>
      <c r="BZ32" s="127">
        <f>'23.KE_Ex'!H32</f>
        <v>0</v>
      </c>
      <c r="CA32" s="127">
        <f>'24.PL_Ex'!H32</f>
        <v>0</v>
      </c>
      <c r="CB32" s="127">
        <f>'25.OM_Ex'!H32</f>
        <v>0</v>
      </c>
      <c r="CC32" s="127">
        <f t="shared" si="3"/>
        <v>0</v>
      </c>
      <c r="CD32" s="127">
        <f>'02.PP_Ex'!R32</f>
        <v>0</v>
      </c>
      <c r="CE32" s="127">
        <f>'03.KD_Ex'!U32</f>
        <v>0</v>
      </c>
      <c r="CF32" s="127">
        <f>'04.KC_Ex'!AA32</f>
        <v>0</v>
      </c>
      <c r="CG32" s="127">
        <f>'05.BT_Ex'!AB32</f>
        <v>0</v>
      </c>
      <c r="CH32" s="127">
        <f>'06.PV_Ex'!W32</f>
        <v>0</v>
      </c>
      <c r="CI32" s="127">
        <f>'07.SR_Ex'!Z32</f>
        <v>0</v>
      </c>
      <c r="CJ32" s="127">
        <f>'08.KT_Ex'!R32</f>
        <v>0</v>
      </c>
      <c r="CK32" s="127">
        <f>'09.TK_Ex'!T32</f>
        <v>0</v>
      </c>
      <c r="CL32" s="127">
        <f>'10.SV_Ex'!R32</f>
        <v>0</v>
      </c>
      <c r="CM32" s="127">
        <f>'11.PS_Ex'!P32</f>
        <v>0</v>
      </c>
      <c r="CN32" s="127">
        <f>'12.KCh_Ex'!R32</f>
        <v>0</v>
      </c>
      <c r="CO32" s="127">
        <f>'13.KS_Ex'!R32</f>
        <v>0</v>
      </c>
      <c r="CP32" s="127">
        <f>'14.KP_Ex'!R32</f>
        <v>0</v>
      </c>
      <c r="CQ32" s="127">
        <f>'15.PS_Ex'!N32</f>
        <v>0</v>
      </c>
      <c r="CR32" s="127">
        <f>'16.KK_Ex'!Q32</f>
        <v>0</v>
      </c>
      <c r="CS32" s="127">
        <f>'17.PV_Ex'!R32</f>
        <v>0</v>
      </c>
      <c r="CT32" s="127">
        <f>'18.KT_Ex'!P32</f>
        <v>0</v>
      </c>
      <c r="CU32" s="127">
        <f>'19.RT_Ex'!S32</f>
        <v>0</v>
      </c>
      <c r="CV32" s="127">
        <f>'20.MD_Ex'!O32</f>
        <v>0</v>
      </c>
      <c r="CW32" s="127">
        <f>'21.BM_Ex'!S32</f>
        <v>0</v>
      </c>
      <c r="CX32" s="127">
        <f>'22.ST_Ex'!O32</f>
        <v>0</v>
      </c>
      <c r="CY32" s="127">
        <f>'23.KE_Ex'!L32</f>
        <v>0</v>
      </c>
      <c r="CZ32" s="127">
        <f>'24.PL_Ex'!L32</f>
        <v>0</v>
      </c>
      <c r="DA32" s="127">
        <f>'25.OM_Ex'!O32</f>
        <v>0</v>
      </c>
      <c r="DB32" s="127">
        <f t="shared" si="4"/>
        <v>0</v>
      </c>
      <c r="DC32" s="127">
        <f>'02.PP_Ex'!AD32</f>
        <v>0</v>
      </c>
      <c r="DD32" s="127">
        <f>'03.KD_Ex'!AH32</f>
        <v>0</v>
      </c>
      <c r="DE32" s="127">
        <f>'04.KC_Ex'!AT32</f>
        <v>0</v>
      </c>
      <c r="DF32" s="127">
        <f>'05.BT_Ex'!AR32</f>
        <v>0</v>
      </c>
      <c r="DG32" s="127">
        <f>'06.PV_Ex'!AL32</f>
        <v>0</v>
      </c>
      <c r="DH32" s="127">
        <f>'07.SR_Ex'!AN32</f>
        <v>0</v>
      </c>
      <c r="DI32" s="127">
        <f>'08.KT_Ex'!AB32</f>
        <v>0</v>
      </c>
      <c r="DJ32" s="127">
        <f>'09.TK_Ex'!AF32</f>
        <v>0</v>
      </c>
      <c r="DK32" s="127">
        <f>'10.SV_Ex'!AB32</f>
        <v>0</v>
      </c>
      <c r="DL32" s="127">
        <f>'11.PS_Ex'!X32</f>
        <v>0</v>
      </c>
      <c r="DM32" s="127">
        <f>'12.KCh_Ex'!AB32</f>
        <v>0</v>
      </c>
      <c r="DN32" s="127">
        <f>'13.KS_Ex'!AB32</f>
        <v>0</v>
      </c>
      <c r="DO32" s="127">
        <f>'14.KP_Ex'!AB32</f>
        <v>0</v>
      </c>
      <c r="DP32" s="127">
        <f>'15.PS_Ex'!T32</f>
        <v>0</v>
      </c>
      <c r="DQ32" s="127">
        <f>'16.KK_Ex'!Z32</f>
        <v>0</v>
      </c>
      <c r="DR32" s="127">
        <f>'17.PV_Ex'!AB32</f>
        <v>0</v>
      </c>
      <c r="DS32" s="127">
        <f>'18.KT_Ex'!X32</f>
        <v>0</v>
      </c>
      <c r="DT32" s="127">
        <f>'19.RT_Ex'!AD32</f>
        <v>0</v>
      </c>
      <c r="DU32" s="127">
        <f>'20.MD_Ex'!V32</f>
        <v>0</v>
      </c>
      <c r="DV32" s="127">
        <f>'21.BM_Ex'!AD32</f>
        <v>0</v>
      </c>
      <c r="DW32" s="127">
        <f>'22.ST_Ex'!V32</f>
        <v>0</v>
      </c>
      <c r="DX32" s="127">
        <f>'23.KE_Ex'!P32</f>
        <v>0</v>
      </c>
      <c r="DY32" s="127">
        <f>'24.PL_Ex'!P32</f>
        <v>0</v>
      </c>
      <c r="DZ32" s="127">
        <f>'25.OM_Ex'!V32</f>
        <v>0</v>
      </c>
      <c r="EA32" s="127">
        <f t="shared" si="5"/>
        <v>0</v>
      </c>
      <c r="EB32" s="127">
        <f>'02.PP_Ex'!AP32</f>
        <v>0</v>
      </c>
      <c r="EC32" s="127">
        <f>'03.KD_Ex'!AI32</f>
        <v>0</v>
      </c>
      <c r="ED32" s="127">
        <f>'04.KC_Ex'!AU32</f>
        <v>0</v>
      </c>
      <c r="EE32" s="127">
        <f>'05.BT_Ex'!AS32</f>
        <v>0</v>
      </c>
      <c r="EF32" s="127">
        <f>'06.PV_Ex'!AM32</f>
        <v>0</v>
      </c>
      <c r="EG32" s="127">
        <f>'07.SR_Ex'!AO32</f>
        <v>0</v>
      </c>
      <c r="EH32" s="127">
        <f>'08.KT_Ex'!AC32</f>
        <v>0</v>
      </c>
      <c r="EI32" s="127">
        <f>'09.TK_Ex'!AG32</f>
        <v>0</v>
      </c>
      <c r="EJ32" s="127">
        <f>'10.SV_Ex'!AC32</f>
        <v>0</v>
      </c>
      <c r="EK32" s="127">
        <f>'11.PS_Ex'!Y32</f>
        <v>0</v>
      </c>
      <c r="EL32" s="127">
        <f>'12.KCh_Ex'!AC32</f>
        <v>0</v>
      </c>
      <c r="EM32" s="127">
        <f>'13.KS_Ex'!AC32</f>
        <v>0</v>
      </c>
      <c r="EN32" s="127">
        <f>'14.KP_Ex'!AC32</f>
        <v>0</v>
      </c>
      <c r="EO32" s="127">
        <f>'15.PS_Ex'!U32</f>
        <v>0</v>
      </c>
      <c r="EP32" s="127">
        <f>'16.KK_Ex'!AA32</f>
        <v>0</v>
      </c>
      <c r="EQ32" s="127">
        <f>'17.PV_Ex'!AC32</f>
        <v>0</v>
      </c>
      <c r="ER32" s="127">
        <f>'18.KT_Ex'!Y32</f>
        <v>0</v>
      </c>
      <c r="ES32" s="127">
        <f>'19.RT_Ex'!AE32</f>
        <v>0</v>
      </c>
      <c r="ET32" s="127">
        <f>'20.MD_Ex'!W32</f>
        <v>0</v>
      </c>
      <c r="EU32" s="127">
        <f>'21.BM_Ex'!AE32</f>
        <v>0</v>
      </c>
      <c r="EV32" s="127">
        <f>'22.ST_Ex'!W32</f>
        <v>0</v>
      </c>
      <c r="EW32" s="127">
        <f>'23.KE_Ex'!Q32</f>
        <v>0</v>
      </c>
      <c r="EX32" s="127">
        <f>'24.PL_Ex'!Q32</f>
        <v>0</v>
      </c>
      <c r="EY32" s="127">
        <f>'25.OM_Ex'!W32</f>
        <v>0</v>
      </c>
    </row>
    <row r="33" spans="1:155" ht="21.75" x14ac:dyDescent="0.65">
      <c r="A33" s="92"/>
      <c r="B33" s="94"/>
      <c r="C33" s="94">
        <v>6043</v>
      </c>
      <c r="D33" s="71" t="s">
        <v>46</v>
      </c>
      <c r="E33" s="72" t="s">
        <v>222</v>
      </c>
      <c r="F33" s="127">
        <f t="shared" si="0"/>
        <v>9</v>
      </c>
      <c r="G33" s="127">
        <f>'02.PP_Ex'!F33</f>
        <v>0</v>
      </c>
      <c r="H33" s="127">
        <f>'03.KD_Ex'!F33</f>
        <v>0</v>
      </c>
      <c r="I33" s="127">
        <f>'04.KC_Ex'!F33</f>
        <v>5</v>
      </c>
      <c r="J33" s="127">
        <f>'05.BT_Ex'!F33</f>
        <v>0</v>
      </c>
      <c r="K33" s="127">
        <f>'06.PV_Ex'!F33</f>
        <v>0</v>
      </c>
      <c r="L33" s="127">
        <f>'07.SR_Ex'!F33</f>
        <v>0</v>
      </c>
      <c r="M33" s="127">
        <f>'08.KT_Ex'!F33</f>
        <v>0</v>
      </c>
      <c r="N33" s="127">
        <f>'09.TK_Ex'!F33</f>
        <v>0</v>
      </c>
      <c r="O33" s="127">
        <f>'10.SV_Ex'!F33</f>
        <v>0</v>
      </c>
      <c r="P33" s="127">
        <f>'11.PS_Ex'!F33</f>
        <v>0</v>
      </c>
      <c r="Q33" s="127">
        <f>'12.KCh_Ex'!F33</f>
        <v>0</v>
      </c>
      <c r="R33" s="127">
        <f>'13.KS_Ex'!F33</f>
        <v>0</v>
      </c>
      <c r="S33" s="127">
        <f>'14.KP_Ex'!F33</f>
        <v>0</v>
      </c>
      <c r="T33" s="127">
        <f>'15.PS_Ex'!F33</f>
        <v>0</v>
      </c>
      <c r="U33" s="127">
        <f>'16.KK_Ex'!F33</f>
        <v>0</v>
      </c>
      <c r="V33" s="127">
        <f>'17.PV_Ex'!F33</f>
        <v>4</v>
      </c>
      <c r="W33" s="127">
        <f>'18.KT_Ex'!F33</f>
        <v>0</v>
      </c>
      <c r="X33" s="127">
        <f>'19.RT_Ex'!F33</f>
        <v>0</v>
      </c>
      <c r="Y33" s="127">
        <f>'20.MD_Ex'!F33</f>
        <v>0</v>
      </c>
      <c r="Z33" s="127">
        <f>'21.BM_Ex'!F33</f>
        <v>0</v>
      </c>
      <c r="AA33" s="127">
        <f>'22.ST_Ex'!F33</f>
        <v>0</v>
      </c>
      <c r="AB33" s="127">
        <f>'23.KE_Ex'!F33</f>
        <v>0</v>
      </c>
      <c r="AC33" s="127">
        <f>'24.PL_Ex'!F33</f>
        <v>0</v>
      </c>
      <c r="AD33" s="127">
        <f>'25.OM_Ex'!F33</f>
        <v>0</v>
      </c>
      <c r="AE33" s="127">
        <f t="shared" si="1"/>
        <v>4</v>
      </c>
      <c r="AF33" s="127">
        <f>'02.PP_Ex'!G33</f>
        <v>0</v>
      </c>
      <c r="AG33" s="127">
        <f>'03.KD_Ex'!G33</f>
        <v>0</v>
      </c>
      <c r="AH33" s="127">
        <f>'04.KC_Ex'!G33</f>
        <v>0</v>
      </c>
      <c r="AI33" s="127">
        <f>'05.BT_Ex'!I33</f>
        <v>0</v>
      </c>
      <c r="AJ33" s="127">
        <f>'06.PV_Ex'!G33</f>
        <v>0</v>
      </c>
      <c r="AK33" s="127">
        <f>'07.SR_Ex'!I33</f>
        <v>0</v>
      </c>
      <c r="AL33" s="127">
        <f>'08.KT_Ex'!G33</f>
        <v>0</v>
      </c>
      <c r="AM33" s="127">
        <f>'09.TK_Ex'!G33</f>
        <v>0</v>
      </c>
      <c r="AN33" s="127">
        <f>'10.SV_Ex'!G33</f>
        <v>0</v>
      </c>
      <c r="AO33" s="127">
        <f>'11.PS_Ex'!G33</f>
        <v>0</v>
      </c>
      <c r="AP33" s="127">
        <f>'12.KCh_Ex'!G33</f>
        <v>0</v>
      </c>
      <c r="AQ33" s="127">
        <f>'13.KS_Ex'!G33</f>
        <v>0</v>
      </c>
      <c r="AR33" s="127">
        <f>'14.KP_Ex'!G33</f>
        <v>0</v>
      </c>
      <c r="AS33" s="127">
        <f>'15.PS_Ex'!G33</f>
        <v>0</v>
      </c>
      <c r="AT33" s="127">
        <f>'16.KK_Ex'!G33</f>
        <v>0</v>
      </c>
      <c r="AU33" s="127">
        <f>'17.PV_Ex'!G33</f>
        <v>4</v>
      </c>
      <c r="AV33" s="127">
        <f>'18.KT_Ex'!G33</f>
        <v>0</v>
      </c>
      <c r="AW33" s="127">
        <f>'19.RT_Ex'!G33</f>
        <v>0</v>
      </c>
      <c r="AX33" s="127">
        <f>'20.MD_Ex'!G33</f>
        <v>0</v>
      </c>
      <c r="AY33" s="127">
        <f>'21.BM_Ex'!G33</f>
        <v>0</v>
      </c>
      <c r="AZ33" s="127">
        <f>'22.ST_Ex'!G33</f>
        <v>0</v>
      </c>
      <c r="BA33" s="127">
        <f>'23.KE_Ex'!G33</f>
        <v>0</v>
      </c>
      <c r="BB33" s="127">
        <f>'24.PL_Ex'!G33</f>
        <v>0</v>
      </c>
      <c r="BC33" s="127">
        <f>'25.OM_Ex'!G33</f>
        <v>0</v>
      </c>
      <c r="BD33" s="127">
        <f t="shared" si="2"/>
        <v>8.8000000000000007</v>
      </c>
      <c r="BE33" s="127">
        <f>'02.PP_Ex'!H33</f>
        <v>0</v>
      </c>
      <c r="BF33" s="127">
        <f>'03.KD_Ex'!H33</f>
        <v>0</v>
      </c>
      <c r="BG33" s="127">
        <f>'04.KC_Ex'!H33</f>
        <v>5</v>
      </c>
      <c r="BH33" s="127">
        <f>'05.BT_Ex'!L33</f>
        <v>0</v>
      </c>
      <c r="BI33" s="127">
        <f>'06.PV_Ex'!H33</f>
        <v>0</v>
      </c>
      <c r="BJ33" s="127">
        <f>'07.SR_Ex'!L33</f>
        <v>0</v>
      </c>
      <c r="BK33" s="127">
        <f>'08.KT_Ex'!H33</f>
        <v>0</v>
      </c>
      <c r="BL33" s="127">
        <f>'09.TK_Ex'!H33</f>
        <v>0</v>
      </c>
      <c r="BM33" s="127">
        <f>'10.SV_Ex'!H33</f>
        <v>0</v>
      </c>
      <c r="BN33" s="127">
        <f>'11.PS_Ex'!H33</f>
        <v>0</v>
      </c>
      <c r="BO33" s="127">
        <f>'12.KCh_Ex'!H33</f>
        <v>0</v>
      </c>
      <c r="BP33" s="127">
        <f>'13.KS_Ex'!H33</f>
        <v>0</v>
      </c>
      <c r="BQ33" s="127">
        <f>'14.KP_Ex'!H33</f>
        <v>0</v>
      </c>
      <c r="BR33" s="127">
        <f>'15.PS_Ex'!H33</f>
        <v>0</v>
      </c>
      <c r="BS33" s="127">
        <f>'16.KK_Ex'!H33</f>
        <v>0</v>
      </c>
      <c r="BT33" s="127">
        <f>'17.PV_Ex'!H33</f>
        <v>3.8</v>
      </c>
      <c r="BU33" s="127">
        <f>'18.KT_Ex'!H33</f>
        <v>0</v>
      </c>
      <c r="BV33" s="127">
        <f>'19.RT_Ex'!H33</f>
        <v>0</v>
      </c>
      <c r="BW33" s="127">
        <f>'20.MD_Ex'!H33</f>
        <v>0</v>
      </c>
      <c r="BX33" s="127">
        <f>'21.BM_Ex'!H33</f>
        <v>0</v>
      </c>
      <c r="BY33" s="127">
        <f>'22.ST_Ex'!H33</f>
        <v>0</v>
      </c>
      <c r="BZ33" s="127">
        <f>'23.KE_Ex'!H33</f>
        <v>0</v>
      </c>
      <c r="CA33" s="127">
        <f>'24.PL_Ex'!H33</f>
        <v>0</v>
      </c>
      <c r="CB33" s="127">
        <f>'25.OM_Ex'!H33</f>
        <v>0</v>
      </c>
      <c r="CC33" s="127">
        <f t="shared" si="3"/>
        <v>8.8000000000000007</v>
      </c>
      <c r="CD33" s="127">
        <f>'02.PP_Ex'!R33</f>
        <v>0</v>
      </c>
      <c r="CE33" s="127">
        <f>'03.KD_Ex'!U33</f>
        <v>0</v>
      </c>
      <c r="CF33" s="127">
        <f>'04.KC_Ex'!AA33</f>
        <v>5</v>
      </c>
      <c r="CG33" s="127">
        <f>'05.BT_Ex'!AB33</f>
        <v>0</v>
      </c>
      <c r="CH33" s="127">
        <f>'06.PV_Ex'!W33</f>
        <v>0</v>
      </c>
      <c r="CI33" s="127">
        <f>'07.SR_Ex'!Z33</f>
        <v>0</v>
      </c>
      <c r="CJ33" s="127">
        <f>'08.KT_Ex'!R33</f>
        <v>0</v>
      </c>
      <c r="CK33" s="127">
        <f>'09.TK_Ex'!T33</f>
        <v>0</v>
      </c>
      <c r="CL33" s="127">
        <f>'10.SV_Ex'!R33</f>
        <v>0</v>
      </c>
      <c r="CM33" s="127">
        <f>'11.PS_Ex'!P33</f>
        <v>0</v>
      </c>
      <c r="CN33" s="127">
        <f>'12.KCh_Ex'!R33</f>
        <v>0</v>
      </c>
      <c r="CO33" s="127">
        <f>'13.KS_Ex'!R33</f>
        <v>0</v>
      </c>
      <c r="CP33" s="127">
        <f>'14.KP_Ex'!R33</f>
        <v>0</v>
      </c>
      <c r="CQ33" s="127">
        <f>'15.PS_Ex'!N33</f>
        <v>0</v>
      </c>
      <c r="CR33" s="127">
        <f>'16.KK_Ex'!Q33</f>
        <v>0</v>
      </c>
      <c r="CS33" s="127">
        <f>'17.PV_Ex'!R33</f>
        <v>3.8</v>
      </c>
      <c r="CT33" s="127">
        <f>'18.KT_Ex'!P33</f>
        <v>0</v>
      </c>
      <c r="CU33" s="127">
        <f>'19.RT_Ex'!S33</f>
        <v>0</v>
      </c>
      <c r="CV33" s="127">
        <f>'20.MD_Ex'!O33</f>
        <v>0</v>
      </c>
      <c r="CW33" s="127">
        <f>'21.BM_Ex'!S33</f>
        <v>0</v>
      </c>
      <c r="CX33" s="127">
        <f>'22.ST_Ex'!O33</f>
        <v>0</v>
      </c>
      <c r="CY33" s="127">
        <f>'23.KE_Ex'!L33</f>
        <v>0</v>
      </c>
      <c r="CZ33" s="127">
        <f>'24.PL_Ex'!L33</f>
        <v>0</v>
      </c>
      <c r="DA33" s="127">
        <f>'25.OM_Ex'!O33</f>
        <v>0</v>
      </c>
      <c r="DB33" s="127">
        <f t="shared" si="4"/>
        <v>8.8000000000000007</v>
      </c>
      <c r="DC33" s="127">
        <f>'02.PP_Ex'!AD33</f>
        <v>0</v>
      </c>
      <c r="DD33" s="127">
        <f>'03.KD_Ex'!AH33</f>
        <v>0</v>
      </c>
      <c r="DE33" s="127">
        <f>'04.KC_Ex'!AT33</f>
        <v>5</v>
      </c>
      <c r="DF33" s="127">
        <f>'05.BT_Ex'!AR33</f>
        <v>0</v>
      </c>
      <c r="DG33" s="127">
        <f>'06.PV_Ex'!AL33</f>
        <v>0</v>
      </c>
      <c r="DH33" s="127">
        <f>'07.SR_Ex'!AN33</f>
        <v>0</v>
      </c>
      <c r="DI33" s="127">
        <f>'08.KT_Ex'!AB33</f>
        <v>0</v>
      </c>
      <c r="DJ33" s="127">
        <f>'09.TK_Ex'!AF33</f>
        <v>0</v>
      </c>
      <c r="DK33" s="127">
        <f>'10.SV_Ex'!AB33</f>
        <v>0</v>
      </c>
      <c r="DL33" s="127">
        <f>'11.PS_Ex'!X33</f>
        <v>0</v>
      </c>
      <c r="DM33" s="127">
        <f>'12.KCh_Ex'!AB33</f>
        <v>0</v>
      </c>
      <c r="DN33" s="127">
        <f>'13.KS_Ex'!AB33</f>
        <v>0</v>
      </c>
      <c r="DO33" s="127">
        <f>'14.KP_Ex'!AB33</f>
        <v>0</v>
      </c>
      <c r="DP33" s="127">
        <f>'15.PS_Ex'!T33</f>
        <v>0</v>
      </c>
      <c r="DQ33" s="127">
        <f>'16.KK_Ex'!Z33</f>
        <v>0</v>
      </c>
      <c r="DR33" s="127">
        <f>'17.PV_Ex'!AB33</f>
        <v>3.8</v>
      </c>
      <c r="DS33" s="127">
        <f>'18.KT_Ex'!X33</f>
        <v>0</v>
      </c>
      <c r="DT33" s="127">
        <f>'19.RT_Ex'!AD33</f>
        <v>0</v>
      </c>
      <c r="DU33" s="127">
        <f>'20.MD_Ex'!V33</f>
        <v>0</v>
      </c>
      <c r="DV33" s="127">
        <f>'21.BM_Ex'!AD33</f>
        <v>0</v>
      </c>
      <c r="DW33" s="127">
        <f>'22.ST_Ex'!V33</f>
        <v>0</v>
      </c>
      <c r="DX33" s="127">
        <f>'23.KE_Ex'!P33</f>
        <v>0</v>
      </c>
      <c r="DY33" s="127">
        <f>'24.PL_Ex'!P33</f>
        <v>0</v>
      </c>
      <c r="DZ33" s="127">
        <f>'25.OM_Ex'!V33</f>
        <v>0</v>
      </c>
      <c r="EA33" s="127">
        <f t="shared" si="5"/>
        <v>8.8000000000000007</v>
      </c>
      <c r="EB33" s="127">
        <f>'02.PP_Ex'!AP33</f>
        <v>0</v>
      </c>
      <c r="EC33" s="127">
        <f>'03.KD_Ex'!AI33</f>
        <v>0</v>
      </c>
      <c r="ED33" s="127">
        <f>'04.KC_Ex'!AU33</f>
        <v>5</v>
      </c>
      <c r="EE33" s="127">
        <f>'05.BT_Ex'!AS33</f>
        <v>0</v>
      </c>
      <c r="EF33" s="127">
        <f>'06.PV_Ex'!AM33</f>
        <v>0</v>
      </c>
      <c r="EG33" s="127">
        <f>'07.SR_Ex'!AO33</f>
        <v>0</v>
      </c>
      <c r="EH33" s="127">
        <f>'08.KT_Ex'!AC33</f>
        <v>0</v>
      </c>
      <c r="EI33" s="127">
        <f>'09.TK_Ex'!AG33</f>
        <v>0</v>
      </c>
      <c r="EJ33" s="127">
        <f>'10.SV_Ex'!AC33</f>
        <v>0</v>
      </c>
      <c r="EK33" s="127">
        <f>'11.PS_Ex'!Y33</f>
        <v>0</v>
      </c>
      <c r="EL33" s="127">
        <f>'12.KCh_Ex'!AC33</f>
        <v>0</v>
      </c>
      <c r="EM33" s="127">
        <f>'13.KS_Ex'!AC33</f>
        <v>0</v>
      </c>
      <c r="EN33" s="127">
        <f>'14.KP_Ex'!AC33</f>
        <v>0</v>
      </c>
      <c r="EO33" s="127">
        <f>'15.PS_Ex'!U33</f>
        <v>0</v>
      </c>
      <c r="EP33" s="127">
        <f>'16.KK_Ex'!AA33</f>
        <v>0</v>
      </c>
      <c r="EQ33" s="127">
        <f>'17.PV_Ex'!AC33</f>
        <v>3.8</v>
      </c>
      <c r="ER33" s="127">
        <f>'18.KT_Ex'!Y33</f>
        <v>0</v>
      </c>
      <c r="ES33" s="127">
        <f>'19.RT_Ex'!AE33</f>
        <v>0</v>
      </c>
      <c r="ET33" s="127">
        <f>'20.MD_Ex'!W33</f>
        <v>0</v>
      </c>
      <c r="EU33" s="127">
        <f>'21.BM_Ex'!AE33</f>
        <v>0</v>
      </c>
      <c r="EV33" s="127">
        <f>'22.ST_Ex'!W33</f>
        <v>0</v>
      </c>
      <c r="EW33" s="127">
        <f>'23.KE_Ex'!Q33</f>
        <v>0</v>
      </c>
      <c r="EX33" s="127">
        <f>'24.PL_Ex'!Q33</f>
        <v>0</v>
      </c>
      <c r="EY33" s="127">
        <f>'25.OM_Ex'!W33</f>
        <v>0</v>
      </c>
    </row>
    <row r="34" spans="1:155" ht="21.75" x14ac:dyDescent="0.65">
      <c r="A34" s="92"/>
      <c r="B34" s="94"/>
      <c r="C34" s="94">
        <v>6048</v>
      </c>
      <c r="D34" s="71" t="s">
        <v>23</v>
      </c>
      <c r="E34" s="72" t="s">
        <v>223</v>
      </c>
      <c r="F34" s="127">
        <f t="shared" si="0"/>
        <v>0</v>
      </c>
      <c r="G34" s="127">
        <f>'02.PP_Ex'!F34</f>
        <v>0</v>
      </c>
      <c r="H34" s="127">
        <f>'03.KD_Ex'!F34</f>
        <v>0</v>
      </c>
      <c r="I34" s="127">
        <f>'04.KC_Ex'!F34</f>
        <v>0</v>
      </c>
      <c r="J34" s="127">
        <f>'05.BT_Ex'!F34</f>
        <v>0</v>
      </c>
      <c r="K34" s="127">
        <f>'06.PV_Ex'!F34</f>
        <v>0</v>
      </c>
      <c r="L34" s="127">
        <f>'07.SR_Ex'!F34</f>
        <v>0</v>
      </c>
      <c r="M34" s="127">
        <f>'08.KT_Ex'!F34</f>
        <v>0</v>
      </c>
      <c r="N34" s="127">
        <f>'09.TK_Ex'!F34</f>
        <v>0</v>
      </c>
      <c r="O34" s="127">
        <f>'10.SV_Ex'!F34</f>
        <v>0</v>
      </c>
      <c r="P34" s="127">
        <f>'11.PS_Ex'!F34</f>
        <v>0</v>
      </c>
      <c r="Q34" s="127">
        <f>'12.KCh_Ex'!F34</f>
        <v>0</v>
      </c>
      <c r="R34" s="127">
        <f>'13.KS_Ex'!F34</f>
        <v>0</v>
      </c>
      <c r="S34" s="127">
        <f>'14.KP_Ex'!F34</f>
        <v>0</v>
      </c>
      <c r="T34" s="127">
        <f>'15.PS_Ex'!F34</f>
        <v>0</v>
      </c>
      <c r="U34" s="127">
        <f>'16.KK_Ex'!F34</f>
        <v>0</v>
      </c>
      <c r="V34" s="127">
        <f>'17.PV_Ex'!F34</f>
        <v>0</v>
      </c>
      <c r="W34" s="127">
        <f>'18.KT_Ex'!F34</f>
        <v>0</v>
      </c>
      <c r="X34" s="127">
        <f>'19.RT_Ex'!F34</f>
        <v>0</v>
      </c>
      <c r="Y34" s="127">
        <f>'20.MD_Ex'!F34</f>
        <v>0</v>
      </c>
      <c r="Z34" s="127">
        <f>'21.BM_Ex'!F34</f>
        <v>0</v>
      </c>
      <c r="AA34" s="127">
        <f>'22.ST_Ex'!F34</f>
        <v>0</v>
      </c>
      <c r="AB34" s="127">
        <f>'23.KE_Ex'!F34</f>
        <v>0</v>
      </c>
      <c r="AC34" s="127">
        <f>'24.PL_Ex'!F34</f>
        <v>0</v>
      </c>
      <c r="AD34" s="127">
        <f>'25.OM_Ex'!F34</f>
        <v>0</v>
      </c>
      <c r="AE34" s="127">
        <f t="shared" si="1"/>
        <v>0</v>
      </c>
      <c r="AF34" s="127">
        <f>'02.PP_Ex'!G34</f>
        <v>0</v>
      </c>
      <c r="AG34" s="127">
        <f>'03.KD_Ex'!G34</f>
        <v>0</v>
      </c>
      <c r="AH34" s="127">
        <f>'04.KC_Ex'!G34</f>
        <v>0</v>
      </c>
      <c r="AI34" s="127">
        <f>'05.BT_Ex'!I34</f>
        <v>0</v>
      </c>
      <c r="AJ34" s="127">
        <f>'06.PV_Ex'!G34</f>
        <v>0</v>
      </c>
      <c r="AK34" s="127">
        <f>'07.SR_Ex'!I34</f>
        <v>0</v>
      </c>
      <c r="AL34" s="127">
        <f>'08.KT_Ex'!G34</f>
        <v>0</v>
      </c>
      <c r="AM34" s="127">
        <f>'09.TK_Ex'!G34</f>
        <v>0</v>
      </c>
      <c r="AN34" s="127">
        <f>'10.SV_Ex'!G34</f>
        <v>0</v>
      </c>
      <c r="AO34" s="127">
        <f>'11.PS_Ex'!G34</f>
        <v>0</v>
      </c>
      <c r="AP34" s="127">
        <f>'12.KCh_Ex'!G34</f>
        <v>0</v>
      </c>
      <c r="AQ34" s="127">
        <f>'13.KS_Ex'!G34</f>
        <v>0</v>
      </c>
      <c r="AR34" s="127">
        <f>'14.KP_Ex'!G34</f>
        <v>0</v>
      </c>
      <c r="AS34" s="127">
        <f>'15.PS_Ex'!G34</f>
        <v>0</v>
      </c>
      <c r="AT34" s="127">
        <f>'16.KK_Ex'!G34</f>
        <v>0</v>
      </c>
      <c r="AU34" s="127">
        <f>'17.PV_Ex'!G34</f>
        <v>0</v>
      </c>
      <c r="AV34" s="127">
        <f>'18.KT_Ex'!G34</f>
        <v>0</v>
      </c>
      <c r="AW34" s="127">
        <f>'19.RT_Ex'!G34</f>
        <v>0</v>
      </c>
      <c r="AX34" s="127">
        <f>'20.MD_Ex'!G34</f>
        <v>0</v>
      </c>
      <c r="AY34" s="127">
        <f>'21.BM_Ex'!G34</f>
        <v>0</v>
      </c>
      <c r="AZ34" s="127">
        <f>'22.ST_Ex'!G34</f>
        <v>0</v>
      </c>
      <c r="BA34" s="127">
        <f>'23.KE_Ex'!G34</f>
        <v>0</v>
      </c>
      <c r="BB34" s="127">
        <f>'24.PL_Ex'!G34</f>
        <v>0</v>
      </c>
      <c r="BC34" s="127">
        <f>'25.OM_Ex'!G34</f>
        <v>0</v>
      </c>
      <c r="BD34" s="127">
        <f t="shared" si="2"/>
        <v>0</v>
      </c>
      <c r="BE34" s="127">
        <f>'02.PP_Ex'!H34</f>
        <v>0</v>
      </c>
      <c r="BF34" s="127">
        <f>'03.KD_Ex'!H34</f>
        <v>0</v>
      </c>
      <c r="BG34" s="127">
        <f>'04.KC_Ex'!H34</f>
        <v>0</v>
      </c>
      <c r="BH34" s="127">
        <f>'05.BT_Ex'!L34</f>
        <v>0</v>
      </c>
      <c r="BI34" s="127">
        <f>'06.PV_Ex'!H34</f>
        <v>0</v>
      </c>
      <c r="BJ34" s="127">
        <f>'07.SR_Ex'!L34</f>
        <v>0</v>
      </c>
      <c r="BK34" s="127">
        <f>'08.KT_Ex'!H34</f>
        <v>0</v>
      </c>
      <c r="BL34" s="127">
        <f>'09.TK_Ex'!H34</f>
        <v>0</v>
      </c>
      <c r="BM34" s="127">
        <f>'10.SV_Ex'!H34</f>
        <v>0</v>
      </c>
      <c r="BN34" s="127">
        <f>'11.PS_Ex'!H34</f>
        <v>0</v>
      </c>
      <c r="BO34" s="127">
        <f>'12.KCh_Ex'!H34</f>
        <v>0</v>
      </c>
      <c r="BP34" s="127">
        <f>'13.KS_Ex'!H34</f>
        <v>0</v>
      </c>
      <c r="BQ34" s="127">
        <f>'14.KP_Ex'!H34</f>
        <v>0</v>
      </c>
      <c r="BR34" s="127">
        <f>'15.PS_Ex'!H34</f>
        <v>0</v>
      </c>
      <c r="BS34" s="127">
        <f>'16.KK_Ex'!H34</f>
        <v>0</v>
      </c>
      <c r="BT34" s="127">
        <f>'17.PV_Ex'!H34</f>
        <v>0</v>
      </c>
      <c r="BU34" s="127">
        <f>'18.KT_Ex'!H34</f>
        <v>0</v>
      </c>
      <c r="BV34" s="127">
        <f>'19.RT_Ex'!H34</f>
        <v>0</v>
      </c>
      <c r="BW34" s="127">
        <f>'20.MD_Ex'!H34</f>
        <v>0</v>
      </c>
      <c r="BX34" s="127">
        <f>'21.BM_Ex'!H34</f>
        <v>0</v>
      </c>
      <c r="BY34" s="127">
        <f>'22.ST_Ex'!H34</f>
        <v>0</v>
      </c>
      <c r="BZ34" s="127">
        <f>'23.KE_Ex'!H34</f>
        <v>0</v>
      </c>
      <c r="CA34" s="127">
        <f>'24.PL_Ex'!H34</f>
        <v>0</v>
      </c>
      <c r="CB34" s="127">
        <f>'25.OM_Ex'!H34</f>
        <v>0</v>
      </c>
      <c r="CC34" s="127">
        <f t="shared" si="3"/>
        <v>0</v>
      </c>
      <c r="CD34" s="127">
        <f>'02.PP_Ex'!R34</f>
        <v>0</v>
      </c>
      <c r="CE34" s="127">
        <f>'03.KD_Ex'!U34</f>
        <v>0</v>
      </c>
      <c r="CF34" s="127">
        <f>'04.KC_Ex'!AA34</f>
        <v>0</v>
      </c>
      <c r="CG34" s="127">
        <f>'05.BT_Ex'!AB34</f>
        <v>0</v>
      </c>
      <c r="CH34" s="127">
        <f>'06.PV_Ex'!W34</f>
        <v>0</v>
      </c>
      <c r="CI34" s="127">
        <f>'07.SR_Ex'!Z34</f>
        <v>0</v>
      </c>
      <c r="CJ34" s="127">
        <f>'08.KT_Ex'!R34</f>
        <v>0</v>
      </c>
      <c r="CK34" s="127">
        <f>'09.TK_Ex'!T34</f>
        <v>0</v>
      </c>
      <c r="CL34" s="127">
        <f>'10.SV_Ex'!R34</f>
        <v>0</v>
      </c>
      <c r="CM34" s="127">
        <f>'11.PS_Ex'!P34</f>
        <v>0</v>
      </c>
      <c r="CN34" s="127">
        <f>'12.KCh_Ex'!R34</f>
        <v>0</v>
      </c>
      <c r="CO34" s="127">
        <f>'13.KS_Ex'!R34</f>
        <v>0</v>
      </c>
      <c r="CP34" s="127">
        <f>'14.KP_Ex'!R34</f>
        <v>0</v>
      </c>
      <c r="CQ34" s="127">
        <f>'15.PS_Ex'!N34</f>
        <v>0</v>
      </c>
      <c r="CR34" s="127">
        <f>'16.KK_Ex'!Q34</f>
        <v>0</v>
      </c>
      <c r="CS34" s="127">
        <f>'17.PV_Ex'!R34</f>
        <v>0</v>
      </c>
      <c r="CT34" s="127">
        <f>'18.KT_Ex'!P34</f>
        <v>0</v>
      </c>
      <c r="CU34" s="127">
        <f>'19.RT_Ex'!S34</f>
        <v>0</v>
      </c>
      <c r="CV34" s="127">
        <f>'20.MD_Ex'!O34</f>
        <v>0</v>
      </c>
      <c r="CW34" s="127">
        <f>'21.BM_Ex'!S34</f>
        <v>0</v>
      </c>
      <c r="CX34" s="127">
        <f>'22.ST_Ex'!O34</f>
        <v>0</v>
      </c>
      <c r="CY34" s="127">
        <f>'23.KE_Ex'!L34</f>
        <v>0</v>
      </c>
      <c r="CZ34" s="127">
        <f>'24.PL_Ex'!L34</f>
        <v>0</v>
      </c>
      <c r="DA34" s="127">
        <f>'25.OM_Ex'!O34</f>
        <v>0</v>
      </c>
      <c r="DB34" s="127">
        <f t="shared" si="4"/>
        <v>0</v>
      </c>
      <c r="DC34" s="127">
        <f>'02.PP_Ex'!AD34</f>
        <v>0</v>
      </c>
      <c r="DD34" s="127">
        <f>'03.KD_Ex'!AH34</f>
        <v>0</v>
      </c>
      <c r="DE34" s="127">
        <f>'04.KC_Ex'!AT34</f>
        <v>0</v>
      </c>
      <c r="DF34" s="127">
        <f>'05.BT_Ex'!AR34</f>
        <v>0</v>
      </c>
      <c r="DG34" s="127">
        <f>'06.PV_Ex'!AL34</f>
        <v>0</v>
      </c>
      <c r="DH34" s="127">
        <f>'07.SR_Ex'!AN34</f>
        <v>0</v>
      </c>
      <c r="DI34" s="127">
        <f>'08.KT_Ex'!AB34</f>
        <v>0</v>
      </c>
      <c r="DJ34" s="127">
        <f>'09.TK_Ex'!AF34</f>
        <v>0</v>
      </c>
      <c r="DK34" s="127">
        <f>'10.SV_Ex'!AB34</f>
        <v>0</v>
      </c>
      <c r="DL34" s="127">
        <f>'11.PS_Ex'!X34</f>
        <v>0</v>
      </c>
      <c r="DM34" s="127">
        <f>'12.KCh_Ex'!AB34</f>
        <v>0</v>
      </c>
      <c r="DN34" s="127">
        <f>'13.KS_Ex'!AB34</f>
        <v>0</v>
      </c>
      <c r="DO34" s="127">
        <f>'14.KP_Ex'!AB34</f>
        <v>0</v>
      </c>
      <c r="DP34" s="127">
        <f>'15.PS_Ex'!T34</f>
        <v>0</v>
      </c>
      <c r="DQ34" s="127">
        <f>'16.KK_Ex'!Z34</f>
        <v>0</v>
      </c>
      <c r="DR34" s="127">
        <f>'17.PV_Ex'!AB34</f>
        <v>0</v>
      </c>
      <c r="DS34" s="127">
        <f>'18.KT_Ex'!X34</f>
        <v>0</v>
      </c>
      <c r="DT34" s="127">
        <f>'19.RT_Ex'!AD34</f>
        <v>0</v>
      </c>
      <c r="DU34" s="127">
        <f>'20.MD_Ex'!V34</f>
        <v>0</v>
      </c>
      <c r="DV34" s="127">
        <f>'21.BM_Ex'!AD34</f>
        <v>0</v>
      </c>
      <c r="DW34" s="127">
        <f>'22.ST_Ex'!V34</f>
        <v>0</v>
      </c>
      <c r="DX34" s="127">
        <f>'23.KE_Ex'!P34</f>
        <v>0</v>
      </c>
      <c r="DY34" s="127">
        <f>'24.PL_Ex'!P34</f>
        <v>0</v>
      </c>
      <c r="DZ34" s="127">
        <f>'25.OM_Ex'!V34</f>
        <v>0</v>
      </c>
      <c r="EA34" s="127">
        <f t="shared" si="5"/>
        <v>0</v>
      </c>
      <c r="EB34" s="127">
        <f>'02.PP_Ex'!AP34</f>
        <v>0</v>
      </c>
      <c r="EC34" s="127">
        <f>'03.KD_Ex'!AI34</f>
        <v>0</v>
      </c>
      <c r="ED34" s="127">
        <f>'04.KC_Ex'!AU34</f>
        <v>0</v>
      </c>
      <c r="EE34" s="127">
        <f>'05.BT_Ex'!AS34</f>
        <v>0</v>
      </c>
      <c r="EF34" s="127">
        <f>'06.PV_Ex'!AM34</f>
        <v>0</v>
      </c>
      <c r="EG34" s="127">
        <f>'07.SR_Ex'!AO34</f>
        <v>0</v>
      </c>
      <c r="EH34" s="127">
        <f>'08.KT_Ex'!AC34</f>
        <v>0</v>
      </c>
      <c r="EI34" s="127">
        <f>'09.TK_Ex'!AG34</f>
        <v>0</v>
      </c>
      <c r="EJ34" s="127">
        <f>'10.SV_Ex'!AC34</f>
        <v>0</v>
      </c>
      <c r="EK34" s="127">
        <f>'11.PS_Ex'!Y34</f>
        <v>0</v>
      </c>
      <c r="EL34" s="127">
        <f>'12.KCh_Ex'!AC34</f>
        <v>0</v>
      </c>
      <c r="EM34" s="127">
        <f>'13.KS_Ex'!AC34</f>
        <v>0</v>
      </c>
      <c r="EN34" s="127">
        <f>'14.KP_Ex'!AC34</f>
        <v>0</v>
      </c>
      <c r="EO34" s="127">
        <f>'15.PS_Ex'!U34</f>
        <v>0</v>
      </c>
      <c r="EP34" s="127">
        <f>'16.KK_Ex'!AA34</f>
        <v>0</v>
      </c>
      <c r="EQ34" s="127">
        <f>'17.PV_Ex'!AC34</f>
        <v>0</v>
      </c>
      <c r="ER34" s="127">
        <f>'18.KT_Ex'!Y34</f>
        <v>0</v>
      </c>
      <c r="ES34" s="127">
        <f>'19.RT_Ex'!AE34</f>
        <v>0</v>
      </c>
      <c r="ET34" s="127">
        <f>'20.MD_Ex'!W34</f>
        <v>0</v>
      </c>
      <c r="EU34" s="127">
        <f>'21.BM_Ex'!AE34</f>
        <v>0</v>
      </c>
      <c r="EV34" s="127">
        <f>'22.ST_Ex'!W34</f>
        <v>0</v>
      </c>
      <c r="EW34" s="127">
        <f>'23.KE_Ex'!Q34</f>
        <v>0</v>
      </c>
      <c r="EX34" s="127">
        <f>'24.PL_Ex'!Q34</f>
        <v>0</v>
      </c>
      <c r="EY34" s="127">
        <f>'25.OM_Ex'!W34</f>
        <v>0</v>
      </c>
    </row>
    <row r="35" spans="1:155" ht="21.75" x14ac:dyDescent="0.65">
      <c r="A35" s="92"/>
      <c r="B35" s="94">
        <v>605</v>
      </c>
      <c r="C35" s="94"/>
      <c r="D35" s="71" t="s">
        <v>47</v>
      </c>
      <c r="E35" s="72" t="s">
        <v>224</v>
      </c>
      <c r="F35" s="127">
        <f t="shared" si="0"/>
        <v>1781.9</v>
      </c>
      <c r="G35" s="127">
        <f>'02.PP_Ex'!F35</f>
        <v>114</v>
      </c>
      <c r="H35" s="127">
        <f>'03.KD_Ex'!F35</f>
        <v>160</v>
      </c>
      <c r="I35" s="127">
        <f>'04.KC_Ex'!F35</f>
        <v>64</v>
      </c>
      <c r="J35" s="127">
        <f>'05.BT_Ex'!F35</f>
        <v>54</v>
      </c>
      <c r="K35" s="127">
        <f>'06.PV_Ex'!F35</f>
        <v>100</v>
      </c>
      <c r="L35" s="127">
        <f>'07.SR_Ex'!F35</f>
        <v>316.60000000000002</v>
      </c>
      <c r="M35" s="127">
        <f>'08.KT_Ex'!F35</f>
        <v>43</v>
      </c>
      <c r="N35" s="127">
        <f>'09.TK_Ex'!F35</f>
        <v>18</v>
      </c>
      <c r="O35" s="127">
        <f>'10.SV_Ex'!F35</f>
        <v>72.400000000000006</v>
      </c>
      <c r="P35" s="127">
        <f>'11.PS_Ex'!F35</f>
        <v>45.8</v>
      </c>
      <c r="Q35" s="127">
        <f>'12.KCh_Ex'!F35</f>
        <v>99</v>
      </c>
      <c r="R35" s="127">
        <f>'13.KS_Ex'!F35</f>
        <v>124.8</v>
      </c>
      <c r="S35" s="127">
        <f>'14.KP_Ex'!F35</f>
        <v>75.2</v>
      </c>
      <c r="T35" s="127">
        <f>'15.PS_Ex'!F35</f>
        <v>20</v>
      </c>
      <c r="U35" s="127">
        <f>'16.KK_Ex'!F35</f>
        <v>78.899999999999991</v>
      </c>
      <c r="V35" s="127">
        <f>'17.PV_Ex'!F35</f>
        <v>46</v>
      </c>
      <c r="W35" s="127">
        <f>'18.KT_Ex'!F35</f>
        <v>15</v>
      </c>
      <c r="X35" s="127">
        <f>'19.RT_Ex'!F35</f>
        <v>3</v>
      </c>
      <c r="Y35" s="127">
        <f>'20.MD_Ex'!F35</f>
        <v>55</v>
      </c>
      <c r="Z35" s="127">
        <f>'21.BM_Ex'!F35</f>
        <v>45</v>
      </c>
      <c r="AA35" s="127">
        <f>'22.ST_Ex'!F35</f>
        <v>118</v>
      </c>
      <c r="AB35" s="127">
        <f>'23.KE_Ex'!F35</f>
        <v>54.2</v>
      </c>
      <c r="AC35" s="127">
        <f>'24.PL_Ex'!F35</f>
        <v>60</v>
      </c>
      <c r="AD35" s="127">
        <f>'25.OM_Ex'!F35</f>
        <v>0</v>
      </c>
      <c r="AE35" s="127">
        <f t="shared" si="1"/>
        <v>2561.8000000000002</v>
      </c>
      <c r="AF35" s="127">
        <f>'02.PP_Ex'!G35</f>
        <v>114</v>
      </c>
      <c r="AG35" s="127">
        <f>'03.KD_Ex'!G35</f>
        <v>132</v>
      </c>
      <c r="AH35" s="127">
        <f>'04.KC_Ex'!G35</f>
        <v>62</v>
      </c>
      <c r="AI35" s="127">
        <f>'05.BT_Ex'!I35</f>
        <v>170</v>
      </c>
      <c r="AJ35" s="127">
        <f>'06.PV_Ex'!G35</f>
        <v>190</v>
      </c>
      <c r="AK35" s="127">
        <f>'07.SR_Ex'!I35</f>
        <v>438.40000000000003</v>
      </c>
      <c r="AL35" s="127">
        <f>'08.KT_Ex'!G35</f>
        <v>84</v>
      </c>
      <c r="AM35" s="127">
        <f>'09.TK_Ex'!G35</f>
        <v>40</v>
      </c>
      <c r="AN35" s="127">
        <f>'10.SV_Ex'!G35</f>
        <v>61</v>
      </c>
      <c r="AO35" s="127">
        <f>'11.PS_Ex'!G35</f>
        <v>28</v>
      </c>
      <c r="AP35" s="127">
        <f>'12.KCh_Ex'!G35</f>
        <v>126</v>
      </c>
      <c r="AQ35" s="127">
        <f>'13.KS_Ex'!G35</f>
        <v>104</v>
      </c>
      <c r="AR35" s="127">
        <f>'14.KP_Ex'!G35</f>
        <v>75.2</v>
      </c>
      <c r="AS35" s="127">
        <f>'15.PS_Ex'!G35</f>
        <v>40</v>
      </c>
      <c r="AT35" s="127">
        <f>'16.KK_Ex'!G35</f>
        <v>189</v>
      </c>
      <c r="AU35" s="127">
        <f>'17.PV_Ex'!G35</f>
        <v>45</v>
      </c>
      <c r="AV35" s="127">
        <f>'18.KT_Ex'!G35</f>
        <v>20</v>
      </c>
      <c r="AW35" s="127">
        <f>'19.RT_Ex'!G35</f>
        <v>24</v>
      </c>
      <c r="AX35" s="127">
        <f>'20.MD_Ex'!G35</f>
        <v>186</v>
      </c>
      <c r="AY35" s="127">
        <f>'21.BM_Ex'!G35</f>
        <v>82</v>
      </c>
      <c r="AZ35" s="127">
        <f>'22.ST_Ex'!G35</f>
        <v>131.19999999999999</v>
      </c>
      <c r="BA35" s="127">
        <f>'23.KE_Ex'!G35</f>
        <v>160</v>
      </c>
      <c r="BB35" s="127">
        <f>'24.PL_Ex'!G35</f>
        <v>60</v>
      </c>
      <c r="BC35" s="127">
        <f>'25.OM_Ex'!G35</f>
        <v>0</v>
      </c>
      <c r="BD35" s="127">
        <f t="shared" si="2"/>
        <v>2748.0000000000005</v>
      </c>
      <c r="BE35" s="127">
        <f>'02.PP_Ex'!H35</f>
        <v>114</v>
      </c>
      <c r="BF35" s="127">
        <f>'03.KD_Ex'!H35</f>
        <v>180</v>
      </c>
      <c r="BG35" s="127">
        <f>'04.KC_Ex'!H35</f>
        <v>70</v>
      </c>
      <c r="BH35" s="127">
        <f>'05.BT_Ex'!L35</f>
        <v>249</v>
      </c>
      <c r="BI35" s="127">
        <f>'06.PV_Ex'!H35</f>
        <v>214.7</v>
      </c>
      <c r="BJ35" s="127">
        <f>'07.SR_Ex'!L35</f>
        <v>512.20000000000005</v>
      </c>
      <c r="BK35" s="127">
        <f>'08.KT_Ex'!H35</f>
        <v>29.999999999999989</v>
      </c>
      <c r="BL35" s="127">
        <f>'09.TK_Ex'!H35</f>
        <v>90</v>
      </c>
      <c r="BM35" s="127">
        <f>'10.SV_Ex'!H35</f>
        <v>86</v>
      </c>
      <c r="BN35" s="127">
        <f>'11.PS_Ex'!H35</f>
        <v>27</v>
      </c>
      <c r="BO35" s="127">
        <f>'12.KCh_Ex'!H35</f>
        <v>55</v>
      </c>
      <c r="BP35" s="127">
        <f>'13.KS_Ex'!H35</f>
        <v>126</v>
      </c>
      <c r="BQ35" s="127">
        <f>'14.KP_Ex'!H35</f>
        <v>75.2</v>
      </c>
      <c r="BR35" s="127">
        <f>'15.PS_Ex'!H35</f>
        <v>40</v>
      </c>
      <c r="BS35" s="127">
        <f>'16.KK_Ex'!H35</f>
        <v>187</v>
      </c>
      <c r="BT35" s="127">
        <f>'17.PV_Ex'!H35</f>
        <v>4</v>
      </c>
      <c r="BU35" s="127">
        <f>'18.KT_Ex'!H35</f>
        <v>65</v>
      </c>
      <c r="BV35" s="127">
        <f>'19.RT_Ex'!H35</f>
        <v>30</v>
      </c>
      <c r="BW35" s="127">
        <f>'20.MD_Ex'!H35</f>
        <v>170.00000000000003</v>
      </c>
      <c r="BX35" s="127">
        <f>'21.BM_Ex'!H35</f>
        <v>82</v>
      </c>
      <c r="BY35" s="127">
        <f>'22.ST_Ex'!H35</f>
        <v>123.90000000000003</v>
      </c>
      <c r="BZ35" s="127">
        <f>'23.KE_Ex'!H35</f>
        <v>135</v>
      </c>
      <c r="CA35" s="127">
        <f>'24.PL_Ex'!H35</f>
        <v>82.000000000000014</v>
      </c>
      <c r="CB35" s="127">
        <f>'25.OM_Ex'!H35</f>
        <v>0</v>
      </c>
      <c r="CC35" s="127">
        <f t="shared" si="3"/>
        <v>3545.5099999999993</v>
      </c>
      <c r="CD35" s="127">
        <f>'02.PP_Ex'!R35</f>
        <v>216</v>
      </c>
      <c r="CE35" s="127">
        <f>'03.KD_Ex'!U35</f>
        <v>253</v>
      </c>
      <c r="CF35" s="127">
        <f>'04.KC_Ex'!AA35</f>
        <v>90</v>
      </c>
      <c r="CG35" s="127">
        <f>'05.BT_Ex'!AB35</f>
        <v>370</v>
      </c>
      <c r="CH35" s="127">
        <f>'06.PV_Ex'!W35</f>
        <v>240</v>
      </c>
      <c r="CI35" s="127">
        <f>'07.SR_Ex'!Z35</f>
        <v>637.80999999999972</v>
      </c>
      <c r="CJ35" s="127">
        <f>'08.KT_Ex'!R35</f>
        <v>30.999999999999989</v>
      </c>
      <c r="CK35" s="127">
        <f>'09.TK_Ex'!T35</f>
        <v>80</v>
      </c>
      <c r="CL35" s="127">
        <f>'10.SV_Ex'!R35</f>
        <v>90</v>
      </c>
      <c r="CM35" s="127">
        <f>'11.PS_Ex'!P35</f>
        <v>31</v>
      </c>
      <c r="CN35" s="127">
        <f>'12.KCh_Ex'!R35</f>
        <v>175</v>
      </c>
      <c r="CO35" s="127">
        <f>'13.KS_Ex'!R35</f>
        <v>130</v>
      </c>
      <c r="CP35" s="127">
        <f>'14.KP_Ex'!R35</f>
        <v>75.2</v>
      </c>
      <c r="CQ35" s="127">
        <f>'15.PS_Ex'!N35</f>
        <v>40</v>
      </c>
      <c r="CR35" s="127">
        <f>'16.KK_Ex'!Q35</f>
        <v>143</v>
      </c>
      <c r="CS35" s="127">
        <f>'17.PV_Ex'!R35</f>
        <v>152.5</v>
      </c>
      <c r="CT35" s="127">
        <f>'18.KT_Ex'!P35</f>
        <v>129</v>
      </c>
      <c r="CU35" s="127">
        <f>'19.RT_Ex'!S35</f>
        <v>51</v>
      </c>
      <c r="CV35" s="127">
        <f>'20.MD_Ex'!O35</f>
        <v>104</v>
      </c>
      <c r="CW35" s="127">
        <f>'21.BM_Ex'!S35</f>
        <v>81</v>
      </c>
      <c r="CX35" s="127">
        <f>'22.ST_Ex'!O35</f>
        <v>209.00000000000006</v>
      </c>
      <c r="CY35" s="127">
        <f>'23.KE_Ex'!L35</f>
        <v>135</v>
      </c>
      <c r="CZ35" s="127">
        <f>'24.PL_Ex'!L35</f>
        <v>82</v>
      </c>
      <c r="DA35" s="127">
        <f>'25.OM_Ex'!O35</f>
        <v>0</v>
      </c>
      <c r="DB35" s="127">
        <f t="shared" si="4"/>
        <v>3234.6</v>
      </c>
      <c r="DC35" s="127">
        <f>'02.PP_Ex'!AD35</f>
        <v>392</v>
      </c>
      <c r="DD35" s="127">
        <f>'03.KD_Ex'!AH35</f>
        <v>204.4</v>
      </c>
      <c r="DE35" s="127">
        <f>'04.KC_Ex'!AT35</f>
        <v>100</v>
      </c>
      <c r="DF35" s="127">
        <f>'05.BT_Ex'!AR35</f>
        <v>120</v>
      </c>
      <c r="DG35" s="127">
        <f>'06.PV_Ex'!AL35</f>
        <v>162</v>
      </c>
      <c r="DH35" s="127">
        <f>'07.SR_Ex'!AN35</f>
        <v>455</v>
      </c>
      <c r="DI35" s="127">
        <f>'08.KT_Ex'!AB35</f>
        <v>141</v>
      </c>
      <c r="DJ35" s="127">
        <f>'09.TK_Ex'!AF35</f>
        <v>80</v>
      </c>
      <c r="DK35" s="127">
        <f>'10.SV_Ex'!AB35</f>
        <v>83</v>
      </c>
      <c r="DL35" s="127">
        <f>'11.PS_Ex'!X35</f>
        <v>36</v>
      </c>
      <c r="DM35" s="127">
        <f>'12.KCh_Ex'!AB35</f>
        <v>192</v>
      </c>
      <c r="DN35" s="127">
        <f>'13.KS_Ex'!AB35</f>
        <v>143</v>
      </c>
      <c r="DO35" s="127">
        <f>'14.KP_Ex'!AB35</f>
        <v>75.2</v>
      </c>
      <c r="DP35" s="127">
        <f>'15.PS_Ex'!T35</f>
        <v>49.7</v>
      </c>
      <c r="DQ35" s="127">
        <f>'16.KK_Ex'!Z35</f>
        <v>105</v>
      </c>
      <c r="DR35" s="127">
        <f>'17.PV_Ex'!AB35</f>
        <v>151.39999999999998</v>
      </c>
      <c r="DS35" s="127">
        <f>'18.KT_Ex'!X35</f>
        <v>85</v>
      </c>
      <c r="DT35" s="127">
        <f>'19.RT_Ex'!AD35</f>
        <v>116.6</v>
      </c>
      <c r="DU35" s="127">
        <f>'20.MD_Ex'!V35</f>
        <v>100</v>
      </c>
      <c r="DV35" s="127">
        <f>'21.BM_Ex'!AD35</f>
        <v>84</v>
      </c>
      <c r="DW35" s="127">
        <f>'22.ST_Ex'!V35</f>
        <v>167</v>
      </c>
      <c r="DX35" s="127">
        <f>'23.KE_Ex'!P35</f>
        <v>135</v>
      </c>
      <c r="DY35" s="127">
        <f>'24.PL_Ex'!P35</f>
        <v>29</v>
      </c>
      <c r="DZ35" s="127">
        <f>'25.OM_Ex'!V35</f>
        <v>28.3</v>
      </c>
      <c r="EA35" s="127">
        <f t="shared" si="5"/>
        <v>4715.5</v>
      </c>
      <c r="EB35" s="127">
        <f>'02.PP_Ex'!AP35</f>
        <v>440</v>
      </c>
      <c r="EC35" s="127">
        <f>'03.KD_Ex'!AI35</f>
        <v>272</v>
      </c>
      <c r="ED35" s="127">
        <f>'04.KC_Ex'!AU35</f>
        <v>125</v>
      </c>
      <c r="EE35" s="127">
        <f>'05.BT_Ex'!AS35</f>
        <v>315</v>
      </c>
      <c r="EF35" s="127">
        <f>'06.PV_Ex'!AM35</f>
        <v>270</v>
      </c>
      <c r="EG35" s="127">
        <f>'07.SR_Ex'!AO35</f>
        <v>958.8</v>
      </c>
      <c r="EH35" s="127">
        <f>'08.KT_Ex'!AC35</f>
        <v>191.5</v>
      </c>
      <c r="EI35" s="127">
        <f>'09.TK_Ex'!AG35</f>
        <v>100</v>
      </c>
      <c r="EJ35" s="127">
        <f>'10.SV_Ex'!AC35</f>
        <v>100</v>
      </c>
      <c r="EK35" s="127">
        <f>'11.PS_Ex'!Y35</f>
        <v>78</v>
      </c>
      <c r="EL35" s="127">
        <f>'12.KCh_Ex'!AC35</f>
        <v>235</v>
      </c>
      <c r="EM35" s="127">
        <f>'13.KS_Ex'!AC35</f>
        <v>195</v>
      </c>
      <c r="EN35" s="127">
        <f>'14.KP_Ex'!AC35</f>
        <v>125.1</v>
      </c>
      <c r="EO35" s="127">
        <f>'15.PS_Ex'!U35</f>
        <v>85</v>
      </c>
      <c r="EP35" s="127">
        <f>'16.KK_Ex'!AA35</f>
        <v>95</v>
      </c>
      <c r="EQ35" s="127">
        <f>'17.PV_Ex'!AC35</f>
        <v>170.2</v>
      </c>
      <c r="ER35" s="127">
        <f>'18.KT_Ex'!Y35</f>
        <v>100</v>
      </c>
      <c r="ES35" s="127">
        <f>'19.RT_Ex'!AE35</f>
        <v>109.89999999999999</v>
      </c>
      <c r="ET35" s="127">
        <f>'20.MD_Ex'!W35</f>
        <v>100</v>
      </c>
      <c r="EU35" s="127">
        <f>'21.BM_Ex'!AE35</f>
        <v>84</v>
      </c>
      <c r="EV35" s="127">
        <f>'22.ST_Ex'!W35</f>
        <v>410</v>
      </c>
      <c r="EW35" s="127">
        <f>'23.KE_Ex'!Q35</f>
        <v>75</v>
      </c>
      <c r="EX35" s="127">
        <f>'24.PL_Ex'!Q35</f>
        <v>60</v>
      </c>
      <c r="EY35" s="127">
        <f>'25.OM_Ex'!W35</f>
        <v>21</v>
      </c>
    </row>
    <row r="36" spans="1:155" ht="21.75" x14ac:dyDescent="0.65">
      <c r="A36" s="92"/>
      <c r="B36" s="94"/>
      <c r="C36" s="94">
        <v>6051</v>
      </c>
      <c r="D36" s="71" t="s">
        <v>48</v>
      </c>
      <c r="E36" s="72" t="s">
        <v>225</v>
      </c>
      <c r="F36" s="127">
        <f t="shared" si="0"/>
        <v>758.80000000000007</v>
      </c>
      <c r="G36" s="127">
        <f>'02.PP_Ex'!F36</f>
        <v>0</v>
      </c>
      <c r="H36" s="127">
        <f>'03.KD_Ex'!F36</f>
        <v>80</v>
      </c>
      <c r="I36" s="127">
        <f>'04.KC_Ex'!F36</f>
        <v>30</v>
      </c>
      <c r="J36" s="127">
        <f>'05.BT_Ex'!F36</f>
        <v>20</v>
      </c>
      <c r="K36" s="127">
        <f>'06.PV_Ex'!F36</f>
        <v>40</v>
      </c>
      <c r="L36" s="127">
        <f>'07.SR_Ex'!F36</f>
        <v>168</v>
      </c>
      <c r="M36" s="127">
        <f>'08.KT_Ex'!F36</f>
        <v>9</v>
      </c>
      <c r="N36" s="127">
        <f>'09.TK_Ex'!F36</f>
        <v>10</v>
      </c>
      <c r="O36" s="127">
        <f>'10.SV_Ex'!F36</f>
        <v>27</v>
      </c>
      <c r="P36" s="127">
        <f>'11.PS_Ex'!F36</f>
        <v>21.8</v>
      </c>
      <c r="Q36" s="127">
        <f>'12.KCh_Ex'!F36</f>
        <v>75</v>
      </c>
      <c r="R36" s="127">
        <f>'13.KS_Ex'!F36</f>
        <v>32.799999999999997</v>
      </c>
      <c r="S36" s="127">
        <f>'14.KP_Ex'!F36</f>
        <v>34</v>
      </c>
      <c r="T36" s="127">
        <f>'15.PS_Ex'!F36</f>
        <v>10</v>
      </c>
      <c r="U36" s="127">
        <f>'16.KK_Ex'!F36</f>
        <v>30.2</v>
      </c>
      <c r="V36" s="127">
        <f>'17.PV_Ex'!F36</f>
        <v>22</v>
      </c>
      <c r="W36" s="127">
        <f>'18.KT_Ex'!F36</f>
        <v>10</v>
      </c>
      <c r="X36" s="127">
        <f>'19.RT_Ex'!F36</f>
        <v>0</v>
      </c>
      <c r="Y36" s="127">
        <f>'20.MD_Ex'!F36</f>
        <v>20</v>
      </c>
      <c r="Z36" s="127">
        <f>'21.BM_Ex'!F36</f>
        <v>24</v>
      </c>
      <c r="AA36" s="127">
        <f>'22.ST_Ex'!F36</f>
        <v>46</v>
      </c>
      <c r="AB36" s="127">
        <f>'23.KE_Ex'!F36</f>
        <v>29</v>
      </c>
      <c r="AC36" s="127">
        <f>'24.PL_Ex'!F36</f>
        <v>20</v>
      </c>
      <c r="AD36" s="127">
        <f>'25.OM_Ex'!F36</f>
        <v>0</v>
      </c>
      <c r="AE36" s="127">
        <f t="shared" si="1"/>
        <v>1068.8000000000002</v>
      </c>
      <c r="AF36" s="127">
        <f>'02.PP_Ex'!G36</f>
        <v>0</v>
      </c>
      <c r="AG36" s="127">
        <f>'03.KD_Ex'!G36</f>
        <v>77</v>
      </c>
      <c r="AH36" s="127">
        <f>'04.KC_Ex'!G36</f>
        <v>32</v>
      </c>
      <c r="AI36" s="127">
        <f>'05.BT_Ex'!I36</f>
        <v>50</v>
      </c>
      <c r="AJ36" s="127">
        <f>'06.PV_Ex'!G36</f>
        <v>70</v>
      </c>
      <c r="AK36" s="127">
        <f>'07.SR_Ex'!I36</f>
        <v>176.7</v>
      </c>
      <c r="AL36" s="127">
        <f>'08.KT_Ex'!G36</f>
        <v>46</v>
      </c>
      <c r="AM36" s="127">
        <f>'09.TK_Ex'!G36</f>
        <v>13</v>
      </c>
      <c r="AN36" s="127">
        <f>'10.SV_Ex'!G36</f>
        <v>27</v>
      </c>
      <c r="AO36" s="127">
        <f>'11.PS_Ex'!G36</f>
        <v>18</v>
      </c>
      <c r="AP36" s="127">
        <f>'12.KCh_Ex'!G36</f>
        <v>90</v>
      </c>
      <c r="AQ36" s="127">
        <f>'13.KS_Ex'!G36</f>
        <v>48</v>
      </c>
      <c r="AR36" s="127">
        <f>'14.KP_Ex'!G36</f>
        <v>34</v>
      </c>
      <c r="AS36" s="127">
        <f>'15.PS_Ex'!G36</f>
        <v>10</v>
      </c>
      <c r="AT36" s="127">
        <f>'16.KK_Ex'!G36</f>
        <v>90</v>
      </c>
      <c r="AU36" s="127">
        <f>'17.PV_Ex'!G36</f>
        <v>22</v>
      </c>
      <c r="AV36" s="127">
        <f>'18.KT_Ex'!G36</f>
        <v>15</v>
      </c>
      <c r="AW36" s="127">
        <f>'19.RT_Ex'!G36</f>
        <v>12</v>
      </c>
      <c r="AX36" s="127">
        <f>'20.MD_Ex'!G36</f>
        <v>27</v>
      </c>
      <c r="AY36" s="127">
        <f>'21.BM_Ex'!G36</f>
        <v>35</v>
      </c>
      <c r="AZ36" s="127">
        <f>'22.ST_Ex'!G36</f>
        <v>56.1</v>
      </c>
      <c r="BA36" s="127">
        <f>'23.KE_Ex'!G36</f>
        <v>70</v>
      </c>
      <c r="BB36" s="127">
        <f>'24.PL_Ex'!G36</f>
        <v>50</v>
      </c>
      <c r="BC36" s="127">
        <f>'25.OM_Ex'!G36</f>
        <v>0</v>
      </c>
      <c r="BD36" s="127">
        <f t="shared" si="2"/>
        <v>1052.6999999999998</v>
      </c>
      <c r="BE36" s="127">
        <f>'02.PP_Ex'!H36</f>
        <v>0</v>
      </c>
      <c r="BF36" s="127">
        <f>'03.KD_Ex'!H36</f>
        <v>65</v>
      </c>
      <c r="BG36" s="127">
        <f>'04.KC_Ex'!H36</f>
        <v>40</v>
      </c>
      <c r="BH36" s="127">
        <f>'05.BT_Ex'!L36</f>
        <v>94</v>
      </c>
      <c r="BI36" s="127">
        <f>'06.PV_Ex'!H36</f>
        <v>105</v>
      </c>
      <c r="BJ36" s="127">
        <f>'07.SR_Ex'!L36</f>
        <v>113.29999999999993</v>
      </c>
      <c r="BK36" s="127">
        <f>'08.KT_Ex'!H36</f>
        <v>13</v>
      </c>
      <c r="BL36" s="127">
        <f>'09.TK_Ex'!H36</f>
        <v>40</v>
      </c>
      <c r="BM36" s="127">
        <f>'10.SV_Ex'!H36</f>
        <v>46</v>
      </c>
      <c r="BN36" s="127">
        <f>'11.PS_Ex'!H36</f>
        <v>15</v>
      </c>
      <c r="BO36" s="127">
        <f>'12.KCh_Ex'!H36</f>
        <v>30</v>
      </c>
      <c r="BP36" s="127">
        <f>'13.KS_Ex'!H36</f>
        <v>60</v>
      </c>
      <c r="BQ36" s="127">
        <f>'14.KP_Ex'!H36</f>
        <v>34</v>
      </c>
      <c r="BR36" s="127">
        <f>'15.PS_Ex'!H36</f>
        <v>10</v>
      </c>
      <c r="BS36" s="127">
        <f>'16.KK_Ex'!H36</f>
        <v>90</v>
      </c>
      <c r="BT36" s="127">
        <f>'17.PV_Ex'!H36</f>
        <v>0</v>
      </c>
      <c r="BU36" s="127">
        <f>'18.KT_Ex'!H36</f>
        <v>35</v>
      </c>
      <c r="BV36" s="127">
        <f>'19.RT_Ex'!H36</f>
        <v>18</v>
      </c>
      <c r="BW36" s="127">
        <f>'20.MD_Ex'!H36</f>
        <v>40</v>
      </c>
      <c r="BX36" s="127">
        <f>'21.BM_Ex'!H36</f>
        <v>35</v>
      </c>
      <c r="BY36" s="127">
        <f>'22.ST_Ex'!H36</f>
        <v>57.399999999999991</v>
      </c>
      <c r="BZ36" s="127">
        <f>'23.KE_Ex'!H36</f>
        <v>60</v>
      </c>
      <c r="CA36" s="127">
        <f>'24.PL_Ex'!H36</f>
        <v>52</v>
      </c>
      <c r="CB36" s="127">
        <f>'25.OM_Ex'!H36</f>
        <v>0</v>
      </c>
      <c r="CC36" s="127">
        <f t="shared" si="3"/>
        <v>1352.8999999999999</v>
      </c>
      <c r="CD36" s="127">
        <f>'02.PP_Ex'!R36</f>
        <v>0</v>
      </c>
      <c r="CE36" s="127">
        <f>'03.KD_Ex'!U36</f>
        <v>116</v>
      </c>
      <c r="CF36" s="127">
        <f>'04.KC_Ex'!AA36</f>
        <v>35</v>
      </c>
      <c r="CG36" s="127">
        <f>'05.BT_Ex'!AB36</f>
        <v>150</v>
      </c>
      <c r="CH36" s="127">
        <f>'06.PV_Ex'!W36</f>
        <v>120</v>
      </c>
      <c r="CI36" s="127">
        <f>'07.SR_Ex'!Z36</f>
        <v>108.29999999999993</v>
      </c>
      <c r="CJ36" s="127">
        <f>'08.KT_Ex'!R36</f>
        <v>8</v>
      </c>
      <c r="CK36" s="127">
        <f>'09.TK_Ex'!T36</f>
        <v>40</v>
      </c>
      <c r="CL36" s="127">
        <f>'10.SV_Ex'!R36</f>
        <v>46</v>
      </c>
      <c r="CM36" s="127">
        <f>'11.PS_Ex'!P36</f>
        <v>10</v>
      </c>
      <c r="CN36" s="127">
        <f>'12.KCh_Ex'!R36</f>
        <v>120</v>
      </c>
      <c r="CO36" s="127">
        <f>'13.KS_Ex'!R36</f>
        <v>64</v>
      </c>
      <c r="CP36" s="127">
        <f>'14.KP_Ex'!R36</f>
        <v>34</v>
      </c>
      <c r="CQ36" s="127">
        <f>'15.PS_Ex'!N36</f>
        <v>10</v>
      </c>
      <c r="CR36" s="127">
        <f>'16.KK_Ex'!Q36</f>
        <v>58</v>
      </c>
      <c r="CS36" s="127">
        <f>'17.PV_Ex'!R36</f>
        <v>105</v>
      </c>
      <c r="CT36" s="127">
        <f>'18.KT_Ex'!P36</f>
        <v>36</v>
      </c>
      <c r="CU36" s="127">
        <f>'19.RT_Ex'!S36</f>
        <v>30</v>
      </c>
      <c r="CV36" s="127">
        <f>'20.MD_Ex'!O36</f>
        <v>45</v>
      </c>
      <c r="CW36" s="127">
        <f>'21.BM_Ex'!S36</f>
        <v>35</v>
      </c>
      <c r="CX36" s="127">
        <f>'22.ST_Ex'!O36</f>
        <v>70.599999999999994</v>
      </c>
      <c r="CY36" s="127">
        <f>'23.KE_Ex'!L36</f>
        <v>60</v>
      </c>
      <c r="CZ36" s="127">
        <f>'24.PL_Ex'!L36</f>
        <v>52</v>
      </c>
      <c r="DA36" s="127">
        <f>'25.OM_Ex'!O36</f>
        <v>0</v>
      </c>
      <c r="DB36" s="127">
        <f t="shared" si="4"/>
        <v>1246.9000000000001</v>
      </c>
      <c r="DC36" s="127">
        <f>'02.PP_Ex'!AD36</f>
        <v>0</v>
      </c>
      <c r="DD36" s="127">
        <f>'03.KD_Ex'!AH36</f>
        <v>116</v>
      </c>
      <c r="DE36" s="127">
        <f>'04.KC_Ex'!AT36</f>
        <v>50</v>
      </c>
      <c r="DF36" s="127">
        <f>'05.BT_Ex'!AR36</f>
        <v>50</v>
      </c>
      <c r="DG36" s="127">
        <f>'06.PV_Ex'!AL36</f>
        <v>92</v>
      </c>
      <c r="DH36" s="127">
        <f>'07.SR_Ex'!AN36</f>
        <v>138</v>
      </c>
      <c r="DI36" s="127">
        <f>'08.KT_Ex'!AB36</f>
        <v>89</v>
      </c>
      <c r="DJ36" s="127">
        <f>'09.TK_Ex'!AF36</f>
        <v>40</v>
      </c>
      <c r="DK36" s="127">
        <f>'10.SV_Ex'!AB36</f>
        <v>43</v>
      </c>
      <c r="DL36" s="127">
        <f>'11.PS_Ex'!X36</f>
        <v>12</v>
      </c>
      <c r="DM36" s="127">
        <f>'12.KCh_Ex'!AB36</f>
        <v>40</v>
      </c>
      <c r="DN36" s="127">
        <f>'13.KS_Ex'!AB36</f>
        <v>77</v>
      </c>
      <c r="DO36" s="127">
        <f>'14.KP_Ex'!AB36</f>
        <v>34</v>
      </c>
      <c r="DP36" s="127">
        <f>'15.PS_Ex'!T36</f>
        <v>25</v>
      </c>
      <c r="DQ36" s="127">
        <f>'16.KK_Ex'!Z36</f>
        <v>35</v>
      </c>
      <c r="DR36" s="127">
        <f>'17.PV_Ex'!AB36</f>
        <v>75.599999999999994</v>
      </c>
      <c r="DS36" s="127">
        <f>'18.KT_Ex'!X36</f>
        <v>55</v>
      </c>
      <c r="DT36" s="127">
        <f>'19.RT_Ex'!AD36</f>
        <v>44.2</v>
      </c>
      <c r="DU36" s="127">
        <f>'20.MD_Ex'!V36</f>
        <v>48</v>
      </c>
      <c r="DV36" s="127">
        <f>'21.BM_Ex'!AD36</f>
        <v>38</v>
      </c>
      <c r="DW36" s="127">
        <f>'22.ST_Ex'!V36</f>
        <v>40.1</v>
      </c>
      <c r="DX36" s="127">
        <f>'23.KE_Ex'!P36</f>
        <v>60</v>
      </c>
      <c r="DY36" s="127">
        <f>'24.PL_Ex'!P36</f>
        <v>29</v>
      </c>
      <c r="DZ36" s="127">
        <f>'25.OM_Ex'!V36</f>
        <v>16</v>
      </c>
      <c r="EA36" s="127">
        <f t="shared" si="5"/>
        <v>1672.1999999999998</v>
      </c>
      <c r="EB36" s="127">
        <f>'02.PP_Ex'!AP36</f>
        <v>0</v>
      </c>
      <c r="EC36" s="127">
        <f>'03.KD_Ex'!AI36</f>
        <v>152</v>
      </c>
      <c r="ED36" s="127">
        <f>'04.KC_Ex'!AU36</f>
        <v>80</v>
      </c>
      <c r="EE36" s="127">
        <f>'05.BT_Ex'!AS36</f>
        <v>80</v>
      </c>
      <c r="EF36" s="127">
        <f>'06.PV_Ex'!AM36</f>
        <v>145</v>
      </c>
      <c r="EG36" s="127">
        <f>'07.SR_Ex'!AO36</f>
        <v>150</v>
      </c>
      <c r="EH36" s="127">
        <f>'08.KT_Ex'!AC36</f>
        <v>137</v>
      </c>
      <c r="EI36" s="127">
        <f>'09.TK_Ex'!AG36</f>
        <v>50</v>
      </c>
      <c r="EJ36" s="127">
        <f>'10.SV_Ex'!AC36</f>
        <v>60</v>
      </c>
      <c r="EK36" s="127">
        <f>'11.PS_Ex'!Y36</f>
        <v>34</v>
      </c>
      <c r="EL36" s="127">
        <f>'12.KCh_Ex'!AC36</f>
        <v>100</v>
      </c>
      <c r="EM36" s="127">
        <f>'13.KS_Ex'!AC36</f>
        <v>90</v>
      </c>
      <c r="EN36" s="127">
        <f>'14.KP_Ex'!AC36</f>
        <v>60</v>
      </c>
      <c r="EO36" s="127">
        <f>'15.PS_Ex'!U36</f>
        <v>49.6</v>
      </c>
      <c r="EP36" s="127">
        <f>'16.KK_Ex'!AA36</f>
        <v>35</v>
      </c>
      <c r="EQ36" s="127">
        <f>'17.PV_Ex'!AC36</f>
        <v>85</v>
      </c>
      <c r="ER36" s="127">
        <f>'18.KT_Ex'!Y36</f>
        <v>60</v>
      </c>
      <c r="ES36" s="127">
        <f>'19.RT_Ex'!AE36</f>
        <v>82.6</v>
      </c>
      <c r="ET36" s="127">
        <f>'20.MD_Ex'!W36</f>
        <v>48</v>
      </c>
      <c r="EU36" s="127">
        <f>'21.BM_Ex'!AE36</f>
        <v>39</v>
      </c>
      <c r="EV36" s="127">
        <f>'22.ST_Ex'!W36</f>
        <v>74</v>
      </c>
      <c r="EW36" s="127">
        <f>'23.KE_Ex'!Q36</f>
        <v>0</v>
      </c>
      <c r="EX36" s="127">
        <f>'24.PL_Ex'!Q36</f>
        <v>40</v>
      </c>
      <c r="EY36" s="127">
        <f>'25.OM_Ex'!W36</f>
        <v>21</v>
      </c>
    </row>
    <row r="37" spans="1:155" ht="21.75" x14ac:dyDescent="0.65">
      <c r="A37" s="92"/>
      <c r="B37" s="94"/>
      <c r="C37" s="94">
        <v>6052</v>
      </c>
      <c r="D37" s="71" t="s">
        <v>49</v>
      </c>
      <c r="E37" s="72" t="s">
        <v>226</v>
      </c>
      <c r="F37" s="127">
        <f t="shared" si="0"/>
        <v>708.2</v>
      </c>
      <c r="G37" s="127">
        <f>'02.PP_Ex'!F37</f>
        <v>114</v>
      </c>
      <c r="H37" s="127">
        <f>'03.KD_Ex'!F37</f>
        <v>65</v>
      </c>
      <c r="I37" s="127">
        <f>'04.KC_Ex'!F37</f>
        <v>24</v>
      </c>
      <c r="J37" s="127">
        <f>'05.BT_Ex'!F37</f>
        <v>25</v>
      </c>
      <c r="K37" s="127">
        <f>'06.PV_Ex'!F37</f>
        <v>40</v>
      </c>
      <c r="L37" s="127">
        <f>'07.SR_Ex'!F37</f>
        <v>76</v>
      </c>
      <c r="M37" s="127">
        <f>'08.KT_Ex'!F37</f>
        <v>30</v>
      </c>
      <c r="N37" s="127">
        <f>'09.TK_Ex'!F37</f>
        <v>8</v>
      </c>
      <c r="O37" s="127">
        <f>'10.SV_Ex'!F37</f>
        <v>45.4</v>
      </c>
      <c r="P37" s="127">
        <f>'11.PS_Ex'!F37</f>
        <v>12</v>
      </c>
      <c r="Q37" s="127">
        <f>'12.KCh_Ex'!F37</f>
        <v>14</v>
      </c>
      <c r="R37" s="127">
        <f>'13.KS_Ex'!F37</f>
        <v>36</v>
      </c>
      <c r="S37" s="127">
        <f>'14.KP_Ex'!F37</f>
        <v>41.2</v>
      </c>
      <c r="T37" s="127">
        <f>'15.PS_Ex'!F37</f>
        <v>10</v>
      </c>
      <c r="U37" s="127">
        <f>'16.KK_Ex'!F37</f>
        <v>24.4</v>
      </c>
      <c r="V37" s="127">
        <f>'17.PV_Ex'!F37</f>
        <v>20</v>
      </c>
      <c r="W37" s="127">
        <f>'18.KT_Ex'!F37</f>
        <v>5</v>
      </c>
      <c r="X37" s="127">
        <f>'19.RT_Ex'!F37</f>
        <v>3</v>
      </c>
      <c r="Y37" s="127">
        <f>'20.MD_Ex'!F37</f>
        <v>30</v>
      </c>
      <c r="Z37" s="127">
        <f>'21.BM_Ex'!F37</f>
        <v>11</v>
      </c>
      <c r="AA37" s="127">
        <f>'22.ST_Ex'!F37</f>
        <v>50</v>
      </c>
      <c r="AB37" s="127">
        <f>'23.KE_Ex'!F37</f>
        <v>20.2</v>
      </c>
      <c r="AC37" s="127">
        <f>'24.PL_Ex'!F37</f>
        <v>4</v>
      </c>
      <c r="AD37" s="127">
        <f>'25.OM_Ex'!F37</f>
        <v>0</v>
      </c>
      <c r="AE37" s="127">
        <f t="shared" si="1"/>
        <v>1061</v>
      </c>
      <c r="AF37" s="127">
        <f>'02.PP_Ex'!G37</f>
        <v>114</v>
      </c>
      <c r="AG37" s="127">
        <f>'03.KD_Ex'!G37</f>
        <v>40</v>
      </c>
      <c r="AH37" s="127">
        <f>'04.KC_Ex'!G37</f>
        <v>10</v>
      </c>
      <c r="AI37" s="127">
        <f>'05.BT_Ex'!I37</f>
        <v>90</v>
      </c>
      <c r="AJ37" s="127">
        <f>'06.PV_Ex'!G37</f>
        <v>110</v>
      </c>
      <c r="AK37" s="127">
        <f>'07.SR_Ex'!I37</f>
        <v>164.4</v>
      </c>
      <c r="AL37" s="127">
        <f>'08.KT_Ex'!G37</f>
        <v>34</v>
      </c>
      <c r="AM37" s="127">
        <f>'09.TK_Ex'!G37</f>
        <v>27</v>
      </c>
      <c r="AN37" s="127">
        <f>'10.SV_Ex'!G37</f>
        <v>34</v>
      </c>
      <c r="AO37" s="127">
        <f>'11.PS_Ex'!G37</f>
        <v>0</v>
      </c>
      <c r="AP37" s="127">
        <f>'12.KCh_Ex'!G37</f>
        <v>25</v>
      </c>
      <c r="AQ37" s="127">
        <f>'13.KS_Ex'!G37</f>
        <v>40</v>
      </c>
      <c r="AR37" s="127">
        <f>'14.KP_Ex'!G37</f>
        <v>41.2</v>
      </c>
      <c r="AS37" s="127">
        <f>'15.PS_Ex'!G37</f>
        <v>30</v>
      </c>
      <c r="AT37" s="127">
        <f>'16.KK_Ex'!G37</f>
        <v>70</v>
      </c>
      <c r="AU37" s="127">
        <f>'17.PV_Ex'!G37</f>
        <v>20</v>
      </c>
      <c r="AV37" s="127">
        <f>'18.KT_Ex'!G37</f>
        <v>5</v>
      </c>
      <c r="AW37" s="127">
        <f>'19.RT_Ex'!G37</f>
        <v>0</v>
      </c>
      <c r="AX37" s="127">
        <f>'20.MD_Ex'!G37</f>
        <v>30</v>
      </c>
      <c r="AY37" s="127">
        <f>'21.BM_Ex'!G37</f>
        <v>34</v>
      </c>
      <c r="AZ37" s="127">
        <f>'22.ST_Ex'!G37</f>
        <v>52.4</v>
      </c>
      <c r="BA37" s="127">
        <f>'23.KE_Ex'!G37</f>
        <v>80</v>
      </c>
      <c r="BB37" s="127">
        <f>'24.PL_Ex'!G37</f>
        <v>10</v>
      </c>
      <c r="BC37" s="127">
        <f>'25.OM_Ex'!G37</f>
        <v>0</v>
      </c>
      <c r="BD37" s="127">
        <f t="shared" si="2"/>
        <v>1274.4000000000001</v>
      </c>
      <c r="BE37" s="127">
        <f>'02.PP_Ex'!H37</f>
        <v>114</v>
      </c>
      <c r="BF37" s="127">
        <f>'03.KD_Ex'!H37</f>
        <v>100</v>
      </c>
      <c r="BG37" s="127">
        <f>'04.KC_Ex'!H37</f>
        <v>10</v>
      </c>
      <c r="BH37" s="127">
        <f>'05.BT_Ex'!L37</f>
        <v>135</v>
      </c>
      <c r="BI37" s="127">
        <f>'06.PV_Ex'!H37</f>
        <v>109.7</v>
      </c>
      <c r="BJ37" s="127">
        <f>'07.SR_Ex'!L37</f>
        <v>309.49999999999994</v>
      </c>
      <c r="BK37" s="127">
        <f>'08.KT_Ex'!H37</f>
        <v>12.999999999999998</v>
      </c>
      <c r="BL37" s="127">
        <f>'09.TK_Ex'!H37</f>
        <v>50</v>
      </c>
      <c r="BM37" s="127">
        <f>'10.SV_Ex'!H37</f>
        <v>40</v>
      </c>
      <c r="BN37" s="127">
        <f>'11.PS_Ex'!H37</f>
        <v>0</v>
      </c>
      <c r="BO37" s="127">
        <f>'12.KCh_Ex'!H37</f>
        <v>10</v>
      </c>
      <c r="BP37" s="127">
        <f>'13.KS_Ex'!H37</f>
        <v>50</v>
      </c>
      <c r="BQ37" s="127">
        <f>'14.KP_Ex'!H37</f>
        <v>41.2</v>
      </c>
      <c r="BR37" s="127">
        <f>'15.PS_Ex'!H37</f>
        <v>30</v>
      </c>
      <c r="BS37" s="127">
        <f>'16.KK_Ex'!H37</f>
        <v>40</v>
      </c>
      <c r="BT37" s="127">
        <f>'17.PV_Ex'!H37</f>
        <v>0</v>
      </c>
      <c r="BU37" s="127">
        <f>'18.KT_Ex'!H37</f>
        <v>30</v>
      </c>
      <c r="BV37" s="127">
        <f>'19.RT_Ex'!H37</f>
        <v>0</v>
      </c>
      <c r="BW37" s="127">
        <f>'20.MD_Ex'!H37</f>
        <v>40</v>
      </c>
      <c r="BX37" s="127">
        <f>'21.BM_Ex'!H37</f>
        <v>34</v>
      </c>
      <c r="BY37" s="127">
        <f>'22.ST_Ex'!H37</f>
        <v>43</v>
      </c>
      <c r="BZ37" s="127">
        <f>'23.KE_Ex'!H37</f>
        <v>65</v>
      </c>
      <c r="CA37" s="127">
        <f>'24.PL_Ex'!H37</f>
        <v>10</v>
      </c>
      <c r="CB37" s="127">
        <f>'25.OM_Ex'!H37</f>
        <v>0</v>
      </c>
      <c r="CC37" s="127">
        <f t="shared" si="3"/>
        <v>1628.5000000000002</v>
      </c>
      <c r="CD37" s="127">
        <f>'02.PP_Ex'!R37</f>
        <v>216</v>
      </c>
      <c r="CE37" s="127">
        <f>'03.KD_Ex'!U37</f>
        <v>125</v>
      </c>
      <c r="CF37" s="127">
        <f>'04.KC_Ex'!AA37</f>
        <v>35</v>
      </c>
      <c r="CG37" s="127">
        <f>'05.BT_Ex'!AB37</f>
        <v>200</v>
      </c>
      <c r="CH37" s="127">
        <f>'06.PV_Ex'!W37</f>
        <v>120</v>
      </c>
      <c r="CI37" s="127">
        <f>'07.SR_Ex'!Z37</f>
        <v>286.39999999999998</v>
      </c>
      <c r="CJ37" s="127">
        <f>'08.KT_Ex'!R37</f>
        <v>17</v>
      </c>
      <c r="CK37" s="127">
        <f>'09.TK_Ex'!T37</f>
        <v>40</v>
      </c>
      <c r="CL37" s="127">
        <f>'10.SV_Ex'!R37</f>
        <v>44</v>
      </c>
      <c r="CM37" s="127">
        <f>'11.PS_Ex'!P37</f>
        <v>15</v>
      </c>
      <c r="CN37" s="127">
        <f>'12.KCh_Ex'!R37</f>
        <v>20</v>
      </c>
      <c r="CO37" s="127">
        <f>'13.KS_Ex'!R37</f>
        <v>50</v>
      </c>
      <c r="CP37" s="127">
        <f>'14.KP_Ex'!R37</f>
        <v>41.2</v>
      </c>
      <c r="CQ37" s="127">
        <f>'15.PS_Ex'!N37</f>
        <v>30</v>
      </c>
      <c r="CR37" s="127">
        <f>'16.KK_Ex'!Q37</f>
        <v>34</v>
      </c>
      <c r="CS37" s="127">
        <f>'17.PV_Ex'!R37</f>
        <v>41.5</v>
      </c>
      <c r="CT37" s="127">
        <f>'18.KT_Ex'!P37</f>
        <v>30</v>
      </c>
      <c r="CU37" s="127">
        <f>'19.RT_Ex'!S37</f>
        <v>5</v>
      </c>
      <c r="CV37" s="127">
        <f>'20.MD_Ex'!O37</f>
        <v>45.000000000000014</v>
      </c>
      <c r="CW37" s="127">
        <f>'21.BM_Ex'!S37</f>
        <v>34</v>
      </c>
      <c r="CX37" s="127">
        <f>'22.ST_Ex'!O37</f>
        <v>124.4</v>
      </c>
      <c r="CY37" s="127">
        <f>'23.KE_Ex'!L37</f>
        <v>65</v>
      </c>
      <c r="CZ37" s="127">
        <f>'24.PL_Ex'!L37</f>
        <v>10</v>
      </c>
      <c r="DA37" s="127">
        <f>'25.OM_Ex'!O37</f>
        <v>0</v>
      </c>
      <c r="DB37" s="127">
        <f t="shared" si="4"/>
        <v>1442.2</v>
      </c>
      <c r="DC37" s="127">
        <f>'02.PP_Ex'!AD37</f>
        <v>392</v>
      </c>
      <c r="DD37" s="127">
        <f>'03.KD_Ex'!AH37</f>
        <v>76.400000000000006</v>
      </c>
      <c r="DE37" s="127">
        <f>'04.KC_Ex'!AT37</f>
        <v>20</v>
      </c>
      <c r="DF37" s="127">
        <f>'05.BT_Ex'!AR37</f>
        <v>50</v>
      </c>
      <c r="DG37" s="127">
        <f>'06.PV_Ex'!AL37</f>
        <v>60</v>
      </c>
      <c r="DH37" s="127">
        <f>'07.SR_Ex'!AN37</f>
        <v>97</v>
      </c>
      <c r="DI37" s="127">
        <f>'08.KT_Ex'!AB37</f>
        <v>50</v>
      </c>
      <c r="DJ37" s="127">
        <f>'09.TK_Ex'!AF37</f>
        <v>40</v>
      </c>
      <c r="DK37" s="127">
        <f>'10.SV_Ex'!AB37</f>
        <v>40</v>
      </c>
      <c r="DL37" s="127">
        <f>'11.PS_Ex'!X37</f>
        <v>16</v>
      </c>
      <c r="DM37" s="127">
        <f>'12.KCh_Ex'!AB37</f>
        <v>80</v>
      </c>
      <c r="DN37" s="127">
        <f>'13.KS_Ex'!AB37</f>
        <v>50</v>
      </c>
      <c r="DO37" s="127">
        <f>'14.KP_Ex'!AB37</f>
        <v>41.2</v>
      </c>
      <c r="DP37" s="127">
        <f>'15.PS_Ex'!T37</f>
        <v>24.7</v>
      </c>
      <c r="DQ37" s="127">
        <f>'16.KK_Ex'!Z37</f>
        <v>25</v>
      </c>
      <c r="DR37" s="127">
        <f>'17.PV_Ex'!AB37</f>
        <v>43.8</v>
      </c>
      <c r="DS37" s="127">
        <f>'18.KT_Ex'!X37</f>
        <v>30</v>
      </c>
      <c r="DT37" s="127">
        <f>'19.RT_Ex'!AD37</f>
        <v>48.4</v>
      </c>
      <c r="DU37" s="127">
        <f>'20.MD_Ex'!V37</f>
        <v>42</v>
      </c>
      <c r="DV37" s="127">
        <f>'21.BM_Ex'!AD37</f>
        <v>34</v>
      </c>
      <c r="DW37" s="127">
        <f>'22.ST_Ex'!V37</f>
        <v>104.4</v>
      </c>
      <c r="DX37" s="127">
        <f>'23.KE_Ex'!P37</f>
        <v>65</v>
      </c>
      <c r="DY37" s="127">
        <f>'24.PL_Ex'!P37</f>
        <v>0</v>
      </c>
      <c r="DZ37" s="127">
        <f>'25.OM_Ex'!V37</f>
        <v>12.3</v>
      </c>
      <c r="EA37" s="127">
        <f t="shared" si="5"/>
        <v>1821</v>
      </c>
      <c r="EB37" s="127">
        <f>'02.PP_Ex'!AP37</f>
        <v>440</v>
      </c>
      <c r="EC37" s="127">
        <f>'03.KD_Ex'!AI37</f>
        <v>105</v>
      </c>
      <c r="ED37" s="127">
        <f>'04.KC_Ex'!AU37</f>
        <v>15</v>
      </c>
      <c r="EE37" s="127">
        <f>'05.BT_Ex'!AS37</f>
        <v>150</v>
      </c>
      <c r="EF37" s="127">
        <f>'06.PV_Ex'!AM37</f>
        <v>110</v>
      </c>
      <c r="EG37" s="127">
        <f>'07.SR_Ex'!AO37</f>
        <v>178.8</v>
      </c>
      <c r="EH37" s="127">
        <f>'08.KT_Ex'!AC37</f>
        <v>52.5</v>
      </c>
      <c r="EI37" s="127">
        <f>'09.TK_Ex'!AG37</f>
        <v>50</v>
      </c>
      <c r="EJ37" s="127">
        <f>'10.SV_Ex'!AC37</f>
        <v>40</v>
      </c>
      <c r="EK37" s="127">
        <f>'11.PS_Ex'!Y37</f>
        <v>34</v>
      </c>
      <c r="EL37" s="127">
        <f>'12.KCh_Ex'!AC37</f>
        <v>90</v>
      </c>
      <c r="EM37" s="127">
        <f>'13.KS_Ex'!AC37</f>
        <v>85</v>
      </c>
      <c r="EN37" s="127">
        <f>'14.KP_Ex'!AC37</f>
        <v>65.099999999999994</v>
      </c>
      <c r="EO37" s="127">
        <f>'15.PS_Ex'!U37</f>
        <v>35.4</v>
      </c>
      <c r="EP37" s="127">
        <f>'16.KK_Ex'!AA37</f>
        <v>15</v>
      </c>
      <c r="EQ37" s="127">
        <f>'17.PV_Ex'!AC37</f>
        <v>30.2</v>
      </c>
      <c r="ER37" s="127">
        <f>'18.KT_Ex'!Y37</f>
        <v>30</v>
      </c>
      <c r="ES37" s="127">
        <f>'19.RT_Ex'!AE37</f>
        <v>10</v>
      </c>
      <c r="ET37" s="127">
        <f>'20.MD_Ex'!W37</f>
        <v>42</v>
      </c>
      <c r="EU37" s="127">
        <f>'21.BM_Ex'!AE37</f>
        <v>33</v>
      </c>
      <c r="EV37" s="127">
        <f>'22.ST_Ex'!W37</f>
        <v>125</v>
      </c>
      <c r="EW37" s="127">
        <f>'23.KE_Ex'!Q37</f>
        <v>65</v>
      </c>
      <c r="EX37" s="127">
        <f>'24.PL_Ex'!Q37</f>
        <v>20</v>
      </c>
      <c r="EY37" s="127">
        <f>'25.OM_Ex'!W37</f>
        <v>0</v>
      </c>
    </row>
    <row r="38" spans="1:155" ht="21.75" x14ac:dyDescent="0.65">
      <c r="A38" s="92"/>
      <c r="B38" s="94"/>
      <c r="C38" s="94">
        <v>6053</v>
      </c>
      <c r="D38" s="71" t="s">
        <v>50</v>
      </c>
      <c r="E38" s="72" t="s">
        <v>227</v>
      </c>
      <c r="F38" s="127">
        <f t="shared" si="0"/>
        <v>142.1</v>
      </c>
      <c r="G38" s="127">
        <f>'02.PP_Ex'!F38</f>
        <v>0</v>
      </c>
      <c r="H38" s="127">
        <f>'03.KD_Ex'!F38</f>
        <v>15</v>
      </c>
      <c r="I38" s="127">
        <f>'04.KC_Ex'!F38</f>
        <v>10</v>
      </c>
      <c r="J38" s="127">
        <f>'05.BT_Ex'!F38</f>
        <v>0</v>
      </c>
      <c r="K38" s="127">
        <f>'06.PV_Ex'!F38</f>
        <v>0</v>
      </c>
      <c r="L38" s="127">
        <f>'07.SR_Ex'!F38</f>
        <v>22.6</v>
      </c>
      <c r="M38" s="127">
        <f>'08.KT_Ex'!F38</f>
        <v>4</v>
      </c>
      <c r="N38" s="127">
        <f>'09.TK_Ex'!F38</f>
        <v>0</v>
      </c>
      <c r="O38" s="127">
        <f>'10.SV_Ex'!F38</f>
        <v>0</v>
      </c>
      <c r="P38" s="127">
        <f>'11.PS_Ex'!F38</f>
        <v>12</v>
      </c>
      <c r="Q38" s="127">
        <f>'12.KCh_Ex'!F38</f>
        <v>10</v>
      </c>
      <c r="R38" s="127">
        <f>'13.KS_Ex'!F38</f>
        <v>14</v>
      </c>
      <c r="S38" s="127">
        <f>'14.KP_Ex'!F38</f>
        <v>0</v>
      </c>
      <c r="T38" s="127">
        <f>'15.PS_Ex'!F38</f>
        <v>0</v>
      </c>
      <c r="U38" s="127">
        <f>'16.KK_Ex'!F38</f>
        <v>15.5</v>
      </c>
      <c r="V38" s="127">
        <f>'17.PV_Ex'!F38</f>
        <v>4</v>
      </c>
      <c r="W38" s="127">
        <f>'18.KT_Ex'!F38</f>
        <v>0</v>
      </c>
      <c r="X38" s="127">
        <f>'19.RT_Ex'!F38</f>
        <v>0</v>
      </c>
      <c r="Y38" s="127">
        <f>'20.MD_Ex'!F38</f>
        <v>5</v>
      </c>
      <c r="Z38" s="127">
        <f>'21.BM_Ex'!F38</f>
        <v>10</v>
      </c>
      <c r="AA38" s="127">
        <f>'22.ST_Ex'!F38</f>
        <v>15</v>
      </c>
      <c r="AB38" s="127">
        <f>'23.KE_Ex'!F38</f>
        <v>5</v>
      </c>
      <c r="AC38" s="127">
        <f>'24.PL_Ex'!F38</f>
        <v>0</v>
      </c>
      <c r="AD38" s="127">
        <f>'25.OM_Ex'!F38</f>
        <v>0</v>
      </c>
      <c r="AE38" s="127">
        <f t="shared" si="1"/>
        <v>167</v>
      </c>
      <c r="AF38" s="127">
        <f>'02.PP_Ex'!G38</f>
        <v>0</v>
      </c>
      <c r="AG38" s="127">
        <f>'03.KD_Ex'!G38</f>
        <v>15</v>
      </c>
      <c r="AH38" s="127">
        <f>'04.KC_Ex'!G38</f>
        <v>20</v>
      </c>
      <c r="AI38" s="127">
        <f>'05.BT_Ex'!I38</f>
        <v>0</v>
      </c>
      <c r="AJ38" s="127">
        <f>'06.PV_Ex'!G38</f>
        <v>0</v>
      </c>
      <c r="AK38" s="127">
        <f>'07.SR_Ex'!I38</f>
        <v>10</v>
      </c>
      <c r="AL38" s="127">
        <f>'08.KT_Ex'!G38</f>
        <v>4</v>
      </c>
      <c r="AM38" s="127">
        <f>'09.TK_Ex'!G38</f>
        <v>0</v>
      </c>
      <c r="AN38" s="127">
        <f>'10.SV_Ex'!G38</f>
        <v>0</v>
      </c>
      <c r="AO38" s="127">
        <f>'11.PS_Ex'!G38</f>
        <v>10</v>
      </c>
      <c r="AP38" s="127">
        <f>'12.KCh_Ex'!G38</f>
        <v>11</v>
      </c>
      <c r="AQ38" s="127">
        <f>'13.KS_Ex'!G38</f>
        <v>16</v>
      </c>
      <c r="AR38" s="127">
        <f>'14.KP_Ex'!G38</f>
        <v>0</v>
      </c>
      <c r="AS38" s="127">
        <f>'15.PS_Ex'!G38</f>
        <v>0</v>
      </c>
      <c r="AT38" s="127">
        <f>'16.KK_Ex'!G38</f>
        <v>20</v>
      </c>
      <c r="AU38" s="127">
        <f>'17.PV_Ex'!G38</f>
        <v>3</v>
      </c>
      <c r="AV38" s="127">
        <f>'18.KT_Ex'!G38</f>
        <v>0</v>
      </c>
      <c r="AW38" s="127">
        <f>'19.RT_Ex'!G38</f>
        <v>12</v>
      </c>
      <c r="AX38" s="127">
        <f>'20.MD_Ex'!G38</f>
        <v>9</v>
      </c>
      <c r="AY38" s="127">
        <f>'21.BM_Ex'!G38</f>
        <v>13</v>
      </c>
      <c r="AZ38" s="127">
        <f>'22.ST_Ex'!G38</f>
        <v>14</v>
      </c>
      <c r="BA38" s="127">
        <f>'23.KE_Ex'!G38</f>
        <v>10</v>
      </c>
      <c r="BB38" s="127">
        <f>'24.PL_Ex'!G38</f>
        <v>0</v>
      </c>
      <c r="BC38" s="127">
        <f>'25.OM_Ex'!G38</f>
        <v>0</v>
      </c>
      <c r="BD38" s="127">
        <f t="shared" si="2"/>
        <v>244.7</v>
      </c>
      <c r="BE38" s="127">
        <f>'02.PP_Ex'!H38</f>
        <v>0</v>
      </c>
      <c r="BF38" s="127">
        <f>'03.KD_Ex'!H38</f>
        <v>15</v>
      </c>
      <c r="BG38" s="127">
        <f>'04.KC_Ex'!H38</f>
        <v>20</v>
      </c>
      <c r="BH38" s="127">
        <f>'05.BT_Ex'!L38</f>
        <v>20</v>
      </c>
      <c r="BI38" s="127">
        <f>'06.PV_Ex'!H38</f>
        <v>0</v>
      </c>
      <c r="BJ38" s="127">
        <f>'07.SR_Ex'!L38</f>
        <v>29.700000000000006</v>
      </c>
      <c r="BK38" s="127">
        <f>'08.KT_Ex'!H38</f>
        <v>3.9999999999999987</v>
      </c>
      <c r="BL38" s="127">
        <f>'09.TK_Ex'!H38</f>
        <v>0</v>
      </c>
      <c r="BM38" s="127">
        <f>'10.SV_Ex'!H38</f>
        <v>0</v>
      </c>
      <c r="BN38" s="127">
        <f>'11.PS_Ex'!H38</f>
        <v>12</v>
      </c>
      <c r="BO38" s="127">
        <f>'12.KCh_Ex'!H38</f>
        <v>15</v>
      </c>
      <c r="BP38" s="127">
        <f>'13.KS_Ex'!H38</f>
        <v>16</v>
      </c>
      <c r="BQ38" s="127">
        <f>'14.KP_Ex'!H38</f>
        <v>0</v>
      </c>
      <c r="BR38" s="127">
        <f>'15.PS_Ex'!H38</f>
        <v>0</v>
      </c>
      <c r="BS38" s="127">
        <f>'16.KK_Ex'!H38</f>
        <v>50</v>
      </c>
      <c r="BT38" s="127">
        <f>'17.PV_Ex'!H38</f>
        <v>4</v>
      </c>
      <c r="BU38" s="127">
        <f>'18.KT_Ex'!H38</f>
        <v>0</v>
      </c>
      <c r="BV38" s="127">
        <f>'19.RT_Ex'!H38</f>
        <v>12</v>
      </c>
      <c r="BW38" s="127">
        <f>'20.MD_Ex'!H38</f>
        <v>10</v>
      </c>
      <c r="BX38" s="127">
        <f>'21.BM_Ex'!H38</f>
        <v>13</v>
      </c>
      <c r="BY38" s="127">
        <f>'22.ST_Ex'!H38</f>
        <v>14</v>
      </c>
      <c r="BZ38" s="127">
        <f>'23.KE_Ex'!H38</f>
        <v>10</v>
      </c>
      <c r="CA38" s="127">
        <f>'24.PL_Ex'!H38</f>
        <v>0</v>
      </c>
      <c r="CB38" s="127">
        <f>'25.OM_Ex'!H38</f>
        <v>0</v>
      </c>
      <c r="CC38" s="127">
        <f t="shared" si="3"/>
        <v>252.71</v>
      </c>
      <c r="CD38" s="127">
        <f>'02.PP_Ex'!R38</f>
        <v>0</v>
      </c>
      <c r="CE38" s="127">
        <f>'03.KD_Ex'!U38</f>
        <v>12</v>
      </c>
      <c r="CF38" s="127">
        <f>'04.KC_Ex'!AA38</f>
        <v>20</v>
      </c>
      <c r="CG38" s="127">
        <f>'05.BT_Ex'!AB38</f>
        <v>10</v>
      </c>
      <c r="CH38" s="127">
        <f>'06.PV_Ex'!W38</f>
        <v>0</v>
      </c>
      <c r="CI38" s="127">
        <f>'07.SR_Ex'!Z38</f>
        <v>29.710000000000004</v>
      </c>
      <c r="CJ38" s="127">
        <f>'08.KT_Ex'!R38</f>
        <v>6.0000000000000018</v>
      </c>
      <c r="CK38" s="127">
        <f>'09.TK_Ex'!T38</f>
        <v>0</v>
      </c>
      <c r="CL38" s="127">
        <f>'10.SV_Ex'!R38</f>
        <v>0</v>
      </c>
      <c r="CM38" s="127">
        <f>'11.PS_Ex'!P38</f>
        <v>6</v>
      </c>
      <c r="CN38" s="127">
        <f>'12.KCh_Ex'!R38</f>
        <v>35</v>
      </c>
      <c r="CO38" s="127">
        <f>'13.KS_Ex'!R38</f>
        <v>16</v>
      </c>
      <c r="CP38" s="127">
        <f>'14.KP_Ex'!R38</f>
        <v>0</v>
      </c>
      <c r="CQ38" s="127">
        <f>'15.PS_Ex'!N38</f>
        <v>0</v>
      </c>
      <c r="CR38" s="127">
        <f>'16.KK_Ex'!Q38</f>
        <v>46</v>
      </c>
      <c r="CS38" s="127">
        <f>'17.PV_Ex'!R38</f>
        <v>6</v>
      </c>
      <c r="CT38" s="127">
        <f>'18.KT_Ex'!P38</f>
        <v>0</v>
      </c>
      <c r="CU38" s="127">
        <f>'19.RT_Ex'!S38</f>
        <v>16</v>
      </c>
      <c r="CV38" s="127">
        <f>'20.MD_Ex'!O38</f>
        <v>14.000000000000004</v>
      </c>
      <c r="CW38" s="127">
        <f>'21.BM_Ex'!S38</f>
        <v>12</v>
      </c>
      <c r="CX38" s="127">
        <f>'22.ST_Ex'!O38</f>
        <v>14</v>
      </c>
      <c r="CY38" s="127">
        <f>'23.KE_Ex'!L38</f>
        <v>10</v>
      </c>
      <c r="CZ38" s="127">
        <f>'24.PL_Ex'!L38</f>
        <v>0</v>
      </c>
      <c r="DA38" s="127">
        <f>'25.OM_Ex'!O38</f>
        <v>0</v>
      </c>
      <c r="DB38" s="127">
        <f t="shared" si="4"/>
        <v>272</v>
      </c>
      <c r="DC38" s="127">
        <f>'02.PP_Ex'!AD38</f>
        <v>0</v>
      </c>
      <c r="DD38" s="127">
        <f>'03.KD_Ex'!AH38</f>
        <v>12</v>
      </c>
      <c r="DE38" s="127">
        <f>'04.KC_Ex'!AT38</f>
        <v>30</v>
      </c>
      <c r="DF38" s="127">
        <f>'05.BT_Ex'!AR38</f>
        <v>10</v>
      </c>
      <c r="DG38" s="127">
        <f>'06.PV_Ex'!AL38</f>
        <v>10</v>
      </c>
      <c r="DH38" s="127">
        <f>'07.SR_Ex'!AN38</f>
        <v>20</v>
      </c>
      <c r="DI38" s="127">
        <f>'08.KT_Ex'!AB38</f>
        <v>2</v>
      </c>
      <c r="DJ38" s="127">
        <f>'09.TK_Ex'!AF38</f>
        <v>0</v>
      </c>
      <c r="DK38" s="127">
        <f>'10.SV_Ex'!AB38</f>
        <v>0</v>
      </c>
      <c r="DL38" s="127">
        <f>'11.PS_Ex'!X38</f>
        <v>8</v>
      </c>
      <c r="DM38" s="127">
        <f>'12.KCh_Ex'!AB38</f>
        <v>45</v>
      </c>
      <c r="DN38" s="127">
        <f>'13.KS_Ex'!AB38</f>
        <v>16</v>
      </c>
      <c r="DO38" s="127">
        <f>'14.KP_Ex'!AB38</f>
        <v>0</v>
      </c>
      <c r="DP38" s="127">
        <f>'15.PS_Ex'!T38</f>
        <v>0</v>
      </c>
      <c r="DQ38" s="127">
        <f>'16.KK_Ex'!Z38</f>
        <v>40</v>
      </c>
      <c r="DR38" s="127">
        <f>'17.PV_Ex'!AB38</f>
        <v>9</v>
      </c>
      <c r="DS38" s="127">
        <f>'18.KT_Ex'!X38</f>
        <v>0</v>
      </c>
      <c r="DT38" s="127">
        <f>'19.RT_Ex'!AD38</f>
        <v>24</v>
      </c>
      <c r="DU38" s="127">
        <f>'20.MD_Ex'!V38</f>
        <v>10</v>
      </c>
      <c r="DV38" s="127">
        <f>'21.BM_Ex'!AD38</f>
        <v>12</v>
      </c>
      <c r="DW38" s="127">
        <f>'22.ST_Ex'!V38</f>
        <v>14</v>
      </c>
      <c r="DX38" s="127">
        <f>'23.KE_Ex'!P38</f>
        <v>10</v>
      </c>
      <c r="DY38" s="127">
        <f>'24.PL_Ex'!P38</f>
        <v>0</v>
      </c>
      <c r="DZ38" s="127">
        <f>'25.OM_Ex'!V38</f>
        <v>0</v>
      </c>
      <c r="EA38" s="127">
        <f t="shared" si="5"/>
        <v>294.3</v>
      </c>
      <c r="EB38" s="127">
        <f>'02.PP_Ex'!AP38</f>
        <v>0</v>
      </c>
      <c r="EC38" s="127">
        <f>'03.KD_Ex'!AI38</f>
        <v>15</v>
      </c>
      <c r="ED38" s="127">
        <f>'04.KC_Ex'!AU38</f>
        <v>30</v>
      </c>
      <c r="EE38" s="127">
        <f>'05.BT_Ex'!AS38</f>
        <v>15</v>
      </c>
      <c r="EF38" s="127">
        <f>'06.PV_Ex'!AM38</f>
        <v>15</v>
      </c>
      <c r="EG38" s="127">
        <f>'07.SR_Ex'!AO38</f>
        <v>30</v>
      </c>
      <c r="EH38" s="127">
        <f>'08.KT_Ex'!AC38</f>
        <v>2</v>
      </c>
      <c r="EI38" s="127">
        <f>'09.TK_Ex'!AG38</f>
        <v>0</v>
      </c>
      <c r="EJ38" s="127">
        <f>'10.SV_Ex'!AC38</f>
        <v>0</v>
      </c>
      <c r="EK38" s="127">
        <f>'11.PS_Ex'!Y38</f>
        <v>10</v>
      </c>
      <c r="EL38" s="127">
        <f>'12.KCh_Ex'!AC38</f>
        <v>45</v>
      </c>
      <c r="EM38" s="127">
        <f>'13.KS_Ex'!AC38</f>
        <v>20</v>
      </c>
      <c r="EN38" s="127">
        <f>'14.KP_Ex'!AC38</f>
        <v>0</v>
      </c>
      <c r="EO38" s="127">
        <f>'15.PS_Ex'!U38</f>
        <v>0</v>
      </c>
      <c r="EP38" s="127">
        <f>'16.KK_Ex'!AA38</f>
        <v>40</v>
      </c>
      <c r="EQ38" s="127">
        <f>'17.PV_Ex'!AC38</f>
        <v>9</v>
      </c>
      <c r="ER38" s="127">
        <f>'18.KT_Ex'!Y38</f>
        <v>0</v>
      </c>
      <c r="ES38" s="127">
        <f>'19.RT_Ex'!AE38</f>
        <v>17.3</v>
      </c>
      <c r="ET38" s="127">
        <f>'20.MD_Ex'!W38</f>
        <v>10</v>
      </c>
      <c r="EU38" s="127">
        <f>'21.BM_Ex'!AE38</f>
        <v>12</v>
      </c>
      <c r="EV38" s="127">
        <f>'22.ST_Ex'!W38</f>
        <v>14</v>
      </c>
      <c r="EW38" s="127">
        <f>'23.KE_Ex'!Q38</f>
        <v>10</v>
      </c>
      <c r="EX38" s="127">
        <f>'24.PL_Ex'!Q38</f>
        <v>0</v>
      </c>
      <c r="EY38" s="127">
        <f>'25.OM_Ex'!W38</f>
        <v>0</v>
      </c>
    </row>
    <row r="39" spans="1:155" ht="21.75" x14ac:dyDescent="0.65">
      <c r="A39" s="92"/>
      <c r="B39" s="94"/>
      <c r="C39" s="94">
        <v>6054</v>
      </c>
      <c r="D39" s="71" t="s">
        <v>51</v>
      </c>
      <c r="E39" s="72" t="s">
        <v>228</v>
      </c>
      <c r="F39" s="127">
        <f t="shared" si="0"/>
        <v>0</v>
      </c>
      <c r="G39" s="127">
        <f>'02.PP_Ex'!F39</f>
        <v>0</v>
      </c>
      <c r="H39" s="127">
        <f>'03.KD_Ex'!F39</f>
        <v>0</v>
      </c>
      <c r="I39" s="127">
        <f>'04.KC_Ex'!F39</f>
        <v>0</v>
      </c>
      <c r="J39" s="127">
        <f>'05.BT_Ex'!F39</f>
        <v>0</v>
      </c>
      <c r="K39" s="127">
        <f>'06.PV_Ex'!F39</f>
        <v>0</v>
      </c>
      <c r="L39" s="127">
        <f>'07.SR_Ex'!F39</f>
        <v>0</v>
      </c>
      <c r="M39" s="127">
        <f>'08.KT_Ex'!F39</f>
        <v>0</v>
      </c>
      <c r="N39" s="127">
        <f>'09.TK_Ex'!F39</f>
        <v>0</v>
      </c>
      <c r="O39" s="127">
        <f>'10.SV_Ex'!F39</f>
        <v>0</v>
      </c>
      <c r="P39" s="127">
        <f>'11.PS_Ex'!F39</f>
        <v>0</v>
      </c>
      <c r="Q39" s="127">
        <f>'12.KCh_Ex'!F39</f>
        <v>0</v>
      </c>
      <c r="R39" s="127">
        <f>'13.KS_Ex'!F39</f>
        <v>0</v>
      </c>
      <c r="S39" s="127">
        <f>'14.KP_Ex'!F39</f>
        <v>0</v>
      </c>
      <c r="T39" s="127">
        <f>'15.PS_Ex'!F39</f>
        <v>0</v>
      </c>
      <c r="U39" s="127">
        <f>'16.KK_Ex'!F39</f>
        <v>0</v>
      </c>
      <c r="V39" s="127">
        <f>'17.PV_Ex'!F39</f>
        <v>0</v>
      </c>
      <c r="W39" s="127">
        <f>'18.KT_Ex'!F39</f>
        <v>0</v>
      </c>
      <c r="X39" s="127">
        <f>'19.RT_Ex'!F39</f>
        <v>0</v>
      </c>
      <c r="Y39" s="127">
        <f>'20.MD_Ex'!F39</f>
        <v>0</v>
      </c>
      <c r="Z39" s="127">
        <f>'21.BM_Ex'!F39</f>
        <v>0</v>
      </c>
      <c r="AA39" s="127">
        <f>'22.ST_Ex'!F39</f>
        <v>0</v>
      </c>
      <c r="AB39" s="127">
        <f>'23.KE_Ex'!F39</f>
        <v>0</v>
      </c>
      <c r="AC39" s="127">
        <f>'24.PL_Ex'!F39</f>
        <v>0</v>
      </c>
      <c r="AD39" s="127">
        <f>'25.OM_Ex'!F39</f>
        <v>0</v>
      </c>
      <c r="AE39" s="127">
        <f t="shared" si="1"/>
        <v>0</v>
      </c>
      <c r="AF39" s="127">
        <f>'02.PP_Ex'!G39</f>
        <v>0</v>
      </c>
      <c r="AG39" s="127">
        <f>'03.KD_Ex'!G39</f>
        <v>0</v>
      </c>
      <c r="AH39" s="127">
        <f>'04.KC_Ex'!G39</f>
        <v>0</v>
      </c>
      <c r="AI39" s="127">
        <f>'05.BT_Ex'!I39</f>
        <v>0</v>
      </c>
      <c r="AJ39" s="127">
        <f>'06.PV_Ex'!G39</f>
        <v>0</v>
      </c>
      <c r="AK39" s="127">
        <f>'07.SR_Ex'!I39</f>
        <v>0</v>
      </c>
      <c r="AL39" s="127">
        <f>'08.KT_Ex'!G39</f>
        <v>0</v>
      </c>
      <c r="AM39" s="127">
        <f>'09.TK_Ex'!G39</f>
        <v>0</v>
      </c>
      <c r="AN39" s="127">
        <f>'10.SV_Ex'!G39</f>
        <v>0</v>
      </c>
      <c r="AO39" s="127">
        <f>'11.PS_Ex'!G39</f>
        <v>0</v>
      </c>
      <c r="AP39" s="127">
        <f>'12.KCh_Ex'!G39</f>
        <v>0</v>
      </c>
      <c r="AQ39" s="127">
        <f>'13.KS_Ex'!G39</f>
        <v>0</v>
      </c>
      <c r="AR39" s="127">
        <f>'14.KP_Ex'!G39</f>
        <v>0</v>
      </c>
      <c r="AS39" s="127">
        <f>'15.PS_Ex'!G39</f>
        <v>0</v>
      </c>
      <c r="AT39" s="127">
        <f>'16.KK_Ex'!G39</f>
        <v>0</v>
      </c>
      <c r="AU39" s="127">
        <f>'17.PV_Ex'!G39</f>
        <v>0</v>
      </c>
      <c r="AV39" s="127">
        <f>'18.KT_Ex'!G39</f>
        <v>0</v>
      </c>
      <c r="AW39" s="127">
        <f>'19.RT_Ex'!G39</f>
        <v>0</v>
      </c>
      <c r="AX39" s="127">
        <f>'20.MD_Ex'!G39</f>
        <v>0</v>
      </c>
      <c r="AY39" s="127">
        <f>'21.BM_Ex'!G39</f>
        <v>0</v>
      </c>
      <c r="AZ39" s="127">
        <f>'22.ST_Ex'!G39</f>
        <v>0</v>
      </c>
      <c r="BA39" s="127">
        <f>'23.KE_Ex'!G39</f>
        <v>0</v>
      </c>
      <c r="BB39" s="127">
        <f>'24.PL_Ex'!G39</f>
        <v>0</v>
      </c>
      <c r="BC39" s="127">
        <f>'25.OM_Ex'!G39</f>
        <v>0</v>
      </c>
      <c r="BD39" s="127">
        <f t="shared" si="2"/>
        <v>29.5</v>
      </c>
      <c r="BE39" s="127">
        <f>'02.PP_Ex'!H39</f>
        <v>0</v>
      </c>
      <c r="BF39" s="127">
        <f>'03.KD_Ex'!H39</f>
        <v>0</v>
      </c>
      <c r="BG39" s="127">
        <f>'04.KC_Ex'!H39</f>
        <v>0</v>
      </c>
      <c r="BH39" s="127">
        <f>'05.BT_Ex'!L39</f>
        <v>0</v>
      </c>
      <c r="BI39" s="127">
        <f>'06.PV_Ex'!H39</f>
        <v>0</v>
      </c>
      <c r="BJ39" s="127">
        <f>'07.SR_Ex'!L39</f>
        <v>0</v>
      </c>
      <c r="BK39" s="127">
        <f>'08.KT_Ex'!H39</f>
        <v>0</v>
      </c>
      <c r="BL39" s="127">
        <f>'09.TK_Ex'!H39</f>
        <v>0</v>
      </c>
      <c r="BM39" s="127">
        <f>'10.SV_Ex'!H39</f>
        <v>0</v>
      </c>
      <c r="BN39" s="127">
        <f>'11.PS_Ex'!H39</f>
        <v>0</v>
      </c>
      <c r="BO39" s="127">
        <f>'12.KCh_Ex'!H39</f>
        <v>0</v>
      </c>
      <c r="BP39" s="127">
        <f>'13.KS_Ex'!H39</f>
        <v>0</v>
      </c>
      <c r="BQ39" s="127">
        <f>'14.KP_Ex'!H39</f>
        <v>0</v>
      </c>
      <c r="BR39" s="127">
        <f>'15.PS_Ex'!H39</f>
        <v>0</v>
      </c>
      <c r="BS39" s="127">
        <f>'16.KK_Ex'!H39</f>
        <v>0</v>
      </c>
      <c r="BT39" s="127">
        <f>'17.PV_Ex'!H39</f>
        <v>0</v>
      </c>
      <c r="BU39" s="127">
        <f>'18.KT_Ex'!H39</f>
        <v>0</v>
      </c>
      <c r="BV39" s="127">
        <f>'19.RT_Ex'!H39</f>
        <v>0</v>
      </c>
      <c r="BW39" s="127">
        <f>'20.MD_Ex'!H39</f>
        <v>0</v>
      </c>
      <c r="BX39" s="127">
        <f>'21.BM_Ex'!H39</f>
        <v>0</v>
      </c>
      <c r="BY39" s="127">
        <f>'22.ST_Ex'!H39</f>
        <v>9.5</v>
      </c>
      <c r="BZ39" s="127">
        <f>'23.KE_Ex'!H39</f>
        <v>0</v>
      </c>
      <c r="CA39" s="127">
        <f>'24.PL_Ex'!H39</f>
        <v>20</v>
      </c>
      <c r="CB39" s="127">
        <f>'25.OM_Ex'!H39</f>
        <v>0</v>
      </c>
      <c r="CC39" s="127">
        <f t="shared" si="3"/>
        <v>83</v>
      </c>
      <c r="CD39" s="127">
        <f>'02.PP_Ex'!R39</f>
        <v>0</v>
      </c>
      <c r="CE39" s="127">
        <f>'03.KD_Ex'!U39</f>
        <v>0</v>
      </c>
      <c r="CF39" s="127">
        <f>'04.KC_Ex'!AA39</f>
        <v>0</v>
      </c>
      <c r="CG39" s="127">
        <f>'05.BT_Ex'!AB39</f>
        <v>0</v>
      </c>
      <c r="CH39" s="127">
        <f>'06.PV_Ex'!W39</f>
        <v>0</v>
      </c>
      <c r="CI39" s="127">
        <f>'07.SR_Ex'!Z39</f>
        <v>0</v>
      </c>
      <c r="CJ39" s="127">
        <f>'08.KT_Ex'!R39</f>
        <v>0</v>
      </c>
      <c r="CK39" s="127">
        <f>'09.TK_Ex'!T39</f>
        <v>0</v>
      </c>
      <c r="CL39" s="127">
        <f>'10.SV_Ex'!R39</f>
        <v>0</v>
      </c>
      <c r="CM39" s="127">
        <f>'11.PS_Ex'!P39</f>
        <v>0</v>
      </c>
      <c r="CN39" s="127">
        <f>'12.KCh_Ex'!R39</f>
        <v>0</v>
      </c>
      <c r="CO39" s="127">
        <f>'13.KS_Ex'!R39</f>
        <v>0</v>
      </c>
      <c r="CP39" s="127">
        <f>'14.KP_Ex'!R39</f>
        <v>0</v>
      </c>
      <c r="CQ39" s="127">
        <f>'15.PS_Ex'!N39</f>
        <v>0</v>
      </c>
      <c r="CR39" s="127">
        <f>'16.KK_Ex'!Q39</f>
        <v>0</v>
      </c>
      <c r="CS39" s="127">
        <f>'17.PV_Ex'!R39</f>
        <v>0</v>
      </c>
      <c r="CT39" s="127">
        <f>'18.KT_Ex'!P39</f>
        <v>63</v>
      </c>
      <c r="CU39" s="127">
        <f>'19.RT_Ex'!S39</f>
        <v>0</v>
      </c>
      <c r="CV39" s="127">
        <f>'20.MD_Ex'!O39</f>
        <v>0</v>
      </c>
      <c r="CW39" s="127">
        <f>'21.BM_Ex'!S39</f>
        <v>0</v>
      </c>
      <c r="CX39" s="127">
        <f>'22.ST_Ex'!O39</f>
        <v>0</v>
      </c>
      <c r="CY39" s="127">
        <f>'23.KE_Ex'!L39</f>
        <v>0</v>
      </c>
      <c r="CZ39" s="127">
        <f>'24.PL_Ex'!L39</f>
        <v>20</v>
      </c>
      <c r="DA39" s="127">
        <f>'25.OM_Ex'!O39</f>
        <v>0</v>
      </c>
      <c r="DB39" s="127">
        <f t="shared" si="4"/>
        <v>58.5</v>
      </c>
      <c r="DC39" s="127">
        <f>'02.PP_Ex'!AD39</f>
        <v>0</v>
      </c>
      <c r="DD39" s="127">
        <f>'03.KD_Ex'!AH39</f>
        <v>0</v>
      </c>
      <c r="DE39" s="127">
        <f>'04.KC_Ex'!AT39</f>
        <v>0</v>
      </c>
      <c r="DF39" s="127">
        <f>'05.BT_Ex'!AR39</f>
        <v>0</v>
      </c>
      <c r="DG39" s="127">
        <f>'06.PV_Ex'!AL39</f>
        <v>0</v>
      </c>
      <c r="DH39" s="127">
        <f>'07.SR_Ex'!AN39</f>
        <v>0</v>
      </c>
      <c r="DI39" s="127">
        <f>'08.KT_Ex'!AB39</f>
        <v>0</v>
      </c>
      <c r="DJ39" s="127">
        <f>'09.TK_Ex'!AF39</f>
        <v>0</v>
      </c>
      <c r="DK39" s="127">
        <f>'10.SV_Ex'!AB39</f>
        <v>0</v>
      </c>
      <c r="DL39" s="127">
        <f>'11.PS_Ex'!X39</f>
        <v>0</v>
      </c>
      <c r="DM39" s="127">
        <f>'12.KCh_Ex'!AB39</f>
        <v>27</v>
      </c>
      <c r="DN39" s="127">
        <f>'13.KS_Ex'!AB39</f>
        <v>0</v>
      </c>
      <c r="DO39" s="127">
        <f>'14.KP_Ex'!AB39</f>
        <v>0</v>
      </c>
      <c r="DP39" s="127">
        <f>'15.PS_Ex'!T39</f>
        <v>0</v>
      </c>
      <c r="DQ39" s="127">
        <f>'16.KK_Ex'!Z39</f>
        <v>0</v>
      </c>
      <c r="DR39" s="127">
        <f>'17.PV_Ex'!AB39</f>
        <v>23</v>
      </c>
      <c r="DS39" s="127">
        <f>'18.KT_Ex'!X39</f>
        <v>0</v>
      </c>
      <c r="DT39" s="127">
        <f>'19.RT_Ex'!AD39</f>
        <v>0</v>
      </c>
      <c r="DU39" s="127">
        <f>'20.MD_Ex'!V39</f>
        <v>0</v>
      </c>
      <c r="DV39" s="127">
        <f>'21.BM_Ex'!AD39</f>
        <v>0</v>
      </c>
      <c r="DW39" s="127">
        <f>'22.ST_Ex'!V39</f>
        <v>8.5</v>
      </c>
      <c r="DX39" s="127">
        <f>'23.KE_Ex'!P39</f>
        <v>0</v>
      </c>
      <c r="DY39" s="127">
        <f>'24.PL_Ex'!P39</f>
        <v>0</v>
      </c>
      <c r="DZ39" s="127">
        <f>'25.OM_Ex'!V39</f>
        <v>0</v>
      </c>
      <c r="EA39" s="127">
        <f t="shared" si="5"/>
        <v>553</v>
      </c>
      <c r="EB39" s="127">
        <f>'02.PP_Ex'!AP39</f>
        <v>0</v>
      </c>
      <c r="EC39" s="127">
        <f>'03.KD_Ex'!AI39</f>
        <v>0</v>
      </c>
      <c r="ED39" s="127">
        <f>'04.KC_Ex'!AU39</f>
        <v>0</v>
      </c>
      <c r="EE39" s="127">
        <f>'05.BT_Ex'!AS39</f>
        <v>0</v>
      </c>
      <c r="EF39" s="127">
        <f>'06.PV_Ex'!AM39</f>
        <v>0</v>
      </c>
      <c r="EG39" s="127">
        <f>'07.SR_Ex'!AO39</f>
        <v>300</v>
      </c>
      <c r="EH39" s="127">
        <f>'08.KT_Ex'!AC39</f>
        <v>0</v>
      </c>
      <c r="EI39" s="127">
        <f>'09.TK_Ex'!AG39</f>
        <v>0</v>
      </c>
      <c r="EJ39" s="127">
        <f>'10.SV_Ex'!AC39</f>
        <v>0</v>
      </c>
      <c r="EK39" s="127">
        <f>'11.PS_Ex'!Y39</f>
        <v>0</v>
      </c>
      <c r="EL39" s="127">
        <f>'12.KCh_Ex'!AC39</f>
        <v>0</v>
      </c>
      <c r="EM39" s="127">
        <f>'13.KS_Ex'!AC39</f>
        <v>0</v>
      </c>
      <c r="EN39" s="127">
        <f>'14.KP_Ex'!AC39</f>
        <v>0</v>
      </c>
      <c r="EO39" s="127">
        <f>'15.PS_Ex'!U39</f>
        <v>0</v>
      </c>
      <c r="EP39" s="127">
        <f>'16.KK_Ex'!AA39</f>
        <v>0</v>
      </c>
      <c r="EQ39" s="127">
        <f>'17.PV_Ex'!AC39</f>
        <v>46</v>
      </c>
      <c r="ER39" s="127">
        <f>'18.KT_Ex'!Y39</f>
        <v>10</v>
      </c>
      <c r="ES39" s="127">
        <f>'19.RT_Ex'!AE39</f>
        <v>0</v>
      </c>
      <c r="ET39" s="127">
        <f>'20.MD_Ex'!W39</f>
        <v>0</v>
      </c>
      <c r="EU39" s="127">
        <f>'21.BM_Ex'!AE39</f>
        <v>0</v>
      </c>
      <c r="EV39" s="127">
        <f>'22.ST_Ex'!W39</f>
        <v>197</v>
      </c>
      <c r="EW39" s="127">
        <f>'23.KE_Ex'!Q39</f>
        <v>0</v>
      </c>
      <c r="EX39" s="127">
        <f>'24.PL_Ex'!Q39</f>
        <v>0</v>
      </c>
      <c r="EY39" s="127">
        <f>'25.OM_Ex'!W39</f>
        <v>0</v>
      </c>
    </row>
    <row r="40" spans="1:155" ht="21.75" x14ac:dyDescent="0.65">
      <c r="A40" s="92"/>
      <c r="B40" s="94"/>
      <c r="C40" s="94">
        <v>6058</v>
      </c>
      <c r="D40" s="71" t="s">
        <v>23</v>
      </c>
      <c r="E40" s="72" t="s">
        <v>229</v>
      </c>
      <c r="F40" s="127">
        <f t="shared" si="0"/>
        <v>172.8</v>
      </c>
      <c r="G40" s="127">
        <f>'02.PP_Ex'!F40</f>
        <v>0</v>
      </c>
      <c r="H40" s="127">
        <f>'03.KD_Ex'!F40</f>
        <v>0</v>
      </c>
      <c r="I40" s="127">
        <f>'04.KC_Ex'!F40</f>
        <v>0</v>
      </c>
      <c r="J40" s="127">
        <f>'05.BT_Ex'!F40</f>
        <v>9</v>
      </c>
      <c r="K40" s="127">
        <f>'06.PV_Ex'!F40</f>
        <v>20</v>
      </c>
      <c r="L40" s="127">
        <f>'07.SR_Ex'!F40</f>
        <v>50</v>
      </c>
      <c r="M40" s="127">
        <f>'08.KT_Ex'!F40</f>
        <v>0</v>
      </c>
      <c r="N40" s="127">
        <f>'09.TK_Ex'!F40</f>
        <v>0</v>
      </c>
      <c r="O40" s="127">
        <f>'10.SV_Ex'!F40</f>
        <v>0</v>
      </c>
      <c r="P40" s="127">
        <f>'11.PS_Ex'!F40</f>
        <v>0</v>
      </c>
      <c r="Q40" s="127">
        <f>'12.KCh_Ex'!F40</f>
        <v>0</v>
      </c>
      <c r="R40" s="127">
        <f>'13.KS_Ex'!F40</f>
        <v>42</v>
      </c>
      <c r="S40" s="127">
        <f>'14.KP_Ex'!F40</f>
        <v>0</v>
      </c>
      <c r="T40" s="127">
        <f>'15.PS_Ex'!F40</f>
        <v>0</v>
      </c>
      <c r="U40" s="127">
        <f>'16.KK_Ex'!F40</f>
        <v>8.8000000000000007</v>
      </c>
      <c r="V40" s="127">
        <f>'17.PV_Ex'!F40</f>
        <v>0</v>
      </c>
      <c r="W40" s="127">
        <f>'18.KT_Ex'!F40</f>
        <v>0</v>
      </c>
      <c r="X40" s="127">
        <f>'19.RT_Ex'!F40</f>
        <v>0</v>
      </c>
      <c r="Y40" s="127">
        <f>'20.MD_Ex'!F40</f>
        <v>0</v>
      </c>
      <c r="Z40" s="127">
        <f>'21.BM_Ex'!F40</f>
        <v>0</v>
      </c>
      <c r="AA40" s="127">
        <f>'22.ST_Ex'!F40</f>
        <v>7</v>
      </c>
      <c r="AB40" s="127">
        <f>'23.KE_Ex'!F40</f>
        <v>0</v>
      </c>
      <c r="AC40" s="127">
        <f>'24.PL_Ex'!F40</f>
        <v>36</v>
      </c>
      <c r="AD40" s="127">
        <f>'25.OM_Ex'!F40</f>
        <v>0</v>
      </c>
      <c r="AE40" s="127">
        <f t="shared" si="1"/>
        <v>265</v>
      </c>
      <c r="AF40" s="127">
        <f>'02.PP_Ex'!G40</f>
        <v>0</v>
      </c>
      <c r="AG40" s="127">
        <f>'03.KD_Ex'!G40</f>
        <v>0</v>
      </c>
      <c r="AH40" s="127">
        <f>'04.KC_Ex'!G40</f>
        <v>0</v>
      </c>
      <c r="AI40" s="127">
        <f>'05.BT_Ex'!I40</f>
        <v>30</v>
      </c>
      <c r="AJ40" s="127">
        <f>'06.PV_Ex'!G40</f>
        <v>10</v>
      </c>
      <c r="AK40" s="127">
        <f>'07.SR_Ex'!I40</f>
        <v>87.3</v>
      </c>
      <c r="AL40" s="127">
        <f>'08.KT_Ex'!G40</f>
        <v>0</v>
      </c>
      <c r="AM40" s="127">
        <f>'09.TK_Ex'!G40</f>
        <v>0</v>
      </c>
      <c r="AN40" s="127">
        <f>'10.SV_Ex'!G40</f>
        <v>0</v>
      </c>
      <c r="AO40" s="127">
        <f>'11.PS_Ex'!G40</f>
        <v>0</v>
      </c>
      <c r="AP40" s="127">
        <f>'12.KCh_Ex'!G40</f>
        <v>0</v>
      </c>
      <c r="AQ40" s="127">
        <f>'13.KS_Ex'!G40</f>
        <v>0</v>
      </c>
      <c r="AR40" s="127">
        <f>'14.KP_Ex'!G40</f>
        <v>0</v>
      </c>
      <c r="AS40" s="127">
        <f>'15.PS_Ex'!G40</f>
        <v>0</v>
      </c>
      <c r="AT40" s="127">
        <f>'16.KK_Ex'!G40</f>
        <v>9</v>
      </c>
      <c r="AU40" s="127">
        <f>'17.PV_Ex'!G40</f>
        <v>0</v>
      </c>
      <c r="AV40" s="127">
        <f>'18.KT_Ex'!G40</f>
        <v>0</v>
      </c>
      <c r="AW40" s="127">
        <f>'19.RT_Ex'!G40</f>
        <v>0</v>
      </c>
      <c r="AX40" s="127">
        <f>'20.MD_Ex'!G40</f>
        <v>120</v>
      </c>
      <c r="AY40" s="127">
        <f>'21.BM_Ex'!G40</f>
        <v>0</v>
      </c>
      <c r="AZ40" s="127">
        <f>'22.ST_Ex'!G40</f>
        <v>8.6999999999999993</v>
      </c>
      <c r="BA40" s="127">
        <f>'23.KE_Ex'!G40</f>
        <v>0</v>
      </c>
      <c r="BB40" s="127">
        <f>'24.PL_Ex'!G40</f>
        <v>0</v>
      </c>
      <c r="BC40" s="127">
        <f>'25.OM_Ex'!G40</f>
        <v>0</v>
      </c>
      <c r="BD40" s="127">
        <f t="shared" si="2"/>
        <v>146.69999999999999</v>
      </c>
      <c r="BE40" s="127">
        <f>'02.PP_Ex'!H40</f>
        <v>0</v>
      </c>
      <c r="BF40" s="127">
        <f>'03.KD_Ex'!H40</f>
        <v>0</v>
      </c>
      <c r="BG40" s="127">
        <f>'04.KC_Ex'!H40</f>
        <v>0</v>
      </c>
      <c r="BH40" s="127">
        <f>'05.BT_Ex'!L40</f>
        <v>0</v>
      </c>
      <c r="BI40" s="127">
        <f>'06.PV_Ex'!H40</f>
        <v>0</v>
      </c>
      <c r="BJ40" s="127">
        <f>'07.SR_Ex'!L40</f>
        <v>59.7</v>
      </c>
      <c r="BK40" s="127">
        <f>'08.KT_Ex'!H40</f>
        <v>0</v>
      </c>
      <c r="BL40" s="127">
        <f>'09.TK_Ex'!H40</f>
        <v>0</v>
      </c>
      <c r="BM40" s="127">
        <f>'10.SV_Ex'!H40</f>
        <v>0</v>
      </c>
      <c r="BN40" s="127">
        <f>'11.PS_Ex'!H40</f>
        <v>0</v>
      </c>
      <c r="BO40" s="127">
        <f>'12.KCh_Ex'!H40</f>
        <v>0</v>
      </c>
      <c r="BP40" s="127">
        <f>'13.KS_Ex'!H40</f>
        <v>0</v>
      </c>
      <c r="BQ40" s="127">
        <f>'14.KP_Ex'!H40</f>
        <v>0</v>
      </c>
      <c r="BR40" s="127">
        <f>'15.PS_Ex'!H40</f>
        <v>0</v>
      </c>
      <c r="BS40" s="127">
        <f>'16.KK_Ex'!H40</f>
        <v>7</v>
      </c>
      <c r="BT40" s="127">
        <f>'17.PV_Ex'!H40</f>
        <v>0</v>
      </c>
      <c r="BU40" s="127">
        <f>'18.KT_Ex'!H40</f>
        <v>0</v>
      </c>
      <c r="BV40" s="127">
        <f>'19.RT_Ex'!H40</f>
        <v>0</v>
      </c>
      <c r="BW40" s="127">
        <f>'20.MD_Ex'!H40</f>
        <v>80</v>
      </c>
      <c r="BX40" s="127">
        <f>'21.BM_Ex'!H40</f>
        <v>0</v>
      </c>
      <c r="BY40" s="127">
        <f>'22.ST_Ex'!H40</f>
        <v>0</v>
      </c>
      <c r="BZ40" s="127">
        <f>'23.KE_Ex'!H40</f>
        <v>0</v>
      </c>
      <c r="CA40" s="127">
        <f>'24.PL_Ex'!H40</f>
        <v>0</v>
      </c>
      <c r="CB40" s="127">
        <f>'25.OM_Ex'!H40</f>
        <v>0</v>
      </c>
      <c r="CC40" s="127">
        <f t="shared" si="3"/>
        <v>228.4</v>
      </c>
      <c r="CD40" s="127">
        <f>'02.PP_Ex'!R40</f>
        <v>0</v>
      </c>
      <c r="CE40" s="127">
        <f>'03.KD_Ex'!U40</f>
        <v>0</v>
      </c>
      <c r="CF40" s="127">
        <f>'04.KC_Ex'!AA40</f>
        <v>0</v>
      </c>
      <c r="CG40" s="127">
        <f>'05.BT_Ex'!AB40</f>
        <v>10</v>
      </c>
      <c r="CH40" s="127">
        <f>'06.PV_Ex'!W40</f>
        <v>0</v>
      </c>
      <c r="CI40" s="127">
        <f>'07.SR_Ex'!Z40</f>
        <v>213.4</v>
      </c>
      <c r="CJ40" s="127">
        <f>'08.KT_Ex'!R40</f>
        <v>0</v>
      </c>
      <c r="CK40" s="127">
        <f>'09.TK_Ex'!T40</f>
        <v>0</v>
      </c>
      <c r="CL40" s="127">
        <f>'10.SV_Ex'!R40</f>
        <v>0</v>
      </c>
      <c r="CM40" s="127">
        <f>'11.PS_Ex'!P40</f>
        <v>0</v>
      </c>
      <c r="CN40" s="127">
        <f>'12.KCh_Ex'!R40</f>
        <v>0</v>
      </c>
      <c r="CO40" s="127">
        <f>'13.KS_Ex'!R40</f>
        <v>0</v>
      </c>
      <c r="CP40" s="127">
        <f>'14.KP_Ex'!R40</f>
        <v>0</v>
      </c>
      <c r="CQ40" s="127">
        <f>'15.PS_Ex'!N40</f>
        <v>0</v>
      </c>
      <c r="CR40" s="127">
        <f>'16.KK_Ex'!Q40</f>
        <v>5</v>
      </c>
      <c r="CS40" s="127">
        <f>'17.PV_Ex'!R40</f>
        <v>0</v>
      </c>
      <c r="CT40" s="127">
        <f>'18.KT_Ex'!P40</f>
        <v>0</v>
      </c>
      <c r="CU40" s="127">
        <f>'19.RT_Ex'!S40</f>
        <v>0</v>
      </c>
      <c r="CV40" s="127">
        <f>'20.MD_Ex'!O40</f>
        <v>0</v>
      </c>
      <c r="CW40" s="127">
        <f>'21.BM_Ex'!S40</f>
        <v>0</v>
      </c>
      <c r="CX40" s="127">
        <f>'22.ST_Ex'!O40</f>
        <v>0</v>
      </c>
      <c r="CY40" s="127">
        <f>'23.KE_Ex'!L40</f>
        <v>0</v>
      </c>
      <c r="CZ40" s="127">
        <f>'24.PL_Ex'!L40</f>
        <v>0</v>
      </c>
      <c r="DA40" s="127">
        <f>'25.OM_Ex'!O40</f>
        <v>0</v>
      </c>
      <c r="DB40" s="127">
        <f t="shared" si="4"/>
        <v>215</v>
      </c>
      <c r="DC40" s="127">
        <f>'02.PP_Ex'!AD40</f>
        <v>0</v>
      </c>
      <c r="DD40" s="127">
        <f>'03.KD_Ex'!AH40</f>
        <v>0</v>
      </c>
      <c r="DE40" s="127">
        <f>'04.KC_Ex'!AT40</f>
        <v>0</v>
      </c>
      <c r="DF40" s="127">
        <f>'05.BT_Ex'!AR40</f>
        <v>10</v>
      </c>
      <c r="DG40" s="127">
        <f>'06.PV_Ex'!AL40</f>
        <v>0</v>
      </c>
      <c r="DH40" s="127">
        <f>'07.SR_Ex'!AN40</f>
        <v>200</v>
      </c>
      <c r="DI40" s="127">
        <f>'08.KT_Ex'!AB40</f>
        <v>0</v>
      </c>
      <c r="DJ40" s="127">
        <f>'09.TK_Ex'!AF40</f>
        <v>0</v>
      </c>
      <c r="DK40" s="127">
        <f>'10.SV_Ex'!AB40</f>
        <v>0</v>
      </c>
      <c r="DL40" s="127">
        <f>'11.PS_Ex'!X40</f>
        <v>0</v>
      </c>
      <c r="DM40" s="127">
        <f>'12.KCh_Ex'!AB40</f>
        <v>0</v>
      </c>
      <c r="DN40" s="127">
        <f>'13.KS_Ex'!AB40</f>
        <v>0</v>
      </c>
      <c r="DO40" s="127">
        <f>'14.KP_Ex'!AB40</f>
        <v>0</v>
      </c>
      <c r="DP40" s="127">
        <f>'15.PS_Ex'!T40</f>
        <v>0</v>
      </c>
      <c r="DQ40" s="127">
        <f>'16.KK_Ex'!Z40</f>
        <v>5</v>
      </c>
      <c r="DR40" s="127">
        <f>'17.PV_Ex'!AB40</f>
        <v>0</v>
      </c>
      <c r="DS40" s="127">
        <f>'18.KT_Ex'!X40</f>
        <v>0</v>
      </c>
      <c r="DT40" s="127">
        <f>'19.RT_Ex'!AD40</f>
        <v>0</v>
      </c>
      <c r="DU40" s="127">
        <f>'20.MD_Ex'!V40</f>
        <v>0</v>
      </c>
      <c r="DV40" s="127">
        <f>'21.BM_Ex'!AD40</f>
        <v>0</v>
      </c>
      <c r="DW40" s="127">
        <f>'22.ST_Ex'!V40</f>
        <v>0</v>
      </c>
      <c r="DX40" s="127">
        <f>'23.KE_Ex'!P40</f>
        <v>0</v>
      </c>
      <c r="DY40" s="127">
        <f>'24.PL_Ex'!P40</f>
        <v>0</v>
      </c>
      <c r="DZ40" s="127">
        <f>'25.OM_Ex'!V40</f>
        <v>0</v>
      </c>
      <c r="EA40" s="127">
        <f t="shared" si="5"/>
        <v>375</v>
      </c>
      <c r="EB40" s="127">
        <f>'02.PP_Ex'!AP40</f>
        <v>0</v>
      </c>
      <c r="EC40" s="127">
        <f>'03.KD_Ex'!AI40</f>
        <v>0</v>
      </c>
      <c r="ED40" s="127">
        <f>'04.KC_Ex'!AU40</f>
        <v>0</v>
      </c>
      <c r="EE40" s="127">
        <f>'05.BT_Ex'!AS40</f>
        <v>70</v>
      </c>
      <c r="EF40" s="127">
        <f>'06.PV_Ex'!AM40</f>
        <v>0</v>
      </c>
      <c r="EG40" s="127">
        <f>'07.SR_Ex'!AO40</f>
        <v>300</v>
      </c>
      <c r="EH40" s="127">
        <f>'08.KT_Ex'!AC40</f>
        <v>0</v>
      </c>
      <c r="EI40" s="127">
        <f>'09.TK_Ex'!AG40</f>
        <v>0</v>
      </c>
      <c r="EJ40" s="127">
        <f>'10.SV_Ex'!AC40</f>
        <v>0</v>
      </c>
      <c r="EK40" s="127">
        <f>'11.PS_Ex'!Y40</f>
        <v>0</v>
      </c>
      <c r="EL40" s="127">
        <f>'12.KCh_Ex'!AC40</f>
        <v>0</v>
      </c>
      <c r="EM40" s="127">
        <f>'13.KS_Ex'!AC40</f>
        <v>0</v>
      </c>
      <c r="EN40" s="127">
        <f>'14.KP_Ex'!AC40</f>
        <v>0</v>
      </c>
      <c r="EO40" s="127">
        <f>'15.PS_Ex'!U40</f>
        <v>0</v>
      </c>
      <c r="EP40" s="127">
        <f>'16.KK_Ex'!AA40</f>
        <v>5</v>
      </c>
      <c r="EQ40" s="127">
        <f>'17.PV_Ex'!AC40</f>
        <v>0</v>
      </c>
      <c r="ER40" s="127">
        <f>'18.KT_Ex'!Y40</f>
        <v>0</v>
      </c>
      <c r="ES40" s="127">
        <f>'19.RT_Ex'!AE40</f>
        <v>0</v>
      </c>
      <c r="ET40" s="127">
        <f>'20.MD_Ex'!W40</f>
        <v>0</v>
      </c>
      <c r="EU40" s="127">
        <f>'21.BM_Ex'!AE40</f>
        <v>0</v>
      </c>
      <c r="EV40" s="127">
        <f>'22.ST_Ex'!W40</f>
        <v>0</v>
      </c>
      <c r="EW40" s="127">
        <f>'23.KE_Ex'!Q40</f>
        <v>0</v>
      </c>
      <c r="EX40" s="127">
        <f>'24.PL_Ex'!Q40</f>
        <v>0</v>
      </c>
      <c r="EY40" s="127">
        <f>'25.OM_Ex'!W40</f>
        <v>0</v>
      </c>
    </row>
    <row r="41" spans="1:155" ht="21.75" x14ac:dyDescent="0.65">
      <c r="A41" s="92"/>
      <c r="B41" s="94">
        <v>606</v>
      </c>
      <c r="C41" s="94"/>
      <c r="D41" s="71" t="s">
        <v>52</v>
      </c>
      <c r="E41" s="72" t="s">
        <v>232</v>
      </c>
      <c r="F41" s="127">
        <f t="shared" si="0"/>
        <v>18787.099999999999</v>
      </c>
      <c r="G41" s="127">
        <f>'02.PP_Ex'!F41</f>
        <v>10035</v>
      </c>
      <c r="H41" s="127">
        <f>'03.KD_Ex'!F41</f>
        <v>972</v>
      </c>
      <c r="I41" s="127">
        <f>'04.KC_Ex'!F41</f>
        <v>886</v>
      </c>
      <c r="J41" s="127">
        <f>'05.BT_Ex'!F41</f>
        <v>350</v>
      </c>
      <c r="K41" s="127">
        <f>'06.PV_Ex'!F41</f>
        <v>268</v>
      </c>
      <c r="L41" s="127">
        <f>'07.SR_Ex'!F41</f>
        <v>892.5</v>
      </c>
      <c r="M41" s="127">
        <f>'08.KT_Ex'!F41</f>
        <v>450</v>
      </c>
      <c r="N41" s="127">
        <f>'09.TK_Ex'!F41</f>
        <v>180</v>
      </c>
      <c r="O41" s="127">
        <f>'10.SV_Ex'!F41</f>
        <v>382.6</v>
      </c>
      <c r="P41" s="127">
        <f>'11.PS_Ex'!F41</f>
        <v>235</v>
      </c>
      <c r="Q41" s="127">
        <f>'12.KCh_Ex'!F41</f>
        <v>328</v>
      </c>
      <c r="R41" s="127">
        <f>'13.KS_Ex'!F41</f>
        <v>411.2</v>
      </c>
      <c r="S41" s="127">
        <f>'14.KP_Ex'!F41</f>
        <v>453.5</v>
      </c>
      <c r="T41" s="127">
        <f>'15.PS_Ex'!F41</f>
        <v>643.70000000000005</v>
      </c>
      <c r="U41" s="127">
        <f>'16.KK_Ex'!F41</f>
        <v>97.8</v>
      </c>
      <c r="V41" s="127">
        <f>'17.PV_Ex'!F41</f>
        <v>180</v>
      </c>
      <c r="W41" s="127">
        <f>'18.KT_Ex'!F41</f>
        <v>694</v>
      </c>
      <c r="X41" s="127">
        <f>'19.RT_Ex'!F41</f>
        <v>117.6</v>
      </c>
      <c r="Y41" s="127">
        <f>'20.MD_Ex'!F41</f>
        <v>45</v>
      </c>
      <c r="Z41" s="127">
        <f>'21.BM_Ex'!F41</f>
        <v>332</v>
      </c>
      <c r="AA41" s="127">
        <f>'22.ST_Ex'!F41</f>
        <v>291</v>
      </c>
      <c r="AB41" s="127">
        <f>'23.KE_Ex'!F41</f>
        <v>86.8</v>
      </c>
      <c r="AC41" s="127">
        <f>'24.PL_Ex'!F41</f>
        <v>336</v>
      </c>
      <c r="AD41" s="127">
        <f>'25.OM_Ex'!F41</f>
        <v>119.4</v>
      </c>
      <c r="AE41" s="127">
        <f t="shared" si="1"/>
        <v>19721.600000000002</v>
      </c>
      <c r="AF41" s="127">
        <f>'02.PP_Ex'!G41</f>
        <v>10035</v>
      </c>
      <c r="AG41" s="127">
        <f>'03.KD_Ex'!G41</f>
        <v>1020</v>
      </c>
      <c r="AH41" s="127">
        <f>'04.KC_Ex'!G41</f>
        <v>950</v>
      </c>
      <c r="AI41" s="127">
        <f>'05.BT_Ex'!I41</f>
        <v>420</v>
      </c>
      <c r="AJ41" s="127">
        <f>'06.PV_Ex'!G41</f>
        <v>268</v>
      </c>
      <c r="AK41" s="127">
        <f>'07.SR_Ex'!I41</f>
        <v>886.9</v>
      </c>
      <c r="AL41" s="127">
        <f>'08.KT_Ex'!G41</f>
        <v>443</v>
      </c>
      <c r="AM41" s="127">
        <f>'09.TK_Ex'!G41</f>
        <v>258.60000000000002</v>
      </c>
      <c r="AN41" s="127">
        <f>'10.SV_Ex'!G41</f>
        <v>220</v>
      </c>
      <c r="AO41" s="127">
        <f>'11.PS_Ex'!G41</f>
        <v>264</v>
      </c>
      <c r="AP41" s="127">
        <f>'12.KCh_Ex'!G41</f>
        <v>338</v>
      </c>
      <c r="AQ41" s="127">
        <f>'13.KS_Ex'!G41</f>
        <v>444.5</v>
      </c>
      <c r="AR41" s="127">
        <f>'14.KP_Ex'!G41</f>
        <v>412.2</v>
      </c>
      <c r="AS41" s="127">
        <f>'15.PS_Ex'!G41</f>
        <v>780</v>
      </c>
      <c r="AT41" s="127">
        <f>'16.KK_Ex'!G41</f>
        <v>108</v>
      </c>
      <c r="AU41" s="127">
        <f>'17.PV_Ex'!G41</f>
        <v>190</v>
      </c>
      <c r="AV41" s="127">
        <f>'18.KT_Ex'!G41</f>
        <v>1085</v>
      </c>
      <c r="AW41" s="127">
        <f>'19.RT_Ex'!G41</f>
        <v>205.1</v>
      </c>
      <c r="AX41" s="127">
        <f>'20.MD_Ex'!G41</f>
        <v>59</v>
      </c>
      <c r="AY41" s="127">
        <f>'21.BM_Ex'!G41</f>
        <v>353</v>
      </c>
      <c r="AZ41" s="127">
        <f>'22.ST_Ex'!G41</f>
        <v>300.89999999999998</v>
      </c>
      <c r="BA41" s="127">
        <f>'23.KE_Ex'!G41</f>
        <v>150</v>
      </c>
      <c r="BB41" s="127">
        <f>'24.PL_Ex'!G41</f>
        <v>370</v>
      </c>
      <c r="BC41" s="127">
        <f>'25.OM_Ex'!G41</f>
        <v>160.4</v>
      </c>
      <c r="BD41" s="127">
        <f t="shared" si="2"/>
        <v>24317.800000000003</v>
      </c>
      <c r="BE41" s="127">
        <f>'02.PP_Ex'!H41</f>
        <v>10035</v>
      </c>
      <c r="BF41" s="127">
        <f>'03.KD_Ex'!H41</f>
        <v>1516</v>
      </c>
      <c r="BG41" s="127">
        <f>'04.KC_Ex'!H41</f>
        <v>1357</v>
      </c>
      <c r="BH41" s="127">
        <f>'05.BT_Ex'!L41</f>
        <v>2376</v>
      </c>
      <c r="BI41" s="127">
        <f>'06.PV_Ex'!H41</f>
        <v>330</v>
      </c>
      <c r="BJ41" s="127">
        <f>'07.SR_Ex'!L41</f>
        <v>1222.5999999999999</v>
      </c>
      <c r="BK41" s="127">
        <f>'08.KT_Ex'!H41</f>
        <v>673</v>
      </c>
      <c r="BL41" s="127">
        <f>'09.TK_Ex'!H41</f>
        <v>135</v>
      </c>
      <c r="BM41" s="127">
        <f>'10.SV_Ex'!H41</f>
        <v>262</v>
      </c>
      <c r="BN41" s="127">
        <f>'11.PS_Ex'!H41</f>
        <v>264</v>
      </c>
      <c r="BO41" s="127">
        <f>'12.KCh_Ex'!H41</f>
        <v>928.00000000000034</v>
      </c>
      <c r="BP41" s="127">
        <f>'13.KS_Ex'!H41</f>
        <v>450.00000000000017</v>
      </c>
      <c r="BQ41" s="127">
        <f>'14.KP_Ex'!H41</f>
        <v>412.2</v>
      </c>
      <c r="BR41" s="127">
        <f>'15.PS_Ex'!H41</f>
        <v>984</v>
      </c>
      <c r="BS41" s="127">
        <f>'16.KK_Ex'!H41</f>
        <v>119</v>
      </c>
      <c r="BT41" s="127">
        <f>'17.PV_Ex'!H41</f>
        <v>205.4</v>
      </c>
      <c r="BU41" s="127">
        <f>'18.KT_Ex'!H41</f>
        <v>1100</v>
      </c>
      <c r="BV41" s="127">
        <f>'19.RT_Ex'!H41</f>
        <v>319.7</v>
      </c>
      <c r="BW41" s="127">
        <f>'20.MD_Ex'!H41</f>
        <v>64.999999999999986</v>
      </c>
      <c r="BX41" s="127">
        <f>'21.BM_Ex'!H41</f>
        <v>553</v>
      </c>
      <c r="BY41" s="127">
        <f>'22.ST_Ex'!H41</f>
        <v>318.7</v>
      </c>
      <c r="BZ41" s="127">
        <f>'23.KE_Ex'!H41</f>
        <v>162</v>
      </c>
      <c r="CA41" s="127">
        <f>'24.PL_Ex'!H41</f>
        <v>355</v>
      </c>
      <c r="CB41" s="127">
        <f>'25.OM_Ex'!H41</f>
        <v>175.20000000000002</v>
      </c>
      <c r="CC41" s="127">
        <f t="shared" si="3"/>
        <v>30645.3</v>
      </c>
      <c r="CD41" s="127">
        <f>'02.PP_Ex'!R41</f>
        <v>16727</v>
      </c>
      <c r="CE41" s="127">
        <f>'03.KD_Ex'!U41</f>
        <v>1560</v>
      </c>
      <c r="CF41" s="127">
        <f>'04.KC_Ex'!AA41</f>
        <v>1094.9999999999993</v>
      </c>
      <c r="CG41" s="127">
        <f>'05.BT_Ex'!AB41</f>
        <v>1100</v>
      </c>
      <c r="CH41" s="127">
        <f>'06.PV_Ex'!W41</f>
        <v>380</v>
      </c>
      <c r="CI41" s="127">
        <f>'07.SR_Ex'!Z41</f>
        <v>1431.6</v>
      </c>
      <c r="CJ41" s="127">
        <f>'08.KT_Ex'!R41</f>
        <v>663</v>
      </c>
      <c r="CK41" s="127">
        <f>'09.TK_Ex'!T41</f>
        <v>165</v>
      </c>
      <c r="CL41" s="127">
        <f>'10.SV_Ex'!R41</f>
        <v>262</v>
      </c>
      <c r="CM41" s="127">
        <f>'11.PS_Ex'!P41</f>
        <v>273.00000000000011</v>
      </c>
      <c r="CN41" s="127">
        <f>'12.KCh_Ex'!R41</f>
        <v>863.00000000000034</v>
      </c>
      <c r="CO41" s="127">
        <f>'13.KS_Ex'!R41</f>
        <v>550.00000000000034</v>
      </c>
      <c r="CP41" s="127">
        <f>'14.KP_Ex'!R41</f>
        <v>500.3</v>
      </c>
      <c r="CQ41" s="127">
        <f>'15.PS_Ex'!N41</f>
        <v>1180</v>
      </c>
      <c r="CR41" s="127">
        <f>'16.KK_Ex'!Q41</f>
        <v>153</v>
      </c>
      <c r="CS41" s="127">
        <f>'17.PV_Ex'!R41</f>
        <v>332</v>
      </c>
      <c r="CT41" s="127">
        <f>'18.KT_Ex'!P41</f>
        <v>1370</v>
      </c>
      <c r="CU41" s="127">
        <f>'19.RT_Ex'!S41</f>
        <v>319.7</v>
      </c>
      <c r="CV41" s="127">
        <f>'20.MD_Ex'!O41</f>
        <v>91.999999999999986</v>
      </c>
      <c r="CW41" s="127">
        <f>'21.BM_Ex'!S41</f>
        <v>555</v>
      </c>
      <c r="CX41" s="127">
        <f>'22.ST_Ex'!O41</f>
        <v>317.5</v>
      </c>
      <c r="CY41" s="127">
        <f>'23.KE_Ex'!L41</f>
        <v>162</v>
      </c>
      <c r="CZ41" s="127">
        <f>'24.PL_Ex'!L41</f>
        <v>401</v>
      </c>
      <c r="DA41" s="127">
        <f>'25.OM_Ex'!O41</f>
        <v>193.19999999999996</v>
      </c>
      <c r="DB41" s="127">
        <f t="shared" si="4"/>
        <v>32484.199999999997</v>
      </c>
      <c r="DC41" s="127">
        <f>'02.PP_Ex'!AD41</f>
        <v>18199</v>
      </c>
      <c r="DD41" s="127">
        <f>'03.KD_Ex'!AH41</f>
        <v>1417</v>
      </c>
      <c r="DE41" s="127">
        <f>'04.KC_Ex'!AT41</f>
        <v>1223</v>
      </c>
      <c r="DF41" s="127">
        <f>'05.BT_Ex'!AR41</f>
        <v>1200</v>
      </c>
      <c r="DG41" s="127">
        <f>'06.PV_Ex'!AL41</f>
        <v>430</v>
      </c>
      <c r="DH41" s="127">
        <f>'07.SR_Ex'!AN41</f>
        <v>1450</v>
      </c>
      <c r="DI41" s="127">
        <f>'08.KT_Ex'!AB41</f>
        <v>531</v>
      </c>
      <c r="DJ41" s="127">
        <f>'09.TK_Ex'!AF41</f>
        <v>505</v>
      </c>
      <c r="DK41" s="127">
        <f>'10.SV_Ex'!AB41</f>
        <v>490</v>
      </c>
      <c r="DL41" s="127">
        <f>'11.PS_Ex'!X41</f>
        <v>328</v>
      </c>
      <c r="DM41" s="127">
        <f>'12.KCh_Ex'!AB41</f>
        <v>635</v>
      </c>
      <c r="DN41" s="127">
        <f>'13.KS_Ex'!AB41</f>
        <v>579</v>
      </c>
      <c r="DO41" s="127">
        <f>'14.KP_Ex'!AB41</f>
        <v>647.6</v>
      </c>
      <c r="DP41" s="127">
        <f>'15.PS_Ex'!T41</f>
        <v>1546.3</v>
      </c>
      <c r="DQ41" s="127">
        <f>'16.KK_Ex'!Z41</f>
        <v>92</v>
      </c>
      <c r="DR41" s="127">
        <f>'17.PV_Ex'!AB41</f>
        <v>555.5</v>
      </c>
      <c r="DS41" s="127">
        <f>'18.KT_Ex'!X41</f>
        <v>610</v>
      </c>
      <c r="DT41" s="127">
        <f>'19.RT_Ex'!AD41</f>
        <v>391.6</v>
      </c>
      <c r="DU41" s="127">
        <f>'20.MD_Ex'!V41</f>
        <v>107</v>
      </c>
      <c r="DV41" s="127">
        <f>'21.BM_Ex'!AD41</f>
        <v>522</v>
      </c>
      <c r="DW41" s="127">
        <f>'22.ST_Ex'!V41</f>
        <v>296</v>
      </c>
      <c r="DX41" s="127">
        <f>'23.KE_Ex'!P41</f>
        <v>165</v>
      </c>
      <c r="DY41" s="127">
        <f>'24.PL_Ex'!P41</f>
        <v>389</v>
      </c>
      <c r="DZ41" s="127">
        <f>'25.OM_Ex'!V41</f>
        <v>175.2</v>
      </c>
      <c r="EA41" s="127">
        <f t="shared" si="5"/>
        <v>29186.699999999997</v>
      </c>
      <c r="EB41" s="127">
        <f>'02.PP_Ex'!AP41</f>
        <v>14532</v>
      </c>
      <c r="EC41" s="127">
        <f>'03.KD_Ex'!AI41</f>
        <v>1338</v>
      </c>
      <c r="ED41" s="127">
        <f>'04.KC_Ex'!AU41</f>
        <v>1160</v>
      </c>
      <c r="EE41" s="127">
        <f>'05.BT_Ex'!AS41</f>
        <v>955</v>
      </c>
      <c r="EF41" s="127">
        <f>'06.PV_Ex'!AM41</f>
        <v>430</v>
      </c>
      <c r="EG41" s="127">
        <f>'07.SR_Ex'!AO41</f>
        <v>2100</v>
      </c>
      <c r="EH41" s="127">
        <f>'08.KT_Ex'!AC41</f>
        <v>472.5</v>
      </c>
      <c r="EI41" s="127">
        <f>'09.TK_Ex'!AG41</f>
        <v>310</v>
      </c>
      <c r="EJ41" s="127">
        <f>'10.SV_Ex'!AC41</f>
        <v>474</v>
      </c>
      <c r="EK41" s="127">
        <f>'11.PS_Ex'!Y41</f>
        <v>350</v>
      </c>
      <c r="EL41" s="127">
        <f>'12.KCh_Ex'!AC41</f>
        <v>690</v>
      </c>
      <c r="EM41" s="127">
        <f>'13.KS_Ex'!AC41</f>
        <v>613</v>
      </c>
      <c r="EN41" s="127">
        <f>'14.KP_Ex'!AC41</f>
        <v>525.79999999999995</v>
      </c>
      <c r="EO41" s="127">
        <f>'15.PS_Ex'!U41</f>
        <v>1270</v>
      </c>
      <c r="EP41" s="127">
        <f>'16.KK_Ex'!AA41</f>
        <v>112</v>
      </c>
      <c r="EQ41" s="127">
        <f>'17.PV_Ex'!AC41</f>
        <v>630.6</v>
      </c>
      <c r="ER41" s="127">
        <f>'18.KT_Ex'!Y41</f>
        <v>610</v>
      </c>
      <c r="ES41" s="127">
        <f>'19.RT_Ex'!AE41</f>
        <v>521.6</v>
      </c>
      <c r="ET41" s="127">
        <f>'20.MD_Ex'!W41</f>
        <v>192</v>
      </c>
      <c r="EU41" s="127">
        <f>'21.BM_Ex'!AE41</f>
        <v>510</v>
      </c>
      <c r="EV41" s="127">
        <f>'22.ST_Ex'!W41</f>
        <v>363</v>
      </c>
      <c r="EW41" s="127">
        <f>'23.KE_Ex'!Q41</f>
        <v>269</v>
      </c>
      <c r="EX41" s="127">
        <f>'24.PL_Ex'!Q41</f>
        <v>573</v>
      </c>
      <c r="EY41" s="127">
        <f>'25.OM_Ex'!W41</f>
        <v>185.2</v>
      </c>
    </row>
    <row r="42" spans="1:155" ht="21.75" x14ac:dyDescent="0.65">
      <c r="A42" s="92"/>
      <c r="B42" s="94"/>
      <c r="C42" s="94">
        <v>6061</v>
      </c>
      <c r="D42" s="71" t="s">
        <v>53</v>
      </c>
      <c r="E42" s="72" t="s">
        <v>230</v>
      </c>
      <c r="F42" s="127">
        <f t="shared" si="0"/>
        <v>17487.2</v>
      </c>
      <c r="G42" s="127">
        <f>'02.PP_Ex'!F42</f>
        <v>9400</v>
      </c>
      <c r="H42" s="127">
        <f>'03.KD_Ex'!F42</f>
        <v>948</v>
      </c>
      <c r="I42" s="127">
        <f>'04.KC_Ex'!F42</f>
        <v>850</v>
      </c>
      <c r="J42" s="127">
        <f>'05.BT_Ex'!F42</f>
        <v>280</v>
      </c>
      <c r="K42" s="127">
        <f>'06.PV_Ex'!F42</f>
        <v>246.5</v>
      </c>
      <c r="L42" s="127">
        <f>'07.SR_Ex'!F42</f>
        <v>859</v>
      </c>
      <c r="M42" s="127">
        <f>'08.KT_Ex'!F42</f>
        <v>415.3</v>
      </c>
      <c r="N42" s="127">
        <f>'09.TK_Ex'!F42</f>
        <v>130</v>
      </c>
      <c r="O42" s="127">
        <f>'10.SV_Ex'!F42</f>
        <v>366.6</v>
      </c>
      <c r="P42" s="127">
        <f>'11.PS_Ex'!F42</f>
        <v>223.9</v>
      </c>
      <c r="Q42" s="127">
        <f>'12.KCh_Ex'!F42</f>
        <v>288</v>
      </c>
      <c r="R42" s="127">
        <f>'13.KS_Ex'!F42</f>
        <v>370.7</v>
      </c>
      <c r="S42" s="127">
        <f>'14.KP_Ex'!F42</f>
        <v>417.5</v>
      </c>
      <c r="T42" s="127">
        <f>'15.PS_Ex'!F42</f>
        <v>624.70000000000005</v>
      </c>
      <c r="U42" s="127">
        <f>'16.KK_Ex'!F42</f>
        <v>69.8</v>
      </c>
      <c r="V42" s="127">
        <f>'17.PV_Ex'!F42</f>
        <v>170</v>
      </c>
      <c r="W42" s="127">
        <f>'18.KT_Ex'!F42</f>
        <v>659.2</v>
      </c>
      <c r="X42" s="127">
        <f>'19.RT_Ex'!F42</f>
        <v>93.8</v>
      </c>
      <c r="Y42" s="127">
        <f>'20.MD_Ex'!F42</f>
        <v>40</v>
      </c>
      <c r="Z42" s="127">
        <f>'21.BM_Ex'!F42</f>
        <v>285</v>
      </c>
      <c r="AA42" s="127">
        <f>'22.ST_Ex'!F42</f>
        <v>251</v>
      </c>
      <c r="AB42" s="127">
        <f>'23.KE_Ex'!F42</f>
        <v>76.8</v>
      </c>
      <c r="AC42" s="127">
        <f>'24.PL_Ex'!F42</f>
        <v>302</v>
      </c>
      <c r="AD42" s="127">
        <f>'25.OM_Ex'!F42</f>
        <v>119.4</v>
      </c>
      <c r="AE42" s="127">
        <f t="shared" si="1"/>
        <v>18331.900000000001</v>
      </c>
      <c r="AF42" s="127">
        <f>'02.PP_Ex'!G42</f>
        <v>9400</v>
      </c>
      <c r="AG42" s="127">
        <f>'03.KD_Ex'!G42</f>
        <v>996</v>
      </c>
      <c r="AH42" s="127">
        <f>'04.KC_Ex'!G42</f>
        <v>900</v>
      </c>
      <c r="AI42" s="127">
        <f>'05.BT_Ex'!I42</f>
        <v>320</v>
      </c>
      <c r="AJ42" s="127">
        <f>'06.PV_Ex'!G42</f>
        <v>247</v>
      </c>
      <c r="AK42" s="127">
        <f>'07.SR_Ex'!I42</f>
        <v>858.8</v>
      </c>
      <c r="AL42" s="127">
        <f>'08.KT_Ex'!G42</f>
        <v>408</v>
      </c>
      <c r="AM42" s="127">
        <f>'09.TK_Ex'!G42</f>
        <v>208.6</v>
      </c>
      <c r="AN42" s="127">
        <f>'10.SV_Ex'!G42</f>
        <v>200</v>
      </c>
      <c r="AO42" s="127">
        <f>'11.PS_Ex'!G42</f>
        <v>254</v>
      </c>
      <c r="AP42" s="127">
        <f>'12.KCh_Ex'!G42</f>
        <v>298</v>
      </c>
      <c r="AQ42" s="127">
        <f>'13.KS_Ex'!G42</f>
        <v>400</v>
      </c>
      <c r="AR42" s="127">
        <f>'14.KP_Ex'!G42</f>
        <v>376.2</v>
      </c>
      <c r="AS42" s="127">
        <f>'15.PS_Ex'!G42</f>
        <v>750</v>
      </c>
      <c r="AT42" s="127">
        <f>'16.KK_Ex'!G42</f>
        <v>80</v>
      </c>
      <c r="AU42" s="127">
        <f>'17.PV_Ex'!G42</f>
        <v>170</v>
      </c>
      <c r="AV42" s="127">
        <f>'18.KT_Ex'!G42</f>
        <v>1050</v>
      </c>
      <c r="AW42" s="127">
        <f>'19.RT_Ex'!G42</f>
        <v>184</v>
      </c>
      <c r="AX42" s="127">
        <f>'20.MD_Ex'!G42</f>
        <v>53</v>
      </c>
      <c r="AY42" s="127">
        <f>'21.BM_Ex'!G42</f>
        <v>283</v>
      </c>
      <c r="AZ42" s="127">
        <f>'22.ST_Ex'!G42</f>
        <v>260.89999999999998</v>
      </c>
      <c r="BA42" s="127">
        <f>'23.KE_Ex'!G42</f>
        <v>144</v>
      </c>
      <c r="BB42" s="127">
        <f>'24.PL_Ex'!G42</f>
        <v>330</v>
      </c>
      <c r="BC42" s="127">
        <f>'25.OM_Ex'!G42</f>
        <v>160.4</v>
      </c>
      <c r="BD42" s="127">
        <f t="shared" si="2"/>
        <v>22535.800000000007</v>
      </c>
      <c r="BE42" s="127">
        <f>'02.PP_Ex'!H42</f>
        <v>9400</v>
      </c>
      <c r="BF42" s="127">
        <f>'03.KD_Ex'!H42</f>
        <v>1486</v>
      </c>
      <c r="BG42" s="127">
        <f>'04.KC_Ex'!H42</f>
        <v>1297</v>
      </c>
      <c r="BH42" s="127">
        <f>'05.BT_Ex'!L42</f>
        <v>1957</v>
      </c>
      <c r="BI42" s="127">
        <f>'06.PV_Ex'!H42</f>
        <v>300</v>
      </c>
      <c r="BJ42" s="127">
        <f>'07.SR_Ex'!L42</f>
        <v>1207.8999999999999</v>
      </c>
      <c r="BK42" s="127">
        <f>'08.KT_Ex'!H42</f>
        <v>641</v>
      </c>
      <c r="BL42" s="127">
        <f>'09.TK_Ex'!H42</f>
        <v>85</v>
      </c>
      <c r="BM42" s="127">
        <f>'10.SV_Ex'!H42</f>
        <v>240.00000000000003</v>
      </c>
      <c r="BN42" s="127">
        <f>'11.PS_Ex'!H42</f>
        <v>253.99999999999994</v>
      </c>
      <c r="BO42" s="127">
        <f>'12.KCh_Ex'!H42</f>
        <v>898.00000000000034</v>
      </c>
      <c r="BP42" s="127">
        <f>'13.KS_Ex'!H42</f>
        <v>399.99999999999983</v>
      </c>
      <c r="BQ42" s="127">
        <f>'14.KP_Ex'!H42</f>
        <v>376.2</v>
      </c>
      <c r="BR42" s="127">
        <f>'15.PS_Ex'!H42</f>
        <v>921.4</v>
      </c>
      <c r="BS42" s="127">
        <f>'16.KK_Ex'!H42</f>
        <v>100</v>
      </c>
      <c r="BT42" s="127">
        <f>'17.PV_Ex'!H42</f>
        <v>185.4</v>
      </c>
      <c r="BU42" s="127">
        <f>'18.KT_Ex'!H42</f>
        <v>1050</v>
      </c>
      <c r="BV42" s="127">
        <f>'19.RT_Ex'!H42</f>
        <v>288</v>
      </c>
      <c r="BW42" s="127">
        <f>'20.MD_Ex'!H42</f>
        <v>54.999999999999986</v>
      </c>
      <c r="BX42" s="127">
        <f>'21.BM_Ex'!H42</f>
        <v>483</v>
      </c>
      <c r="BY42" s="127">
        <f>'22.ST_Ex'!H42</f>
        <v>278.7</v>
      </c>
      <c r="BZ42" s="127">
        <f>'23.KE_Ex'!H42</f>
        <v>157</v>
      </c>
      <c r="CA42" s="127">
        <f>'24.PL_Ex'!H42</f>
        <v>300</v>
      </c>
      <c r="CB42" s="127">
        <f>'25.OM_Ex'!H42</f>
        <v>175.20000000000002</v>
      </c>
      <c r="CC42" s="127">
        <f t="shared" si="3"/>
        <v>28875.1</v>
      </c>
      <c r="CD42" s="127">
        <f>'02.PP_Ex'!R42</f>
        <v>16000</v>
      </c>
      <c r="CE42" s="127">
        <f>'03.KD_Ex'!U42</f>
        <v>1540</v>
      </c>
      <c r="CF42" s="127">
        <f>'04.KC_Ex'!AA42</f>
        <v>1022.9999999999993</v>
      </c>
      <c r="CG42" s="127">
        <f>'05.BT_Ex'!AB42</f>
        <v>900</v>
      </c>
      <c r="CH42" s="127">
        <f>'06.PV_Ex'!W42</f>
        <v>350</v>
      </c>
      <c r="CI42" s="127">
        <f>'07.SR_Ex'!Z42</f>
        <v>1424.6</v>
      </c>
      <c r="CJ42" s="127">
        <f>'08.KT_Ex'!R42</f>
        <v>632</v>
      </c>
      <c r="CK42" s="127">
        <f>'09.TK_Ex'!T42</f>
        <v>99</v>
      </c>
      <c r="CL42" s="127">
        <f>'10.SV_Ex'!R42</f>
        <v>240</v>
      </c>
      <c r="CM42" s="127">
        <f>'11.PS_Ex'!P42</f>
        <v>253.99999999999997</v>
      </c>
      <c r="CN42" s="127">
        <f>'12.KCh_Ex'!R42</f>
        <v>813.00000000000034</v>
      </c>
      <c r="CO42" s="127">
        <f>'13.KS_Ex'!R42</f>
        <v>500</v>
      </c>
      <c r="CP42" s="127">
        <f>'14.KP_Ex'!R42</f>
        <v>458.3</v>
      </c>
      <c r="CQ42" s="127">
        <f>'15.PS_Ex'!N42</f>
        <v>1100</v>
      </c>
      <c r="CR42" s="127">
        <f>'16.KK_Ex'!Q42</f>
        <v>130</v>
      </c>
      <c r="CS42" s="127">
        <f>'17.PV_Ex'!R42</f>
        <v>300</v>
      </c>
      <c r="CT42" s="127">
        <f>'18.KT_Ex'!P42</f>
        <v>1290</v>
      </c>
      <c r="CU42" s="127">
        <f>'19.RT_Ex'!S42</f>
        <v>288</v>
      </c>
      <c r="CV42" s="127">
        <f>'20.MD_Ex'!O42</f>
        <v>79.999999999999972</v>
      </c>
      <c r="CW42" s="127">
        <f>'21.BM_Ex'!S42</f>
        <v>482.99999999999977</v>
      </c>
      <c r="CX42" s="127">
        <f>'22.ST_Ex'!O42</f>
        <v>280</v>
      </c>
      <c r="CY42" s="127">
        <f>'23.KE_Ex'!L42</f>
        <v>157</v>
      </c>
      <c r="CZ42" s="127">
        <f>'24.PL_Ex'!L42</f>
        <v>340</v>
      </c>
      <c r="DA42" s="127">
        <f>'25.OM_Ex'!O42</f>
        <v>193.19999999999996</v>
      </c>
      <c r="DB42" s="127">
        <f t="shared" si="4"/>
        <v>30563.199999999997</v>
      </c>
      <c r="DC42" s="127">
        <f>'02.PP_Ex'!AD42</f>
        <v>17580</v>
      </c>
      <c r="DD42" s="127">
        <f>'03.KD_Ex'!AH42</f>
        <v>1402</v>
      </c>
      <c r="DE42" s="127">
        <f>'04.KC_Ex'!AT42</f>
        <v>1173</v>
      </c>
      <c r="DF42" s="127">
        <f>'05.BT_Ex'!AR42</f>
        <v>670</v>
      </c>
      <c r="DG42" s="127">
        <f>'06.PV_Ex'!AL42</f>
        <v>400</v>
      </c>
      <c r="DH42" s="127">
        <f>'07.SR_Ex'!AN42</f>
        <v>1450</v>
      </c>
      <c r="DI42" s="127">
        <f>'08.KT_Ex'!AB42</f>
        <v>500</v>
      </c>
      <c r="DJ42" s="127">
        <f>'09.TK_Ex'!AF42</f>
        <v>430</v>
      </c>
      <c r="DK42" s="127">
        <f>'10.SV_Ex'!AB42</f>
        <v>469</v>
      </c>
      <c r="DL42" s="127">
        <f>'11.PS_Ex'!X42</f>
        <v>300</v>
      </c>
      <c r="DM42" s="127">
        <f>'12.KCh_Ex'!AB42</f>
        <v>600</v>
      </c>
      <c r="DN42" s="127">
        <f>'13.KS_Ex'!AB42</f>
        <v>529</v>
      </c>
      <c r="DO42" s="127">
        <f>'14.KP_Ex'!AB42</f>
        <v>583.6</v>
      </c>
      <c r="DP42" s="127">
        <f>'15.PS_Ex'!T42</f>
        <v>1476.3</v>
      </c>
      <c r="DQ42" s="127">
        <f>'16.KK_Ex'!Z42</f>
        <v>80</v>
      </c>
      <c r="DR42" s="127">
        <f>'17.PV_Ex'!AB42</f>
        <v>523.6</v>
      </c>
      <c r="DS42" s="127">
        <f>'18.KT_Ex'!X42</f>
        <v>550</v>
      </c>
      <c r="DT42" s="127">
        <f>'19.RT_Ex'!AD42</f>
        <v>350</v>
      </c>
      <c r="DU42" s="127">
        <f>'20.MD_Ex'!V42</f>
        <v>100</v>
      </c>
      <c r="DV42" s="127">
        <f>'21.BM_Ex'!AD42</f>
        <v>461</v>
      </c>
      <c r="DW42" s="127">
        <f>'22.ST_Ex'!V42</f>
        <v>269.5</v>
      </c>
      <c r="DX42" s="127">
        <f>'23.KE_Ex'!P42</f>
        <v>160</v>
      </c>
      <c r="DY42" s="127">
        <f>'24.PL_Ex'!P42</f>
        <v>331</v>
      </c>
      <c r="DZ42" s="127">
        <f>'25.OM_Ex'!V42</f>
        <v>175.2</v>
      </c>
      <c r="EA42" s="127">
        <f t="shared" si="5"/>
        <v>27334.2</v>
      </c>
      <c r="EB42" s="127">
        <f>'02.PP_Ex'!AP42</f>
        <v>13812</v>
      </c>
      <c r="EC42" s="127">
        <f>'03.KD_Ex'!AI42</f>
        <v>1320</v>
      </c>
      <c r="ED42" s="127">
        <f>'04.KC_Ex'!AU42</f>
        <v>1100</v>
      </c>
      <c r="EE42" s="127">
        <f>'05.BT_Ex'!AS42</f>
        <v>655</v>
      </c>
      <c r="EF42" s="127">
        <f>'06.PV_Ex'!AM42</f>
        <v>400</v>
      </c>
      <c r="EG42" s="127">
        <f>'07.SR_Ex'!AO42</f>
        <v>2100</v>
      </c>
      <c r="EH42" s="127">
        <f>'08.KT_Ex'!AC42</f>
        <v>441.5</v>
      </c>
      <c r="EI42" s="127">
        <f>'09.TK_Ex'!AG42</f>
        <v>230</v>
      </c>
      <c r="EJ42" s="127">
        <f>'10.SV_Ex'!AC42</f>
        <v>450</v>
      </c>
      <c r="EK42" s="127">
        <f>'11.PS_Ex'!Y42</f>
        <v>320</v>
      </c>
      <c r="EL42" s="127">
        <f>'12.KCh_Ex'!AC42</f>
        <v>655</v>
      </c>
      <c r="EM42" s="127">
        <f>'13.KS_Ex'!AC42</f>
        <v>543</v>
      </c>
      <c r="EN42" s="127">
        <f>'14.KP_Ex'!AC42</f>
        <v>485.8</v>
      </c>
      <c r="EO42" s="127">
        <f>'15.PS_Ex'!U42</f>
        <v>1200</v>
      </c>
      <c r="EP42" s="127">
        <f>'16.KK_Ex'!AA42</f>
        <v>100</v>
      </c>
      <c r="EQ42" s="127">
        <f>'17.PV_Ex'!AC42</f>
        <v>598.70000000000005</v>
      </c>
      <c r="ER42" s="127">
        <f>'18.KT_Ex'!Y42</f>
        <v>500</v>
      </c>
      <c r="ES42" s="127">
        <f>'19.RT_Ex'!AE42</f>
        <v>480</v>
      </c>
      <c r="ET42" s="127">
        <f>'20.MD_Ex'!W42</f>
        <v>185</v>
      </c>
      <c r="EU42" s="127">
        <f>'21.BM_Ex'!AE42</f>
        <v>456</v>
      </c>
      <c r="EV42" s="127">
        <f>'22.ST_Ex'!W42</f>
        <v>343</v>
      </c>
      <c r="EW42" s="127">
        <f>'23.KE_Ex'!Q42</f>
        <v>264</v>
      </c>
      <c r="EX42" s="127">
        <f>'24.PL_Ex'!Q42</f>
        <v>510</v>
      </c>
      <c r="EY42" s="127">
        <f>'25.OM_Ex'!W42</f>
        <v>185.2</v>
      </c>
    </row>
    <row r="43" spans="1:155" ht="21.75" x14ac:dyDescent="0.65">
      <c r="A43" s="92"/>
      <c r="B43" s="94"/>
      <c r="C43" s="94">
        <v>6062</v>
      </c>
      <c r="D43" s="71" t="s">
        <v>54</v>
      </c>
      <c r="E43" s="72" t="s">
        <v>231</v>
      </c>
      <c r="F43" s="127">
        <f t="shared" si="0"/>
        <v>1290.9000000000001</v>
      </c>
      <c r="G43" s="127">
        <f>'02.PP_Ex'!F43</f>
        <v>635</v>
      </c>
      <c r="H43" s="127">
        <f>'03.KD_Ex'!F43</f>
        <v>24</v>
      </c>
      <c r="I43" s="127">
        <f>'04.KC_Ex'!F43</f>
        <v>36</v>
      </c>
      <c r="J43" s="127">
        <f>'05.BT_Ex'!F43</f>
        <v>70</v>
      </c>
      <c r="K43" s="127">
        <f>'06.PV_Ex'!F43</f>
        <v>21.5</v>
      </c>
      <c r="L43" s="127">
        <f>'07.SR_Ex'!F43</f>
        <v>33.5</v>
      </c>
      <c r="M43" s="127">
        <f>'08.KT_Ex'!F43</f>
        <v>34.700000000000003</v>
      </c>
      <c r="N43" s="127">
        <f>'09.TK_Ex'!F43</f>
        <v>50</v>
      </c>
      <c r="O43" s="127">
        <f>'10.SV_Ex'!F43</f>
        <v>16</v>
      </c>
      <c r="P43" s="127">
        <f>'11.PS_Ex'!F43</f>
        <v>11.1</v>
      </c>
      <c r="Q43" s="127">
        <f>'12.KCh_Ex'!F43</f>
        <v>40</v>
      </c>
      <c r="R43" s="127">
        <f>'13.KS_Ex'!F43</f>
        <v>40.5</v>
      </c>
      <c r="S43" s="127">
        <f>'14.KP_Ex'!F43</f>
        <v>36</v>
      </c>
      <c r="T43" s="127">
        <f>'15.PS_Ex'!F43</f>
        <v>19</v>
      </c>
      <c r="U43" s="127">
        <f>'16.KK_Ex'!F43</f>
        <v>19</v>
      </c>
      <c r="V43" s="127">
        <f>'17.PV_Ex'!F43</f>
        <v>10</v>
      </c>
      <c r="W43" s="127">
        <f>'18.KT_Ex'!F43</f>
        <v>34.799999999999997</v>
      </c>
      <c r="X43" s="127">
        <f>'19.RT_Ex'!F43</f>
        <v>23.8</v>
      </c>
      <c r="Y43" s="127">
        <f>'20.MD_Ex'!F43</f>
        <v>5</v>
      </c>
      <c r="Z43" s="127">
        <f>'21.BM_Ex'!F43</f>
        <v>47</v>
      </c>
      <c r="AA43" s="127">
        <f>'22.ST_Ex'!F43</f>
        <v>40</v>
      </c>
      <c r="AB43" s="127">
        <f>'23.KE_Ex'!F43</f>
        <v>10</v>
      </c>
      <c r="AC43" s="127">
        <f>'24.PL_Ex'!F43</f>
        <v>34</v>
      </c>
      <c r="AD43" s="127">
        <f>'25.OM_Ex'!F43</f>
        <v>0</v>
      </c>
      <c r="AE43" s="127">
        <f t="shared" si="1"/>
        <v>1380.6999999999998</v>
      </c>
      <c r="AF43" s="127">
        <f>'02.PP_Ex'!G43</f>
        <v>635</v>
      </c>
      <c r="AG43" s="127">
        <f>'03.KD_Ex'!G43</f>
        <v>24</v>
      </c>
      <c r="AH43" s="127">
        <f>'04.KC_Ex'!G43</f>
        <v>50</v>
      </c>
      <c r="AI43" s="127">
        <f>'05.BT_Ex'!I43</f>
        <v>100</v>
      </c>
      <c r="AJ43" s="127">
        <f>'06.PV_Ex'!G43</f>
        <v>21</v>
      </c>
      <c r="AK43" s="127">
        <f>'07.SR_Ex'!I43</f>
        <v>28.1</v>
      </c>
      <c r="AL43" s="127">
        <f>'08.KT_Ex'!G43</f>
        <v>35</v>
      </c>
      <c r="AM43" s="127">
        <f>'09.TK_Ex'!G43</f>
        <v>50</v>
      </c>
      <c r="AN43" s="127">
        <f>'10.SV_Ex'!G43</f>
        <v>20</v>
      </c>
      <c r="AO43" s="127">
        <f>'11.PS_Ex'!G43</f>
        <v>10</v>
      </c>
      <c r="AP43" s="127">
        <f>'12.KCh_Ex'!G43</f>
        <v>40</v>
      </c>
      <c r="AQ43" s="127">
        <f>'13.KS_Ex'!G43</f>
        <v>44.5</v>
      </c>
      <c r="AR43" s="127">
        <f>'14.KP_Ex'!G43</f>
        <v>36</v>
      </c>
      <c r="AS43" s="127">
        <f>'15.PS_Ex'!G43</f>
        <v>30</v>
      </c>
      <c r="AT43" s="127">
        <f>'16.KK_Ex'!G43</f>
        <v>19</v>
      </c>
      <c r="AU43" s="127">
        <f>'17.PV_Ex'!G43</f>
        <v>20</v>
      </c>
      <c r="AV43" s="127">
        <f>'18.KT_Ex'!G43</f>
        <v>35</v>
      </c>
      <c r="AW43" s="127">
        <f>'19.RT_Ex'!G43</f>
        <v>21.1</v>
      </c>
      <c r="AX43" s="127">
        <f>'20.MD_Ex'!G43</f>
        <v>6</v>
      </c>
      <c r="AY43" s="127">
        <f>'21.BM_Ex'!G43</f>
        <v>70</v>
      </c>
      <c r="AZ43" s="127">
        <f>'22.ST_Ex'!G43</f>
        <v>40</v>
      </c>
      <c r="BA43" s="127">
        <f>'23.KE_Ex'!G43</f>
        <v>6</v>
      </c>
      <c r="BB43" s="127">
        <f>'24.PL_Ex'!G43</f>
        <v>40</v>
      </c>
      <c r="BC43" s="127">
        <f>'25.OM_Ex'!G43</f>
        <v>0</v>
      </c>
      <c r="BD43" s="127">
        <f t="shared" si="2"/>
        <v>1778</v>
      </c>
      <c r="BE43" s="127">
        <f>'02.PP_Ex'!H43</f>
        <v>635</v>
      </c>
      <c r="BF43" s="127">
        <f>'03.KD_Ex'!H43</f>
        <v>30</v>
      </c>
      <c r="BG43" s="127">
        <f>'04.KC_Ex'!H43</f>
        <v>60</v>
      </c>
      <c r="BH43" s="127">
        <f>'05.BT_Ex'!L43</f>
        <v>419</v>
      </c>
      <c r="BI43" s="127">
        <f>'06.PV_Ex'!H43</f>
        <v>30</v>
      </c>
      <c r="BJ43" s="127">
        <f>'07.SR_Ex'!L43</f>
        <v>14.7</v>
      </c>
      <c r="BK43" s="127">
        <f>'08.KT_Ex'!H43</f>
        <v>32</v>
      </c>
      <c r="BL43" s="127">
        <f>'09.TK_Ex'!H43</f>
        <v>50</v>
      </c>
      <c r="BM43" s="127">
        <f>'10.SV_Ex'!H43</f>
        <v>21.999999999999996</v>
      </c>
      <c r="BN43" s="127">
        <f>'11.PS_Ex'!H43</f>
        <v>10</v>
      </c>
      <c r="BO43" s="127">
        <f>'12.KCh_Ex'!H43</f>
        <v>30</v>
      </c>
      <c r="BP43" s="127">
        <f>'13.KS_Ex'!H43</f>
        <v>50.000000000000021</v>
      </c>
      <c r="BQ43" s="127">
        <f>'14.KP_Ex'!H43</f>
        <v>36</v>
      </c>
      <c r="BR43" s="127">
        <f>'15.PS_Ex'!H43</f>
        <v>62.6</v>
      </c>
      <c r="BS43" s="127">
        <f>'16.KK_Ex'!H43</f>
        <v>15</v>
      </c>
      <c r="BT43" s="127">
        <f>'17.PV_Ex'!H43</f>
        <v>20</v>
      </c>
      <c r="BU43" s="127">
        <f>'18.KT_Ex'!H43</f>
        <v>50</v>
      </c>
      <c r="BV43" s="127">
        <f>'19.RT_Ex'!H43</f>
        <v>31.7</v>
      </c>
      <c r="BW43" s="127">
        <f>'20.MD_Ex'!H43</f>
        <v>10</v>
      </c>
      <c r="BX43" s="127">
        <f>'21.BM_Ex'!H43</f>
        <v>70</v>
      </c>
      <c r="BY43" s="127">
        <f>'22.ST_Ex'!H43</f>
        <v>40</v>
      </c>
      <c r="BZ43" s="127">
        <f>'23.KE_Ex'!H43</f>
        <v>5</v>
      </c>
      <c r="CA43" s="127">
        <f>'24.PL_Ex'!H43</f>
        <v>55</v>
      </c>
      <c r="CB43" s="127">
        <f>'25.OM_Ex'!H43</f>
        <v>0</v>
      </c>
      <c r="CC43" s="127">
        <f t="shared" si="3"/>
        <v>1766.2</v>
      </c>
      <c r="CD43" s="127">
        <f>'02.PP_Ex'!R43</f>
        <v>727</v>
      </c>
      <c r="CE43" s="127">
        <f>'03.KD_Ex'!U43</f>
        <v>20</v>
      </c>
      <c r="CF43" s="127">
        <f>'04.KC_Ex'!AA43</f>
        <v>72</v>
      </c>
      <c r="CG43" s="127">
        <f>'05.BT_Ex'!AB43</f>
        <v>200</v>
      </c>
      <c r="CH43" s="127">
        <f>'06.PV_Ex'!W43</f>
        <v>30</v>
      </c>
      <c r="CI43" s="127">
        <f>'07.SR_Ex'!Z43</f>
        <v>7</v>
      </c>
      <c r="CJ43" s="127">
        <f>'08.KT_Ex'!R43</f>
        <v>31</v>
      </c>
      <c r="CK43" s="127">
        <f>'09.TK_Ex'!T43</f>
        <v>66</v>
      </c>
      <c r="CL43" s="127">
        <f>'10.SV_Ex'!R43</f>
        <v>22</v>
      </c>
      <c r="CM43" s="127">
        <f>'11.PS_Ex'!P43</f>
        <v>19</v>
      </c>
      <c r="CN43" s="127">
        <f>'12.KCh_Ex'!R43</f>
        <v>50</v>
      </c>
      <c r="CO43" s="127">
        <f>'13.KS_Ex'!R43</f>
        <v>50.000000000000021</v>
      </c>
      <c r="CP43" s="127">
        <f>'14.KP_Ex'!R43</f>
        <v>42</v>
      </c>
      <c r="CQ43" s="127">
        <f>'15.PS_Ex'!N43</f>
        <v>80</v>
      </c>
      <c r="CR43" s="127">
        <f>'16.KK_Ex'!Q43</f>
        <v>19</v>
      </c>
      <c r="CS43" s="127">
        <f>'17.PV_Ex'!R43</f>
        <v>32</v>
      </c>
      <c r="CT43" s="127">
        <f>'18.KT_Ex'!P43</f>
        <v>80</v>
      </c>
      <c r="CU43" s="127">
        <f>'19.RT_Ex'!S43</f>
        <v>31.7</v>
      </c>
      <c r="CV43" s="127">
        <f>'20.MD_Ex'!O43</f>
        <v>11.999999999999998</v>
      </c>
      <c r="CW43" s="127">
        <f>'21.BM_Ex'!S43</f>
        <v>71.999999999999986</v>
      </c>
      <c r="CX43" s="127">
        <f>'22.ST_Ex'!O43</f>
        <v>37.5</v>
      </c>
      <c r="CY43" s="127">
        <f>'23.KE_Ex'!L43</f>
        <v>5</v>
      </c>
      <c r="CZ43" s="127">
        <f>'24.PL_Ex'!L43</f>
        <v>61</v>
      </c>
      <c r="DA43" s="127">
        <f>'25.OM_Ex'!O43</f>
        <v>0</v>
      </c>
      <c r="DB43" s="127">
        <f t="shared" si="4"/>
        <v>1921</v>
      </c>
      <c r="DC43" s="127">
        <f>'02.PP_Ex'!AD43</f>
        <v>619</v>
      </c>
      <c r="DD43" s="127">
        <f>'03.KD_Ex'!AH43</f>
        <v>15</v>
      </c>
      <c r="DE43" s="127">
        <f>'04.KC_Ex'!AT43</f>
        <v>50</v>
      </c>
      <c r="DF43" s="127">
        <f>'05.BT_Ex'!AR43</f>
        <v>530</v>
      </c>
      <c r="DG43" s="127">
        <f>'06.PV_Ex'!AL43</f>
        <v>30</v>
      </c>
      <c r="DH43" s="127">
        <f>'07.SR_Ex'!AN43</f>
        <v>0</v>
      </c>
      <c r="DI43" s="127">
        <f>'08.KT_Ex'!AB43</f>
        <v>31</v>
      </c>
      <c r="DJ43" s="127">
        <f>'09.TK_Ex'!AF43</f>
        <v>75</v>
      </c>
      <c r="DK43" s="127">
        <f>'10.SV_Ex'!AB43</f>
        <v>21</v>
      </c>
      <c r="DL43" s="127">
        <f>'11.PS_Ex'!X43</f>
        <v>28</v>
      </c>
      <c r="DM43" s="127">
        <f>'12.KCh_Ex'!AB43</f>
        <v>35</v>
      </c>
      <c r="DN43" s="127">
        <f>'13.KS_Ex'!AB43</f>
        <v>50</v>
      </c>
      <c r="DO43" s="127">
        <f>'14.KP_Ex'!AB43</f>
        <v>64</v>
      </c>
      <c r="DP43" s="127">
        <f>'15.PS_Ex'!T43</f>
        <v>70</v>
      </c>
      <c r="DQ43" s="127">
        <f>'16.KK_Ex'!Z43</f>
        <v>12</v>
      </c>
      <c r="DR43" s="127">
        <f>'17.PV_Ex'!AB43</f>
        <v>31.9</v>
      </c>
      <c r="DS43" s="127">
        <f>'18.KT_Ex'!X43</f>
        <v>60</v>
      </c>
      <c r="DT43" s="127">
        <f>'19.RT_Ex'!AD43</f>
        <v>41.6</v>
      </c>
      <c r="DU43" s="127">
        <f>'20.MD_Ex'!V43</f>
        <v>7</v>
      </c>
      <c r="DV43" s="127">
        <f>'21.BM_Ex'!AD43</f>
        <v>61</v>
      </c>
      <c r="DW43" s="127">
        <f>'22.ST_Ex'!V43</f>
        <v>26.5</v>
      </c>
      <c r="DX43" s="127">
        <f>'23.KE_Ex'!P43</f>
        <v>5</v>
      </c>
      <c r="DY43" s="127">
        <f>'24.PL_Ex'!P43</f>
        <v>58</v>
      </c>
      <c r="DZ43" s="127">
        <f>'25.OM_Ex'!V43</f>
        <v>0</v>
      </c>
      <c r="EA43" s="127">
        <f t="shared" si="5"/>
        <v>1852.5</v>
      </c>
      <c r="EB43" s="127">
        <f>'02.PP_Ex'!AP43</f>
        <v>720</v>
      </c>
      <c r="EC43" s="127">
        <f>'03.KD_Ex'!AI43</f>
        <v>18</v>
      </c>
      <c r="ED43" s="127">
        <f>'04.KC_Ex'!AU43</f>
        <v>60</v>
      </c>
      <c r="EE43" s="127">
        <f>'05.BT_Ex'!AS43</f>
        <v>300</v>
      </c>
      <c r="EF43" s="127">
        <f>'06.PV_Ex'!AM43</f>
        <v>30</v>
      </c>
      <c r="EG43" s="127">
        <f>'07.SR_Ex'!AO43</f>
        <v>0</v>
      </c>
      <c r="EH43" s="127">
        <f>'08.KT_Ex'!AC43</f>
        <v>31</v>
      </c>
      <c r="EI43" s="127">
        <f>'09.TK_Ex'!AG43</f>
        <v>80</v>
      </c>
      <c r="EJ43" s="127">
        <f>'10.SV_Ex'!AC43</f>
        <v>24</v>
      </c>
      <c r="EK43" s="127">
        <f>'11.PS_Ex'!Y43</f>
        <v>30</v>
      </c>
      <c r="EL43" s="127">
        <f>'12.KCh_Ex'!AC43</f>
        <v>35</v>
      </c>
      <c r="EM43" s="127">
        <f>'13.KS_Ex'!AC43</f>
        <v>70</v>
      </c>
      <c r="EN43" s="127">
        <f>'14.KP_Ex'!AC43</f>
        <v>40</v>
      </c>
      <c r="EO43" s="127">
        <f>'15.PS_Ex'!U43</f>
        <v>70</v>
      </c>
      <c r="EP43" s="127">
        <f>'16.KK_Ex'!AA43</f>
        <v>12</v>
      </c>
      <c r="EQ43" s="127">
        <f>'17.PV_Ex'!AC43</f>
        <v>31.9</v>
      </c>
      <c r="ER43" s="127">
        <f>'18.KT_Ex'!Y43</f>
        <v>110</v>
      </c>
      <c r="ES43" s="127">
        <f>'19.RT_Ex'!AE43</f>
        <v>41.6</v>
      </c>
      <c r="ET43" s="127">
        <f>'20.MD_Ex'!W43</f>
        <v>7</v>
      </c>
      <c r="EU43" s="127">
        <f>'21.BM_Ex'!AE43</f>
        <v>54</v>
      </c>
      <c r="EV43" s="127">
        <f>'22.ST_Ex'!W43</f>
        <v>20</v>
      </c>
      <c r="EW43" s="127">
        <f>'23.KE_Ex'!Q43</f>
        <v>5</v>
      </c>
      <c r="EX43" s="127">
        <f>'24.PL_Ex'!Q43</f>
        <v>63</v>
      </c>
      <c r="EY43" s="127">
        <f>'25.OM_Ex'!W43</f>
        <v>0</v>
      </c>
    </row>
    <row r="44" spans="1:155" ht="21.75" x14ac:dyDescent="0.65">
      <c r="A44" s="92"/>
      <c r="B44" s="94"/>
      <c r="C44" s="94">
        <v>6068</v>
      </c>
      <c r="D44" s="71" t="s">
        <v>23</v>
      </c>
      <c r="E44" s="72" t="s">
        <v>229</v>
      </c>
      <c r="F44" s="127">
        <f t="shared" si="0"/>
        <v>9</v>
      </c>
      <c r="G44" s="127">
        <f>'02.PP_Ex'!F44</f>
        <v>0</v>
      </c>
      <c r="H44" s="127">
        <f>'03.KD_Ex'!F44</f>
        <v>0</v>
      </c>
      <c r="I44" s="127">
        <f>'04.KC_Ex'!F44</f>
        <v>0</v>
      </c>
      <c r="J44" s="127">
        <f>'05.BT_Ex'!F44</f>
        <v>0</v>
      </c>
      <c r="K44" s="127">
        <f>'06.PV_Ex'!F44</f>
        <v>0</v>
      </c>
      <c r="L44" s="127">
        <f>'07.SR_Ex'!F44</f>
        <v>0</v>
      </c>
      <c r="M44" s="127">
        <f>'08.KT_Ex'!F44</f>
        <v>0</v>
      </c>
      <c r="N44" s="127">
        <f>'09.TK_Ex'!F44</f>
        <v>0</v>
      </c>
      <c r="O44" s="127">
        <f>'10.SV_Ex'!F44</f>
        <v>0</v>
      </c>
      <c r="P44" s="127">
        <f>'11.PS_Ex'!F44</f>
        <v>0</v>
      </c>
      <c r="Q44" s="127">
        <f>'12.KCh_Ex'!F44</f>
        <v>0</v>
      </c>
      <c r="R44" s="127">
        <f>'13.KS_Ex'!F44</f>
        <v>0</v>
      </c>
      <c r="S44" s="127">
        <f>'14.KP_Ex'!F44</f>
        <v>0</v>
      </c>
      <c r="T44" s="127">
        <f>'15.PS_Ex'!F44</f>
        <v>0</v>
      </c>
      <c r="U44" s="127">
        <f>'16.KK_Ex'!F44</f>
        <v>9</v>
      </c>
      <c r="V44" s="127">
        <f>'17.PV_Ex'!F44</f>
        <v>0</v>
      </c>
      <c r="W44" s="127">
        <f>'18.KT_Ex'!F44</f>
        <v>0</v>
      </c>
      <c r="X44" s="127">
        <f>'19.RT_Ex'!F44</f>
        <v>0</v>
      </c>
      <c r="Y44" s="127">
        <f>'20.MD_Ex'!F44</f>
        <v>0</v>
      </c>
      <c r="Z44" s="127">
        <f>'21.BM_Ex'!F44</f>
        <v>0</v>
      </c>
      <c r="AA44" s="127">
        <f>'22.ST_Ex'!F44</f>
        <v>0</v>
      </c>
      <c r="AB44" s="127">
        <f>'23.KE_Ex'!F44</f>
        <v>0</v>
      </c>
      <c r="AC44" s="127">
        <f>'24.PL_Ex'!F44</f>
        <v>0</v>
      </c>
      <c r="AD44" s="127">
        <f>'25.OM_Ex'!F44</f>
        <v>0</v>
      </c>
      <c r="AE44" s="127">
        <f t="shared" si="1"/>
        <v>9</v>
      </c>
      <c r="AF44" s="127">
        <f>'02.PP_Ex'!G44</f>
        <v>0</v>
      </c>
      <c r="AG44" s="127">
        <f>'03.KD_Ex'!G44</f>
        <v>0</v>
      </c>
      <c r="AH44" s="127">
        <f>'04.KC_Ex'!G44</f>
        <v>0</v>
      </c>
      <c r="AI44" s="127">
        <f>'05.BT_Ex'!I44</f>
        <v>0</v>
      </c>
      <c r="AJ44" s="127">
        <f>'06.PV_Ex'!G44</f>
        <v>0</v>
      </c>
      <c r="AK44" s="127">
        <f>'07.SR_Ex'!I44</f>
        <v>0</v>
      </c>
      <c r="AL44" s="127">
        <f>'08.KT_Ex'!G44</f>
        <v>0</v>
      </c>
      <c r="AM44" s="127">
        <f>'09.TK_Ex'!G44</f>
        <v>0</v>
      </c>
      <c r="AN44" s="127">
        <f>'10.SV_Ex'!G44</f>
        <v>0</v>
      </c>
      <c r="AO44" s="127">
        <f>'11.PS_Ex'!G44</f>
        <v>0</v>
      </c>
      <c r="AP44" s="127">
        <f>'12.KCh_Ex'!G44</f>
        <v>0</v>
      </c>
      <c r="AQ44" s="127">
        <f>'13.KS_Ex'!G44</f>
        <v>0</v>
      </c>
      <c r="AR44" s="127">
        <f>'14.KP_Ex'!G44</f>
        <v>0</v>
      </c>
      <c r="AS44" s="127">
        <f>'15.PS_Ex'!G44</f>
        <v>0</v>
      </c>
      <c r="AT44" s="127">
        <f>'16.KK_Ex'!G44</f>
        <v>9</v>
      </c>
      <c r="AU44" s="127">
        <f>'17.PV_Ex'!G44</f>
        <v>0</v>
      </c>
      <c r="AV44" s="127">
        <f>'18.KT_Ex'!G44</f>
        <v>0</v>
      </c>
      <c r="AW44" s="127">
        <f>'19.RT_Ex'!G44</f>
        <v>0</v>
      </c>
      <c r="AX44" s="127">
        <f>'20.MD_Ex'!G44</f>
        <v>0</v>
      </c>
      <c r="AY44" s="127">
        <f>'21.BM_Ex'!G44</f>
        <v>0</v>
      </c>
      <c r="AZ44" s="127">
        <f>'22.ST_Ex'!G44</f>
        <v>0</v>
      </c>
      <c r="BA44" s="127">
        <f>'23.KE_Ex'!G44</f>
        <v>0</v>
      </c>
      <c r="BB44" s="127">
        <f>'24.PL_Ex'!G44</f>
        <v>0</v>
      </c>
      <c r="BC44" s="127">
        <f>'25.OM_Ex'!G44</f>
        <v>0</v>
      </c>
      <c r="BD44" s="127">
        <f t="shared" si="2"/>
        <v>4</v>
      </c>
      <c r="BE44" s="127">
        <f>'02.PP_Ex'!H44</f>
        <v>0</v>
      </c>
      <c r="BF44" s="127">
        <f>'03.KD_Ex'!H44</f>
        <v>0</v>
      </c>
      <c r="BG44" s="127">
        <f>'04.KC_Ex'!H44</f>
        <v>0</v>
      </c>
      <c r="BH44" s="127">
        <f>'05.BT_Ex'!L44</f>
        <v>0</v>
      </c>
      <c r="BI44" s="127">
        <f>'06.PV_Ex'!H44</f>
        <v>0</v>
      </c>
      <c r="BJ44" s="127">
        <f>'07.SR_Ex'!L44</f>
        <v>0</v>
      </c>
      <c r="BK44" s="127">
        <f>'08.KT_Ex'!H44</f>
        <v>0</v>
      </c>
      <c r="BL44" s="127">
        <f>'09.TK_Ex'!H44</f>
        <v>0</v>
      </c>
      <c r="BM44" s="127">
        <f>'10.SV_Ex'!H44</f>
        <v>0</v>
      </c>
      <c r="BN44" s="127">
        <f>'11.PS_Ex'!H44</f>
        <v>0</v>
      </c>
      <c r="BO44" s="127">
        <f>'12.KCh_Ex'!H44</f>
        <v>0</v>
      </c>
      <c r="BP44" s="127">
        <f>'13.KS_Ex'!H44</f>
        <v>0</v>
      </c>
      <c r="BQ44" s="127">
        <f>'14.KP_Ex'!H44</f>
        <v>0</v>
      </c>
      <c r="BR44" s="127">
        <f>'15.PS_Ex'!H44</f>
        <v>0</v>
      </c>
      <c r="BS44" s="127">
        <f>'16.KK_Ex'!H44</f>
        <v>4</v>
      </c>
      <c r="BT44" s="127">
        <f>'17.PV_Ex'!H44</f>
        <v>0</v>
      </c>
      <c r="BU44" s="127">
        <f>'18.KT_Ex'!H44</f>
        <v>0</v>
      </c>
      <c r="BV44" s="127">
        <f>'19.RT_Ex'!H44</f>
        <v>0</v>
      </c>
      <c r="BW44" s="127">
        <f>'20.MD_Ex'!H44</f>
        <v>0</v>
      </c>
      <c r="BX44" s="127">
        <f>'21.BM_Ex'!H44</f>
        <v>0</v>
      </c>
      <c r="BY44" s="127">
        <f>'22.ST_Ex'!H44</f>
        <v>0</v>
      </c>
      <c r="BZ44" s="127">
        <f>'23.KE_Ex'!H44</f>
        <v>0</v>
      </c>
      <c r="CA44" s="127">
        <f>'24.PL_Ex'!H44</f>
        <v>0</v>
      </c>
      <c r="CB44" s="127">
        <f>'25.OM_Ex'!H44</f>
        <v>0</v>
      </c>
      <c r="CC44" s="127">
        <f t="shared" si="3"/>
        <v>4</v>
      </c>
      <c r="CD44" s="127">
        <f>'02.PP_Ex'!R44</f>
        <v>0</v>
      </c>
      <c r="CE44" s="127">
        <f>'03.KD_Ex'!U44</f>
        <v>0</v>
      </c>
      <c r="CF44" s="127">
        <f>'04.KC_Ex'!AA44</f>
        <v>0</v>
      </c>
      <c r="CG44" s="127">
        <f>'05.BT_Ex'!AB44</f>
        <v>0</v>
      </c>
      <c r="CH44" s="127">
        <f>'06.PV_Ex'!W44</f>
        <v>0</v>
      </c>
      <c r="CI44" s="127">
        <f>'07.SR_Ex'!Z44</f>
        <v>0</v>
      </c>
      <c r="CJ44" s="127">
        <f>'08.KT_Ex'!R44</f>
        <v>0</v>
      </c>
      <c r="CK44" s="127">
        <f>'09.TK_Ex'!T44</f>
        <v>0</v>
      </c>
      <c r="CL44" s="127">
        <f>'10.SV_Ex'!R44</f>
        <v>0</v>
      </c>
      <c r="CM44" s="127">
        <f>'11.PS_Ex'!P44</f>
        <v>0</v>
      </c>
      <c r="CN44" s="127">
        <f>'12.KCh_Ex'!R44</f>
        <v>0</v>
      </c>
      <c r="CO44" s="127">
        <f>'13.KS_Ex'!R44</f>
        <v>0</v>
      </c>
      <c r="CP44" s="127">
        <f>'14.KP_Ex'!R44</f>
        <v>0</v>
      </c>
      <c r="CQ44" s="127">
        <f>'15.PS_Ex'!N44</f>
        <v>0</v>
      </c>
      <c r="CR44" s="127">
        <f>'16.KK_Ex'!Q44</f>
        <v>4</v>
      </c>
      <c r="CS44" s="127">
        <f>'17.PV_Ex'!R44</f>
        <v>0</v>
      </c>
      <c r="CT44" s="127">
        <f>'18.KT_Ex'!P44</f>
        <v>0</v>
      </c>
      <c r="CU44" s="127">
        <f>'19.RT_Ex'!S44</f>
        <v>0</v>
      </c>
      <c r="CV44" s="127">
        <f>'20.MD_Ex'!O44</f>
        <v>0</v>
      </c>
      <c r="CW44" s="127">
        <f>'21.BM_Ex'!S44</f>
        <v>0</v>
      </c>
      <c r="CX44" s="127">
        <f>'22.ST_Ex'!O44</f>
        <v>0</v>
      </c>
      <c r="CY44" s="127">
        <f>'23.KE_Ex'!L44</f>
        <v>0</v>
      </c>
      <c r="CZ44" s="127">
        <f>'24.PL_Ex'!L44</f>
        <v>0</v>
      </c>
      <c r="DA44" s="127">
        <f>'25.OM_Ex'!O44</f>
        <v>0</v>
      </c>
      <c r="DB44" s="127">
        <f t="shared" si="4"/>
        <v>0</v>
      </c>
      <c r="DC44" s="127">
        <f>'02.PP_Ex'!AD44</f>
        <v>0</v>
      </c>
      <c r="DD44" s="127">
        <f>'03.KD_Ex'!AH44</f>
        <v>0</v>
      </c>
      <c r="DE44" s="127">
        <f>'04.KC_Ex'!AT44</f>
        <v>0</v>
      </c>
      <c r="DF44" s="127">
        <f>'05.BT_Ex'!AR44</f>
        <v>0</v>
      </c>
      <c r="DG44" s="127">
        <f>'06.PV_Ex'!AL44</f>
        <v>0</v>
      </c>
      <c r="DH44" s="127">
        <f>'07.SR_Ex'!AN44</f>
        <v>0</v>
      </c>
      <c r="DI44" s="127">
        <f>'08.KT_Ex'!AB44</f>
        <v>0</v>
      </c>
      <c r="DJ44" s="127">
        <f>'09.TK_Ex'!AF44</f>
        <v>0</v>
      </c>
      <c r="DK44" s="127">
        <f>'10.SV_Ex'!AB44</f>
        <v>0</v>
      </c>
      <c r="DL44" s="127">
        <f>'11.PS_Ex'!X44</f>
        <v>0</v>
      </c>
      <c r="DM44" s="127">
        <f>'12.KCh_Ex'!AB44</f>
        <v>0</v>
      </c>
      <c r="DN44" s="127">
        <f>'13.KS_Ex'!AB44</f>
        <v>0</v>
      </c>
      <c r="DO44" s="127">
        <f>'14.KP_Ex'!AB44</f>
        <v>0</v>
      </c>
      <c r="DP44" s="127">
        <f>'15.PS_Ex'!T44</f>
        <v>0</v>
      </c>
      <c r="DQ44" s="127">
        <f>'16.KK_Ex'!Z44</f>
        <v>0</v>
      </c>
      <c r="DR44" s="127">
        <f>'17.PV_Ex'!AB44</f>
        <v>0</v>
      </c>
      <c r="DS44" s="127">
        <f>'18.KT_Ex'!X44</f>
        <v>0</v>
      </c>
      <c r="DT44" s="127">
        <f>'19.RT_Ex'!AD44</f>
        <v>0</v>
      </c>
      <c r="DU44" s="127">
        <f>'20.MD_Ex'!V44</f>
        <v>0</v>
      </c>
      <c r="DV44" s="127">
        <f>'21.BM_Ex'!AD44</f>
        <v>0</v>
      </c>
      <c r="DW44" s="127">
        <f>'22.ST_Ex'!V44</f>
        <v>0</v>
      </c>
      <c r="DX44" s="127">
        <f>'23.KE_Ex'!P44</f>
        <v>0</v>
      </c>
      <c r="DY44" s="127">
        <f>'24.PL_Ex'!P44</f>
        <v>0</v>
      </c>
      <c r="DZ44" s="127">
        <f>'25.OM_Ex'!V44</f>
        <v>0</v>
      </c>
      <c r="EA44" s="127">
        <f t="shared" si="5"/>
        <v>0</v>
      </c>
      <c r="EB44" s="127">
        <f>'02.PP_Ex'!AP44</f>
        <v>0</v>
      </c>
      <c r="EC44" s="127">
        <f>'03.KD_Ex'!AI44</f>
        <v>0</v>
      </c>
      <c r="ED44" s="127">
        <f>'04.KC_Ex'!AU44</f>
        <v>0</v>
      </c>
      <c r="EE44" s="127">
        <f>'05.BT_Ex'!AS44</f>
        <v>0</v>
      </c>
      <c r="EF44" s="127">
        <f>'06.PV_Ex'!AM44</f>
        <v>0</v>
      </c>
      <c r="EG44" s="127">
        <f>'07.SR_Ex'!AO44</f>
        <v>0</v>
      </c>
      <c r="EH44" s="127">
        <f>'08.KT_Ex'!AC44</f>
        <v>0</v>
      </c>
      <c r="EI44" s="127">
        <f>'09.TK_Ex'!AG44</f>
        <v>0</v>
      </c>
      <c r="EJ44" s="127">
        <f>'10.SV_Ex'!AC44</f>
        <v>0</v>
      </c>
      <c r="EK44" s="127">
        <f>'11.PS_Ex'!Y44</f>
        <v>0</v>
      </c>
      <c r="EL44" s="127">
        <f>'12.KCh_Ex'!AC44</f>
        <v>0</v>
      </c>
      <c r="EM44" s="127">
        <f>'13.KS_Ex'!AC44</f>
        <v>0</v>
      </c>
      <c r="EN44" s="127">
        <f>'14.KP_Ex'!AC44</f>
        <v>0</v>
      </c>
      <c r="EO44" s="127">
        <f>'15.PS_Ex'!U44</f>
        <v>0</v>
      </c>
      <c r="EP44" s="127">
        <f>'16.KK_Ex'!AA44</f>
        <v>0</v>
      </c>
      <c r="EQ44" s="127">
        <f>'17.PV_Ex'!AC44</f>
        <v>0</v>
      </c>
      <c r="ER44" s="127">
        <f>'18.KT_Ex'!Y44</f>
        <v>0</v>
      </c>
      <c r="ES44" s="127">
        <f>'19.RT_Ex'!AE44</f>
        <v>0</v>
      </c>
      <c r="ET44" s="127">
        <f>'20.MD_Ex'!W44</f>
        <v>0</v>
      </c>
      <c r="EU44" s="127">
        <f>'21.BM_Ex'!AE44</f>
        <v>0</v>
      </c>
      <c r="EV44" s="127">
        <f>'22.ST_Ex'!W44</f>
        <v>0</v>
      </c>
      <c r="EW44" s="127">
        <f>'23.KE_Ex'!Q44</f>
        <v>0</v>
      </c>
      <c r="EX44" s="127">
        <f>'24.PL_Ex'!Q44</f>
        <v>0</v>
      </c>
      <c r="EY44" s="127">
        <f>'25.OM_Ex'!W44</f>
        <v>0</v>
      </c>
    </row>
    <row r="45" spans="1:155" ht="21.75" x14ac:dyDescent="0.65">
      <c r="A45" s="92"/>
      <c r="B45" s="94">
        <v>607</v>
      </c>
      <c r="C45" s="94"/>
      <c r="D45" s="71" t="s">
        <v>55</v>
      </c>
      <c r="E45" s="72" t="s">
        <v>233</v>
      </c>
      <c r="F45" s="127">
        <f t="shared" si="0"/>
        <v>0</v>
      </c>
      <c r="G45" s="127">
        <f>'02.PP_Ex'!F45</f>
        <v>0</v>
      </c>
      <c r="H45" s="127">
        <f>'03.KD_Ex'!F45</f>
        <v>0</v>
      </c>
      <c r="I45" s="127">
        <f>'04.KC_Ex'!F45</f>
        <v>0</v>
      </c>
      <c r="J45" s="127">
        <f>'05.BT_Ex'!F45</f>
        <v>0</v>
      </c>
      <c r="K45" s="127">
        <f>'06.PV_Ex'!F45</f>
        <v>0</v>
      </c>
      <c r="L45" s="127">
        <f>'07.SR_Ex'!F45</f>
        <v>0</v>
      </c>
      <c r="M45" s="127">
        <f>'08.KT_Ex'!F45</f>
        <v>0</v>
      </c>
      <c r="N45" s="127">
        <f>'09.TK_Ex'!F45</f>
        <v>0</v>
      </c>
      <c r="O45" s="127">
        <f>'10.SV_Ex'!F45</f>
        <v>0</v>
      </c>
      <c r="P45" s="127">
        <f>'11.PS_Ex'!F45</f>
        <v>0</v>
      </c>
      <c r="Q45" s="127">
        <f>'12.KCh_Ex'!F45</f>
        <v>0</v>
      </c>
      <c r="R45" s="127">
        <f>'13.KS_Ex'!F45</f>
        <v>0</v>
      </c>
      <c r="S45" s="127">
        <f>'14.KP_Ex'!F45</f>
        <v>0</v>
      </c>
      <c r="T45" s="127">
        <f>'15.PS_Ex'!F45</f>
        <v>0</v>
      </c>
      <c r="U45" s="127">
        <f>'16.KK_Ex'!F45</f>
        <v>0</v>
      </c>
      <c r="V45" s="127">
        <f>'17.PV_Ex'!F45</f>
        <v>0</v>
      </c>
      <c r="W45" s="127">
        <f>'18.KT_Ex'!F45</f>
        <v>0</v>
      </c>
      <c r="X45" s="127">
        <f>'19.RT_Ex'!F45</f>
        <v>0</v>
      </c>
      <c r="Y45" s="127">
        <f>'20.MD_Ex'!F45</f>
        <v>0</v>
      </c>
      <c r="Z45" s="127">
        <f>'21.BM_Ex'!F45</f>
        <v>0</v>
      </c>
      <c r="AA45" s="127">
        <f>'22.ST_Ex'!F45</f>
        <v>0</v>
      </c>
      <c r="AB45" s="127">
        <f>'23.KE_Ex'!F45</f>
        <v>0</v>
      </c>
      <c r="AC45" s="127">
        <f>'24.PL_Ex'!F45</f>
        <v>0</v>
      </c>
      <c r="AD45" s="127">
        <f>'25.OM_Ex'!F45</f>
        <v>0</v>
      </c>
      <c r="AE45" s="127">
        <f t="shared" si="1"/>
        <v>0</v>
      </c>
      <c r="AF45" s="127">
        <f>'02.PP_Ex'!G45</f>
        <v>0</v>
      </c>
      <c r="AG45" s="127">
        <f>'03.KD_Ex'!G45</f>
        <v>0</v>
      </c>
      <c r="AH45" s="127">
        <f>'04.KC_Ex'!G45</f>
        <v>0</v>
      </c>
      <c r="AI45" s="127">
        <f>'05.BT_Ex'!I45</f>
        <v>0</v>
      </c>
      <c r="AJ45" s="127">
        <f>'06.PV_Ex'!G45</f>
        <v>0</v>
      </c>
      <c r="AK45" s="127">
        <f>'07.SR_Ex'!I45</f>
        <v>0</v>
      </c>
      <c r="AL45" s="127">
        <f>'08.KT_Ex'!G45</f>
        <v>0</v>
      </c>
      <c r="AM45" s="127">
        <f>'09.TK_Ex'!G45</f>
        <v>0</v>
      </c>
      <c r="AN45" s="127">
        <f>'10.SV_Ex'!G45</f>
        <v>0</v>
      </c>
      <c r="AO45" s="127">
        <f>'11.PS_Ex'!G45</f>
        <v>0</v>
      </c>
      <c r="AP45" s="127">
        <f>'12.KCh_Ex'!G45</f>
        <v>0</v>
      </c>
      <c r="AQ45" s="127">
        <f>'13.KS_Ex'!G45</f>
        <v>0</v>
      </c>
      <c r="AR45" s="127">
        <f>'14.KP_Ex'!G45</f>
        <v>0</v>
      </c>
      <c r="AS45" s="127">
        <f>'15.PS_Ex'!G45</f>
        <v>0</v>
      </c>
      <c r="AT45" s="127">
        <f>'16.KK_Ex'!G45</f>
        <v>0</v>
      </c>
      <c r="AU45" s="127">
        <f>'17.PV_Ex'!G45</f>
        <v>0</v>
      </c>
      <c r="AV45" s="127">
        <f>'18.KT_Ex'!G45</f>
        <v>0</v>
      </c>
      <c r="AW45" s="127">
        <f>'19.RT_Ex'!G45</f>
        <v>0</v>
      </c>
      <c r="AX45" s="127">
        <f>'20.MD_Ex'!G45</f>
        <v>0</v>
      </c>
      <c r="AY45" s="127">
        <f>'21.BM_Ex'!G45</f>
        <v>0</v>
      </c>
      <c r="AZ45" s="127">
        <f>'22.ST_Ex'!G45</f>
        <v>0</v>
      </c>
      <c r="BA45" s="127">
        <f>'23.KE_Ex'!G45</f>
        <v>0</v>
      </c>
      <c r="BB45" s="127">
        <f>'24.PL_Ex'!G45</f>
        <v>0</v>
      </c>
      <c r="BC45" s="127">
        <f>'25.OM_Ex'!G45</f>
        <v>0</v>
      </c>
      <c r="BD45" s="127">
        <f t="shared" si="2"/>
        <v>0</v>
      </c>
      <c r="BE45" s="127">
        <f>'02.PP_Ex'!H45</f>
        <v>0</v>
      </c>
      <c r="BF45" s="127">
        <f>'03.KD_Ex'!H45</f>
        <v>0</v>
      </c>
      <c r="BG45" s="127">
        <f>'04.KC_Ex'!H45</f>
        <v>0</v>
      </c>
      <c r="BH45" s="127">
        <f>'05.BT_Ex'!L45</f>
        <v>0</v>
      </c>
      <c r="BI45" s="127">
        <f>'06.PV_Ex'!H45</f>
        <v>0</v>
      </c>
      <c r="BJ45" s="127">
        <f>'07.SR_Ex'!L45</f>
        <v>0</v>
      </c>
      <c r="BK45" s="127">
        <f>'08.KT_Ex'!H45</f>
        <v>0</v>
      </c>
      <c r="BL45" s="127">
        <f>'09.TK_Ex'!H45</f>
        <v>0</v>
      </c>
      <c r="BM45" s="127">
        <f>'10.SV_Ex'!H45</f>
        <v>0</v>
      </c>
      <c r="BN45" s="127">
        <f>'11.PS_Ex'!H45</f>
        <v>0</v>
      </c>
      <c r="BO45" s="127">
        <f>'12.KCh_Ex'!H45</f>
        <v>0</v>
      </c>
      <c r="BP45" s="127">
        <f>'13.KS_Ex'!H45</f>
        <v>0</v>
      </c>
      <c r="BQ45" s="127">
        <f>'14.KP_Ex'!H45</f>
        <v>0</v>
      </c>
      <c r="BR45" s="127">
        <f>'15.PS_Ex'!H45</f>
        <v>0</v>
      </c>
      <c r="BS45" s="127">
        <f>'16.KK_Ex'!H45</f>
        <v>0</v>
      </c>
      <c r="BT45" s="127">
        <f>'17.PV_Ex'!H45</f>
        <v>0</v>
      </c>
      <c r="BU45" s="127">
        <f>'18.KT_Ex'!H45</f>
        <v>0</v>
      </c>
      <c r="BV45" s="127">
        <f>'19.RT_Ex'!H45</f>
        <v>0</v>
      </c>
      <c r="BW45" s="127">
        <f>'20.MD_Ex'!H45</f>
        <v>0</v>
      </c>
      <c r="BX45" s="127">
        <f>'21.BM_Ex'!H45</f>
        <v>0</v>
      </c>
      <c r="BY45" s="127">
        <f>'22.ST_Ex'!H45</f>
        <v>0</v>
      </c>
      <c r="BZ45" s="127">
        <f>'23.KE_Ex'!H45</f>
        <v>0</v>
      </c>
      <c r="CA45" s="127">
        <f>'24.PL_Ex'!H45</f>
        <v>0</v>
      </c>
      <c r="CB45" s="127">
        <f>'25.OM_Ex'!H45</f>
        <v>0</v>
      </c>
      <c r="CC45" s="127">
        <f t="shared" si="3"/>
        <v>0</v>
      </c>
      <c r="CD45" s="127">
        <f>'02.PP_Ex'!R45</f>
        <v>0</v>
      </c>
      <c r="CE45" s="127">
        <f>'03.KD_Ex'!U45</f>
        <v>0</v>
      </c>
      <c r="CF45" s="127">
        <f>'04.KC_Ex'!AA45</f>
        <v>0</v>
      </c>
      <c r="CG45" s="127">
        <f>'05.BT_Ex'!AB45</f>
        <v>0</v>
      </c>
      <c r="CH45" s="127">
        <f>'06.PV_Ex'!W45</f>
        <v>0</v>
      </c>
      <c r="CI45" s="127">
        <f>'07.SR_Ex'!Z45</f>
        <v>0</v>
      </c>
      <c r="CJ45" s="127">
        <f>'08.KT_Ex'!R45</f>
        <v>0</v>
      </c>
      <c r="CK45" s="127">
        <f>'09.TK_Ex'!T45</f>
        <v>0</v>
      </c>
      <c r="CL45" s="127">
        <f>'10.SV_Ex'!R45</f>
        <v>0</v>
      </c>
      <c r="CM45" s="127">
        <f>'11.PS_Ex'!P45</f>
        <v>0</v>
      </c>
      <c r="CN45" s="127">
        <f>'12.KCh_Ex'!R45</f>
        <v>0</v>
      </c>
      <c r="CO45" s="127">
        <f>'13.KS_Ex'!R45</f>
        <v>0</v>
      </c>
      <c r="CP45" s="127">
        <f>'14.KP_Ex'!R45</f>
        <v>0</v>
      </c>
      <c r="CQ45" s="127">
        <f>'15.PS_Ex'!N45</f>
        <v>0</v>
      </c>
      <c r="CR45" s="127">
        <f>'16.KK_Ex'!Q45</f>
        <v>0</v>
      </c>
      <c r="CS45" s="127">
        <f>'17.PV_Ex'!R45</f>
        <v>0</v>
      </c>
      <c r="CT45" s="127">
        <f>'18.KT_Ex'!P45</f>
        <v>0</v>
      </c>
      <c r="CU45" s="127">
        <f>'19.RT_Ex'!S45</f>
        <v>0</v>
      </c>
      <c r="CV45" s="127">
        <f>'20.MD_Ex'!O45</f>
        <v>0</v>
      </c>
      <c r="CW45" s="127">
        <f>'21.BM_Ex'!S45</f>
        <v>0</v>
      </c>
      <c r="CX45" s="127">
        <f>'22.ST_Ex'!O45</f>
        <v>0</v>
      </c>
      <c r="CY45" s="127">
        <f>'23.KE_Ex'!L45</f>
        <v>0</v>
      </c>
      <c r="CZ45" s="127">
        <f>'24.PL_Ex'!L45</f>
        <v>0</v>
      </c>
      <c r="DA45" s="127">
        <f>'25.OM_Ex'!O45</f>
        <v>0</v>
      </c>
      <c r="DB45" s="127">
        <f t="shared" si="4"/>
        <v>0</v>
      </c>
      <c r="DC45" s="127">
        <f>'02.PP_Ex'!AD45</f>
        <v>0</v>
      </c>
      <c r="DD45" s="127">
        <f>'03.KD_Ex'!AH45</f>
        <v>0</v>
      </c>
      <c r="DE45" s="127">
        <f>'04.KC_Ex'!AT45</f>
        <v>0</v>
      </c>
      <c r="DF45" s="127">
        <f>'05.BT_Ex'!AR45</f>
        <v>0</v>
      </c>
      <c r="DG45" s="127">
        <f>'06.PV_Ex'!AL45</f>
        <v>0</v>
      </c>
      <c r="DH45" s="127">
        <f>'07.SR_Ex'!AN45</f>
        <v>0</v>
      </c>
      <c r="DI45" s="127">
        <f>'08.KT_Ex'!AB45</f>
        <v>0</v>
      </c>
      <c r="DJ45" s="127">
        <f>'09.TK_Ex'!AF45</f>
        <v>0</v>
      </c>
      <c r="DK45" s="127">
        <f>'10.SV_Ex'!AB45</f>
        <v>0</v>
      </c>
      <c r="DL45" s="127">
        <f>'11.PS_Ex'!X45</f>
        <v>0</v>
      </c>
      <c r="DM45" s="127">
        <f>'12.KCh_Ex'!AB45</f>
        <v>0</v>
      </c>
      <c r="DN45" s="127">
        <f>'13.KS_Ex'!AB45</f>
        <v>0</v>
      </c>
      <c r="DO45" s="127">
        <f>'14.KP_Ex'!AB45</f>
        <v>0</v>
      </c>
      <c r="DP45" s="127">
        <f>'15.PS_Ex'!T45</f>
        <v>0</v>
      </c>
      <c r="DQ45" s="127">
        <f>'16.KK_Ex'!Z45</f>
        <v>0</v>
      </c>
      <c r="DR45" s="127">
        <f>'17.PV_Ex'!AB45</f>
        <v>0</v>
      </c>
      <c r="DS45" s="127">
        <f>'18.KT_Ex'!X45</f>
        <v>0</v>
      </c>
      <c r="DT45" s="127">
        <f>'19.RT_Ex'!AD45</f>
        <v>0</v>
      </c>
      <c r="DU45" s="127">
        <f>'20.MD_Ex'!V45</f>
        <v>0</v>
      </c>
      <c r="DV45" s="127">
        <f>'21.BM_Ex'!AD45</f>
        <v>0</v>
      </c>
      <c r="DW45" s="127">
        <f>'22.ST_Ex'!V45</f>
        <v>0</v>
      </c>
      <c r="DX45" s="127">
        <f>'23.KE_Ex'!P45</f>
        <v>0</v>
      </c>
      <c r="DY45" s="127">
        <f>'24.PL_Ex'!P45</f>
        <v>0</v>
      </c>
      <c r="DZ45" s="127">
        <f>'25.OM_Ex'!V45</f>
        <v>0</v>
      </c>
      <c r="EA45" s="127">
        <f t="shared" si="5"/>
        <v>0</v>
      </c>
      <c r="EB45" s="127">
        <f>'02.PP_Ex'!AP45</f>
        <v>0</v>
      </c>
      <c r="EC45" s="127">
        <f>'03.KD_Ex'!AI45</f>
        <v>0</v>
      </c>
      <c r="ED45" s="127">
        <f>'04.KC_Ex'!AU45</f>
        <v>0</v>
      </c>
      <c r="EE45" s="127">
        <f>'05.BT_Ex'!AS45</f>
        <v>0</v>
      </c>
      <c r="EF45" s="127">
        <f>'06.PV_Ex'!AM45</f>
        <v>0</v>
      </c>
      <c r="EG45" s="127">
        <f>'07.SR_Ex'!AO45</f>
        <v>0</v>
      </c>
      <c r="EH45" s="127">
        <f>'08.KT_Ex'!AC45</f>
        <v>0</v>
      </c>
      <c r="EI45" s="127">
        <f>'09.TK_Ex'!AG45</f>
        <v>0</v>
      </c>
      <c r="EJ45" s="127">
        <f>'10.SV_Ex'!AC45</f>
        <v>0</v>
      </c>
      <c r="EK45" s="127">
        <f>'11.PS_Ex'!Y45</f>
        <v>0</v>
      </c>
      <c r="EL45" s="127">
        <f>'12.KCh_Ex'!AC45</f>
        <v>0</v>
      </c>
      <c r="EM45" s="127">
        <f>'13.KS_Ex'!AC45</f>
        <v>0</v>
      </c>
      <c r="EN45" s="127">
        <f>'14.KP_Ex'!AC45</f>
        <v>0</v>
      </c>
      <c r="EO45" s="127">
        <f>'15.PS_Ex'!U45</f>
        <v>0</v>
      </c>
      <c r="EP45" s="127">
        <f>'16.KK_Ex'!AA45</f>
        <v>0</v>
      </c>
      <c r="EQ45" s="127">
        <f>'17.PV_Ex'!AC45</f>
        <v>0</v>
      </c>
      <c r="ER45" s="127">
        <f>'18.KT_Ex'!Y45</f>
        <v>0</v>
      </c>
      <c r="ES45" s="127">
        <f>'19.RT_Ex'!AE45</f>
        <v>0</v>
      </c>
      <c r="ET45" s="127">
        <f>'20.MD_Ex'!W45</f>
        <v>0</v>
      </c>
      <c r="EU45" s="127">
        <f>'21.BM_Ex'!AE45</f>
        <v>0</v>
      </c>
      <c r="EV45" s="127">
        <f>'22.ST_Ex'!W45</f>
        <v>0</v>
      </c>
      <c r="EW45" s="127">
        <f>'23.KE_Ex'!Q45</f>
        <v>0</v>
      </c>
      <c r="EX45" s="127">
        <f>'24.PL_Ex'!Q45</f>
        <v>0</v>
      </c>
      <c r="EY45" s="127">
        <f>'25.OM_Ex'!W45</f>
        <v>0</v>
      </c>
    </row>
    <row r="46" spans="1:155" ht="21.75" x14ac:dyDescent="0.65">
      <c r="A46" s="92"/>
      <c r="B46" s="94">
        <v>608</v>
      </c>
      <c r="C46" s="94"/>
      <c r="D46" s="71" t="s">
        <v>56</v>
      </c>
      <c r="E46" s="72" t="s">
        <v>207</v>
      </c>
      <c r="F46" s="127">
        <f t="shared" si="0"/>
        <v>324</v>
      </c>
      <c r="G46" s="127">
        <f>'02.PP_Ex'!F46</f>
        <v>0</v>
      </c>
      <c r="H46" s="127">
        <f>'03.KD_Ex'!F46</f>
        <v>300</v>
      </c>
      <c r="I46" s="127">
        <f>'04.KC_Ex'!F46</f>
        <v>0</v>
      </c>
      <c r="J46" s="127">
        <f>'05.BT_Ex'!F46</f>
        <v>0</v>
      </c>
      <c r="K46" s="127">
        <f>'06.PV_Ex'!F46</f>
        <v>0</v>
      </c>
      <c r="L46" s="127">
        <f>'07.SR_Ex'!F46</f>
        <v>0</v>
      </c>
      <c r="M46" s="127">
        <f>'08.KT_Ex'!F46</f>
        <v>0</v>
      </c>
      <c r="N46" s="127">
        <f>'09.TK_Ex'!F46</f>
        <v>0</v>
      </c>
      <c r="O46" s="127">
        <f>'10.SV_Ex'!F46</f>
        <v>15</v>
      </c>
      <c r="P46" s="127">
        <f>'11.PS_Ex'!F46</f>
        <v>0</v>
      </c>
      <c r="Q46" s="127">
        <f>'12.KCh_Ex'!F46</f>
        <v>0</v>
      </c>
      <c r="R46" s="127">
        <f>'13.KS_Ex'!F46</f>
        <v>0</v>
      </c>
      <c r="S46" s="127">
        <f>'14.KP_Ex'!F46</f>
        <v>0</v>
      </c>
      <c r="T46" s="127">
        <f>'15.PS_Ex'!F46</f>
        <v>9</v>
      </c>
      <c r="U46" s="127">
        <f>'16.KK_Ex'!F46</f>
        <v>0</v>
      </c>
      <c r="V46" s="127">
        <f>'17.PV_Ex'!F46</f>
        <v>0</v>
      </c>
      <c r="W46" s="127">
        <f>'18.KT_Ex'!F46</f>
        <v>0</v>
      </c>
      <c r="X46" s="127">
        <f>'19.RT_Ex'!F46</f>
        <v>0</v>
      </c>
      <c r="Y46" s="127">
        <f>'20.MD_Ex'!F46</f>
        <v>0</v>
      </c>
      <c r="Z46" s="127">
        <f>'21.BM_Ex'!F46</f>
        <v>0</v>
      </c>
      <c r="AA46" s="127">
        <f>'22.ST_Ex'!F46</f>
        <v>0</v>
      </c>
      <c r="AB46" s="127">
        <f>'23.KE_Ex'!F46</f>
        <v>0</v>
      </c>
      <c r="AC46" s="127">
        <f>'24.PL_Ex'!F46</f>
        <v>0</v>
      </c>
      <c r="AD46" s="127">
        <f>'25.OM_Ex'!F46</f>
        <v>0</v>
      </c>
      <c r="AE46" s="127">
        <f t="shared" si="1"/>
        <v>329</v>
      </c>
      <c r="AF46" s="127">
        <f>'02.PP_Ex'!G46</f>
        <v>0</v>
      </c>
      <c r="AG46" s="127">
        <f>'03.KD_Ex'!G46</f>
        <v>300</v>
      </c>
      <c r="AH46" s="127">
        <f>'04.KC_Ex'!G46</f>
        <v>0</v>
      </c>
      <c r="AI46" s="127">
        <f>'05.BT_Ex'!I46</f>
        <v>0</v>
      </c>
      <c r="AJ46" s="127">
        <f>'06.PV_Ex'!G46</f>
        <v>0</v>
      </c>
      <c r="AK46" s="127">
        <f>'07.SR_Ex'!I46</f>
        <v>0</v>
      </c>
      <c r="AL46" s="127">
        <f>'08.KT_Ex'!G46</f>
        <v>0</v>
      </c>
      <c r="AM46" s="127">
        <f>'09.TK_Ex'!G46</f>
        <v>0</v>
      </c>
      <c r="AN46" s="127">
        <f>'10.SV_Ex'!G46</f>
        <v>20</v>
      </c>
      <c r="AO46" s="127">
        <f>'11.PS_Ex'!G46</f>
        <v>0</v>
      </c>
      <c r="AP46" s="127">
        <f>'12.KCh_Ex'!G46</f>
        <v>0</v>
      </c>
      <c r="AQ46" s="127">
        <f>'13.KS_Ex'!G46</f>
        <v>0</v>
      </c>
      <c r="AR46" s="127">
        <f>'14.KP_Ex'!G46</f>
        <v>0</v>
      </c>
      <c r="AS46" s="127">
        <f>'15.PS_Ex'!G46</f>
        <v>9</v>
      </c>
      <c r="AT46" s="127">
        <f>'16.KK_Ex'!G46</f>
        <v>0</v>
      </c>
      <c r="AU46" s="127">
        <f>'17.PV_Ex'!G46</f>
        <v>0</v>
      </c>
      <c r="AV46" s="127">
        <f>'18.KT_Ex'!G46</f>
        <v>0</v>
      </c>
      <c r="AW46" s="127">
        <f>'19.RT_Ex'!G46</f>
        <v>0</v>
      </c>
      <c r="AX46" s="127">
        <f>'20.MD_Ex'!G46</f>
        <v>0</v>
      </c>
      <c r="AY46" s="127">
        <f>'21.BM_Ex'!G46</f>
        <v>0</v>
      </c>
      <c r="AZ46" s="127">
        <f>'22.ST_Ex'!G46</f>
        <v>0</v>
      </c>
      <c r="BA46" s="127">
        <f>'23.KE_Ex'!G46</f>
        <v>0</v>
      </c>
      <c r="BB46" s="127">
        <f>'24.PL_Ex'!G46</f>
        <v>0</v>
      </c>
      <c r="BC46" s="127">
        <f>'25.OM_Ex'!G46</f>
        <v>0</v>
      </c>
      <c r="BD46" s="127">
        <f t="shared" si="2"/>
        <v>369</v>
      </c>
      <c r="BE46" s="127">
        <f>'02.PP_Ex'!H46</f>
        <v>0</v>
      </c>
      <c r="BF46" s="127">
        <f>'03.KD_Ex'!H46</f>
        <v>350</v>
      </c>
      <c r="BG46" s="127">
        <f>'04.KC_Ex'!H46</f>
        <v>0</v>
      </c>
      <c r="BH46" s="127">
        <f>'05.BT_Ex'!L46</f>
        <v>0</v>
      </c>
      <c r="BI46" s="127">
        <f>'06.PV_Ex'!H46</f>
        <v>0</v>
      </c>
      <c r="BJ46" s="127">
        <f>'07.SR_Ex'!L46</f>
        <v>0</v>
      </c>
      <c r="BK46" s="127">
        <f>'08.KT_Ex'!H46</f>
        <v>0</v>
      </c>
      <c r="BL46" s="127">
        <f>'09.TK_Ex'!H46</f>
        <v>0</v>
      </c>
      <c r="BM46" s="127">
        <f>'10.SV_Ex'!H46</f>
        <v>10</v>
      </c>
      <c r="BN46" s="127">
        <f>'11.PS_Ex'!H46</f>
        <v>0</v>
      </c>
      <c r="BO46" s="127">
        <f>'12.KCh_Ex'!H46</f>
        <v>0</v>
      </c>
      <c r="BP46" s="127">
        <f>'13.KS_Ex'!H46</f>
        <v>0</v>
      </c>
      <c r="BQ46" s="127">
        <f>'14.KP_Ex'!H46</f>
        <v>0</v>
      </c>
      <c r="BR46" s="127">
        <f>'15.PS_Ex'!H46</f>
        <v>9</v>
      </c>
      <c r="BS46" s="127">
        <f>'16.KK_Ex'!H46</f>
        <v>0</v>
      </c>
      <c r="BT46" s="127">
        <f>'17.PV_Ex'!H46</f>
        <v>0</v>
      </c>
      <c r="BU46" s="127">
        <f>'18.KT_Ex'!H46</f>
        <v>0</v>
      </c>
      <c r="BV46" s="127">
        <f>'19.RT_Ex'!H46</f>
        <v>0</v>
      </c>
      <c r="BW46" s="127">
        <f>'20.MD_Ex'!H46</f>
        <v>0</v>
      </c>
      <c r="BX46" s="127">
        <f>'21.BM_Ex'!H46</f>
        <v>0</v>
      </c>
      <c r="BY46" s="127">
        <f>'22.ST_Ex'!H46</f>
        <v>0</v>
      </c>
      <c r="BZ46" s="127">
        <f>'23.KE_Ex'!H46</f>
        <v>0</v>
      </c>
      <c r="CA46" s="127">
        <f>'24.PL_Ex'!H46</f>
        <v>0</v>
      </c>
      <c r="CB46" s="127">
        <f>'25.OM_Ex'!H46</f>
        <v>0</v>
      </c>
      <c r="CC46" s="127">
        <f t="shared" si="3"/>
        <v>346</v>
      </c>
      <c r="CD46" s="127">
        <f>'02.PP_Ex'!R46</f>
        <v>0</v>
      </c>
      <c r="CE46" s="127">
        <f>'03.KD_Ex'!U46</f>
        <v>327</v>
      </c>
      <c r="CF46" s="127">
        <f>'04.KC_Ex'!AA46</f>
        <v>0</v>
      </c>
      <c r="CG46" s="127">
        <f>'05.BT_Ex'!AB46</f>
        <v>0</v>
      </c>
      <c r="CH46" s="127">
        <f>'06.PV_Ex'!W46</f>
        <v>0</v>
      </c>
      <c r="CI46" s="127">
        <f>'07.SR_Ex'!Z46</f>
        <v>0</v>
      </c>
      <c r="CJ46" s="127">
        <f>'08.KT_Ex'!R46</f>
        <v>0</v>
      </c>
      <c r="CK46" s="127">
        <f>'09.TK_Ex'!T46</f>
        <v>0</v>
      </c>
      <c r="CL46" s="127">
        <f>'10.SV_Ex'!R46</f>
        <v>10</v>
      </c>
      <c r="CM46" s="127">
        <f>'11.PS_Ex'!P46</f>
        <v>0</v>
      </c>
      <c r="CN46" s="127">
        <f>'12.KCh_Ex'!R46</f>
        <v>0</v>
      </c>
      <c r="CO46" s="127">
        <f>'13.KS_Ex'!R46</f>
        <v>0</v>
      </c>
      <c r="CP46" s="127">
        <f>'14.KP_Ex'!R46</f>
        <v>0</v>
      </c>
      <c r="CQ46" s="127">
        <f>'15.PS_Ex'!N46</f>
        <v>9</v>
      </c>
      <c r="CR46" s="127">
        <f>'16.KK_Ex'!Q46</f>
        <v>0</v>
      </c>
      <c r="CS46" s="127">
        <f>'17.PV_Ex'!R46</f>
        <v>0</v>
      </c>
      <c r="CT46" s="127">
        <f>'18.KT_Ex'!P46</f>
        <v>0</v>
      </c>
      <c r="CU46" s="127">
        <f>'19.RT_Ex'!S46</f>
        <v>0</v>
      </c>
      <c r="CV46" s="127">
        <f>'20.MD_Ex'!O46</f>
        <v>0</v>
      </c>
      <c r="CW46" s="127">
        <f>'21.BM_Ex'!S46</f>
        <v>0</v>
      </c>
      <c r="CX46" s="127">
        <f>'22.ST_Ex'!O46</f>
        <v>0</v>
      </c>
      <c r="CY46" s="127">
        <f>'23.KE_Ex'!L46</f>
        <v>0</v>
      </c>
      <c r="CZ46" s="127">
        <f>'24.PL_Ex'!L46</f>
        <v>0</v>
      </c>
      <c r="DA46" s="127">
        <f>'25.OM_Ex'!O46</f>
        <v>0</v>
      </c>
      <c r="DB46" s="127">
        <f t="shared" si="4"/>
        <v>19</v>
      </c>
      <c r="DC46" s="127">
        <f>'02.PP_Ex'!AD46</f>
        <v>0</v>
      </c>
      <c r="DD46" s="127">
        <f>'03.KD_Ex'!AH46</f>
        <v>0</v>
      </c>
      <c r="DE46" s="127">
        <f>'04.KC_Ex'!AT46</f>
        <v>0</v>
      </c>
      <c r="DF46" s="127">
        <f>'05.BT_Ex'!AR46</f>
        <v>0</v>
      </c>
      <c r="DG46" s="127">
        <f>'06.PV_Ex'!AL46</f>
        <v>0</v>
      </c>
      <c r="DH46" s="127">
        <f>'07.SR_Ex'!AN46</f>
        <v>0</v>
      </c>
      <c r="DI46" s="127">
        <f>'08.KT_Ex'!AB46</f>
        <v>0</v>
      </c>
      <c r="DJ46" s="127">
        <f>'09.TK_Ex'!AF46</f>
        <v>0</v>
      </c>
      <c r="DK46" s="127">
        <f>'10.SV_Ex'!AB46</f>
        <v>10</v>
      </c>
      <c r="DL46" s="127">
        <f>'11.PS_Ex'!X46</f>
        <v>0</v>
      </c>
      <c r="DM46" s="127">
        <f>'12.KCh_Ex'!AB46</f>
        <v>0</v>
      </c>
      <c r="DN46" s="127">
        <f>'13.KS_Ex'!AB46</f>
        <v>0</v>
      </c>
      <c r="DO46" s="127">
        <f>'14.KP_Ex'!AB46</f>
        <v>0</v>
      </c>
      <c r="DP46" s="127">
        <f>'15.PS_Ex'!T46</f>
        <v>9</v>
      </c>
      <c r="DQ46" s="127">
        <f>'16.KK_Ex'!Z46</f>
        <v>0</v>
      </c>
      <c r="DR46" s="127">
        <f>'17.PV_Ex'!AB46</f>
        <v>0</v>
      </c>
      <c r="DS46" s="127">
        <f>'18.KT_Ex'!X46</f>
        <v>0</v>
      </c>
      <c r="DT46" s="127">
        <f>'19.RT_Ex'!AD46</f>
        <v>0</v>
      </c>
      <c r="DU46" s="127">
        <f>'20.MD_Ex'!V46</f>
        <v>0</v>
      </c>
      <c r="DV46" s="127">
        <f>'21.BM_Ex'!AD46</f>
        <v>0</v>
      </c>
      <c r="DW46" s="127">
        <f>'22.ST_Ex'!V46</f>
        <v>0</v>
      </c>
      <c r="DX46" s="127">
        <f>'23.KE_Ex'!P46</f>
        <v>0</v>
      </c>
      <c r="DY46" s="127">
        <f>'24.PL_Ex'!P46</f>
        <v>0</v>
      </c>
      <c r="DZ46" s="127">
        <f>'25.OM_Ex'!V46</f>
        <v>0</v>
      </c>
      <c r="EA46" s="127">
        <f t="shared" si="5"/>
        <v>19</v>
      </c>
      <c r="EB46" s="127">
        <f>'02.PP_Ex'!AP46</f>
        <v>0</v>
      </c>
      <c r="EC46" s="127">
        <f>'03.KD_Ex'!AI46</f>
        <v>0</v>
      </c>
      <c r="ED46" s="127">
        <f>'04.KC_Ex'!AU46</f>
        <v>0</v>
      </c>
      <c r="EE46" s="127">
        <f>'05.BT_Ex'!AS46</f>
        <v>0</v>
      </c>
      <c r="EF46" s="127">
        <f>'06.PV_Ex'!AM46</f>
        <v>0</v>
      </c>
      <c r="EG46" s="127">
        <f>'07.SR_Ex'!AO46</f>
        <v>0</v>
      </c>
      <c r="EH46" s="127">
        <f>'08.KT_Ex'!AC46</f>
        <v>0</v>
      </c>
      <c r="EI46" s="127">
        <f>'09.TK_Ex'!AG46</f>
        <v>0</v>
      </c>
      <c r="EJ46" s="127">
        <f>'10.SV_Ex'!AC46</f>
        <v>10</v>
      </c>
      <c r="EK46" s="127">
        <f>'11.PS_Ex'!Y46</f>
        <v>0</v>
      </c>
      <c r="EL46" s="127">
        <f>'12.KCh_Ex'!AC46</f>
        <v>0</v>
      </c>
      <c r="EM46" s="127">
        <f>'13.KS_Ex'!AC46</f>
        <v>0</v>
      </c>
      <c r="EN46" s="127">
        <f>'14.KP_Ex'!AC46</f>
        <v>0</v>
      </c>
      <c r="EO46" s="127">
        <f>'15.PS_Ex'!U46</f>
        <v>9</v>
      </c>
      <c r="EP46" s="127">
        <f>'16.KK_Ex'!AA46</f>
        <v>0</v>
      </c>
      <c r="EQ46" s="127">
        <f>'17.PV_Ex'!AC46</f>
        <v>0</v>
      </c>
      <c r="ER46" s="127">
        <f>'18.KT_Ex'!Y46</f>
        <v>0</v>
      </c>
      <c r="ES46" s="127">
        <f>'19.RT_Ex'!AE46</f>
        <v>0</v>
      </c>
      <c r="ET46" s="127">
        <f>'20.MD_Ex'!W46</f>
        <v>0</v>
      </c>
      <c r="EU46" s="127">
        <f>'21.BM_Ex'!AE46</f>
        <v>0</v>
      </c>
      <c r="EV46" s="127">
        <f>'22.ST_Ex'!W46</f>
        <v>0</v>
      </c>
      <c r="EW46" s="127">
        <f>'23.KE_Ex'!Q46</f>
        <v>0</v>
      </c>
      <c r="EX46" s="127">
        <f>'24.PL_Ex'!Q46</f>
        <v>0</v>
      </c>
      <c r="EY46" s="127">
        <f>'25.OM_Ex'!W46</f>
        <v>0</v>
      </c>
    </row>
    <row r="47" spans="1:155" s="91" customFormat="1" ht="21.75" x14ac:dyDescent="0.65">
      <c r="A47" s="92">
        <v>61</v>
      </c>
      <c r="B47" s="92"/>
      <c r="C47" s="92"/>
      <c r="D47" s="93" t="s">
        <v>57</v>
      </c>
      <c r="E47" s="90" t="s">
        <v>234</v>
      </c>
      <c r="F47" s="127">
        <f t="shared" si="0"/>
        <v>136838.20000000001</v>
      </c>
      <c r="G47" s="127">
        <f>'02.PP_Ex'!F47</f>
        <v>116534</v>
      </c>
      <c r="H47" s="127">
        <f>'03.KD_Ex'!F47</f>
        <v>1078</v>
      </c>
      <c r="I47" s="127">
        <f>'04.KC_Ex'!F47</f>
        <v>411</v>
      </c>
      <c r="J47" s="127">
        <f>'05.BT_Ex'!F47</f>
        <v>1933</v>
      </c>
      <c r="K47" s="127">
        <f>'06.PV_Ex'!F47</f>
        <v>1676</v>
      </c>
      <c r="L47" s="127">
        <f>'07.SR_Ex'!F47</f>
        <v>1380</v>
      </c>
      <c r="M47" s="127">
        <f>'08.KT_Ex'!F47</f>
        <v>292</v>
      </c>
      <c r="N47" s="127">
        <f>'09.TK_Ex'!F47</f>
        <v>934</v>
      </c>
      <c r="O47" s="127">
        <f>'10.SV_Ex'!F47</f>
        <v>1659</v>
      </c>
      <c r="P47" s="127">
        <f>'11.PS_Ex'!F47</f>
        <v>1500</v>
      </c>
      <c r="Q47" s="127">
        <f>'12.KCh_Ex'!F47</f>
        <v>773</v>
      </c>
      <c r="R47" s="127">
        <f>'13.KS_Ex'!F47</f>
        <v>1232.2</v>
      </c>
      <c r="S47" s="127">
        <f>'14.KP_Ex'!F47</f>
        <v>2077</v>
      </c>
      <c r="T47" s="127">
        <f>'15.PS_Ex'!F47</f>
        <v>403</v>
      </c>
      <c r="U47" s="127">
        <f>'16.KK_Ex'!F47</f>
        <v>670</v>
      </c>
      <c r="V47" s="127">
        <f>'17.PV_Ex'!F47</f>
        <v>290</v>
      </c>
      <c r="W47" s="127">
        <f>'18.KT_Ex'!F47</f>
        <v>616</v>
      </c>
      <c r="X47" s="127">
        <f>'19.RT_Ex'!F47</f>
        <v>580</v>
      </c>
      <c r="Y47" s="127">
        <f>'20.MD_Ex'!F47</f>
        <v>705</v>
      </c>
      <c r="Z47" s="127">
        <f>'21.BM_Ex'!F47</f>
        <v>677</v>
      </c>
      <c r="AA47" s="127">
        <f>'22.ST_Ex'!F47</f>
        <v>506</v>
      </c>
      <c r="AB47" s="127">
        <f>'23.KE_Ex'!F47</f>
        <v>150</v>
      </c>
      <c r="AC47" s="127">
        <f>'24.PL_Ex'!F47</f>
        <v>432</v>
      </c>
      <c r="AD47" s="127">
        <f>'25.OM_Ex'!F47</f>
        <v>330</v>
      </c>
      <c r="AE47" s="127">
        <f t="shared" si="1"/>
        <v>99217</v>
      </c>
      <c r="AF47" s="127">
        <f>'02.PP_Ex'!G47</f>
        <v>76755</v>
      </c>
      <c r="AG47" s="127">
        <f>'03.KD_Ex'!G47</f>
        <v>666</v>
      </c>
      <c r="AH47" s="127">
        <f>'04.KC_Ex'!G47</f>
        <v>340</v>
      </c>
      <c r="AI47" s="127">
        <f>'05.BT_Ex'!I47</f>
        <v>1905</v>
      </c>
      <c r="AJ47" s="127">
        <f>'06.PV_Ex'!G47</f>
        <v>1226</v>
      </c>
      <c r="AK47" s="127">
        <f>'07.SR_Ex'!I47</f>
        <v>1300</v>
      </c>
      <c r="AL47" s="127">
        <f>'08.KT_Ex'!G47</f>
        <v>1161</v>
      </c>
      <c r="AM47" s="127">
        <f>'09.TK_Ex'!G47</f>
        <v>723</v>
      </c>
      <c r="AN47" s="127">
        <f>'10.SV_Ex'!G47</f>
        <v>1255</v>
      </c>
      <c r="AO47" s="127">
        <f>'11.PS_Ex'!G47</f>
        <v>2081</v>
      </c>
      <c r="AP47" s="127">
        <f>'12.KCh_Ex'!G47</f>
        <v>2600</v>
      </c>
      <c r="AQ47" s="127">
        <f>'13.KS_Ex'!G47</f>
        <v>1638</v>
      </c>
      <c r="AR47" s="127">
        <f>'14.KP_Ex'!G47</f>
        <v>193.00000000000003</v>
      </c>
      <c r="AS47" s="127">
        <f>'15.PS_Ex'!G47</f>
        <v>248</v>
      </c>
      <c r="AT47" s="127">
        <f>'16.KK_Ex'!G47</f>
        <v>557</v>
      </c>
      <c r="AU47" s="127">
        <f>'17.PV_Ex'!G47</f>
        <v>463</v>
      </c>
      <c r="AV47" s="127">
        <f>'18.KT_Ex'!G47</f>
        <v>2327</v>
      </c>
      <c r="AW47" s="127">
        <f>'19.RT_Ex'!G47</f>
        <v>270.00000000000006</v>
      </c>
      <c r="AX47" s="127">
        <f>'20.MD_Ex'!G47</f>
        <v>500</v>
      </c>
      <c r="AY47" s="127">
        <f>'21.BM_Ex'!G47</f>
        <v>624</v>
      </c>
      <c r="AZ47" s="127">
        <f>'22.ST_Ex'!G47</f>
        <v>590</v>
      </c>
      <c r="BA47" s="127">
        <f>'23.KE_Ex'!G47</f>
        <v>755</v>
      </c>
      <c r="BB47" s="127">
        <f>'24.PL_Ex'!G47</f>
        <v>536</v>
      </c>
      <c r="BC47" s="127">
        <f>'25.OM_Ex'!G47</f>
        <v>504</v>
      </c>
      <c r="BD47" s="127">
        <f t="shared" si="2"/>
        <v>147093</v>
      </c>
      <c r="BE47" s="127">
        <f>'02.PP_Ex'!H47</f>
        <v>102983</v>
      </c>
      <c r="BF47" s="127">
        <f>'03.KD_Ex'!H47</f>
        <v>3694</v>
      </c>
      <c r="BG47" s="127">
        <f>'04.KC_Ex'!H47</f>
        <v>5005</v>
      </c>
      <c r="BH47" s="127">
        <f>'05.BT_Ex'!L47</f>
        <v>1968.6</v>
      </c>
      <c r="BI47" s="127">
        <f>'06.PV_Ex'!H47</f>
        <v>779</v>
      </c>
      <c r="BJ47" s="127">
        <f>'07.SR_Ex'!L47</f>
        <v>1037.7</v>
      </c>
      <c r="BK47" s="127">
        <f>'08.KT_Ex'!H47</f>
        <v>3067</v>
      </c>
      <c r="BL47" s="127">
        <f>'09.TK_Ex'!H47</f>
        <v>1261</v>
      </c>
      <c r="BM47" s="127">
        <f>'10.SV_Ex'!H47</f>
        <v>6130</v>
      </c>
      <c r="BN47" s="127">
        <f>'11.PS_Ex'!H47</f>
        <v>1043</v>
      </c>
      <c r="BO47" s="127">
        <f>'12.KCh_Ex'!H47</f>
        <v>3930</v>
      </c>
      <c r="BP47" s="127">
        <f>'13.KS_Ex'!H47</f>
        <v>1232</v>
      </c>
      <c r="BQ47" s="127">
        <f>'14.KP_Ex'!H47</f>
        <v>1146.9999999999998</v>
      </c>
      <c r="BR47" s="127">
        <f>'15.PS_Ex'!H47</f>
        <v>518</v>
      </c>
      <c r="BS47" s="127">
        <f>'16.KK_Ex'!H47</f>
        <v>778</v>
      </c>
      <c r="BT47" s="127">
        <f>'17.PV_Ex'!H47</f>
        <v>1083.2</v>
      </c>
      <c r="BU47" s="127">
        <f>'18.KT_Ex'!H47</f>
        <v>2513</v>
      </c>
      <c r="BV47" s="127">
        <f>'19.RT_Ex'!H47</f>
        <v>895.9</v>
      </c>
      <c r="BW47" s="127">
        <f>'20.MD_Ex'!H47</f>
        <v>2200.0000000000005</v>
      </c>
      <c r="BX47" s="127">
        <f>'21.BM_Ex'!H47</f>
        <v>2383</v>
      </c>
      <c r="BY47" s="127">
        <f>'22.ST_Ex'!H47</f>
        <v>296</v>
      </c>
      <c r="BZ47" s="127">
        <f>'23.KE_Ex'!H47</f>
        <v>761</v>
      </c>
      <c r="CA47" s="127">
        <f>'24.PL_Ex'!H47</f>
        <v>1830.6</v>
      </c>
      <c r="CB47" s="127">
        <f>'25.OM_Ex'!H47</f>
        <v>557</v>
      </c>
      <c r="CC47" s="127">
        <f t="shared" si="3"/>
        <v>173297</v>
      </c>
      <c r="CD47" s="127">
        <f>'02.PP_Ex'!R47</f>
        <v>114376</v>
      </c>
      <c r="CE47" s="127">
        <f>'03.KD_Ex'!U47</f>
        <v>1703</v>
      </c>
      <c r="CF47" s="127">
        <f>'04.KC_Ex'!AA47</f>
        <v>5485</v>
      </c>
      <c r="CG47" s="127">
        <f>'05.BT_Ex'!AB47</f>
        <v>4125</v>
      </c>
      <c r="CH47" s="127">
        <f>'06.PV_Ex'!W47</f>
        <v>1000</v>
      </c>
      <c r="CI47" s="127">
        <f>'07.SR_Ex'!Z47</f>
        <v>4856</v>
      </c>
      <c r="CJ47" s="127">
        <f>'08.KT_Ex'!R47</f>
        <v>460</v>
      </c>
      <c r="CK47" s="127">
        <f>'09.TK_Ex'!T47</f>
        <v>3215</v>
      </c>
      <c r="CL47" s="127">
        <f>'10.SV_Ex'!R47</f>
        <v>2725</v>
      </c>
      <c r="CM47" s="127">
        <f>'11.PS_Ex'!P47</f>
        <v>5289</v>
      </c>
      <c r="CN47" s="127">
        <f>'12.KCh_Ex'!R47</f>
        <v>3879.9999999999995</v>
      </c>
      <c r="CO47" s="127">
        <f>'13.KS_Ex'!R47</f>
        <v>1923</v>
      </c>
      <c r="CP47" s="127">
        <f>'14.KP_Ex'!R47</f>
        <v>875</v>
      </c>
      <c r="CQ47" s="127">
        <f>'15.PS_Ex'!N47</f>
        <v>714</v>
      </c>
      <c r="CR47" s="127">
        <f>'16.KK_Ex'!Q47</f>
        <v>876</v>
      </c>
      <c r="CS47" s="127">
        <f>'17.PV_Ex'!R47</f>
        <v>1028</v>
      </c>
      <c r="CT47" s="127">
        <f>'18.KT_Ex'!P47</f>
        <v>2516</v>
      </c>
      <c r="CU47" s="127">
        <f>'19.RT_Ex'!S47</f>
        <v>4019</v>
      </c>
      <c r="CV47" s="127">
        <f>'20.MD_Ex'!O47</f>
        <v>3827.0000000000009</v>
      </c>
      <c r="CW47" s="127">
        <f>'21.BM_Ex'!S47</f>
        <v>3688</v>
      </c>
      <c r="CX47" s="127">
        <f>'22.ST_Ex'!O47</f>
        <v>467</v>
      </c>
      <c r="CY47" s="127">
        <f>'23.KE_Ex'!L47</f>
        <v>2189</v>
      </c>
      <c r="CZ47" s="127">
        <f>'24.PL_Ex'!L47</f>
        <v>2545</v>
      </c>
      <c r="DA47" s="127">
        <f>'25.OM_Ex'!O47</f>
        <v>1516</v>
      </c>
      <c r="DB47" s="127">
        <f t="shared" si="4"/>
        <v>218877</v>
      </c>
      <c r="DC47" s="127">
        <f>'02.PP_Ex'!AD47</f>
        <v>150603</v>
      </c>
      <c r="DD47" s="127">
        <f>'03.KD_Ex'!AH47</f>
        <v>5147</v>
      </c>
      <c r="DE47" s="127">
        <f>'04.KC_Ex'!AT47</f>
        <v>5648</v>
      </c>
      <c r="DF47" s="127">
        <f>'05.BT_Ex'!AR47</f>
        <v>7898</v>
      </c>
      <c r="DG47" s="127">
        <f>'06.PV_Ex'!AL47</f>
        <v>375</v>
      </c>
      <c r="DH47" s="127">
        <f>'07.SR_Ex'!AN47</f>
        <v>4226</v>
      </c>
      <c r="DI47" s="127">
        <f>'08.KT_Ex'!AB47</f>
        <v>805</v>
      </c>
      <c r="DJ47" s="127">
        <f>'09.TK_Ex'!AF47</f>
        <v>4196</v>
      </c>
      <c r="DK47" s="127">
        <f>'10.SV_Ex'!AB47</f>
        <v>7245</v>
      </c>
      <c r="DL47" s="127">
        <f>'11.PS_Ex'!X47</f>
        <v>2618</v>
      </c>
      <c r="DM47" s="127">
        <f>'12.KCh_Ex'!AB47</f>
        <v>4287</v>
      </c>
      <c r="DN47" s="127">
        <f>'13.KS_Ex'!AB47</f>
        <v>3054</v>
      </c>
      <c r="DO47" s="127">
        <f>'14.KP_Ex'!AB47</f>
        <v>1090</v>
      </c>
      <c r="DP47" s="127">
        <f>'15.PS_Ex'!T47</f>
        <v>1498</v>
      </c>
      <c r="DQ47" s="127">
        <f>'16.KK_Ex'!Z47</f>
        <v>773</v>
      </c>
      <c r="DR47" s="127">
        <f>'17.PV_Ex'!AB47</f>
        <v>655</v>
      </c>
      <c r="DS47" s="127">
        <f>'18.KT_Ex'!X47</f>
        <v>3011</v>
      </c>
      <c r="DT47" s="127">
        <f>'19.RT_Ex'!AD47</f>
        <v>2130</v>
      </c>
      <c r="DU47" s="127">
        <f>'20.MD_Ex'!V47</f>
        <v>1840</v>
      </c>
      <c r="DV47" s="127">
        <f>'21.BM_Ex'!AD47</f>
        <v>5429</v>
      </c>
      <c r="DW47" s="127">
        <f>'22.ST_Ex'!V47</f>
        <v>720</v>
      </c>
      <c r="DX47" s="127">
        <f>'23.KE_Ex'!P47</f>
        <v>1256</v>
      </c>
      <c r="DY47" s="127">
        <f>'24.PL_Ex'!P47</f>
        <v>2000</v>
      </c>
      <c r="DZ47" s="127">
        <f>'25.OM_Ex'!V47</f>
        <v>2373</v>
      </c>
      <c r="EA47" s="127">
        <f t="shared" si="5"/>
        <v>305377</v>
      </c>
      <c r="EB47" s="127">
        <f>'02.PP_Ex'!AP47</f>
        <v>200586</v>
      </c>
      <c r="EC47" s="127">
        <f>'03.KD_Ex'!AI47</f>
        <v>10909</v>
      </c>
      <c r="ED47" s="127">
        <f>'04.KC_Ex'!AU47</f>
        <v>10074</v>
      </c>
      <c r="EE47" s="127">
        <f>'05.BT_Ex'!AS47</f>
        <v>12560</v>
      </c>
      <c r="EF47" s="127">
        <f>'06.PV_Ex'!AM47</f>
        <v>5025</v>
      </c>
      <c r="EG47" s="127">
        <f>'07.SR_Ex'!AO47</f>
        <v>8640</v>
      </c>
      <c r="EH47" s="127">
        <f>'08.KT_Ex'!AC47</f>
        <v>600</v>
      </c>
      <c r="EI47" s="127">
        <f>'09.TK_Ex'!AG47</f>
        <v>5106</v>
      </c>
      <c r="EJ47" s="127">
        <f>'10.SV_Ex'!AC47</f>
        <v>7896</v>
      </c>
      <c r="EK47" s="127">
        <f>'11.PS_Ex'!Y47</f>
        <v>2635</v>
      </c>
      <c r="EL47" s="127">
        <f>'12.KCh_Ex'!AC47</f>
        <v>3100</v>
      </c>
      <c r="EM47" s="127">
        <f>'13.KS_Ex'!AC47</f>
        <v>4613</v>
      </c>
      <c r="EN47" s="127">
        <f>'14.KP_Ex'!AC47</f>
        <v>1240</v>
      </c>
      <c r="EO47" s="127">
        <f>'15.PS_Ex'!U47</f>
        <v>7455.0000000000009</v>
      </c>
      <c r="EP47" s="127">
        <f>'16.KK_Ex'!AA47</f>
        <v>1167</v>
      </c>
      <c r="EQ47" s="127">
        <f>'17.PV_Ex'!AC47</f>
        <v>1879</v>
      </c>
      <c r="ER47" s="127">
        <f>'18.KT_Ex'!Y47</f>
        <v>3196</v>
      </c>
      <c r="ES47" s="127">
        <f>'19.RT_Ex'!AE47</f>
        <v>2285</v>
      </c>
      <c r="ET47" s="127">
        <f>'20.MD_Ex'!W47</f>
        <v>2763</v>
      </c>
      <c r="EU47" s="127">
        <f>'21.BM_Ex'!AE47</f>
        <v>4980</v>
      </c>
      <c r="EV47" s="127">
        <f>'22.ST_Ex'!W47</f>
        <v>630</v>
      </c>
      <c r="EW47" s="127">
        <f>'23.KE_Ex'!Q47</f>
        <v>979</v>
      </c>
      <c r="EX47" s="127">
        <f>'24.PL_Ex'!Q47</f>
        <v>2822</v>
      </c>
      <c r="EY47" s="127">
        <f>'25.OM_Ex'!W47</f>
        <v>4237</v>
      </c>
    </row>
    <row r="48" spans="1:155" ht="21.75" x14ac:dyDescent="0.65">
      <c r="A48" s="92"/>
      <c r="B48" s="94">
        <v>611</v>
      </c>
      <c r="C48" s="94"/>
      <c r="D48" s="71" t="s">
        <v>58</v>
      </c>
      <c r="E48" s="72" t="s">
        <v>235</v>
      </c>
      <c r="F48" s="127">
        <f t="shared" si="0"/>
        <v>138.5</v>
      </c>
      <c r="G48" s="127">
        <f>'02.PP_Ex'!F48</f>
        <v>0</v>
      </c>
      <c r="H48" s="127">
        <f>'03.KD_Ex'!F48</f>
        <v>0</v>
      </c>
      <c r="I48" s="127">
        <f>'04.KC_Ex'!F48</f>
        <v>0</v>
      </c>
      <c r="J48" s="127">
        <f>'05.BT_Ex'!F48</f>
        <v>0</v>
      </c>
      <c r="K48" s="127">
        <f>'06.PV_Ex'!F48</f>
        <v>0</v>
      </c>
      <c r="L48" s="127">
        <f>'07.SR_Ex'!F48</f>
        <v>84.5</v>
      </c>
      <c r="M48" s="127">
        <f>'08.KT_Ex'!F48</f>
        <v>0</v>
      </c>
      <c r="N48" s="127">
        <f>'09.TK_Ex'!F48</f>
        <v>0</v>
      </c>
      <c r="O48" s="127">
        <f>'10.SV_Ex'!F48</f>
        <v>0</v>
      </c>
      <c r="P48" s="127">
        <f>'11.PS_Ex'!F48</f>
        <v>0</v>
      </c>
      <c r="Q48" s="127">
        <f>'12.KCh_Ex'!F48</f>
        <v>0</v>
      </c>
      <c r="R48" s="127">
        <f>'13.KS_Ex'!F48</f>
        <v>0</v>
      </c>
      <c r="S48" s="127">
        <f>'14.KP_Ex'!F48</f>
        <v>0</v>
      </c>
      <c r="T48" s="127">
        <f>'15.PS_Ex'!F48</f>
        <v>0</v>
      </c>
      <c r="U48" s="127">
        <f>'16.KK_Ex'!F48</f>
        <v>0</v>
      </c>
      <c r="V48" s="127">
        <f>'17.PV_Ex'!F48</f>
        <v>0</v>
      </c>
      <c r="W48" s="127">
        <f>'18.KT_Ex'!F48</f>
        <v>0</v>
      </c>
      <c r="X48" s="127">
        <f>'19.RT_Ex'!F48</f>
        <v>0</v>
      </c>
      <c r="Y48" s="127">
        <f>'20.MD_Ex'!F48</f>
        <v>0</v>
      </c>
      <c r="Z48" s="127">
        <f>'21.BM_Ex'!F48</f>
        <v>0</v>
      </c>
      <c r="AA48" s="127">
        <f>'22.ST_Ex'!F48</f>
        <v>54</v>
      </c>
      <c r="AB48" s="127">
        <f>'23.KE_Ex'!F48</f>
        <v>0</v>
      </c>
      <c r="AC48" s="127">
        <f>'24.PL_Ex'!F48</f>
        <v>0</v>
      </c>
      <c r="AD48" s="127">
        <f>'25.OM_Ex'!F48</f>
        <v>0</v>
      </c>
      <c r="AE48" s="127">
        <f t="shared" si="1"/>
        <v>158.1</v>
      </c>
      <c r="AF48" s="127">
        <f>'02.PP_Ex'!G48</f>
        <v>0</v>
      </c>
      <c r="AG48" s="127">
        <f>'03.KD_Ex'!G48</f>
        <v>0</v>
      </c>
      <c r="AH48" s="127">
        <f>'04.KC_Ex'!G48</f>
        <v>0</v>
      </c>
      <c r="AI48" s="127">
        <f>'05.BT_Ex'!I48</f>
        <v>0</v>
      </c>
      <c r="AJ48" s="127">
        <f>'06.PV_Ex'!G48</f>
        <v>0</v>
      </c>
      <c r="AK48" s="127">
        <f>'07.SR_Ex'!I48</f>
        <v>104.1</v>
      </c>
      <c r="AL48" s="127">
        <f>'08.KT_Ex'!G48</f>
        <v>0</v>
      </c>
      <c r="AM48" s="127">
        <f>'09.TK_Ex'!G48</f>
        <v>0</v>
      </c>
      <c r="AN48" s="127">
        <f>'10.SV_Ex'!G48</f>
        <v>0</v>
      </c>
      <c r="AO48" s="127">
        <f>'11.PS_Ex'!G48</f>
        <v>0</v>
      </c>
      <c r="AP48" s="127">
        <f>'12.KCh_Ex'!G48</f>
        <v>0</v>
      </c>
      <c r="AQ48" s="127">
        <f>'13.KS_Ex'!G48</f>
        <v>0</v>
      </c>
      <c r="AR48" s="127">
        <f>'14.KP_Ex'!G48</f>
        <v>0</v>
      </c>
      <c r="AS48" s="127">
        <f>'15.PS_Ex'!G48</f>
        <v>0</v>
      </c>
      <c r="AT48" s="127">
        <f>'16.KK_Ex'!G48</f>
        <v>0</v>
      </c>
      <c r="AU48" s="127">
        <f>'17.PV_Ex'!G48</f>
        <v>0</v>
      </c>
      <c r="AV48" s="127">
        <f>'18.KT_Ex'!G48</f>
        <v>0</v>
      </c>
      <c r="AW48" s="127">
        <f>'19.RT_Ex'!G48</f>
        <v>0</v>
      </c>
      <c r="AX48" s="127">
        <f>'20.MD_Ex'!G48</f>
        <v>0</v>
      </c>
      <c r="AY48" s="127">
        <f>'21.BM_Ex'!G48</f>
        <v>0</v>
      </c>
      <c r="AZ48" s="127">
        <f>'22.ST_Ex'!G48</f>
        <v>54</v>
      </c>
      <c r="BA48" s="127">
        <f>'23.KE_Ex'!G48</f>
        <v>0</v>
      </c>
      <c r="BB48" s="127">
        <f>'24.PL_Ex'!G48</f>
        <v>0</v>
      </c>
      <c r="BC48" s="127">
        <f>'25.OM_Ex'!G48</f>
        <v>0</v>
      </c>
      <c r="BD48" s="127">
        <f t="shared" si="2"/>
        <v>145.19999999999999</v>
      </c>
      <c r="BE48" s="127">
        <f>'02.PP_Ex'!H48</f>
        <v>0</v>
      </c>
      <c r="BF48" s="127">
        <f>'03.KD_Ex'!H48</f>
        <v>0</v>
      </c>
      <c r="BG48" s="127">
        <f>'04.KC_Ex'!H48</f>
        <v>0</v>
      </c>
      <c r="BH48" s="127">
        <f>'05.BT_Ex'!L48</f>
        <v>0</v>
      </c>
      <c r="BI48" s="127">
        <f>'06.PV_Ex'!H48</f>
        <v>0</v>
      </c>
      <c r="BJ48" s="127">
        <f>'07.SR_Ex'!L48</f>
        <v>109.2</v>
      </c>
      <c r="BK48" s="127">
        <f>'08.KT_Ex'!H48</f>
        <v>0</v>
      </c>
      <c r="BL48" s="127">
        <f>'09.TK_Ex'!H48</f>
        <v>0</v>
      </c>
      <c r="BM48" s="127">
        <f>'10.SV_Ex'!H48</f>
        <v>0</v>
      </c>
      <c r="BN48" s="127">
        <f>'11.PS_Ex'!H48</f>
        <v>0</v>
      </c>
      <c r="BO48" s="127">
        <f>'12.KCh_Ex'!H48</f>
        <v>0</v>
      </c>
      <c r="BP48" s="127">
        <f>'13.KS_Ex'!H48</f>
        <v>0</v>
      </c>
      <c r="BQ48" s="127">
        <f>'14.KP_Ex'!H48</f>
        <v>0</v>
      </c>
      <c r="BR48" s="127">
        <f>'15.PS_Ex'!H48</f>
        <v>0</v>
      </c>
      <c r="BS48" s="127">
        <f>'16.KK_Ex'!H48</f>
        <v>0</v>
      </c>
      <c r="BT48" s="127">
        <f>'17.PV_Ex'!H48</f>
        <v>0</v>
      </c>
      <c r="BU48" s="127">
        <f>'18.KT_Ex'!H48</f>
        <v>0</v>
      </c>
      <c r="BV48" s="127">
        <f>'19.RT_Ex'!H48</f>
        <v>0</v>
      </c>
      <c r="BW48" s="127">
        <f>'20.MD_Ex'!H48</f>
        <v>0</v>
      </c>
      <c r="BX48" s="127">
        <f>'21.BM_Ex'!H48</f>
        <v>0</v>
      </c>
      <c r="BY48" s="127">
        <f>'22.ST_Ex'!H48</f>
        <v>36</v>
      </c>
      <c r="BZ48" s="127">
        <f>'23.KE_Ex'!H48</f>
        <v>0</v>
      </c>
      <c r="CA48" s="127">
        <f>'24.PL_Ex'!H48</f>
        <v>0</v>
      </c>
      <c r="CB48" s="127">
        <f>'25.OM_Ex'!H48</f>
        <v>0</v>
      </c>
      <c r="CC48" s="127">
        <f t="shared" si="3"/>
        <v>126</v>
      </c>
      <c r="CD48" s="127">
        <f>'02.PP_Ex'!R48</f>
        <v>0</v>
      </c>
      <c r="CE48" s="127">
        <f>'03.KD_Ex'!U48</f>
        <v>0</v>
      </c>
      <c r="CF48" s="127">
        <f>'04.KC_Ex'!AA48</f>
        <v>0</v>
      </c>
      <c r="CG48" s="127">
        <f>'05.BT_Ex'!AB48</f>
        <v>0</v>
      </c>
      <c r="CH48" s="127">
        <f>'06.PV_Ex'!W48</f>
        <v>0</v>
      </c>
      <c r="CI48" s="127">
        <f>'07.SR_Ex'!Z48</f>
        <v>90</v>
      </c>
      <c r="CJ48" s="127">
        <f>'08.KT_Ex'!R48</f>
        <v>0</v>
      </c>
      <c r="CK48" s="127">
        <f>'09.TK_Ex'!T48</f>
        <v>0</v>
      </c>
      <c r="CL48" s="127">
        <f>'10.SV_Ex'!R48</f>
        <v>0</v>
      </c>
      <c r="CM48" s="127">
        <f>'11.PS_Ex'!P48</f>
        <v>0</v>
      </c>
      <c r="CN48" s="127">
        <f>'12.KCh_Ex'!R48</f>
        <v>0</v>
      </c>
      <c r="CO48" s="127">
        <f>'13.KS_Ex'!R48</f>
        <v>0</v>
      </c>
      <c r="CP48" s="127">
        <f>'14.KP_Ex'!R48</f>
        <v>0</v>
      </c>
      <c r="CQ48" s="127">
        <f>'15.PS_Ex'!N48</f>
        <v>0</v>
      </c>
      <c r="CR48" s="127">
        <f>'16.KK_Ex'!Q48</f>
        <v>0</v>
      </c>
      <c r="CS48" s="127">
        <f>'17.PV_Ex'!R48</f>
        <v>0</v>
      </c>
      <c r="CT48" s="127">
        <f>'18.KT_Ex'!P48</f>
        <v>0</v>
      </c>
      <c r="CU48" s="127">
        <f>'19.RT_Ex'!S48</f>
        <v>0</v>
      </c>
      <c r="CV48" s="127">
        <f>'20.MD_Ex'!O48</f>
        <v>0</v>
      </c>
      <c r="CW48" s="127">
        <f>'21.BM_Ex'!S48</f>
        <v>0</v>
      </c>
      <c r="CX48" s="127">
        <f>'22.ST_Ex'!O48</f>
        <v>36</v>
      </c>
      <c r="CY48" s="127">
        <f>'23.KE_Ex'!L48</f>
        <v>0</v>
      </c>
      <c r="CZ48" s="127">
        <f>'24.PL_Ex'!L48</f>
        <v>0</v>
      </c>
      <c r="DA48" s="127">
        <f>'25.OM_Ex'!O48</f>
        <v>0</v>
      </c>
      <c r="DB48" s="127">
        <f t="shared" si="4"/>
        <v>126</v>
      </c>
      <c r="DC48" s="127">
        <f>'02.PP_Ex'!AD48</f>
        <v>0</v>
      </c>
      <c r="DD48" s="127">
        <f>'03.KD_Ex'!AH48</f>
        <v>0</v>
      </c>
      <c r="DE48" s="127">
        <f>'04.KC_Ex'!AT48</f>
        <v>0</v>
      </c>
      <c r="DF48" s="127">
        <f>'05.BT_Ex'!AR48</f>
        <v>0</v>
      </c>
      <c r="DG48" s="127">
        <f>'06.PV_Ex'!AL48</f>
        <v>0</v>
      </c>
      <c r="DH48" s="127">
        <f>'07.SR_Ex'!AN48</f>
        <v>90</v>
      </c>
      <c r="DI48" s="127">
        <f>'08.KT_Ex'!AB48</f>
        <v>0</v>
      </c>
      <c r="DJ48" s="127">
        <f>'09.TK_Ex'!AF48</f>
        <v>0</v>
      </c>
      <c r="DK48" s="127">
        <f>'10.SV_Ex'!AB48</f>
        <v>0</v>
      </c>
      <c r="DL48" s="127">
        <f>'11.PS_Ex'!X48</f>
        <v>0</v>
      </c>
      <c r="DM48" s="127">
        <f>'12.KCh_Ex'!AB48</f>
        <v>0</v>
      </c>
      <c r="DN48" s="127">
        <f>'13.KS_Ex'!AB48</f>
        <v>0</v>
      </c>
      <c r="DO48" s="127">
        <f>'14.KP_Ex'!AB48</f>
        <v>0</v>
      </c>
      <c r="DP48" s="127">
        <f>'15.PS_Ex'!T48</f>
        <v>0</v>
      </c>
      <c r="DQ48" s="127">
        <f>'16.KK_Ex'!Z48</f>
        <v>0</v>
      </c>
      <c r="DR48" s="127">
        <f>'17.PV_Ex'!AB48</f>
        <v>0</v>
      </c>
      <c r="DS48" s="127">
        <f>'18.KT_Ex'!X48</f>
        <v>0</v>
      </c>
      <c r="DT48" s="127">
        <f>'19.RT_Ex'!AD48</f>
        <v>0</v>
      </c>
      <c r="DU48" s="127">
        <f>'20.MD_Ex'!V48</f>
        <v>0</v>
      </c>
      <c r="DV48" s="127">
        <f>'21.BM_Ex'!AD48</f>
        <v>0</v>
      </c>
      <c r="DW48" s="127">
        <f>'22.ST_Ex'!V48</f>
        <v>36</v>
      </c>
      <c r="DX48" s="127">
        <f>'23.KE_Ex'!P48</f>
        <v>0</v>
      </c>
      <c r="DY48" s="127">
        <f>'24.PL_Ex'!P48</f>
        <v>0</v>
      </c>
      <c r="DZ48" s="127">
        <f>'25.OM_Ex'!V48</f>
        <v>0</v>
      </c>
      <c r="EA48" s="127">
        <f t="shared" si="5"/>
        <v>282.2</v>
      </c>
      <c r="EB48" s="127">
        <f>'02.PP_Ex'!AP48</f>
        <v>0</v>
      </c>
      <c r="EC48" s="127">
        <f>'03.KD_Ex'!AI48</f>
        <v>0</v>
      </c>
      <c r="ED48" s="127">
        <f>'04.KC_Ex'!AU48</f>
        <v>0</v>
      </c>
      <c r="EE48" s="127">
        <f>'05.BT_Ex'!AS48</f>
        <v>0</v>
      </c>
      <c r="EF48" s="127">
        <f>'06.PV_Ex'!AM48</f>
        <v>0</v>
      </c>
      <c r="EG48" s="127">
        <f>'07.SR_Ex'!AO48</f>
        <v>246.2</v>
      </c>
      <c r="EH48" s="127">
        <f>'08.KT_Ex'!AC48</f>
        <v>0</v>
      </c>
      <c r="EI48" s="127">
        <f>'09.TK_Ex'!AG48</f>
        <v>0</v>
      </c>
      <c r="EJ48" s="127">
        <f>'10.SV_Ex'!AC48</f>
        <v>0</v>
      </c>
      <c r="EK48" s="127">
        <f>'11.PS_Ex'!Y48</f>
        <v>0</v>
      </c>
      <c r="EL48" s="127">
        <f>'12.KCh_Ex'!AC48</f>
        <v>0</v>
      </c>
      <c r="EM48" s="127">
        <f>'13.KS_Ex'!AC48</f>
        <v>0</v>
      </c>
      <c r="EN48" s="127">
        <f>'14.KP_Ex'!AC48</f>
        <v>0</v>
      </c>
      <c r="EO48" s="127">
        <f>'15.PS_Ex'!U48</f>
        <v>0</v>
      </c>
      <c r="EP48" s="127">
        <f>'16.KK_Ex'!AA48</f>
        <v>0</v>
      </c>
      <c r="EQ48" s="127">
        <f>'17.PV_Ex'!AC48</f>
        <v>0</v>
      </c>
      <c r="ER48" s="127">
        <f>'18.KT_Ex'!Y48</f>
        <v>0</v>
      </c>
      <c r="ES48" s="127">
        <f>'19.RT_Ex'!AE48</f>
        <v>0</v>
      </c>
      <c r="ET48" s="127">
        <f>'20.MD_Ex'!W48</f>
        <v>0</v>
      </c>
      <c r="EU48" s="127">
        <f>'21.BM_Ex'!AE48</f>
        <v>0</v>
      </c>
      <c r="EV48" s="127">
        <f>'22.ST_Ex'!W48</f>
        <v>36</v>
      </c>
      <c r="EW48" s="127">
        <f>'23.KE_Ex'!Q48</f>
        <v>0</v>
      </c>
      <c r="EX48" s="127">
        <f>'24.PL_Ex'!Q48</f>
        <v>0</v>
      </c>
      <c r="EY48" s="127">
        <f>'25.OM_Ex'!W48</f>
        <v>0</v>
      </c>
    </row>
    <row r="49" spans="1:155" ht="21.75" x14ac:dyDescent="0.65">
      <c r="A49" s="92"/>
      <c r="B49" s="94">
        <v>612</v>
      </c>
      <c r="C49" s="94"/>
      <c r="D49" s="71" t="s">
        <v>59</v>
      </c>
      <c r="E49" s="72" t="s">
        <v>236</v>
      </c>
      <c r="F49" s="127">
        <f t="shared" si="0"/>
        <v>266.39999999999998</v>
      </c>
      <c r="G49" s="127">
        <f>'02.PP_Ex'!F49</f>
        <v>0</v>
      </c>
      <c r="H49" s="127">
        <f>'03.KD_Ex'!F49</f>
        <v>8</v>
      </c>
      <c r="I49" s="127">
        <f>'04.KC_Ex'!F49</f>
        <v>8</v>
      </c>
      <c r="J49" s="127">
        <f>'05.BT_Ex'!F49</f>
        <v>0</v>
      </c>
      <c r="K49" s="127">
        <f>'06.PV_Ex'!F49</f>
        <v>2</v>
      </c>
      <c r="L49" s="127">
        <f>'07.SR_Ex'!F49</f>
        <v>114</v>
      </c>
      <c r="M49" s="127">
        <f>'08.KT_Ex'!F49</f>
        <v>9</v>
      </c>
      <c r="N49" s="127">
        <f>'09.TK_Ex'!F49</f>
        <v>0</v>
      </c>
      <c r="O49" s="127">
        <f>'10.SV_Ex'!F49</f>
        <v>0</v>
      </c>
      <c r="P49" s="127">
        <f>'11.PS_Ex'!F49</f>
        <v>0</v>
      </c>
      <c r="Q49" s="127">
        <f>'12.KCh_Ex'!F49</f>
        <v>38</v>
      </c>
      <c r="R49" s="127">
        <f>'13.KS_Ex'!F49</f>
        <v>12</v>
      </c>
      <c r="S49" s="127">
        <f>'14.KP_Ex'!F49</f>
        <v>0</v>
      </c>
      <c r="T49" s="127">
        <f>'15.PS_Ex'!F49</f>
        <v>22.5</v>
      </c>
      <c r="U49" s="127">
        <f>'16.KK_Ex'!F49</f>
        <v>20</v>
      </c>
      <c r="V49" s="127">
        <f>'17.PV_Ex'!F49</f>
        <v>6</v>
      </c>
      <c r="W49" s="127">
        <f>'18.KT_Ex'!F49</f>
        <v>5</v>
      </c>
      <c r="X49" s="127">
        <f>'19.RT_Ex'!F49</f>
        <v>8</v>
      </c>
      <c r="Y49" s="127">
        <f>'20.MD_Ex'!F49</f>
        <v>5</v>
      </c>
      <c r="Z49" s="127">
        <f>'21.BM_Ex'!F49</f>
        <v>5</v>
      </c>
      <c r="AA49" s="127">
        <f>'22.ST_Ex'!F49</f>
        <v>0</v>
      </c>
      <c r="AB49" s="127">
        <f>'23.KE_Ex'!F49</f>
        <v>0</v>
      </c>
      <c r="AC49" s="127">
        <f>'24.PL_Ex'!F49</f>
        <v>2</v>
      </c>
      <c r="AD49" s="127">
        <f>'25.OM_Ex'!F49</f>
        <v>1.9</v>
      </c>
      <c r="AE49" s="127">
        <f t="shared" si="1"/>
        <v>270.3</v>
      </c>
      <c r="AF49" s="127">
        <f>'02.PP_Ex'!G49</f>
        <v>0</v>
      </c>
      <c r="AG49" s="127">
        <f>'03.KD_Ex'!G49</f>
        <v>8</v>
      </c>
      <c r="AH49" s="127">
        <f>'04.KC_Ex'!G49</f>
        <v>10</v>
      </c>
      <c r="AI49" s="127">
        <f>'05.BT_Ex'!I49</f>
        <v>0</v>
      </c>
      <c r="AJ49" s="127">
        <f>'06.PV_Ex'!G49</f>
        <v>2</v>
      </c>
      <c r="AK49" s="127">
        <f>'07.SR_Ex'!I49</f>
        <v>64</v>
      </c>
      <c r="AL49" s="127">
        <f>'08.KT_Ex'!G49</f>
        <v>8</v>
      </c>
      <c r="AM49" s="127">
        <f>'09.TK_Ex'!G49</f>
        <v>0</v>
      </c>
      <c r="AN49" s="127">
        <f>'10.SV_Ex'!G49</f>
        <v>0</v>
      </c>
      <c r="AO49" s="127">
        <f>'11.PS_Ex'!G49</f>
        <v>0</v>
      </c>
      <c r="AP49" s="127">
        <f>'12.KCh_Ex'!G49</f>
        <v>44</v>
      </c>
      <c r="AQ49" s="127">
        <f>'13.KS_Ex'!G49</f>
        <v>12</v>
      </c>
      <c r="AR49" s="127">
        <f>'14.KP_Ex'!G49</f>
        <v>0</v>
      </c>
      <c r="AS49" s="127">
        <f>'15.PS_Ex'!G49</f>
        <v>22</v>
      </c>
      <c r="AT49" s="127">
        <f>'16.KK_Ex'!G49</f>
        <v>35</v>
      </c>
      <c r="AU49" s="127">
        <f>'17.PV_Ex'!G49</f>
        <v>16</v>
      </c>
      <c r="AV49" s="127">
        <f>'18.KT_Ex'!G49</f>
        <v>14</v>
      </c>
      <c r="AW49" s="127">
        <f>'19.RT_Ex'!G49</f>
        <v>12.3</v>
      </c>
      <c r="AX49" s="127">
        <f>'20.MD_Ex'!G49</f>
        <v>5</v>
      </c>
      <c r="AY49" s="127">
        <f>'21.BM_Ex'!G49</f>
        <v>10</v>
      </c>
      <c r="AZ49" s="127">
        <f>'22.ST_Ex'!G49</f>
        <v>2</v>
      </c>
      <c r="BA49" s="127">
        <f>'23.KE_Ex'!G49</f>
        <v>0</v>
      </c>
      <c r="BB49" s="127">
        <f>'24.PL_Ex'!G49</f>
        <v>2</v>
      </c>
      <c r="BC49" s="127">
        <f>'25.OM_Ex'!G49</f>
        <v>4</v>
      </c>
      <c r="BD49" s="127">
        <f t="shared" si="2"/>
        <v>245.3</v>
      </c>
      <c r="BE49" s="127">
        <f>'02.PP_Ex'!H49</f>
        <v>0</v>
      </c>
      <c r="BF49" s="127">
        <f>'03.KD_Ex'!H49</f>
        <v>8</v>
      </c>
      <c r="BG49" s="127">
        <f>'04.KC_Ex'!H49</f>
        <v>10</v>
      </c>
      <c r="BH49" s="127">
        <f>'05.BT_Ex'!L49</f>
        <v>0</v>
      </c>
      <c r="BI49" s="127">
        <f>'06.PV_Ex'!H49</f>
        <v>18</v>
      </c>
      <c r="BJ49" s="127">
        <f>'07.SR_Ex'!L49</f>
        <v>64</v>
      </c>
      <c r="BK49" s="127">
        <f>'08.KT_Ex'!H49</f>
        <v>8</v>
      </c>
      <c r="BL49" s="127">
        <f>'09.TK_Ex'!H49</f>
        <v>0</v>
      </c>
      <c r="BM49" s="127">
        <f>'10.SV_Ex'!H49</f>
        <v>0</v>
      </c>
      <c r="BN49" s="127">
        <f>'11.PS_Ex'!H49</f>
        <v>0</v>
      </c>
      <c r="BO49" s="127">
        <f>'12.KCh_Ex'!H49</f>
        <v>0</v>
      </c>
      <c r="BP49" s="127">
        <f>'13.KS_Ex'!H49</f>
        <v>16</v>
      </c>
      <c r="BQ49" s="127">
        <f>'14.KP_Ex'!H49</f>
        <v>0</v>
      </c>
      <c r="BR49" s="127">
        <f>'15.PS_Ex'!H49</f>
        <v>22</v>
      </c>
      <c r="BS49" s="127">
        <f>'16.KK_Ex'!H49</f>
        <v>30</v>
      </c>
      <c r="BT49" s="127">
        <f>'17.PV_Ex'!H49</f>
        <v>16</v>
      </c>
      <c r="BU49" s="127">
        <f>'18.KT_Ex'!H49</f>
        <v>10</v>
      </c>
      <c r="BV49" s="127">
        <f>'19.RT_Ex'!H49</f>
        <v>12.3</v>
      </c>
      <c r="BW49" s="127">
        <f>'20.MD_Ex'!H49</f>
        <v>5</v>
      </c>
      <c r="BX49" s="127">
        <f>'21.BM_Ex'!H49</f>
        <v>10</v>
      </c>
      <c r="BY49" s="127">
        <f>'22.ST_Ex'!H49</f>
        <v>2</v>
      </c>
      <c r="BZ49" s="127">
        <f>'23.KE_Ex'!H49</f>
        <v>0</v>
      </c>
      <c r="CA49" s="127">
        <f>'24.PL_Ex'!H49</f>
        <v>2</v>
      </c>
      <c r="CB49" s="127">
        <f>'25.OM_Ex'!H49</f>
        <v>12</v>
      </c>
      <c r="CC49" s="127">
        <f t="shared" si="3"/>
        <v>305.3</v>
      </c>
      <c r="CD49" s="127">
        <f>'02.PP_Ex'!R49</f>
        <v>0</v>
      </c>
      <c r="CE49" s="127">
        <f>'03.KD_Ex'!U49</f>
        <v>12</v>
      </c>
      <c r="CF49" s="127">
        <f>'04.KC_Ex'!AA49</f>
        <v>10</v>
      </c>
      <c r="CG49" s="127">
        <f>'05.BT_Ex'!AB49</f>
        <v>0</v>
      </c>
      <c r="CH49" s="127">
        <f>'06.PV_Ex'!W49</f>
        <v>0</v>
      </c>
      <c r="CI49" s="127">
        <f>'07.SR_Ex'!Z49</f>
        <v>88</v>
      </c>
      <c r="CJ49" s="127">
        <f>'08.KT_Ex'!R49</f>
        <v>8</v>
      </c>
      <c r="CK49" s="127">
        <f>'09.TK_Ex'!T49</f>
        <v>0</v>
      </c>
      <c r="CL49" s="127">
        <f>'10.SV_Ex'!R49</f>
        <v>0</v>
      </c>
      <c r="CM49" s="127">
        <f>'11.PS_Ex'!P49</f>
        <v>0</v>
      </c>
      <c r="CN49" s="127">
        <f>'12.KCh_Ex'!R49</f>
        <v>44</v>
      </c>
      <c r="CO49" s="127">
        <f>'13.KS_Ex'!R49</f>
        <v>16</v>
      </c>
      <c r="CP49" s="127">
        <f>'14.KP_Ex'!R49</f>
        <v>0</v>
      </c>
      <c r="CQ49" s="127">
        <f>'15.PS_Ex'!N49</f>
        <v>22</v>
      </c>
      <c r="CR49" s="127">
        <f>'16.KK_Ex'!Q49</f>
        <v>30</v>
      </c>
      <c r="CS49" s="127">
        <f>'17.PV_Ex'!R49</f>
        <v>16</v>
      </c>
      <c r="CT49" s="127">
        <f>'18.KT_Ex'!P49</f>
        <v>10</v>
      </c>
      <c r="CU49" s="127">
        <f>'19.RT_Ex'!S49</f>
        <v>15.3</v>
      </c>
      <c r="CV49" s="127">
        <f>'20.MD_Ex'!O49</f>
        <v>10.000000000000002</v>
      </c>
      <c r="CW49" s="127">
        <f>'21.BM_Ex'!S49</f>
        <v>10</v>
      </c>
      <c r="CX49" s="127">
        <f>'22.ST_Ex'!O49</f>
        <v>0</v>
      </c>
      <c r="CY49" s="127">
        <f>'23.KE_Ex'!L49</f>
        <v>0</v>
      </c>
      <c r="CZ49" s="127">
        <f>'24.PL_Ex'!L49</f>
        <v>2</v>
      </c>
      <c r="DA49" s="127">
        <f>'25.OM_Ex'!O49</f>
        <v>12</v>
      </c>
      <c r="DB49" s="127">
        <f t="shared" si="4"/>
        <v>327.3</v>
      </c>
      <c r="DC49" s="127">
        <f>'02.PP_Ex'!AD49</f>
        <v>0</v>
      </c>
      <c r="DD49" s="127">
        <f>'03.KD_Ex'!AH49</f>
        <v>12</v>
      </c>
      <c r="DE49" s="127">
        <f>'04.KC_Ex'!AT49</f>
        <v>10</v>
      </c>
      <c r="DF49" s="127">
        <f>'05.BT_Ex'!AR49</f>
        <v>0</v>
      </c>
      <c r="DG49" s="127">
        <f>'06.PV_Ex'!AL49</f>
        <v>0</v>
      </c>
      <c r="DH49" s="127">
        <f>'07.SR_Ex'!AN49</f>
        <v>100</v>
      </c>
      <c r="DI49" s="127">
        <f>'08.KT_Ex'!AB49</f>
        <v>8</v>
      </c>
      <c r="DJ49" s="127">
        <f>'09.TK_Ex'!AF49</f>
        <v>0</v>
      </c>
      <c r="DK49" s="127">
        <f>'10.SV_Ex'!AB49</f>
        <v>0</v>
      </c>
      <c r="DL49" s="127">
        <f>'11.PS_Ex'!X49</f>
        <v>0</v>
      </c>
      <c r="DM49" s="127">
        <f>'12.KCh_Ex'!AB49</f>
        <v>44</v>
      </c>
      <c r="DN49" s="127">
        <f>'13.KS_Ex'!AB49</f>
        <v>16</v>
      </c>
      <c r="DO49" s="127">
        <f>'14.KP_Ex'!AB49</f>
        <v>0</v>
      </c>
      <c r="DP49" s="127">
        <f>'15.PS_Ex'!T49</f>
        <v>16</v>
      </c>
      <c r="DQ49" s="127">
        <f>'16.KK_Ex'!Z49</f>
        <v>30</v>
      </c>
      <c r="DR49" s="127">
        <f>'17.PV_Ex'!AB49</f>
        <v>32</v>
      </c>
      <c r="DS49" s="127">
        <f>'18.KT_Ex'!X49</f>
        <v>10</v>
      </c>
      <c r="DT49" s="127">
        <f>'19.RT_Ex'!AD49</f>
        <v>17.3</v>
      </c>
      <c r="DU49" s="127">
        <f>'20.MD_Ex'!V49</f>
        <v>5</v>
      </c>
      <c r="DV49" s="127">
        <f>'21.BM_Ex'!AD49</f>
        <v>13</v>
      </c>
      <c r="DW49" s="127">
        <f>'22.ST_Ex'!V49</f>
        <v>0</v>
      </c>
      <c r="DX49" s="127">
        <f>'23.KE_Ex'!P49</f>
        <v>0</v>
      </c>
      <c r="DY49" s="127">
        <f>'24.PL_Ex'!P49</f>
        <v>2</v>
      </c>
      <c r="DZ49" s="127">
        <f>'25.OM_Ex'!V49</f>
        <v>12</v>
      </c>
      <c r="EA49" s="127">
        <f t="shared" si="5"/>
        <v>385.4</v>
      </c>
      <c r="EB49" s="127">
        <f>'02.PP_Ex'!AP49</f>
        <v>0</v>
      </c>
      <c r="EC49" s="127">
        <f>'03.KD_Ex'!AI49</f>
        <v>15</v>
      </c>
      <c r="ED49" s="127">
        <f>'04.KC_Ex'!AU49</f>
        <v>15</v>
      </c>
      <c r="EE49" s="127">
        <f>'05.BT_Ex'!AS49</f>
        <v>0</v>
      </c>
      <c r="EF49" s="127">
        <f>'06.PV_Ex'!AM49</f>
        <v>0</v>
      </c>
      <c r="EG49" s="127">
        <f>'07.SR_Ex'!AO49</f>
        <v>150</v>
      </c>
      <c r="EH49" s="127">
        <f>'08.KT_Ex'!AC49</f>
        <v>8</v>
      </c>
      <c r="EI49" s="127">
        <f>'09.TK_Ex'!AG49</f>
        <v>0</v>
      </c>
      <c r="EJ49" s="127">
        <f>'10.SV_Ex'!AC49</f>
        <v>0</v>
      </c>
      <c r="EK49" s="127">
        <f>'11.PS_Ex'!Y49</f>
        <v>0</v>
      </c>
      <c r="EL49" s="127">
        <f>'12.KCh_Ex'!AC49</f>
        <v>34</v>
      </c>
      <c r="EM49" s="127">
        <f>'13.KS_Ex'!AC49</f>
        <v>20</v>
      </c>
      <c r="EN49" s="127">
        <f>'14.KP_Ex'!AC49</f>
        <v>0</v>
      </c>
      <c r="EO49" s="127">
        <f>'15.PS_Ex'!U49</f>
        <v>16</v>
      </c>
      <c r="EP49" s="127">
        <f>'16.KK_Ex'!AA49</f>
        <v>30</v>
      </c>
      <c r="EQ49" s="127">
        <f>'17.PV_Ex'!AC49</f>
        <v>32</v>
      </c>
      <c r="ER49" s="127">
        <f>'18.KT_Ex'!Y49</f>
        <v>10</v>
      </c>
      <c r="ES49" s="127">
        <f>'19.RT_Ex'!AE49</f>
        <v>17.399999999999999</v>
      </c>
      <c r="ET49" s="127">
        <f>'20.MD_Ex'!W49</f>
        <v>5</v>
      </c>
      <c r="EU49" s="127">
        <f>'21.BM_Ex'!AE49</f>
        <v>15</v>
      </c>
      <c r="EV49" s="127">
        <f>'22.ST_Ex'!W49</f>
        <v>0</v>
      </c>
      <c r="EW49" s="127">
        <f>'23.KE_Ex'!Q49</f>
        <v>0</v>
      </c>
      <c r="EX49" s="127">
        <f>'24.PL_Ex'!Q49</f>
        <v>2</v>
      </c>
      <c r="EY49" s="127">
        <f>'25.OM_Ex'!W49</f>
        <v>16</v>
      </c>
    </row>
    <row r="50" spans="1:155" ht="21.75" x14ac:dyDescent="0.65">
      <c r="A50" s="92"/>
      <c r="B50" s="94">
        <v>613</v>
      </c>
      <c r="C50" s="94"/>
      <c r="D50" s="71" t="s">
        <v>60</v>
      </c>
      <c r="E50" s="72" t="s">
        <v>237</v>
      </c>
      <c r="F50" s="127">
        <f t="shared" si="0"/>
        <v>3822</v>
      </c>
      <c r="G50" s="127">
        <f>'02.PP_Ex'!F50</f>
        <v>0</v>
      </c>
      <c r="H50" s="127">
        <f>'03.KD_Ex'!F50</f>
        <v>235.2</v>
      </c>
      <c r="I50" s="127">
        <f>'04.KC_Ex'!F50</f>
        <v>138</v>
      </c>
      <c r="J50" s="127">
        <f>'05.BT_Ex'!F50</f>
        <v>129.6</v>
      </c>
      <c r="K50" s="127">
        <f>'06.PV_Ex'!F50</f>
        <v>146.4</v>
      </c>
      <c r="L50" s="127">
        <f>'07.SR_Ex'!F50</f>
        <v>516</v>
      </c>
      <c r="M50" s="127">
        <f>'08.KT_Ex'!F50</f>
        <v>159</v>
      </c>
      <c r="N50" s="127">
        <f>'09.TK_Ex'!F50</f>
        <v>133</v>
      </c>
      <c r="O50" s="127">
        <f>'10.SV_Ex'!F50</f>
        <v>113.2</v>
      </c>
      <c r="P50" s="127">
        <f>'11.PS_Ex'!F50</f>
        <v>83</v>
      </c>
      <c r="Q50" s="127">
        <f>'12.KCh_Ex'!F50</f>
        <v>245</v>
      </c>
      <c r="R50" s="127">
        <f>'13.KS_Ex'!F50</f>
        <v>139.19999999999999</v>
      </c>
      <c r="S50" s="127">
        <f>'14.KP_Ex'!F50</f>
        <v>172.8</v>
      </c>
      <c r="T50" s="127">
        <f>'15.PS_Ex'!F50</f>
        <v>180</v>
      </c>
      <c r="U50" s="127">
        <f>'16.KK_Ex'!F50</f>
        <v>190.5</v>
      </c>
      <c r="V50" s="127">
        <f>'17.PV_Ex'!F50</f>
        <v>155</v>
      </c>
      <c r="W50" s="127">
        <f>'18.KT_Ex'!F50</f>
        <v>68</v>
      </c>
      <c r="X50" s="127">
        <f>'19.RT_Ex'!F50</f>
        <v>136.80000000000001</v>
      </c>
      <c r="Y50" s="127">
        <f>'20.MD_Ex'!F50</f>
        <v>100</v>
      </c>
      <c r="Z50" s="127">
        <f>'21.BM_Ex'!F50</f>
        <v>226</v>
      </c>
      <c r="AA50" s="127">
        <f>'22.ST_Ex'!F50</f>
        <v>199.2</v>
      </c>
      <c r="AB50" s="127">
        <f>'23.KE_Ex'!F50</f>
        <v>150</v>
      </c>
      <c r="AC50" s="127">
        <f>'24.PL_Ex'!F50</f>
        <v>123</v>
      </c>
      <c r="AD50" s="127">
        <f>'25.OM_Ex'!F50</f>
        <v>83.1</v>
      </c>
      <c r="AE50" s="127">
        <f t="shared" si="1"/>
        <v>282</v>
      </c>
      <c r="AF50" s="127">
        <f>'02.PP_Ex'!G50</f>
        <v>0</v>
      </c>
      <c r="AG50" s="127">
        <f>'03.KD_Ex'!G50</f>
        <v>0</v>
      </c>
      <c r="AH50" s="127">
        <f>'04.KC_Ex'!G50</f>
        <v>0</v>
      </c>
      <c r="AI50" s="127">
        <f>'05.BT_Ex'!I50</f>
        <v>0</v>
      </c>
      <c r="AJ50" s="127">
        <f>'06.PV_Ex'!G50</f>
        <v>96</v>
      </c>
      <c r="AK50" s="127">
        <f>'07.SR_Ex'!I50</f>
        <v>0</v>
      </c>
      <c r="AL50" s="127">
        <f>'08.KT_Ex'!G50</f>
        <v>0</v>
      </c>
      <c r="AM50" s="127">
        <f>'09.TK_Ex'!G50</f>
        <v>0</v>
      </c>
      <c r="AN50" s="127">
        <f>'10.SV_Ex'!G50</f>
        <v>25</v>
      </c>
      <c r="AO50" s="127">
        <f>'11.PS_Ex'!G50</f>
        <v>0</v>
      </c>
      <c r="AP50" s="127">
        <f>'12.KCh_Ex'!G50</f>
        <v>0</v>
      </c>
      <c r="AQ50" s="127">
        <f>'13.KS_Ex'!G50</f>
        <v>0</v>
      </c>
      <c r="AR50" s="127">
        <f>'14.KP_Ex'!G50</f>
        <v>0</v>
      </c>
      <c r="AS50" s="127">
        <f>'15.PS_Ex'!G50</f>
        <v>0</v>
      </c>
      <c r="AT50" s="127">
        <f>'16.KK_Ex'!G50</f>
        <v>0</v>
      </c>
      <c r="AU50" s="127">
        <f>'17.PV_Ex'!G50</f>
        <v>125</v>
      </c>
      <c r="AV50" s="127">
        <f>'18.KT_Ex'!G50</f>
        <v>18</v>
      </c>
      <c r="AW50" s="127">
        <f>'19.RT_Ex'!G50</f>
        <v>0</v>
      </c>
      <c r="AX50" s="127">
        <f>'20.MD_Ex'!G50</f>
        <v>0</v>
      </c>
      <c r="AY50" s="127">
        <f>'21.BM_Ex'!G50</f>
        <v>18</v>
      </c>
      <c r="AZ50" s="127">
        <f>'22.ST_Ex'!G50</f>
        <v>0</v>
      </c>
      <c r="BA50" s="127">
        <f>'23.KE_Ex'!G50</f>
        <v>0</v>
      </c>
      <c r="BB50" s="127">
        <f>'24.PL_Ex'!G50</f>
        <v>0</v>
      </c>
      <c r="BC50" s="127">
        <f>'25.OM_Ex'!G50</f>
        <v>0</v>
      </c>
      <c r="BD50" s="127">
        <f t="shared" si="2"/>
        <v>167.2</v>
      </c>
      <c r="BE50" s="127">
        <f>'02.PP_Ex'!H50</f>
        <v>0</v>
      </c>
      <c r="BF50" s="127">
        <f>'03.KD_Ex'!H50</f>
        <v>0</v>
      </c>
      <c r="BG50" s="127">
        <f>'04.KC_Ex'!H50</f>
        <v>0</v>
      </c>
      <c r="BH50" s="127">
        <f>'05.BT_Ex'!L50</f>
        <v>0</v>
      </c>
      <c r="BI50" s="127">
        <f>'06.PV_Ex'!H50</f>
        <v>96</v>
      </c>
      <c r="BJ50" s="127">
        <f>'07.SR_Ex'!L50</f>
        <v>0</v>
      </c>
      <c r="BK50" s="127">
        <f>'08.KT_Ex'!H50</f>
        <v>0</v>
      </c>
      <c r="BL50" s="127">
        <f>'09.TK_Ex'!H50</f>
        <v>0</v>
      </c>
      <c r="BM50" s="127">
        <f>'10.SV_Ex'!H50</f>
        <v>25.2</v>
      </c>
      <c r="BN50" s="127">
        <f>'11.PS_Ex'!H50</f>
        <v>0</v>
      </c>
      <c r="BO50" s="127">
        <f>'12.KCh_Ex'!H50</f>
        <v>0</v>
      </c>
      <c r="BP50" s="127">
        <f>'13.KS_Ex'!H50</f>
        <v>0</v>
      </c>
      <c r="BQ50" s="127">
        <f>'14.KP_Ex'!H50</f>
        <v>0</v>
      </c>
      <c r="BR50" s="127">
        <f>'15.PS_Ex'!H50</f>
        <v>0</v>
      </c>
      <c r="BS50" s="127">
        <f>'16.KK_Ex'!H50</f>
        <v>0</v>
      </c>
      <c r="BT50" s="127">
        <f>'17.PV_Ex'!H50</f>
        <v>10</v>
      </c>
      <c r="BU50" s="127">
        <f>'18.KT_Ex'!H50</f>
        <v>18</v>
      </c>
      <c r="BV50" s="127">
        <f>'19.RT_Ex'!H50</f>
        <v>0</v>
      </c>
      <c r="BW50" s="127">
        <f>'20.MD_Ex'!H50</f>
        <v>0</v>
      </c>
      <c r="BX50" s="127">
        <f>'21.BM_Ex'!H50</f>
        <v>18</v>
      </c>
      <c r="BY50" s="127">
        <f>'22.ST_Ex'!H50</f>
        <v>0</v>
      </c>
      <c r="BZ50" s="127">
        <f>'23.KE_Ex'!H50</f>
        <v>0</v>
      </c>
      <c r="CA50" s="127">
        <f>'24.PL_Ex'!H50</f>
        <v>0</v>
      </c>
      <c r="CB50" s="127">
        <f>'25.OM_Ex'!H50</f>
        <v>0</v>
      </c>
      <c r="CC50" s="127">
        <f t="shared" si="3"/>
        <v>142</v>
      </c>
      <c r="CD50" s="127">
        <f>'02.PP_Ex'!R50</f>
        <v>0</v>
      </c>
      <c r="CE50" s="127">
        <f>'03.KD_Ex'!U50</f>
        <v>0</v>
      </c>
      <c r="CF50" s="127">
        <f>'04.KC_Ex'!AA50</f>
        <v>0</v>
      </c>
      <c r="CG50" s="127">
        <f>'05.BT_Ex'!AB50</f>
        <v>0</v>
      </c>
      <c r="CH50" s="127">
        <f>'06.PV_Ex'!W50</f>
        <v>96</v>
      </c>
      <c r="CI50" s="127">
        <f>'07.SR_Ex'!Z50</f>
        <v>0</v>
      </c>
      <c r="CJ50" s="127">
        <f>'08.KT_Ex'!R50</f>
        <v>0</v>
      </c>
      <c r="CK50" s="127">
        <f>'09.TK_Ex'!T50</f>
        <v>0</v>
      </c>
      <c r="CL50" s="127">
        <f>'10.SV_Ex'!R50</f>
        <v>0</v>
      </c>
      <c r="CM50" s="127">
        <f>'11.PS_Ex'!P50</f>
        <v>0</v>
      </c>
      <c r="CN50" s="127">
        <f>'12.KCh_Ex'!R50</f>
        <v>0</v>
      </c>
      <c r="CO50" s="127">
        <f>'13.KS_Ex'!R50</f>
        <v>0</v>
      </c>
      <c r="CP50" s="127">
        <f>'14.KP_Ex'!R50</f>
        <v>0</v>
      </c>
      <c r="CQ50" s="127">
        <f>'15.PS_Ex'!N50</f>
        <v>0</v>
      </c>
      <c r="CR50" s="127">
        <f>'16.KK_Ex'!Q50</f>
        <v>0</v>
      </c>
      <c r="CS50" s="127">
        <f>'17.PV_Ex'!R50</f>
        <v>10</v>
      </c>
      <c r="CT50" s="127">
        <f>'18.KT_Ex'!P50</f>
        <v>18</v>
      </c>
      <c r="CU50" s="127">
        <f>'19.RT_Ex'!S50</f>
        <v>0</v>
      </c>
      <c r="CV50" s="127">
        <f>'20.MD_Ex'!O50</f>
        <v>0</v>
      </c>
      <c r="CW50" s="127">
        <f>'21.BM_Ex'!S50</f>
        <v>18</v>
      </c>
      <c r="CX50" s="127">
        <f>'22.ST_Ex'!O50</f>
        <v>0</v>
      </c>
      <c r="CY50" s="127">
        <f>'23.KE_Ex'!L50</f>
        <v>0</v>
      </c>
      <c r="CZ50" s="127">
        <f>'24.PL_Ex'!L50</f>
        <v>0</v>
      </c>
      <c r="DA50" s="127">
        <f>'25.OM_Ex'!O50</f>
        <v>0</v>
      </c>
      <c r="DB50" s="127">
        <f t="shared" si="4"/>
        <v>100.8</v>
      </c>
      <c r="DC50" s="127">
        <f>'02.PP_Ex'!AD50</f>
        <v>0</v>
      </c>
      <c r="DD50" s="127">
        <f>'03.KD_Ex'!AH50</f>
        <v>0</v>
      </c>
      <c r="DE50" s="127">
        <f>'04.KC_Ex'!AT50</f>
        <v>0</v>
      </c>
      <c r="DF50" s="127">
        <f>'05.BT_Ex'!AR50</f>
        <v>0</v>
      </c>
      <c r="DG50" s="127">
        <f>'06.PV_Ex'!AL50</f>
        <v>96</v>
      </c>
      <c r="DH50" s="127">
        <f>'07.SR_Ex'!AN50</f>
        <v>0</v>
      </c>
      <c r="DI50" s="127">
        <f>'08.KT_Ex'!AB50</f>
        <v>0</v>
      </c>
      <c r="DJ50" s="127">
        <f>'09.TK_Ex'!AF50</f>
        <v>0</v>
      </c>
      <c r="DK50" s="127">
        <f>'10.SV_Ex'!AB50</f>
        <v>0</v>
      </c>
      <c r="DL50" s="127">
        <f>'11.PS_Ex'!X50</f>
        <v>0</v>
      </c>
      <c r="DM50" s="127">
        <f>'12.KCh_Ex'!AB50</f>
        <v>0</v>
      </c>
      <c r="DN50" s="127">
        <f>'13.KS_Ex'!AB50</f>
        <v>0</v>
      </c>
      <c r="DO50" s="127">
        <f>'14.KP_Ex'!AB50</f>
        <v>0</v>
      </c>
      <c r="DP50" s="127">
        <f>'15.PS_Ex'!T50</f>
        <v>0</v>
      </c>
      <c r="DQ50" s="127">
        <f>'16.KK_Ex'!Z50</f>
        <v>0</v>
      </c>
      <c r="DR50" s="127">
        <f>'17.PV_Ex'!AB50</f>
        <v>4.8</v>
      </c>
      <c r="DS50" s="127">
        <f>'18.KT_Ex'!X50</f>
        <v>0</v>
      </c>
      <c r="DT50" s="127">
        <f>'19.RT_Ex'!AD50</f>
        <v>0</v>
      </c>
      <c r="DU50" s="127">
        <f>'20.MD_Ex'!V50</f>
        <v>0</v>
      </c>
      <c r="DV50" s="127">
        <f>'21.BM_Ex'!AD50</f>
        <v>0</v>
      </c>
      <c r="DW50" s="127">
        <f>'22.ST_Ex'!V50</f>
        <v>0</v>
      </c>
      <c r="DX50" s="127">
        <f>'23.KE_Ex'!P50</f>
        <v>0</v>
      </c>
      <c r="DY50" s="127">
        <f>'24.PL_Ex'!P50</f>
        <v>0</v>
      </c>
      <c r="DZ50" s="127">
        <f>'25.OM_Ex'!V50</f>
        <v>0</v>
      </c>
      <c r="EA50" s="127">
        <f t="shared" si="5"/>
        <v>4.8</v>
      </c>
      <c r="EB50" s="127">
        <f>'02.PP_Ex'!AP50</f>
        <v>0</v>
      </c>
      <c r="EC50" s="127">
        <f>'03.KD_Ex'!AI50</f>
        <v>0</v>
      </c>
      <c r="ED50" s="127">
        <f>'04.KC_Ex'!AU50</f>
        <v>0</v>
      </c>
      <c r="EE50" s="127">
        <f>'05.BT_Ex'!AS50</f>
        <v>0</v>
      </c>
      <c r="EF50" s="127">
        <f>'06.PV_Ex'!AM50</f>
        <v>0</v>
      </c>
      <c r="EG50" s="127">
        <f>'07.SR_Ex'!AO50</f>
        <v>0</v>
      </c>
      <c r="EH50" s="127">
        <f>'08.KT_Ex'!AC50</f>
        <v>0</v>
      </c>
      <c r="EI50" s="127">
        <f>'09.TK_Ex'!AG50</f>
        <v>0</v>
      </c>
      <c r="EJ50" s="127">
        <f>'10.SV_Ex'!AC50</f>
        <v>0</v>
      </c>
      <c r="EK50" s="127">
        <f>'11.PS_Ex'!Y50</f>
        <v>0</v>
      </c>
      <c r="EL50" s="127">
        <f>'12.KCh_Ex'!AC50</f>
        <v>0</v>
      </c>
      <c r="EM50" s="127">
        <f>'13.KS_Ex'!AC50</f>
        <v>0</v>
      </c>
      <c r="EN50" s="127">
        <f>'14.KP_Ex'!AC50</f>
        <v>0</v>
      </c>
      <c r="EO50" s="127">
        <f>'15.PS_Ex'!U50</f>
        <v>0</v>
      </c>
      <c r="EP50" s="127">
        <f>'16.KK_Ex'!AA50</f>
        <v>0</v>
      </c>
      <c r="EQ50" s="127">
        <f>'17.PV_Ex'!AC50</f>
        <v>4.8</v>
      </c>
      <c r="ER50" s="127">
        <f>'18.KT_Ex'!Y50</f>
        <v>0</v>
      </c>
      <c r="ES50" s="127">
        <f>'19.RT_Ex'!AE50</f>
        <v>0</v>
      </c>
      <c r="ET50" s="127">
        <f>'20.MD_Ex'!W50</f>
        <v>0</v>
      </c>
      <c r="EU50" s="127">
        <f>'21.BM_Ex'!AE50</f>
        <v>0</v>
      </c>
      <c r="EV50" s="127">
        <f>'22.ST_Ex'!W50</f>
        <v>0</v>
      </c>
      <c r="EW50" s="127">
        <f>'23.KE_Ex'!Q50</f>
        <v>0</v>
      </c>
      <c r="EX50" s="127">
        <f>'24.PL_Ex'!Q50</f>
        <v>0</v>
      </c>
      <c r="EY50" s="127">
        <f>'25.OM_Ex'!W50</f>
        <v>0</v>
      </c>
    </row>
    <row r="51" spans="1:155" ht="21.75" x14ac:dyDescent="0.65">
      <c r="A51" s="92"/>
      <c r="B51" s="94">
        <v>614</v>
      </c>
      <c r="C51" s="94"/>
      <c r="D51" s="71" t="s">
        <v>61</v>
      </c>
      <c r="E51" s="72" t="s">
        <v>238</v>
      </c>
      <c r="F51" s="127">
        <f t="shared" si="0"/>
        <v>47</v>
      </c>
      <c r="G51" s="127">
        <f>'02.PP_Ex'!F51</f>
        <v>0</v>
      </c>
      <c r="H51" s="127">
        <f>'03.KD_Ex'!F51</f>
        <v>10</v>
      </c>
      <c r="I51" s="127">
        <f>'04.KC_Ex'!F51</f>
        <v>0</v>
      </c>
      <c r="J51" s="127">
        <f>'05.BT_Ex'!F51</f>
        <v>0</v>
      </c>
      <c r="K51" s="127">
        <f>'06.PV_Ex'!F51</f>
        <v>0</v>
      </c>
      <c r="L51" s="127">
        <f>'07.SR_Ex'!F51</f>
        <v>32</v>
      </c>
      <c r="M51" s="127">
        <f>'08.KT_Ex'!F51</f>
        <v>0</v>
      </c>
      <c r="N51" s="127">
        <f>'09.TK_Ex'!F51</f>
        <v>0</v>
      </c>
      <c r="O51" s="127">
        <f>'10.SV_Ex'!F51</f>
        <v>0</v>
      </c>
      <c r="P51" s="127">
        <f>'11.PS_Ex'!F51</f>
        <v>0</v>
      </c>
      <c r="Q51" s="127">
        <f>'12.KCh_Ex'!F51</f>
        <v>0</v>
      </c>
      <c r="R51" s="127">
        <f>'13.KS_Ex'!F51</f>
        <v>0</v>
      </c>
      <c r="S51" s="127">
        <f>'14.KP_Ex'!F51</f>
        <v>0</v>
      </c>
      <c r="T51" s="127">
        <f>'15.PS_Ex'!F51</f>
        <v>0</v>
      </c>
      <c r="U51" s="127">
        <f>'16.KK_Ex'!F51</f>
        <v>0</v>
      </c>
      <c r="V51" s="127">
        <f>'17.PV_Ex'!F51</f>
        <v>5</v>
      </c>
      <c r="W51" s="127">
        <f>'18.KT_Ex'!F51</f>
        <v>0</v>
      </c>
      <c r="X51" s="127">
        <f>'19.RT_Ex'!F51</f>
        <v>0</v>
      </c>
      <c r="Y51" s="127">
        <f>'20.MD_Ex'!F51</f>
        <v>0</v>
      </c>
      <c r="Z51" s="127">
        <f>'21.BM_Ex'!F51</f>
        <v>0</v>
      </c>
      <c r="AA51" s="127">
        <f>'22.ST_Ex'!F51</f>
        <v>0</v>
      </c>
      <c r="AB51" s="127">
        <f>'23.KE_Ex'!F51</f>
        <v>0</v>
      </c>
      <c r="AC51" s="127">
        <f>'24.PL_Ex'!F51</f>
        <v>0</v>
      </c>
      <c r="AD51" s="127">
        <f>'25.OM_Ex'!F51</f>
        <v>0</v>
      </c>
      <c r="AE51" s="127">
        <f t="shared" si="1"/>
        <v>40</v>
      </c>
      <c r="AF51" s="127">
        <f>'02.PP_Ex'!G51</f>
        <v>0</v>
      </c>
      <c r="AG51" s="127">
        <f>'03.KD_Ex'!G51</f>
        <v>10</v>
      </c>
      <c r="AH51" s="127">
        <f>'04.KC_Ex'!G51</f>
        <v>0</v>
      </c>
      <c r="AI51" s="127">
        <f>'05.BT_Ex'!I51</f>
        <v>0</v>
      </c>
      <c r="AJ51" s="127">
        <f>'06.PV_Ex'!G51</f>
        <v>0</v>
      </c>
      <c r="AK51" s="127">
        <f>'07.SR_Ex'!I51</f>
        <v>10</v>
      </c>
      <c r="AL51" s="127">
        <f>'08.KT_Ex'!G51</f>
        <v>0</v>
      </c>
      <c r="AM51" s="127">
        <f>'09.TK_Ex'!G51</f>
        <v>0</v>
      </c>
      <c r="AN51" s="127">
        <f>'10.SV_Ex'!G51</f>
        <v>0</v>
      </c>
      <c r="AO51" s="127">
        <f>'11.PS_Ex'!G51</f>
        <v>0</v>
      </c>
      <c r="AP51" s="127">
        <f>'12.KCh_Ex'!G51</f>
        <v>0</v>
      </c>
      <c r="AQ51" s="127">
        <f>'13.KS_Ex'!G51</f>
        <v>10</v>
      </c>
      <c r="AR51" s="127">
        <f>'14.KP_Ex'!G51</f>
        <v>0</v>
      </c>
      <c r="AS51" s="127">
        <f>'15.PS_Ex'!G51</f>
        <v>0</v>
      </c>
      <c r="AT51" s="127">
        <f>'16.KK_Ex'!G51</f>
        <v>0</v>
      </c>
      <c r="AU51" s="127">
        <f>'17.PV_Ex'!G51</f>
        <v>10</v>
      </c>
      <c r="AV51" s="127">
        <f>'18.KT_Ex'!G51</f>
        <v>0</v>
      </c>
      <c r="AW51" s="127">
        <f>'19.RT_Ex'!G51</f>
        <v>0</v>
      </c>
      <c r="AX51" s="127">
        <f>'20.MD_Ex'!G51</f>
        <v>0</v>
      </c>
      <c r="AY51" s="127">
        <f>'21.BM_Ex'!G51</f>
        <v>0</v>
      </c>
      <c r="AZ51" s="127">
        <f>'22.ST_Ex'!G51</f>
        <v>0</v>
      </c>
      <c r="BA51" s="127">
        <f>'23.KE_Ex'!G51</f>
        <v>0</v>
      </c>
      <c r="BB51" s="127">
        <f>'24.PL_Ex'!G51</f>
        <v>0</v>
      </c>
      <c r="BC51" s="127">
        <f>'25.OM_Ex'!G51</f>
        <v>0</v>
      </c>
      <c r="BD51" s="127">
        <f t="shared" si="2"/>
        <v>40</v>
      </c>
      <c r="BE51" s="127">
        <f>'02.PP_Ex'!H51</f>
        <v>0</v>
      </c>
      <c r="BF51" s="127">
        <f>'03.KD_Ex'!H51</f>
        <v>10</v>
      </c>
      <c r="BG51" s="127">
        <f>'04.KC_Ex'!H51</f>
        <v>0</v>
      </c>
      <c r="BH51" s="127">
        <f>'05.BT_Ex'!L51</f>
        <v>0</v>
      </c>
      <c r="BI51" s="127">
        <f>'06.PV_Ex'!H51</f>
        <v>0</v>
      </c>
      <c r="BJ51" s="127">
        <f>'07.SR_Ex'!L51</f>
        <v>10</v>
      </c>
      <c r="BK51" s="127">
        <f>'08.KT_Ex'!H51</f>
        <v>0</v>
      </c>
      <c r="BL51" s="127">
        <f>'09.TK_Ex'!H51</f>
        <v>0</v>
      </c>
      <c r="BM51" s="127">
        <f>'10.SV_Ex'!H51</f>
        <v>0</v>
      </c>
      <c r="BN51" s="127">
        <f>'11.PS_Ex'!H51</f>
        <v>0</v>
      </c>
      <c r="BO51" s="127">
        <f>'12.KCh_Ex'!H51</f>
        <v>0</v>
      </c>
      <c r="BP51" s="127">
        <f>'13.KS_Ex'!H51</f>
        <v>10</v>
      </c>
      <c r="BQ51" s="127">
        <f>'14.KP_Ex'!H51</f>
        <v>0</v>
      </c>
      <c r="BR51" s="127">
        <f>'15.PS_Ex'!H51</f>
        <v>0</v>
      </c>
      <c r="BS51" s="127">
        <f>'16.KK_Ex'!H51</f>
        <v>0</v>
      </c>
      <c r="BT51" s="127">
        <f>'17.PV_Ex'!H51</f>
        <v>10</v>
      </c>
      <c r="BU51" s="127">
        <f>'18.KT_Ex'!H51</f>
        <v>0</v>
      </c>
      <c r="BV51" s="127">
        <f>'19.RT_Ex'!H51</f>
        <v>0</v>
      </c>
      <c r="BW51" s="127">
        <f>'20.MD_Ex'!H51</f>
        <v>0</v>
      </c>
      <c r="BX51" s="127">
        <f>'21.BM_Ex'!H51</f>
        <v>0</v>
      </c>
      <c r="BY51" s="127">
        <f>'22.ST_Ex'!H51</f>
        <v>0</v>
      </c>
      <c r="BZ51" s="127">
        <f>'23.KE_Ex'!H51</f>
        <v>0</v>
      </c>
      <c r="CA51" s="127">
        <f>'24.PL_Ex'!H51</f>
        <v>0</v>
      </c>
      <c r="CB51" s="127">
        <f>'25.OM_Ex'!H51</f>
        <v>0</v>
      </c>
      <c r="CC51" s="127">
        <f t="shared" si="3"/>
        <v>52</v>
      </c>
      <c r="CD51" s="127">
        <f>'02.PP_Ex'!R51</f>
        <v>0</v>
      </c>
      <c r="CE51" s="127">
        <f>'03.KD_Ex'!U51</f>
        <v>22</v>
      </c>
      <c r="CF51" s="127">
        <f>'04.KC_Ex'!AA51</f>
        <v>0</v>
      </c>
      <c r="CG51" s="127">
        <f>'05.BT_Ex'!AB51</f>
        <v>0</v>
      </c>
      <c r="CH51" s="127">
        <f>'06.PV_Ex'!W51</f>
        <v>0</v>
      </c>
      <c r="CI51" s="127">
        <f>'07.SR_Ex'!Z51</f>
        <v>10</v>
      </c>
      <c r="CJ51" s="127">
        <f>'08.KT_Ex'!R51</f>
        <v>0</v>
      </c>
      <c r="CK51" s="127">
        <f>'09.TK_Ex'!T51</f>
        <v>0</v>
      </c>
      <c r="CL51" s="127">
        <f>'10.SV_Ex'!R51</f>
        <v>0</v>
      </c>
      <c r="CM51" s="127">
        <f>'11.PS_Ex'!P51</f>
        <v>0</v>
      </c>
      <c r="CN51" s="127">
        <f>'12.KCh_Ex'!R51</f>
        <v>0</v>
      </c>
      <c r="CO51" s="127">
        <f>'13.KS_Ex'!R51</f>
        <v>10</v>
      </c>
      <c r="CP51" s="127">
        <f>'14.KP_Ex'!R51</f>
        <v>0</v>
      </c>
      <c r="CQ51" s="127">
        <f>'15.PS_Ex'!N51</f>
        <v>0</v>
      </c>
      <c r="CR51" s="127">
        <f>'16.KK_Ex'!Q51</f>
        <v>0</v>
      </c>
      <c r="CS51" s="127">
        <f>'17.PV_Ex'!R51</f>
        <v>10</v>
      </c>
      <c r="CT51" s="127">
        <f>'18.KT_Ex'!P51</f>
        <v>0</v>
      </c>
      <c r="CU51" s="127">
        <f>'19.RT_Ex'!S51</f>
        <v>0</v>
      </c>
      <c r="CV51" s="127">
        <f>'20.MD_Ex'!O51</f>
        <v>0</v>
      </c>
      <c r="CW51" s="127">
        <f>'21.BM_Ex'!S51</f>
        <v>0</v>
      </c>
      <c r="CX51" s="127">
        <f>'22.ST_Ex'!O51</f>
        <v>0</v>
      </c>
      <c r="CY51" s="127">
        <f>'23.KE_Ex'!L51</f>
        <v>0</v>
      </c>
      <c r="CZ51" s="127">
        <f>'24.PL_Ex'!L51</f>
        <v>0</v>
      </c>
      <c r="DA51" s="127">
        <f>'25.OM_Ex'!O51</f>
        <v>0</v>
      </c>
      <c r="DB51" s="127">
        <f t="shared" si="4"/>
        <v>77</v>
      </c>
      <c r="DC51" s="127">
        <f>'02.PP_Ex'!AD51</f>
        <v>0</v>
      </c>
      <c r="DD51" s="127">
        <f>'03.KD_Ex'!AH51</f>
        <v>22</v>
      </c>
      <c r="DE51" s="127">
        <f>'04.KC_Ex'!AT51</f>
        <v>0</v>
      </c>
      <c r="DF51" s="127">
        <f>'05.BT_Ex'!AR51</f>
        <v>0</v>
      </c>
      <c r="DG51" s="127">
        <f>'06.PV_Ex'!AL51</f>
        <v>0</v>
      </c>
      <c r="DH51" s="127">
        <f>'07.SR_Ex'!AN51</f>
        <v>25</v>
      </c>
      <c r="DI51" s="127">
        <f>'08.KT_Ex'!AB51</f>
        <v>0</v>
      </c>
      <c r="DJ51" s="127">
        <f>'09.TK_Ex'!AF51</f>
        <v>0</v>
      </c>
      <c r="DK51" s="127">
        <f>'10.SV_Ex'!AB51</f>
        <v>0</v>
      </c>
      <c r="DL51" s="127">
        <f>'11.PS_Ex'!X51</f>
        <v>0</v>
      </c>
      <c r="DM51" s="127">
        <f>'12.KCh_Ex'!AB51</f>
        <v>0</v>
      </c>
      <c r="DN51" s="127">
        <f>'13.KS_Ex'!AB51</f>
        <v>0</v>
      </c>
      <c r="DO51" s="127">
        <f>'14.KP_Ex'!AB51</f>
        <v>0</v>
      </c>
      <c r="DP51" s="127">
        <f>'15.PS_Ex'!T51</f>
        <v>0</v>
      </c>
      <c r="DQ51" s="127">
        <f>'16.KK_Ex'!Z51</f>
        <v>0</v>
      </c>
      <c r="DR51" s="127">
        <f>'17.PV_Ex'!AB51</f>
        <v>30</v>
      </c>
      <c r="DS51" s="127">
        <f>'18.KT_Ex'!X51</f>
        <v>0</v>
      </c>
      <c r="DT51" s="127">
        <f>'19.RT_Ex'!AD51</f>
        <v>0</v>
      </c>
      <c r="DU51" s="127">
        <f>'20.MD_Ex'!V51</f>
        <v>0</v>
      </c>
      <c r="DV51" s="127">
        <f>'21.BM_Ex'!AD51</f>
        <v>0</v>
      </c>
      <c r="DW51" s="127">
        <f>'22.ST_Ex'!V51</f>
        <v>0</v>
      </c>
      <c r="DX51" s="127">
        <f>'23.KE_Ex'!P51</f>
        <v>0</v>
      </c>
      <c r="DY51" s="127">
        <f>'24.PL_Ex'!P51</f>
        <v>0</v>
      </c>
      <c r="DZ51" s="127">
        <f>'25.OM_Ex'!V51</f>
        <v>0</v>
      </c>
      <c r="EA51" s="127">
        <f t="shared" si="5"/>
        <v>85</v>
      </c>
      <c r="EB51" s="127">
        <f>'02.PP_Ex'!AP51</f>
        <v>0</v>
      </c>
      <c r="EC51" s="127">
        <f>'03.KD_Ex'!AI51</f>
        <v>25</v>
      </c>
      <c r="ED51" s="127">
        <f>'04.KC_Ex'!AU51</f>
        <v>0</v>
      </c>
      <c r="EE51" s="127">
        <f>'05.BT_Ex'!AS51</f>
        <v>0</v>
      </c>
      <c r="EF51" s="127">
        <f>'06.PV_Ex'!AM51</f>
        <v>0</v>
      </c>
      <c r="EG51" s="127">
        <f>'07.SR_Ex'!AO51</f>
        <v>30</v>
      </c>
      <c r="EH51" s="127">
        <f>'08.KT_Ex'!AC51</f>
        <v>0</v>
      </c>
      <c r="EI51" s="127">
        <f>'09.TK_Ex'!AG51</f>
        <v>0</v>
      </c>
      <c r="EJ51" s="127">
        <f>'10.SV_Ex'!AC51</f>
        <v>0</v>
      </c>
      <c r="EK51" s="127">
        <f>'11.PS_Ex'!Y51</f>
        <v>0</v>
      </c>
      <c r="EL51" s="127">
        <f>'12.KCh_Ex'!AC51</f>
        <v>0</v>
      </c>
      <c r="EM51" s="127">
        <f>'13.KS_Ex'!AC51</f>
        <v>0</v>
      </c>
      <c r="EN51" s="127">
        <f>'14.KP_Ex'!AC51</f>
        <v>0</v>
      </c>
      <c r="EO51" s="127">
        <f>'15.PS_Ex'!U51</f>
        <v>0</v>
      </c>
      <c r="EP51" s="127">
        <f>'16.KK_Ex'!AA51</f>
        <v>0</v>
      </c>
      <c r="EQ51" s="127">
        <f>'17.PV_Ex'!AC51</f>
        <v>30</v>
      </c>
      <c r="ER51" s="127">
        <f>'18.KT_Ex'!Y51</f>
        <v>0</v>
      </c>
      <c r="ES51" s="127">
        <f>'19.RT_Ex'!AE51</f>
        <v>0</v>
      </c>
      <c r="ET51" s="127">
        <f>'20.MD_Ex'!W51</f>
        <v>0</v>
      </c>
      <c r="EU51" s="127">
        <f>'21.BM_Ex'!AE51</f>
        <v>0</v>
      </c>
      <c r="EV51" s="127">
        <f>'22.ST_Ex'!W51</f>
        <v>0</v>
      </c>
      <c r="EW51" s="127">
        <f>'23.KE_Ex'!Q51</f>
        <v>0</v>
      </c>
      <c r="EX51" s="127">
        <f>'24.PL_Ex'!Q51</f>
        <v>0</v>
      </c>
      <c r="EY51" s="127">
        <f>'25.OM_Ex'!W51</f>
        <v>0</v>
      </c>
    </row>
    <row r="52" spans="1:155" ht="21.75" x14ac:dyDescent="0.65">
      <c r="A52" s="70"/>
      <c r="B52" s="94">
        <v>615</v>
      </c>
      <c r="C52" s="70"/>
      <c r="D52" s="71" t="s">
        <v>62</v>
      </c>
      <c r="E52" s="72" t="s">
        <v>239</v>
      </c>
      <c r="F52" s="127">
        <f t="shared" si="0"/>
        <v>132507.29999999999</v>
      </c>
      <c r="G52" s="127">
        <f>'02.PP_Ex'!F52</f>
        <v>116534</v>
      </c>
      <c r="H52" s="127">
        <f>'03.KD_Ex'!F52</f>
        <v>814.8</v>
      </c>
      <c r="I52" s="127">
        <f>'04.KC_Ex'!F52</f>
        <v>265</v>
      </c>
      <c r="J52" s="127">
        <f>'05.BT_Ex'!F52</f>
        <v>1803.4</v>
      </c>
      <c r="K52" s="127">
        <f>'06.PV_Ex'!F52</f>
        <v>1527.6</v>
      </c>
      <c r="L52" s="127">
        <f>'07.SR_Ex'!F52</f>
        <v>633.5</v>
      </c>
      <c r="M52" s="127">
        <f>'08.KT_Ex'!F52</f>
        <v>124</v>
      </c>
      <c r="N52" s="127">
        <f>'09.TK_Ex'!F52</f>
        <v>796</v>
      </c>
      <c r="O52" s="127">
        <f>'10.SV_Ex'!F52</f>
        <v>1545.8</v>
      </c>
      <c r="P52" s="127">
        <f>'11.PS_Ex'!F52</f>
        <v>1417</v>
      </c>
      <c r="Q52" s="127">
        <f>'12.KCh_Ex'!F52</f>
        <v>475</v>
      </c>
      <c r="R52" s="127">
        <f>'13.KS_Ex'!F52</f>
        <v>1069</v>
      </c>
      <c r="S52" s="127">
        <f>'14.KP_Ex'!F52</f>
        <v>1904.2</v>
      </c>
      <c r="T52" s="127">
        <f>'15.PS_Ex'!F52</f>
        <v>200.5</v>
      </c>
      <c r="U52" s="127">
        <f>'16.KK_Ex'!F52</f>
        <v>459.5</v>
      </c>
      <c r="V52" s="127">
        <f>'17.PV_Ex'!F52</f>
        <v>109</v>
      </c>
      <c r="W52" s="127">
        <f>'18.KT_Ex'!F52</f>
        <v>543</v>
      </c>
      <c r="X52" s="127">
        <f>'19.RT_Ex'!F52</f>
        <v>435.2</v>
      </c>
      <c r="Y52" s="127">
        <f>'20.MD_Ex'!F52</f>
        <v>600</v>
      </c>
      <c r="Z52" s="127">
        <f>'21.BM_Ex'!F52</f>
        <v>446</v>
      </c>
      <c r="AA52" s="127">
        <f>'22.ST_Ex'!F52</f>
        <v>252.79999999999998</v>
      </c>
      <c r="AB52" s="127">
        <f>'23.KE_Ex'!F52</f>
        <v>0</v>
      </c>
      <c r="AC52" s="127">
        <f>'24.PL_Ex'!F52</f>
        <v>307</v>
      </c>
      <c r="AD52" s="127">
        <f>'25.OM_Ex'!F52</f>
        <v>245</v>
      </c>
      <c r="AE52" s="127">
        <f t="shared" si="1"/>
        <v>98398.599999999991</v>
      </c>
      <c r="AF52" s="127">
        <f>'02.PP_Ex'!G52</f>
        <v>76755</v>
      </c>
      <c r="AG52" s="127">
        <f>'03.KD_Ex'!G52</f>
        <v>638</v>
      </c>
      <c r="AH52" s="127">
        <f>'04.KC_Ex'!G52</f>
        <v>330</v>
      </c>
      <c r="AI52" s="127">
        <f>'05.BT_Ex'!I52</f>
        <v>1905</v>
      </c>
      <c r="AJ52" s="127">
        <f>'06.PV_Ex'!G52</f>
        <v>1128</v>
      </c>
      <c r="AK52" s="127">
        <f>'07.SR_Ex'!I52</f>
        <v>1121.9000000000001</v>
      </c>
      <c r="AL52" s="127">
        <f>'08.KT_Ex'!G52</f>
        <v>1153</v>
      </c>
      <c r="AM52" s="127">
        <f>'09.TK_Ex'!G52</f>
        <v>713</v>
      </c>
      <c r="AN52" s="127">
        <f>'10.SV_Ex'!G52</f>
        <v>1230</v>
      </c>
      <c r="AO52" s="127">
        <f>'11.PS_Ex'!G52</f>
        <v>2081</v>
      </c>
      <c r="AP52" s="127">
        <f>'12.KCh_Ex'!G52</f>
        <v>2538</v>
      </c>
      <c r="AQ52" s="127">
        <f>'13.KS_Ex'!G52</f>
        <v>1601</v>
      </c>
      <c r="AR52" s="127">
        <f>'14.KP_Ex'!G52</f>
        <v>193.00000000000003</v>
      </c>
      <c r="AS52" s="127">
        <f>'15.PS_Ex'!G52</f>
        <v>226</v>
      </c>
      <c r="AT52" s="127">
        <f>'16.KK_Ex'!G52</f>
        <v>522</v>
      </c>
      <c r="AU52" s="127">
        <f>'17.PV_Ex'!G52</f>
        <v>297</v>
      </c>
      <c r="AV52" s="127">
        <f>'18.KT_Ex'!G52</f>
        <v>2295</v>
      </c>
      <c r="AW52" s="127">
        <f>'19.RT_Ex'!G52</f>
        <v>257.70000000000005</v>
      </c>
      <c r="AX52" s="127">
        <f>'20.MD_Ex'!G52</f>
        <v>495</v>
      </c>
      <c r="AY52" s="127">
        <f>'21.BM_Ex'!G52</f>
        <v>596</v>
      </c>
      <c r="AZ52" s="127">
        <f>'22.ST_Ex'!G52</f>
        <v>534</v>
      </c>
      <c r="BA52" s="127">
        <f>'23.KE_Ex'!G52</f>
        <v>755</v>
      </c>
      <c r="BB52" s="127">
        <f>'24.PL_Ex'!G52</f>
        <v>534</v>
      </c>
      <c r="BC52" s="127">
        <f>'25.OM_Ex'!G52</f>
        <v>500</v>
      </c>
      <c r="BD52" s="127">
        <f t="shared" si="2"/>
        <v>146428.30000000005</v>
      </c>
      <c r="BE52" s="127">
        <f>'02.PP_Ex'!H52</f>
        <v>102983</v>
      </c>
      <c r="BF52" s="127">
        <f>'03.KD_Ex'!H52</f>
        <v>3670</v>
      </c>
      <c r="BG52" s="127">
        <f>'04.KC_Ex'!H52</f>
        <v>4995</v>
      </c>
      <c r="BH52" s="127">
        <f>'05.BT_Ex'!L52</f>
        <v>1968.6</v>
      </c>
      <c r="BI52" s="127">
        <f>'06.PV_Ex'!H52</f>
        <v>665</v>
      </c>
      <c r="BJ52" s="127">
        <f>'07.SR_Ex'!L52</f>
        <v>834.50000000000011</v>
      </c>
      <c r="BK52" s="127">
        <f>'08.KT_Ex'!H52</f>
        <v>3059</v>
      </c>
      <c r="BL52" s="127">
        <f>'09.TK_Ex'!H52</f>
        <v>1251</v>
      </c>
      <c r="BM52" s="127">
        <f>'10.SV_Ex'!H52</f>
        <v>6104.8</v>
      </c>
      <c r="BN52" s="127">
        <f>'11.PS_Ex'!H52</f>
        <v>1043</v>
      </c>
      <c r="BO52" s="127">
        <f>'12.KCh_Ex'!H52</f>
        <v>3930</v>
      </c>
      <c r="BP52" s="127">
        <f>'13.KS_Ex'!H52</f>
        <v>1190</v>
      </c>
      <c r="BQ52" s="127">
        <f>'14.KP_Ex'!H52</f>
        <v>1146.9999999999998</v>
      </c>
      <c r="BR52" s="127">
        <f>'15.PS_Ex'!H52</f>
        <v>496</v>
      </c>
      <c r="BS52" s="127">
        <f>'16.KK_Ex'!H52</f>
        <v>748</v>
      </c>
      <c r="BT52" s="127">
        <f>'17.PV_Ex'!H52</f>
        <v>1032.2</v>
      </c>
      <c r="BU52" s="127">
        <f>'18.KT_Ex'!H52</f>
        <v>2485</v>
      </c>
      <c r="BV52" s="127">
        <f>'19.RT_Ex'!H52</f>
        <v>883.6</v>
      </c>
      <c r="BW52" s="127">
        <f>'20.MD_Ex'!H52</f>
        <v>2194.9999999999991</v>
      </c>
      <c r="BX52" s="127">
        <f>'21.BM_Ex'!H52</f>
        <v>2355</v>
      </c>
      <c r="BY52" s="127">
        <f>'22.ST_Ex'!H52</f>
        <v>258</v>
      </c>
      <c r="BZ52" s="127">
        <f>'23.KE_Ex'!H52</f>
        <v>761</v>
      </c>
      <c r="CA52" s="127">
        <f>'24.PL_Ex'!H52</f>
        <v>1828.6</v>
      </c>
      <c r="CB52" s="127">
        <f>'25.OM_Ex'!H52</f>
        <v>545</v>
      </c>
      <c r="CC52" s="127">
        <f t="shared" si="3"/>
        <v>172597.7</v>
      </c>
      <c r="CD52" s="127">
        <f>'02.PP_Ex'!R52</f>
        <v>114376</v>
      </c>
      <c r="CE52" s="127">
        <f>'03.KD_Ex'!U52</f>
        <v>1663</v>
      </c>
      <c r="CF52" s="127">
        <f>'04.KC_Ex'!AA52</f>
        <v>5465</v>
      </c>
      <c r="CG52" s="127">
        <f>'05.BT_Ex'!AB52</f>
        <v>4125</v>
      </c>
      <c r="CH52" s="127">
        <f>'06.PV_Ex'!W52</f>
        <v>886</v>
      </c>
      <c r="CI52" s="127">
        <f>'07.SR_Ex'!Z52</f>
        <v>4668</v>
      </c>
      <c r="CJ52" s="127">
        <f>'08.KT_Ex'!R52</f>
        <v>452</v>
      </c>
      <c r="CK52" s="127">
        <f>'09.TK_Ex'!T52</f>
        <v>3215</v>
      </c>
      <c r="CL52" s="127">
        <f>'10.SV_Ex'!R52</f>
        <v>2725</v>
      </c>
      <c r="CM52" s="127">
        <f>'11.PS_Ex'!P52</f>
        <v>5289</v>
      </c>
      <c r="CN52" s="127">
        <f>'12.KCh_Ex'!R52</f>
        <v>3826.9999999999995</v>
      </c>
      <c r="CO52" s="127">
        <f>'13.KS_Ex'!R52</f>
        <v>1881</v>
      </c>
      <c r="CP52" s="127">
        <f>'14.KP_Ex'!R52</f>
        <v>875</v>
      </c>
      <c r="CQ52" s="127">
        <f>'15.PS_Ex'!N52</f>
        <v>692</v>
      </c>
      <c r="CR52" s="127">
        <f>'16.KK_Ex'!Q52</f>
        <v>846</v>
      </c>
      <c r="CS52" s="127">
        <f>'17.PV_Ex'!R52</f>
        <v>977</v>
      </c>
      <c r="CT52" s="127">
        <f>'18.KT_Ex'!P52</f>
        <v>2488</v>
      </c>
      <c r="CU52" s="127">
        <f>'19.RT_Ex'!S52</f>
        <v>4003.7</v>
      </c>
      <c r="CV52" s="127">
        <f>'20.MD_Ex'!O52</f>
        <v>3817</v>
      </c>
      <c r="CW52" s="127">
        <f>'21.BM_Ex'!S52</f>
        <v>3660</v>
      </c>
      <c r="CX52" s="127">
        <f>'22.ST_Ex'!O52</f>
        <v>431</v>
      </c>
      <c r="CY52" s="127">
        <f>'23.KE_Ex'!L52</f>
        <v>2189</v>
      </c>
      <c r="CZ52" s="127">
        <f>'24.PL_Ex'!L52</f>
        <v>2543</v>
      </c>
      <c r="DA52" s="127">
        <f>'25.OM_Ex'!O52</f>
        <v>1504</v>
      </c>
      <c r="DB52" s="127">
        <f t="shared" si="4"/>
        <v>218172.90000000002</v>
      </c>
      <c r="DC52" s="127">
        <f>'02.PP_Ex'!AD52</f>
        <v>150603</v>
      </c>
      <c r="DD52" s="127">
        <f>'03.KD_Ex'!AH52</f>
        <v>5107</v>
      </c>
      <c r="DE52" s="127">
        <f>'04.KC_Ex'!AT52</f>
        <v>5628</v>
      </c>
      <c r="DF52" s="127">
        <f>'05.BT_Ex'!AR52</f>
        <v>7898</v>
      </c>
      <c r="DG52" s="127">
        <f>'06.PV_Ex'!AL52</f>
        <v>258</v>
      </c>
      <c r="DH52" s="127">
        <f>'07.SR_Ex'!AN52</f>
        <v>4011</v>
      </c>
      <c r="DI52" s="127">
        <f>'08.KT_Ex'!AB52</f>
        <v>797</v>
      </c>
      <c r="DJ52" s="127">
        <f>'09.TK_Ex'!AF52</f>
        <v>4196</v>
      </c>
      <c r="DK52" s="127">
        <f>'10.SV_Ex'!AB52</f>
        <v>7245</v>
      </c>
      <c r="DL52" s="127">
        <f>'11.PS_Ex'!X52</f>
        <v>2618</v>
      </c>
      <c r="DM52" s="127">
        <f>'12.KCh_Ex'!AB52</f>
        <v>4238</v>
      </c>
      <c r="DN52" s="127">
        <f>'13.KS_Ex'!AB52</f>
        <v>3022</v>
      </c>
      <c r="DO52" s="127">
        <f>'14.KP_Ex'!AB52</f>
        <v>1090</v>
      </c>
      <c r="DP52" s="127">
        <f>'15.PS_Ex'!T52</f>
        <v>1482</v>
      </c>
      <c r="DQ52" s="127">
        <f>'16.KK_Ex'!Z52</f>
        <v>743</v>
      </c>
      <c r="DR52" s="127">
        <f>'17.PV_Ex'!AB52</f>
        <v>573.20000000000005</v>
      </c>
      <c r="DS52" s="127">
        <f>'18.KT_Ex'!X52</f>
        <v>3001</v>
      </c>
      <c r="DT52" s="127">
        <f>'19.RT_Ex'!AD52</f>
        <v>2112.6999999999998</v>
      </c>
      <c r="DU52" s="127">
        <f>'20.MD_Ex'!V52</f>
        <v>1835</v>
      </c>
      <c r="DV52" s="127">
        <f>'21.BM_Ex'!AD52</f>
        <v>5416</v>
      </c>
      <c r="DW52" s="127">
        <f>'22.ST_Ex'!V52</f>
        <v>684</v>
      </c>
      <c r="DX52" s="127">
        <f>'23.KE_Ex'!P52</f>
        <v>1256</v>
      </c>
      <c r="DY52" s="127">
        <f>'24.PL_Ex'!P52</f>
        <v>1998</v>
      </c>
      <c r="DZ52" s="127">
        <f>'25.OM_Ex'!V52</f>
        <v>2361</v>
      </c>
      <c r="EA52" s="127">
        <f t="shared" si="5"/>
        <v>304559.59999999998</v>
      </c>
      <c r="EB52" s="127">
        <f>'02.PP_Ex'!AP52</f>
        <v>200586</v>
      </c>
      <c r="EC52" s="127">
        <f>'03.KD_Ex'!AI52</f>
        <v>10859</v>
      </c>
      <c r="ED52" s="127">
        <f>'04.KC_Ex'!AU52</f>
        <v>10049</v>
      </c>
      <c r="EE52" s="127">
        <f>'05.BT_Ex'!AS52</f>
        <v>12560</v>
      </c>
      <c r="EF52" s="127">
        <f>'06.PV_Ex'!AM52</f>
        <v>5025</v>
      </c>
      <c r="EG52" s="127">
        <f>'07.SR_Ex'!AO52</f>
        <v>8213.7999999999993</v>
      </c>
      <c r="EH52" s="127">
        <f>'08.KT_Ex'!AC52</f>
        <v>592</v>
      </c>
      <c r="EI52" s="127">
        <f>'09.TK_Ex'!AG52</f>
        <v>5106</v>
      </c>
      <c r="EJ52" s="127">
        <f>'10.SV_Ex'!AC52</f>
        <v>7896</v>
      </c>
      <c r="EK52" s="127">
        <f>'11.PS_Ex'!Y52</f>
        <v>2635</v>
      </c>
      <c r="EL52" s="127">
        <f>'12.KCh_Ex'!AC52</f>
        <v>3061</v>
      </c>
      <c r="EM52" s="127">
        <f>'13.KS_Ex'!AC52</f>
        <v>4573</v>
      </c>
      <c r="EN52" s="127">
        <f>'14.KP_Ex'!AC52</f>
        <v>1240</v>
      </c>
      <c r="EO52" s="127">
        <f>'15.PS_Ex'!U52</f>
        <v>7439.0000000000009</v>
      </c>
      <c r="EP52" s="127">
        <f>'16.KK_Ex'!AA52</f>
        <v>1137</v>
      </c>
      <c r="EQ52" s="127">
        <f>'17.PV_Ex'!AC52</f>
        <v>1797.2</v>
      </c>
      <c r="ER52" s="127">
        <f>'18.KT_Ex'!Y52</f>
        <v>3186</v>
      </c>
      <c r="ES52" s="127">
        <f>'19.RT_Ex'!AE52</f>
        <v>2267.6</v>
      </c>
      <c r="ET52" s="127">
        <f>'20.MD_Ex'!W52</f>
        <v>2758</v>
      </c>
      <c r="EU52" s="127">
        <f>'21.BM_Ex'!AE52</f>
        <v>4965</v>
      </c>
      <c r="EV52" s="127">
        <f>'22.ST_Ex'!W52</f>
        <v>594</v>
      </c>
      <c r="EW52" s="127">
        <f>'23.KE_Ex'!Q52</f>
        <v>979</v>
      </c>
      <c r="EX52" s="127">
        <f>'24.PL_Ex'!Q52</f>
        <v>2820</v>
      </c>
      <c r="EY52" s="127">
        <f>'25.OM_Ex'!W52</f>
        <v>4221</v>
      </c>
    </row>
    <row r="53" spans="1:155" ht="21.75" x14ac:dyDescent="0.65">
      <c r="A53" s="99"/>
      <c r="B53" s="70"/>
      <c r="C53" s="70">
        <v>6151</v>
      </c>
      <c r="D53" s="71" t="s">
        <v>251</v>
      </c>
      <c r="E53" s="72" t="s">
        <v>252</v>
      </c>
      <c r="F53" s="127">
        <f t="shared" si="0"/>
        <v>24089.5</v>
      </c>
      <c r="G53" s="127">
        <f>'02.PP_Ex'!F53</f>
        <v>20709</v>
      </c>
      <c r="H53" s="127">
        <f>'03.KD_Ex'!F53</f>
        <v>150</v>
      </c>
      <c r="I53" s="127">
        <f>'04.KC_Ex'!F53</f>
        <v>20</v>
      </c>
      <c r="J53" s="127">
        <f>'05.BT_Ex'!F53</f>
        <v>25</v>
      </c>
      <c r="K53" s="127">
        <f>'06.PV_Ex'!F53</f>
        <v>88</v>
      </c>
      <c r="L53" s="127">
        <f>'07.SR_Ex'!F53</f>
        <v>80</v>
      </c>
      <c r="M53" s="127">
        <f>'08.KT_Ex'!F53</f>
        <v>0</v>
      </c>
      <c r="N53" s="127">
        <f>'09.TK_Ex'!F53</f>
        <v>0</v>
      </c>
      <c r="O53" s="127">
        <f>'10.SV_Ex'!F53</f>
        <v>0</v>
      </c>
      <c r="P53" s="127">
        <f>'11.PS_Ex'!F53</f>
        <v>822.3</v>
      </c>
      <c r="Q53" s="127">
        <f>'12.KCh_Ex'!F53</f>
        <v>35.200000000000003</v>
      </c>
      <c r="R53" s="127">
        <f>'13.KS_Ex'!F53</f>
        <v>0</v>
      </c>
      <c r="S53" s="127">
        <f>'14.KP_Ex'!F53</f>
        <v>1178.4000000000001</v>
      </c>
      <c r="T53" s="127">
        <f>'15.PS_Ex'!F53</f>
        <v>24</v>
      </c>
      <c r="U53" s="127">
        <f>'16.KK_Ex'!F53</f>
        <v>97.5</v>
      </c>
      <c r="V53" s="127">
        <f>'17.PV_Ex'!F53</f>
        <v>10</v>
      </c>
      <c r="W53" s="127">
        <f>'18.KT_Ex'!F53</f>
        <v>80</v>
      </c>
      <c r="X53" s="127">
        <f>'19.RT_Ex'!F53</f>
        <v>0</v>
      </c>
      <c r="Y53" s="127">
        <f>'20.MD_Ex'!F53</f>
        <v>450</v>
      </c>
      <c r="Z53" s="127">
        <f>'21.BM_Ex'!F53</f>
        <v>300</v>
      </c>
      <c r="AA53" s="127">
        <f>'22.ST_Ex'!F53</f>
        <v>10.1</v>
      </c>
      <c r="AB53" s="127">
        <f>'23.KE_Ex'!F53</f>
        <v>0</v>
      </c>
      <c r="AC53" s="127">
        <f>'24.PL_Ex'!F53</f>
        <v>10</v>
      </c>
      <c r="AD53" s="127">
        <f>'25.OM_Ex'!F53</f>
        <v>0</v>
      </c>
      <c r="AE53" s="127">
        <f t="shared" si="1"/>
        <v>18436.400000000001</v>
      </c>
      <c r="AF53" s="127">
        <f>'02.PP_Ex'!G53</f>
        <v>14242</v>
      </c>
      <c r="AG53" s="127">
        <f>'03.KD_Ex'!G53</f>
        <v>50</v>
      </c>
      <c r="AH53" s="127">
        <f>'04.KC_Ex'!G53</f>
        <v>20</v>
      </c>
      <c r="AI53" s="127">
        <f>'05.BT_Ex'!I53</f>
        <v>85</v>
      </c>
      <c r="AJ53" s="127">
        <f>'06.PV_Ex'!G53</f>
        <v>56</v>
      </c>
      <c r="AK53" s="127">
        <f>'07.SR_Ex'!I53</f>
        <v>80</v>
      </c>
      <c r="AL53" s="127">
        <f>'08.KT_Ex'!G53</f>
        <v>412</v>
      </c>
      <c r="AM53" s="127">
        <f>'09.TK_Ex'!G53</f>
        <v>630</v>
      </c>
      <c r="AN53" s="127">
        <f>'10.SV_Ex'!G53</f>
        <v>0</v>
      </c>
      <c r="AO53" s="127">
        <f>'11.PS_Ex'!G53</f>
        <v>290</v>
      </c>
      <c r="AP53" s="127">
        <f>'12.KCh_Ex'!G53</f>
        <v>1370</v>
      </c>
      <c r="AQ53" s="127">
        <f>'13.KS_Ex'!G53</f>
        <v>0</v>
      </c>
      <c r="AR53" s="127">
        <f>'14.KP_Ex'!G53</f>
        <v>0</v>
      </c>
      <c r="AS53" s="127">
        <f>'15.PS_Ex'!G53</f>
        <v>20</v>
      </c>
      <c r="AT53" s="127">
        <f>'16.KK_Ex'!G53</f>
        <v>120</v>
      </c>
      <c r="AU53" s="127">
        <f>'17.PV_Ex'!G53</f>
        <v>15</v>
      </c>
      <c r="AV53" s="127">
        <f>'18.KT_Ex'!G53</f>
        <v>0</v>
      </c>
      <c r="AW53" s="127">
        <f>'19.RT_Ex'!G53</f>
        <v>126.4</v>
      </c>
      <c r="AX53" s="127">
        <f>'20.MD_Ex'!G53</f>
        <v>275</v>
      </c>
      <c r="AY53" s="127">
        <f>'21.BM_Ex'!G53</f>
        <v>20</v>
      </c>
      <c r="AZ53" s="127">
        <f>'22.ST_Ex'!G53</f>
        <v>0</v>
      </c>
      <c r="BA53" s="127">
        <f>'23.KE_Ex'!G53</f>
        <v>95</v>
      </c>
      <c r="BB53" s="127">
        <f>'24.PL_Ex'!G53</f>
        <v>30</v>
      </c>
      <c r="BC53" s="127">
        <f>'25.OM_Ex'!G53</f>
        <v>500</v>
      </c>
      <c r="BD53" s="127">
        <f t="shared" si="2"/>
        <v>18353.099999999999</v>
      </c>
      <c r="BE53" s="127">
        <f>'02.PP_Ex'!H53</f>
        <v>14481</v>
      </c>
      <c r="BF53" s="127">
        <f>'03.KD_Ex'!H53</f>
        <v>30</v>
      </c>
      <c r="BG53" s="127">
        <f>'04.KC_Ex'!H53</f>
        <v>170</v>
      </c>
      <c r="BH53" s="127">
        <f>'05.BT_Ex'!L53</f>
        <v>352.9</v>
      </c>
      <c r="BI53" s="127">
        <f>'06.PV_Ex'!H53</f>
        <v>0</v>
      </c>
      <c r="BJ53" s="127">
        <f>'07.SR_Ex'!L53</f>
        <v>180</v>
      </c>
      <c r="BK53" s="127">
        <f>'08.KT_Ex'!H53</f>
        <v>6</v>
      </c>
      <c r="BL53" s="127">
        <f>'09.TK_Ex'!H53</f>
        <v>301.39999999999998</v>
      </c>
      <c r="BM53" s="127">
        <f>'10.SV_Ex'!H53</f>
        <v>0</v>
      </c>
      <c r="BN53" s="127">
        <f>'11.PS_Ex'!H53</f>
        <v>0</v>
      </c>
      <c r="BO53" s="127">
        <f>'12.KCh_Ex'!H53</f>
        <v>0</v>
      </c>
      <c r="BP53" s="127">
        <f>'13.KS_Ex'!H53</f>
        <v>500</v>
      </c>
      <c r="BQ53" s="127">
        <f>'14.KP_Ex'!H53</f>
        <v>320.8</v>
      </c>
      <c r="BR53" s="127">
        <f>'15.PS_Ex'!H53</f>
        <v>290</v>
      </c>
      <c r="BS53" s="127">
        <f>'16.KK_Ex'!H53</f>
        <v>120</v>
      </c>
      <c r="BT53" s="127">
        <f>'17.PV_Ex'!H53</f>
        <v>30</v>
      </c>
      <c r="BU53" s="127">
        <f>'18.KT_Ex'!H53</f>
        <v>160</v>
      </c>
      <c r="BV53" s="127">
        <f>'19.RT_Ex'!H53</f>
        <v>0</v>
      </c>
      <c r="BW53" s="127">
        <f>'20.MD_Ex'!H53</f>
        <v>300</v>
      </c>
      <c r="BX53" s="127">
        <f>'21.BM_Ex'!H53</f>
        <v>20</v>
      </c>
      <c r="BY53" s="127">
        <f>'22.ST_Ex'!H53</f>
        <v>0</v>
      </c>
      <c r="BZ53" s="127">
        <f>'23.KE_Ex'!H53</f>
        <v>731</v>
      </c>
      <c r="CA53" s="127">
        <f>'24.PL_Ex'!H53</f>
        <v>60</v>
      </c>
      <c r="CB53" s="127">
        <f>'25.OM_Ex'!H53</f>
        <v>300</v>
      </c>
      <c r="CC53" s="127">
        <f t="shared" si="3"/>
        <v>17501.699999999997</v>
      </c>
      <c r="CD53" s="127">
        <f>'02.PP_Ex'!R53</f>
        <v>10950</v>
      </c>
      <c r="CE53" s="127">
        <f>'03.KD_Ex'!U53</f>
        <v>30</v>
      </c>
      <c r="CF53" s="127">
        <f>'04.KC_Ex'!AA53</f>
        <v>445</v>
      </c>
      <c r="CG53" s="127">
        <f>'05.BT_Ex'!AB53</f>
        <v>846.3</v>
      </c>
      <c r="CH53" s="127">
        <f>'06.PV_Ex'!W53</f>
        <v>0</v>
      </c>
      <c r="CI53" s="127">
        <f>'07.SR_Ex'!Z53</f>
        <v>162</v>
      </c>
      <c r="CJ53" s="127">
        <f>'08.KT_Ex'!R53</f>
        <v>6</v>
      </c>
      <c r="CK53" s="127">
        <f>'09.TK_Ex'!T53</f>
        <v>229.8</v>
      </c>
      <c r="CL53" s="127">
        <f>'10.SV_Ex'!R53</f>
        <v>0</v>
      </c>
      <c r="CM53" s="127">
        <f>'11.PS_Ex'!P53</f>
        <v>0</v>
      </c>
      <c r="CN53" s="127">
        <f>'12.KCh_Ex'!R53</f>
        <v>33.200000000000003</v>
      </c>
      <c r="CO53" s="127">
        <f>'13.KS_Ex'!R53</f>
        <v>350</v>
      </c>
      <c r="CP53" s="127">
        <f>'14.KP_Ex'!R53</f>
        <v>393.6</v>
      </c>
      <c r="CQ53" s="127">
        <f>'15.PS_Ex'!N53</f>
        <v>304</v>
      </c>
      <c r="CR53" s="127">
        <f>'16.KK_Ex'!Q53</f>
        <v>100</v>
      </c>
      <c r="CS53" s="127">
        <f>'17.PV_Ex'!R53</f>
        <v>192</v>
      </c>
      <c r="CT53" s="127">
        <f>'18.KT_Ex'!P53</f>
        <v>116</v>
      </c>
      <c r="CU53" s="127">
        <f>'19.RT_Ex'!S53</f>
        <v>1006.8</v>
      </c>
      <c r="CV53" s="127">
        <f>'20.MD_Ex'!O53</f>
        <v>0</v>
      </c>
      <c r="CW53" s="127">
        <f>'21.BM_Ex'!S53</f>
        <v>380</v>
      </c>
      <c r="CX53" s="127">
        <f>'22.ST_Ex'!O53</f>
        <v>102</v>
      </c>
      <c r="CY53" s="127">
        <f>'23.KE_Ex'!L53</f>
        <v>268</v>
      </c>
      <c r="CZ53" s="127">
        <f>'24.PL_Ex'!L53</f>
        <v>310</v>
      </c>
      <c r="DA53" s="127">
        <f>'25.OM_Ex'!O53</f>
        <v>1277</v>
      </c>
      <c r="DB53" s="127">
        <f t="shared" si="4"/>
        <v>24915.600000000002</v>
      </c>
      <c r="DC53" s="127">
        <f>'02.PP_Ex'!AD53</f>
        <v>12955</v>
      </c>
      <c r="DD53" s="127">
        <f>'03.KD_Ex'!AH53</f>
        <v>50</v>
      </c>
      <c r="DE53" s="127">
        <f>'04.KC_Ex'!AT53</f>
        <v>400</v>
      </c>
      <c r="DF53" s="127">
        <f>'05.BT_Ex'!AR53</f>
        <v>1828</v>
      </c>
      <c r="DG53" s="127">
        <f>'06.PV_Ex'!AL53</f>
        <v>0</v>
      </c>
      <c r="DH53" s="127">
        <f>'07.SR_Ex'!AN53</f>
        <v>1793</v>
      </c>
      <c r="DI53" s="127">
        <f>'08.KT_Ex'!AB53</f>
        <v>94</v>
      </c>
      <c r="DJ53" s="127">
        <f>'09.TK_Ex'!AF53</f>
        <v>559.20000000000005</v>
      </c>
      <c r="DK53" s="127">
        <f>'10.SV_Ex'!AB53</f>
        <v>0</v>
      </c>
      <c r="DL53" s="127">
        <f>'11.PS_Ex'!X53</f>
        <v>534</v>
      </c>
      <c r="DM53" s="127">
        <f>'12.KCh_Ex'!AB53</f>
        <v>30</v>
      </c>
      <c r="DN53" s="127">
        <f>'13.KS_Ex'!AB53</f>
        <v>636.20000000000005</v>
      </c>
      <c r="DO53" s="127">
        <f>'14.KP_Ex'!AB53</f>
        <v>400</v>
      </c>
      <c r="DP53" s="127">
        <f>'15.PS_Ex'!T53</f>
        <v>306.2</v>
      </c>
      <c r="DQ53" s="127">
        <f>'16.KK_Ex'!Z53</f>
        <v>50</v>
      </c>
      <c r="DR53" s="127">
        <f>'17.PV_Ex'!AB53</f>
        <v>51</v>
      </c>
      <c r="DS53" s="127">
        <f>'18.KT_Ex'!X53</f>
        <v>100</v>
      </c>
      <c r="DT53" s="127">
        <f>'19.RT_Ex'!AD53</f>
        <v>1268.8</v>
      </c>
      <c r="DU53" s="127">
        <f>'20.MD_Ex'!V53</f>
        <v>120</v>
      </c>
      <c r="DV53" s="127">
        <f>'21.BM_Ex'!AD53</f>
        <v>1561</v>
      </c>
      <c r="DW53" s="127">
        <f>'22.ST_Ex'!V53</f>
        <v>0</v>
      </c>
      <c r="DX53" s="127">
        <f>'23.KE_Ex'!P53</f>
        <v>0</v>
      </c>
      <c r="DY53" s="127">
        <f>'24.PL_Ex'!P53</f>
        <v>423.2</v>
      </c>
      <c r="DZ53" s="127">
        <f>'25.OM_Ex'!V53</f>
        <v>1756</v>
      </c>
      <c r="EA53" s="127">
        <f t="shared" si="5"/>
        <v>26464.5</v>
      </c>
      <c r="EB53" s="127">
        <f>'02.PP_Ex'!AP53</f>
        <v>15021</v>
      </c>
      <c r="EC53" s="127">
        <f>'03.KD_Ex'!AI53</f>
        <v>120</v>
      </c>
      <c r="ED53" s="127">
        <f>'04.KC_Ex'!AU53</f>
        <v>900</v>
      </c>
      <c r="EE53" s="127">
        <f>'05.BT_Ex'!AS53</f>
        <v>1638</v>
      </c>
      <c r="EF53" s="127">
        <f>'06.PV_Ex'!AM53</f>
        <v>155.5</v>
      </c>
      <c r="EG53" s="127">
        <f>'07.SR_Ex'!AO53</f>
        <v>600</v>
      </c>
      <c r="EH53" s="127">
        <f>'08.KT_Ex'!AC53</f>
        <v>99</v>
      </c>
      <c r="EI53" s="127">
        <f>'09.TK_Ex'!AG53</f>
        <v>885</v>
      </c>
      <c r="EJ53" s="127">
        <f>'10.SV_Ex'!AC53</f>
        <v>0</v>
      </c>
      <c r="EK53" s="127">
        <f>'11.PS_Ex'!Y53</f>
        <v>0</v>
      </c>
      <c r="EL53" s="127">
        <f>'12.KCh_Ex'!AC53</f>
        <v>50</v>
      </c>
      <c r="EM53" s="127">
        <f>'13.KS_Ex'!AC53</f>
        <v>2893</v>
      </c>
      <c r="EN53" s="127">
        <f>'14.KP_Ex'!AC53</f>
        <v>400</v>
      </c>
      <c r="EO53" s="127">
        <f>'15.PS_Ex'!U53</f>
        <v>159.1</v>
      </c>
      <c r="EP53" s="127">
        <f>'16.KK_Ex'!AA53</f>
        <v>209.7</v>
      </c>
      <c r="EQ53" s="127">
        <f>'17.PV_Ex'!AC53</f>
        <v>0</v>
      </c>
      <c r="ER53" s="127">
        <f>'18.KT_Ex'!Y53</f>
        <v>60</v>
      </c>
      <c r="ES53" s="127">
        <f>'19.RT_Ex'!AE53</f>
        <v>1474.2</v>
      </c>
      <c r="ET53" s="127">
        <f>'20.MD_Ex'!W53</f>
        <v>1000</v>
      </c>
      <c r="EU53" s="127">
        <f>'21.BM_Ex'!AE53</f>
        <v>480</v>
      </c>
      <c r="EV53" s="127">
        <f>'22.ST_Ex'!W53</f>
        <v>0</v>
      </c>
      <c r="EW53" s="127">
        <f>'23.KE_Ex'!Q53</f>
        <v>0</v>
      </c>
      <c r="EX53" s="127">
        <f>'24.PL_Ex'!Q53</f>
        <v>20</v>
      </c>
      <c r="EY53" s="127">
        <f>'25.OM_Ex'!W53</f>
        <v>300</v>
      </c>
    </row>
    <row r="54" spans="1:155" ht="21.75" x14ac:dyDescent="0.65">
      <c r="A54" s="99"/>
      <c r="B54" s="70"/>
      <c r="C54" s="70">
        <v>6152</v>
      </c>
      <c r="D54" s="71" t="s">
        <v>254</v>
      </c>
      <c r="E54" s="72" t="s">
        <v>255</v>
      </c>
      <c r="F54" s="127">
        <f t="shared" si="0"/>
        <v>3768.1</v>
      </c>
      <c r="G54" s="127">
        <f>'02.PP_Ex'!F54</f>
        <v>1645</v>
      </c>
      <c r="H54" s="127">
        <f>'03.KD_Ex'!F54</f>
        <v>115.8</v>
      </c>
      <c r="I54" s="127">
        <f>'04.KC_Ex'!F54</f>
        <v>60</v>
      </c>
      <c r="J54" s="127">
        <f>'05.BT_Ex'!F54</f>
        <v>367.7</v>
      </c>
      <c r="K54" s="127">
        <f>'06.PV_Ex'!F54</f>
        <v>0</v>
      </c>
      <c r="L54" s="127">
        <f>'07.SR_Ex'!F54</f>
        <v>13</v>
      </c>
      <c r="M54" s="127">
        <f>'08.KT_Ex'!F54</f>
        <v>35</v>
      </c>
      <c r="N54" s="127">
        <f>'09.TK_Ex'!F54</f>
        <v>0</v>
      </c>
      <c r="O54" s="127">
        <f>'10.SV_Ex'!F54</f>
        <v>366</v>
      </c>
      <c r="P54" s="127">
        <f>'11.PS_Ex'!F54</f>
        <v>0</v>
      </c>
      <c r="Q54" s="127">
        <f>'12.KCh_Ex'!F54</f>
        <v>347</v>
      </c>
      <c r="R54" s="127">
        <f>'13.KS_Ex'!F54</f>
        <v>0</v>
      </c>
      <c r="S54" s="127">
        <f>'14.KP_Ex'!F54</f>
        <v>77.599999999999994</v>
      </c>
      <c r="T54" s="127">
        <f>'15.PS_Ex'!F54</f>
        <v>0</v>
      </c>
      <c r="U54" s="127">
        <f>'16.KK_Ex'!F54</f>
        <v>184</v>
      </c>
      <c r="V54" s="127">
        <f>'17.PV_Ex'!F54</f>
        <v>42</v>
      </c>
      <c r="W54" s="127">
        <f>'18.KT_Ex'!F54</f>
        <v>120</v>
      </c>
      <c r="X54" s="127">
        <f>'19.RT_Ex'!F54</f>
        <v>0</v>
      </c>
      <c r="Y54" s="127">
        <f>'20.MD_Ex'!F54</f>
        <v>60</v>
      </c>
      <c r="Z54" s="127">
        <f>'21.BM_Ex'!F54</f>
        <v>0</v>
      </c>
      <c r="AA54" s="127">
        <f>'22.ST_Ex'!F54</f>
        <v>90</v>
      </c>
      <c r="AB54" s="127">
        <f>'23.KE_Ex'!F54</f>
        <v>0</v>
      </c>
      <c r="AC54" s="127">
        <f>'24.PL_Ex'!F54</f>
        <v>0</v>
      </c>
      <c r="AD54" s="127">
        <f>'25.OM_Ex'!F54</f>
        <v>245</v>
      </c>
      <c r="AE54" s="127">
        <f t="shared" si="1"/>
        <v>5374.6</v>
      </c>
      <c r="AF54" s="127">
        <f>'02.PP_Ex'!G54</f>
        <v>1195.5999999999999</v>
      </c>
      <c r="AG54" s="127">
        <f>'03.KD_Ex'!G54</f>
        <v>350</v>
      </c>
      <c r="AH54" s="127">
        <f>'04.KC_Ex'!G54</f>
        <v>150</v>
      </c>
      <c r="AI54" s="127">
        <f>'05.BT_Ex'!I54</f>
        <v>800</v>
      </c>
      <c r="AJ54" s="127">
        <f>'06.PV_Ex'!G54</f>
        <v>110</v>
      </c>
      <c r="AK54" s="127">
        <f>'07.SR_Ex'!I54</f>
        <v>10</v>
      </c>
      <c r="AL54" s="127">
        <f>'08.KT_Ex'!G54</f>
        <v>103</v>
      </c>
      <c r="AM54" s="127">
        <f>'09.TK_Ex'!G54</f>
        <v>70</v>
      </c>
      <c r="AN54" s="127">
        <f>'10.SV_Ex'!G54</f>
        <v>916</v>
      </c>
      <c r="AO54" s="127">
        <f>'11.PS_Ex'!G54</f>
        <v>0</v>
      </c>
      <c r="AP54" s="127">
        <f>'12.KCh_Ex'!G54</f>
        <v>1000</v>
      </c>
      <c r="AQ54" s="127">
        <f>'13.KS_Ex'!G54</f>
        <v>0</v>
      </c>
      <c r="AR54" s="127">
        <f>'14.KP_Ex'!G54</f>
        <v>0</v>
      </c>
      <c r="AS54" s="127">
        <f>'15.PS_Ex'!G54</f>
        <v>0</v>
      </c>
      <c r="AT54" s="127">
        <f>'16.KK_Ex'!G54</f>
        <v>210</v>
      </c>
      <c r="AU54" s="127">
        <f>'17.PV_Ex'!G54</f>
        <v>30</v>
      </c>
      <c r="AV54" s="127">
        <f>'18.KT_Ex'!G54</f>
        <v>200</v>
      </c>
      <c r="AW54" s="127">
        <f>'19.RT_Ex'!G54</f>
        <v>0</v>
      </c>
      <c r="AX54" s="127">
        <f>'20.MD_Ex'!G54</f>
        <v>200</v>
      </c>
      <c r="AY54" s="127">
        <f>'21.BM_Ex'!G54</f>
        <v>0</v>
      </c>
      <c r="AZ54" s="127">
        <f>'22.ST_Ex'!G54</f>
        <v>0</v>
      </c>
      <c r="BA54" s="127">
        <f>'23.KE_Ex'!G54</f>
        <v>0</v>
      </c>
      <c r="BB54" s="127">
        <f>'24.PL_Ex'!G54</f>
        <v>30</v>
      </c>
      <c r="BC54" s="127">
        <f>'25.OM_Ex'!G54</f>
        <v>0</v>
      </c>
      <c r="BD54" s="127">
        <f t="shared" si="2"/>
        <v>3036.8</v>
      </c>
      <c r="BE54" s="127">
        <f>'02.PP_Ex'!H54</f>
        <v>345</v>
      </c>
      <c r="BF54" s="127">
        <f>'03.KD_Ex'!H54</f>
        <v>230</v>
      </c>
      <c r="BG54" s="127">
        <f>'04.KC_Ex'!H54</f>
        <v>30</v>
      </c>
      <c r="BH54" s="127">
        <f>'05.BT_Ex'!L54</f>
        <v>672.8</v>
      </c>
      <c r="BI54" s="127">
        <f>'06.PV_Ex'!H54</f>
        <v>0</v>
      </c>
      <c r="BJ54" s="127">
        <f>'07.SR_Ex'!L54</f>
        <v>10</v>
      </c>
      <c r="BK54" s="127">
        <f>'08.KT_Ex'!H54</f>
        <v>14</v>
      </c>
      <c r="BL54" s="127">
        <f>'09.TK_Ex'!H54</f>
        <v>80</v>
      </c>
      <c r="BM54" s="127">
        <f>'10.SV_Ex'!H54</f>
        <v>106</v>
      </c>
      <c r="BN54" s="127">
        <f>'11.PS_Ex'!H54</f>
        <v>0</v>
      </c>
      <c r="BO54" s="127">
        <f>'12.KCh_Ex'!H54</f>
        <v>0</v>
      </c>
      <c r="BP54" s="127">
        <f>'13.KS_Ex'!H54</f>
        <v>0</v>
      </c>
      <c r="BQ54" s="127">
        <f>'14.KP_Ex'!H54</f>
        <v>0</v>
      </c>
      <c r="BR54" s="127">
        <f>'15.PS_Ex'!H54</f>
        <v>0</v>
      </c>
      <c r="BS54" s="127">
        <f>'16.KK_Ex'!H54</f>
        <v>316</v>
      </c>
      <c r="BT54" s="127">
        <f>'17.PV_Ex'!H54</f>
        <v>30</v>
      </c>
      <c r="BU54" s="127">
        <f>'18.KT_Ex'!H54</f>
        <v>400</v>
      </c>
      <c r="BV54" s="127">
        <f>'19.RT_Ex'!H54</f>
        <v>0</v>
      </c>
      <c r="BW54" s="127">
        <f>'20.MD_Ex'!H54</f>
        <v>455</v>
      </c>
      <c r="BX54" s="127">
        <f>'21.BM_Ex'!H54</f>
        <v>0</v>
      </c>
      <c r="BY54" s="127">
        <f>'22.ST_Ex'!H54</f>
        <v>65</v>
      </c>
      <c r="BZ54" s="127">
        <f>'23.KE_Ex'!H54</f>
        <v>0</v>
      </c>
      <c r="CA54" s="127">
        <f>'24.PL_Ex'!H54</f>
        <v>38</v>
      </c>
      <c r="CB54" s="127">
        <f>'25.OM_Ex'!H54</f>
        <v>245</v>
      </c>
      <c r="CC54" s="127">
        <f t="shared" si="3"/>
        <v>8911.7999999999993</v>
      </c>
      <c r="CD54" s="127">
        <f>'02.PP_Ex'!R54</f>
        <v>2896</v>
      </c>
      <c r="CE54" s="127">
        <f>'03.KD_Ex'!U54</f>
        <v>310</v>
      </c>
      <c r="CF54" s="127">
        <f>'04.KC_Ex'!AA54</f>
        <v>50</v>
      </c>
      <c r="CG54" s="127">
        <f>'05.BT_Ex'!AB54</f>
        <v>918.8</v>
      </c>
      <c r="CH54" s="127">
        <f>'06.PV_Ex'!W54</f>
        <v>0</v>
      </c>
      <c r="CI54" s="127">
        <f>'07.SR_Ex'!Z54</f>
        <v>50</v>
      </c>
      <c r="CJ54" s="127">
        <f>'08.KT_Ex'!R54</f>
        <v>16</v>
      </c>
      <c r="CK54" s="127">
        <f>'09.TK_Ex'!T54</f>
        <v>40</v>
      </c>
      <c r="CL54" s="127">
        <f>'10.SV_Ex'!R54</f>
        <v>300</v>
      </c>
      <c r="CM54" s="127">
        <f>'11.PS_Ex'!P54</f>
        <v>602.20000000000005</v>
      </c>
      <c r="CN54" s="127">
        <f>'12.KCh_Ex'!R54</f>
        <v>150</v>
      </c>
      <c r="CO54" s="127">
        <f>'13.KS_Ex'!R54</f>
        <v>197.8</v>
      </c>
      <c r="CP54" s="127">
        <f>'14.KP_Ex'!R54</f>
        <v>0</v>
      </c>
      <c r="CQ54" s="127">
        <f>'15.PS_Ex'!N54</f>
        <v>0</v>
      </c>
      <c r="CR54" s="127">
        <f>'16.KK_Ex'!Q54</f>
        <v>59</v>
      </c>
      <c r="CS54" s="127">
        <f>'17.PV_Ex'!R54</f>
        <v>256.3</v>
      </c>
      <c r="CT54" s="127">
        <f>'18.KT_Ex'!P54</f>
        <v>500</v>
      </c>
      <c r="CU54" s="127">
        <f>'19.RT_Ex'!S54</f>
        <v>2157.6999999999998</v>
      </c>
      <c r="CV54" s="127">
        <f>'20.MD_Ex'!O54</f>
        <v>0</v>
      </c>
      <c r="CW54" s="127">
        <f>'21.BM_Ex'!S54</f>
        <v>332</v>
      </c>
      <c r="CX54" s="127">
        <f>'22.ST_Ex'!O54</f>
        <v>0</v>
      </c>
      <c r="CY54" s="127">
        <f>'23.KE_Ex'!L54</f>
        <v>0</v>
      </c>
      <c r="CZ54" s="127">
        <f>'24.PL_Ex'!L54</f>
        <v>76</v>
      </c>
      <c r="DA54" s="127">
        <f>'25.OM_Ex'!O54</f>
        <v>0</v>
      </c>
      <c r="DB54" s="127">
        <f t="shared" si="4"/>
        <v>8396.5</v>
      </c>
      <c r="DC54" s="127">
        <f>'02.PP_Ex'!AD54</f>
        <v>3000</v>
      </c>
      <c r="DD54" s="127">
        <f>'03.KD_Ex'!AH54</f>
        <v>436</v>
      </c>
      <c r="DE54" s="127">
        <f>'04.KC_Ex'!AT54</f>
        <v>198</v>
      </c>
      <c r="DF54" s="127">
        <f>'05.BT_Ex'!AR54</f>
        <v>320</v>
      </c>
      <c r="DG54" s="127">
        <f>'06.PV_Ex'!AL54</f>
        <v>210</v>
      </c>
      <c r="DH54" s="127">
        <f>'07.SR_Ex'!AN54</f>
        <v>100</v>
      </c>
      <c r="DI54" s="127">
        <f>'08.KT_Ex'!AB54</f>
        <v>342</v>
      </c>
      <c r="DJ54" s="127">
        <f>'09.TK_Ex'!AF54</f>
        <v>50</v>
      </c>
      <c r="DK54" s="127">
        <f>'10.SV_Ex'!AB54</f>
        <v>243</v>
      </c>
      <c r="DL54" s="127">
        <f>'11.PS_Ex'!X54</f>
        <v>0</v>
      </c>
      <c r="DM54" s="127">
        <f>'12.KCh_Ex'!AB54</f>
        <v>123</v>
      </c>
      <c r="DN54" s="127">
        <f>'13.KS_Ex'!AB54</f>
        <v>200</v>
      </c>
      <c r="DO54" s="127">
        <f>'14.KP_Ex'!AB54</f>
        <v>0</v>
      </c>
      <c r="DP54" s="127">
        <f>'15.PS_Ex'!T54</f>
        <v>192</v>
      </c>
      <c r="DQ54" s="127">
        <f>'16.KK_Ex'!Z54</f>
        <v>50</v>
      </c>
      <c r="DR54" s="127">
        <f>'17.PV_Ex'!AB54</f>
        <v>400</v>
      </c>
      <c r="DS54" s="127">
        <f>'18.KT_Ex'!X54</f>
        <v>1010</v>
      </c>
      <c r="DT54" s="127">
        <f>'19.RT_Ex'!AD54</f>
        <v>0</v>
      </c>
      <c r="DU54" s="127">
        <f>'20.MD_Ex'!V54</f>
        <v>390</v>
      </c>
      <c r="DV54" s="127">
        <f>'21.BM_Ex'!AD54</f>
        <v>828</v>
      </c>
      <c r="DW54" s="127">
        <f>'22.ST_Ex'!V54</f>
        <v>0</v>
      </c>
      <c r="DX54" s="127">
        <f>'23.KE_Ex'!P54</f>
        <v>0</v>
      </c>
      <c r="DY54" s="127">
        <f>'24.PL_Ex'!P54</f>
        <v>54.5</v>
      </c>
      <c r="DZ54" s="127">
        <f>'25.OM_Ex'!V54</f>
        <v>250</v>
      </c>
      <c r="EA54" s="127">
        <f t="shared" si="5"/>
        <v>9649.5999999999985</v>
      </c>
      <c r="EB54" s="127">
        <f>'02.PP_Ex'!AP54</f>
        <v>4000</v>
      </c>
      <c r="EC54" s="127">
        <f>'03.KD_Ex'!AI54</f>
        <v>65</v>
      </c>
      <c r="ED54" s="127">
        <f>'04.KC_Ex'!AU54</f>
        <v>660</v>
      </c>
      <c r="EE54" s="127">
        <f>'05.BT_Ex'!AS54</f>
        <v>0</v>
      </c>
      <c r="EF54" s="127">
        <f>'06.PV_Ex'!AM54</f>
        <v>292.5</v>
      </c>
      <c r="EG54" s="127">
        <f>'07.SR_Ex'!AO54</f>
        <v>0</v>
      </c>
      <c r="EH54" s="127">
        <f>'08.KT_Ex'!AC54</f>
        <v>55</v>
      </c>
      <c r="EI54" s="127">
        <f>'09.TK_Ex'!AG54</f>
        <v>431.9</v>
      </c>
      <c r="EJ54" s="127">
        <f>'10.SV_Ex'!AC54</f>
        <v>350</v>
      </c>
      <c r="EK54" s="127">
        <f>'11.PS_Ex'!Y54</f>
        <v>0</v>
      </c>
      <c r="EL54" s="127">
        <f>'12.KCh_Ex'!AC54</f>
        <v>145</v>
      </c>
      <c r="EM54" s="127">
        <f>'13.KS_Ex'!AC54</f>
        <v>300</v>
      </c>
      <c r="EN54" s="127">
        <f>'14.KP_Ex'!AC54</f>
        <v>100</v>
      </c>
      <c r="EO54" s="127">
        <f>'15.PS_Ex'!U54</f>
        <v>0</v>
      </c>
      <c r="EP54" s="127">
        <f>'16.KK_Ex'!AA54</f>
        <v>78.2</v>
      </c>
      <c r="EQ54" s="127">
        <f>'17.PV_Ex'!AC54</f>
        <v>451</v>
      </c>
      <c r="ER54" s="127">
        <f>'18.KT_Ex'!Y54</f>
        <v>200</v>
      </c>
      <c r="ES54" s="127">
        <f>'19.RT_Ex'!AE54</f>
        <v>0</v>
      </c>
      <c r="ET54" s="127">
        <f>'20.MD_Ex'!W54</f>
        <v>158</v>
      </c>
      <c r="EU54" s="127">
        <f>'21.BM_Ex'!AE54</f>
        <v>950</v>
      </c>
      <c r="EV54" s="127">
        <f>'22.ST_Ex'!W54</f>
        <v>0</v>
      </c>
      <c r="EW54" s="127">
        <f>'23.KE_Ex'!Q54</f>
        <v>849</v>
      </c>
      <c r="EX54" s="127">
        <f>'24.PL_Ex'!Q54</f>
        <v>20</v>
      </c>
      <c r="EY54" s="127">
        <f>'25.OM_Ex'!W54</f>
        <v>544</v>
      </c>
    </row>
    <row r="55" spans="1:155" ht="30" customHeight="1" x14ac:dyDescent="0.65">
      <c r="A55" s="99"/>
      <c r="B55" s="70"/>
      <c r="C55" s="70">
        <v>6153</v>
      </c>
      <c r="D55" s="71" t="s">
        <v>63</v>
      </c>
      <c r="E55" s="72" t="s">
        <v>240</v>
      </c>
      <c r="F55" s="127">
        <f t="shared" si="0"/>
        <v>95412.9</v>
      </c>
      <c r="G55" s="127">
        <f>'02.PP_Ex'!F55</f>
        <v>86079</v>
      </c>
      <c r="H55" s="127">
        <f>'03.KD_Ex'!F55</f>
        <v>400</v>
      </c>
      <c r="I55" s="127">
        <f>'04.KC_Ex'!F55</f>
        <v>150</v>
      </c>
      <c r="J55" s="127">
        <f>'05.BT_Ex'!F55</f>
        <v>1364.3</v>
      </c>
      <c r="K55" s="127">
        <f>'06.PV_Ex'!F55</f>
        <v>1400</v>
      </c>
      <c r="L55" s="127">
        <f>'07.SR_Ex'!F55</f>
        <v>317</v>
      </c>
      <c r="M55" s="127">
        <f>'08.KT_Ex'!F55</f>
        <v>52</v>
      </c>
      <c r="N55" s="127">
        <f>'09.TK_Ex'!F55</f>
        <v>780</v>
      </c>
      <c r="O55" s="127">
        <f>'10.SV_Ex'!F55</f>
        <v>1167.8</v>
      </c>
      <c r="P55" s="127">
        <f>'11.PS_Ex'!F55</f>
        <v>589.70000000000005</v>
      </c>
      <c r="Q55" s="127">
        <f>'12.KCh_Ex'!F55</f>
        <v>71.400000000000006</v>
      </c>
      <c r="R55" s="127">
        <f>'13.KS_Ex'!F55</f>
        <v>1000</v>
      </c>
      <c r="S55" s="127">
        <f>'14.KP_Ex'!F55</f>
        <v>600</v>
      </c>
      <c r="T55" s="127">
        <f>'15.PS_Ex'!F55</f>
        <v>65.5</v>
      </c>
      <c r="U55" s="127">
        <f>'16.KK_Ex'!F55</f>
        <v>115</v>
      </c>
      <c r="V55" s="127">
        <f>'17.PV_Ex'!F55</f>
        <v>20</v>
      </c>
      <c r="W55" s="127">
        <f>'18.KT_Ex'!F55</f>
        <v>300</v>
      </c>
      <c r="X55" s="127">
        <f>'19.RT_Ex'!F55</f>
        <v>435.2</v>
      </c>
      <c r="Y55" s="127">
        <f>'20.MD_Ex'!F55</f>
        <v>50</v>
      </c>
      <c r="Z55" s="127">
        <f>'21.BM_Ex'!F55</f>
        <v>100</v>
      </c>
      <c r="AA55" s="127">
        <f>'22.ST_Ex'!F55</f>
        <v>63</v>
      </c>
      <c r="AB55" s="127">
        <f>'23.KE_Ex'!F55</f>
        <v>0</v>
      </c>
      <c r="AC55" s="127">
        <f>'24.PL_Ex'!F55</f>
        <v>293</v>
      </c>
      <c r="AD55" s="127">
        <f>'25.OM_Ex'!F55</f>
        <v>0</v>
      </c>
      <c r="AE55" s="127">
        <f t="shared" si="1"/>
        <v>67463.100000000006</v>
      </c>
      <c r="AF55" s="127">
        <f>'02.PP_Ex'!G55</f>
        <v>56085.4</v>
      </c>
      <c r="AG55" s="127">
        <f>'03.KD_Ex'!G55</f>
        <v>110</v>
      </c>
      <c r="AH55" s="127">
        <f>'04.KC_Ex'!G55</f>
        <v>100</v>
      </c>
      <c r="AI55" s="127">
        <f>'05.BT_Ex'!I55</f>
        <v>541</v>
      </c>
      <c r="AJ55" s="127">
        <f>'06.PV_Ex'!G55</f>
        <v>900</v>
      </c>
      <c r="AK55" s="127">
        <f>'07.SR_Ex'!I55</f>
        <v>529.9</v>
      </c>
      <c r="AL55" s="127">
        <f>'08.KT_Ex'!G55</f>
        <v>599</v>
      </c>
      <c r="AM55" s="127">
        <f>'09.TK_Ex'!G55</f>
        <v>0</v>
      </c>
      <c r="AN55" s="127">
        <f>'10.SV_Ex'!G55</f>
        <v>302</v>
      </c>
      <c r="AO55" s="127">
        <f>'11.PS_Ex'!G55</f>
        <v>1787</v>
      </c>
      <c r="AP55" s="127">
        <f>'12.KCh_Ex'!G55</f>
        <v>130</v>
      </c>
      <c r="AQ55" s="127">
        <f>'13.KS_Ex'!G55</f>
        <v>1548</v>
      </c>
      <c r="AR55" s="127">
        <f>'14.KP_Ex'!G55</f>
        <v>144.4</v>
      </c>
      <c r="AS55" s="127">
        <f>'15.PS_Ex'!G55</f>
        <v>90</v>
      </c>
      <c r="AT55" s="127">
        <f>'16.KK_Ex'!G55</f>
        <v>120</v>
      </c>
      <c r="AU55" s="127">
        <f>'17.PV_Ex'!G55</f>
        <v>207</v>
      </c>
      <c r="AV55" s="127">
        <f>'18.KT_Ex'!G55</f>
        <v>2050</v>
      </c>
      <c r="AW55" s="127">
        <f>'19.RT_Ex'!G55</f>
        <v>131.30000000000001</v>
      </c>
      <c r="AX55" s="127">
        <f>'20.MD_Ex'!G55</f>
        <v>0</v>
      </c>
      <c r="AY55" s="127">
        <f>'21.BM_Ex'!G55</f>
        <v>518</v>
      </c>
      <c r="AZ55" s="127">
        <f>'22.ST_Ex'!G55</f>
        <v>441.1</v>
      </c>
      <c r="BA55" s="127">
        <f>'23.KE_Ex'!G55</f>
        <v>660</v>
      </c>
      <c r="BB55" s="127">
        <f>'24.PL_Ex'!G55</f>
        <v>469</v>
      </c>
      <c r="BC55" s="127">
        <f>'25.OM_Ex'!G55</f>
        <v>0</v>
      </c>
      <c r="BD55" s="127">
        <f t="shared" si="2"/>
        <v>115552.7</v>
      </c>
      <c r="BE55" s="127">
        <f>'02.PP_Ex'!H55</f>
        <v>80039</v>
      </c>
      <c r="BF55" s="127">
        <f>'03.KD_Ex'!H55</f>
        <v>3297</v>
      </c>
      <c r="BG55" s="127">
        <f>'04.KC_Ex'!H55</f>
        <v>4735</v>
      </c>
      <c r="BH55" s="127">
        <f>'05.BT_Ex'!L55</f>
        <v>882.9</v>
      </c>
      <c r="BI55" s="127">
        <f>'06.PV_Ex'!H55</f>
        <v>625</v>
      </c>
      <c r="BJ55" s="127">
        <f>'07.SR_Ex'!L55</f>
        <v>416.7</v>
      </c>
      <c r="BK55" s="127">
        <f>'08.KT_Ex'!H55</f>
        <v>3000</v>
      </c>
      <c r="BL55" s="127">
        <f>'09.TK_Ex'!H55</f>
        <v>820</v>
      </c>
      <c r="BM55" s="127">
        <f>'10.SV_Ex'!H55</f>
        <v>5989</v>
      </c>
      <c r="BN55" s="127">
        <f>'11.PS_Ex'!H55</f>
        <v>1037</v>
      </c>
      <c r="BO55" s="127">
        <f>'12.KCh_Ex'!H55</f>
        <v>3930</v>
      </c>
      <c r="BP55" s="127">
        <f>'13.KS_Ex'!H55</f>
        <v>630</v>
      </c>
      <c r="BQ55" s="127">
        <f>'14.KP_Ex'!H55</f>
        <v>757.8</v>
      </c>
      <c r="BR55" s="127">
        <f>'15.PS_Ex'!H55</f>
        <v>60</v>
      </c>
      <c r="BS55" s="127">
        <f>'16.KK_Ex'!H55</f>
        <v>246</v>
      </c>
      <c r="BT55" s="127">
        <f>'17.PV_Ex'!H55</f>
        <v>927.2</v>
      </c>
      <c r="BU55" s="127">
        <f>'18.KT_Ex'!H55</f>
        <v>1850</v>
      </c>
      <c r="BV55" s="127">
        <f>'19.RT_Ex'!H55</f>
        <v>838.5</v>
      </c>
      <c r="BW55" s="127">
        <f>'20.MD_Ex'!H55</f>
        <v>1420</v>
      </c>
      <c r="BX55" s="127">
        <f>'21.BM_Ex'!H55</f>
        <v>2242</v>
      </c>
      <c r="BY55" s="127">
        <f>'22.ST_Ex'!H55</f>
        <v>99</v>
      </c>
      <c r="BZ55" s="127">
        <f>'23.KE_Ex'!H55</f>
        <v>0</v>
      </c>
      <c r="CA55" s="127">
        <f>'24.PL_Ex'!H55</f>
        <v>1710.6</v>
      </c>
      <c r="CB55" s="127">
        <f>'25.OM_Ex'!H55</f>
        <v>0</v>
      </c>
      <c r="CC55" s="127">
        <f t="shared" si="3"/>
        <v>133793.30000000002</v>
      </c>
      <c r="CD55" s="127">
        <f>'02.PP_Ex'!R55</f>
        <v>91292</v>
      </c>
      <c r="CE55" s="127">
        <f>'03.KD_Ex'!U55</f>
        <v>1200</v>
      </c>
      <c r="CF55" s="127">
        <f>'04.KC_Ex'!AA55</f>
        <v>4905</v>
      </c>
      <c r="CG55" s="127">
        <f>'05.BT_Ex'!AB55</f>
        <v>2157.6000000000004</v>
      </c>
      <c r="CH55" s="127">
        <f>'06.PV_Ex'!W55</f>
        <v>790</v>
      </c>
      <c r="CI55" s="127">
        <f>'07.SR_Ex'!Z55</f>
        <v>4223</v>
      </c>
      <c r="CJ55" s="127">
        <f>'08.KT_Ex'!R55</f>
        <v>363</v>
      </c>
      <c r="CK55" s="127">
        <f>'09.TK_Ex'!T55</f>
        <v>2875.1</v>
      </c>
      <c r="CL55" s="127">
        <f>'10.SV_Ex'!R55</f>
        <v>2415</v>
      </c>
      <c r="CM55" s="127">
        <f>'11.PS_Ex'!P55</f>
        <v>3892.1</v>
      </c>
      <c r="CN55" s="127">
        <f>'12.KCh_Ex'!R55</f>
        <v>3463</v>
      </c>
      <c r="CO55" s="127">
        <f>'13.KS_Ex'!R55</f>
        <v>1273.2</v>
      </c>
      <c r="CP55" s="127">
        <f>'14.KP_Ex'!R55</f>
        <v>413</v>
      </c>
      <c r="CQ55" s="127">
        <f>'15.PS_Ex'!N55</f>
        <v>242</v>
      </c>
      <c r="CR55" s="127">
        <f>'16.KK_Ex'!Q55</f>
        <v>602</v>
      </c>
      <c r="CS55" s="127">
        <f>'17.PV_Ex'!R55</f>
        <v>483.7</v>
      </c>
      <c r="CT55" s="127">
        <f>'18.KT_Ex'!P55</f>
        <v>1802</v>
      </c>
      <c r="CU55" s="127">
        <f>'19.RT_Ex'!S55</f>
        <v>640.6</v>
      </c>
      <c r="CV55" s="127">
        <f>'20.MD_Ex'!O55</f>
        <v>3787</v>
      </c>
      <c r="CW55" s="127">
        <f>'21.BM_Ex'!S55</f>
        <v>2856</v>
      </c>
      <c r="CX55" s="127">
        <f>'22.ST_Ex'!O55</f>
        <v>227</v>
      </c>
      <c r="CY55" s="127">
        <f>'23.KE_Ex'!L55</f>
        <v>1891</v>
      </c>
      <c r="CZ55" s="127">
        <f>'24.PL_Ex'!L55</f>
        <v>1773</v>
      </c>
      <c r="DA55" s="127">
        <f>'25.OM_Ex'!O55</f>
        <v>227</v>
      </c>
      <c r="DB55" s="127">
        <f t="shared" si="4"/>
        <v>170146.59999999998</v>
      </c>
      <c r="DC55" s="127">
        <f>'02.PP_Ex'!AD55</f>
        <v>124131</v>
      </c>
      <c r="DD55" s="127">
        <f>'03.KD_Ex'!AH55</f>
        <v>4496</v>
      </c>
      <c r="DE55" s="127">
        <f>'04.KC_Ex'!AT55</f>
        <v>4905</v>
      </c>
      <c r="DF55" s="127">
        <f>'05.BT_Ex'!AR55</f>
        <v>5432</v>
      </c>
      <c r="DG55" s="127">
        <f>'06.PV_Ex'!AL55</f>
        <v>0</v>
      </c>
      <c r="DH55" s="127">
        <f>'07.SR_Ex'!AN55</f>
        <v>616.6</v>
      </c>
      <c r="DI55" s="127">
        <f>'08.KT_Ex'!AB55</f>
        <v>295</v>
      </c>
      <c r="DJ55" s="127">
        <f>'09.TK_Ex'!AF55</f>
        <v>3511.8</v>
      </c>
      <c r="DK55" s="127">
        <f>'10.SV_Ex'!AB55</f>
        <v>6847</v>
      </c>
      <c r="DL55" s="127">
        <f>'11.PS_Ex'!X55</f>
        <v>2064</v>
      </c>
      <c r="DM55" s="127">
        <f>'12.KCh_Ex'!AB55</f>
        <v>4000</v>
      </c>
      <c r="DN55" s="127">
        <f>'13.KS_Ex'!AB55</f>
        <v>2125.8000000000002</v>
      </c>
      <c r="DO55" s="127">
        <f>'14.KP_Ex'!AB55</f>
        <v>499.5</v>
      </c>
      <c r="DP55" s="127">
        <f>'15.PS_Ex'!T55</f>
        <v>801.8</v>
      </c>
      <c r="DQ55" s="127">
        <f>'16.KK_Ex'!Z55</f>
        <v>516</v>
      </c>
      <c r="DR55" s="127">
        <f>'17.PV_Ex'!AB55</f>
        <v>49.2</v>
      </c>
      <c r="DS55" s="127">
        <f>'18.KT_Ex'!X55</f>
        <v>1813</v>
      </c>
      <c r="DT55" s="127">
        <f>'19.RT_Ex'!AD55</f>
        <v>636.9</v>
      </c>
      <c r="DU55" s="127">
        <f>'20.MD_Ex'!V55</f>
        <v>1300</v>
      </c>
      <c r="DV55" s="127">
        <f>'21.BM_Ex'!AD55</f>
        <v>2935</v>
      </c>
      <c r="DW55" s="127">
        <f>'22.ST_Ex'!V55</f>
        <v>581.70000000000005</v>
      </c>
      <c r="DX55" s="127">
        <f>'23.KE_Ex'!P55</f>
        <v>1195</v>
      </c>
      <c r="DY55" s="127">
        <f>'24.PL_Ex'!P55</f>
        <v>1194.3</v>
      </c>
      <c r="DZ55" s="127">
        <f>'25.OM_Ex'!V55</f>
        <v>200</v>
      </c>
      <c r="EA55" s="127">
        <f t="shared" si="5"/>
        <v>251537.30000000005</v>
      </c>
      <c r="EB55" s="127">
        <f>'02.PP_Ex'!AP55</f>
        <v>169365</v>
      </c>
      <c r="EC55" s="127">
        <f>'03.KD_Ex'!AI55</f>
        <v>10520</v>
      </c>
      <c r="ED55" s="127">
        <f>'04.KC_Ex'!AU55</f>
        <v>8259</v>
      </c>
      <c r="EE55" s="127">
        <f>'05.BT_Ex'!AS55</f>
        <v>10802</v>
      </c>
      <c r="EF55" s="127">
        <f>'06.PV_Ex'!AM55</f>
        <v>4473</v>
      </c>
      <c r="EG55" s="127">
        <f>'07.SR_Ex'!AO55</f>
        <v>6996.4</v>
      </c>
      <c r="EH55" s="127">
        <f>'08.KT_Ex'!AC55</f>
        <v>372</v>
      </c>
      <c r="EI55" s="127">
        <f>'09.TK_Ex'!AG55</f>
        <v>3637.7</v>
      </c>
      <c r="EJ55" s="127">
        <f>'10.SV_Ex'!AC55</f>
        <v>7492</v>
      </c>
      <c r="EK55" s="127">
        <f>'11.PS_Ex'!Y55</f>
        <v>1391.7</v>
      </c>
      <c r="EL55" s="127">
        <f>'12.KCh_Ex'!AC55</f>
        <v>2740</v>
      </c>
      <c r="EM55" s="127">
        <f>'13.KS_Ex'!AC55</f>
        <v>1076</v>
      </c>
      <c r="EN55" s="127">
        <f>'14.KP_Ex'!AC55</f>
        <v>649.5</v>
      </c>
      <c r="EO55" s="127">
        <f>'15.PS_Ex'!U55</f>
        <v>6966.2</v>
      </c>
      <c r="EP55" s="127">
        <f>'16.KK_Ex'!AA55</f>
        <v>722.1</v>
      </c>
      <c r="EQ55" s="127">
        <f>'17.PV_Ex'!AC55</f>
        <v>1253.2</v>
      </c>
      <c r="ER55" s="127">
        <f>'18.KT_Ex'!Y55</f>
        <v>2850</v>
      </c>
      <c r="ES55" s="127">
        <f>'19.RT_Ex'!AE55</f>
        <v>566.5</v>
      </c>
      <c r="ET55" s="127">
        <f>'20.MD_Ex'!W55</f>
        <v>1575</v>
      </c>
      <c r="EU55" s="127">
        <f>'21.BM_Ex'!AE55</f>
        <v>3362</v>
      </c>
      <c r="EV55" s="127">
        <f>'22.ST_Ex'!W55</f>
        <v>500</v>
      </c>
      <c r="EW55" s="127">
        <f>'23.KE_Ex'!Q55</f>
        <v>0</v>
      </c>
      <c r="EX55" s="127">
        <f>'24.PL_Ex'!Q55</f>
        <v>2686</v>
      </c>
      <c r="EY55" s="127">
        <f>'25.OM_Ex'!W55</f>
        <v>3282</v>
      </c>
    </row>
    <row r="56" spans="1:155" ht="21.75" x14ac:dyDescent="0.65">
      <c r="A56" s="99"/>
      <c r="B56" s="70"/>
      <c r="C56" s="70">
        <v>6154</v>
      </c>
      <c r="D56" s="71" t="s">
        <v>64</v>
      </c>
      <c r="E56" s="72" t="s">
        <v>241</v>
      </c>
      <c r="F56" s="127">
        <f t="shared" si="0"/>
        <v>8599.9</v>
      </c>
      <c r="G56" s="127">
        <f>'02.PP_Ex'!F56</f>
        <v>8101</v>
      </c>
      <c r="H56" s="127">
        <f>'03.KD_Ex'!F56</f>
        <v>60</v>
      </c>
      <c r="I56" s="127">
        <f>'04.KC_Ex'!F56</f>
        <v>25</v>
      </c>
      <c r="J56" s="127">
        <f>'05.BT_Ex'!F56</f>
        <v>27</v>
      </c>
      <c r="K56" s="127">
        <f>'06.PV_Ex'!F56</f>
        <v>0</v>
      </c>
      <c r="L56" s="127">
        <f>'07.SR_Ex'!F56</f>
        <v>119</v>
      </c>
      <c r="M56" s="127">
        <f>'08.KT_Ex'!F56</f>
        <v>17</v>
      </c>
      <c r="N56" s="127">
        <f>'09.TK_Ex'!F56</f>
        <v>0</v>
      </c>
      <c r="O56" s="127">
        <f>'10.SV_Ex'!F56</f>
        <v>0</v>
      </c>
      <c r="P56" s="127">
        <f>'11.PS_Ex'!F56</f>
        <v>0</v>
      </c>
      <c r="Q56" s="127">
        <f>'12.KCh_Ex'!F56</f>
        <v>0</v>
      </c>
      <c r="R56" s="127">
        <f>'13.KS_Ex'!F56</f>
        <v>16</v>
      </c>
      <c r="S56" s="127">
        <f>'14.KP_Ex'!F56</f>
        <v>8.9</v>
      </c>
      <c r="T56" s="127">
        <f>'15.PS_Ex'!F56</f>
        <v>63</v>
      </c>
      <c r="U56" s="127">
        <f>'16.KK_Ex'!F56</f>
        <v>13</v>
      </c>
      <c r="V56" s="127">
        <f>'17.PV_Ex'!F56</f>
        <v>4</v>
      </c>
      <c r="W56" s="127">
        <f>'18.KT_Ex'!F56</f>
        <v>20</v>
      </c>
      <c r="X56" s="127">
        <f>'19.RT_Ex'!F56</f>
        <v>0</v>
      </c>
      <c r="Y56" s="127">
        <f>'20.MD_Ex'!F56</f>
        <v>20</v>
      </c>
      <c r="Z56" s="127">
        <f>'21.BM_Ex'!F56</f>
        <v>46</v>
      </c>
      <c r="AA56" s="127">
        <f>'22.ST_Ex'!F56</f>
        <v>60</v>
      </c>
      <c r="AB56" s="127">
        <f>'23.KE_Ex'!F56</f>
        <v>0</v>
      </c>
      <c r="AC56" s="127">
        <f>'24.PL_Ex'!F56</f>
        <v>0</v>
      </c>
      <c r="AD56" s="127">
        <f>'25.OM_Ex'!F56</f>
        <v>0</v>
      </c>
      <c r="AE56" s="127">
        <f t="shared" si="1"/>
        <v>6428.6</v>
      </c>
      <c r="AF56" s="127">
        <f>'02.PP_Ex'!G56</f>
        <v>5232</v>
      </c>
      <c r="AG56" s="127">
        <f>'03.KD_Ex'!G56</f>
        <v>46</v>
      </c>
      <c r="AH56" s="127">
        <f>'04.KC_Ex'!G56</f>
        <v>50</v>
      </c>
      <c r="AI56" s="127">
        <f>'05.BT_Ex'!I56</f>
        <v>454</v>
      </c>
      <c r="AJ56" s="127">
        <f>'06.PV_Ex'!G56</f>
        <v>0</v>
      </c>
      <c r="AK56" s="127">
        <f>'07.SR_Ex'!I56</f>
        <v>409.5</v>
      </c>
      <c r="AL56" s="127">
        <f>'08.KT_Ex'!G56</f>
        <v>12</v>
      </c>
      <c r="AM56" s="127">
        <f>'09.TK_Ex'!G56</f>
        <v>0</v>
      </c>
      <c r="AN56" s="127">
        <f>'10.SV_Ex'!G56</f>
        <v>0</v>
      </c>
      <c r="AO56" s="127">
        <f>'11.PS_Ex'!G56</f>
        <v>0</v>
      </c>
      <c r="AP56" s="127">
        <f>'12.KCh_Ex'!G56</f>
        <v>0</v>
      </c>
      <c r="AQ56" s="127">
        <f>'13.KS_Ex'!G56</f>
        <v>16</v>
      </c>
      <c r="AR56" s="127">
        <f>'14.KP_Ex'!G56</f>
        <v>8.8000000000000007</v>
      </c>
      <c r="AS56" s="127">
        <f>'15.PS_Ex'!G56</f>
        <v>65</v>
      </c>
      <c r="AT56" s="127">
        <f>'16.KK_Ex'!G56</f>
        <v>15</v>
      </c>
      <c r="AU56" s="127">
        <f>'17.PV_Ex'!G56</f>
        <v>10</v>
      </c>
      <c r="AV56" s="127">
        <f>'18.KT_Ex'!G56</f>
        <v>20</v>
      </c>
      <c r="AW56" s="127">
        <f>'19.RT_Ex'!G56</f>
        <v>0</v>
      </c>
      <c r="AX56" s="127">
        <f>'20.MD_Ex'!G56</f>
        <v>0</v>
      </c>
      <c r="AY56" s="127">
        <f>'21.BM_Ex'!G56</f>
        <v>27</v>
      </c>
      <c r="AZ56" s="127">
        <f>'22.ST_Ex'!G56</f>
        <v>63.3</v>
      </c>
      <c r="BA56" s="127">
        <f>'23.KE_Ex'!G56</f>
        <v>0</v>
      </c>
      <c r="BB56" s="127">
        <f>'24.PL_Ex'!G56</f>
        <v>0</v>
      </c>
      <c r="BC56" s="127">
        <f>'25.OM_Ex'!G56</f>
        <v>0</v>
      </c>
      <c r="BD56" s="127">
        <f t="shared" si="2"/>
        <v>8778.5</v>
      </c>
      <c r="BE56" s="127">
        <f>'02.PP_Ex'!H56</f>
        <v>8118</v>
      </c>
      <c r="BF56" s="127">
        <f>'03.KD_Ex'!H56</f>
        <v>40</v>
      </c>
      <c r="BG56" s="127">
        <f>'04.KC_Ex'!H56</f>
        <v>50</v>
      </c>
      <c r="BH56" s="127">
        <f>'05.BT_Ex'!L56</f>
        <v>10</v>
      </c>
      <c r="BI56" s="127">
        <f>'06.PV_Ex'!H56</f>
        <v>0</v>
      </c>
      <c r="BJ56" s="127">
        <f>'07.SR_Ex'!L56</f>
        <v>133</v>
      </c>
      <c r="BK56" s="127">
        <f>'08.KT_Ex'!H56</f>
        <v>12</v>
      </c>
      <c r="BL56" s="127">
        <f>'09.TK_Ex'!H56</f>
        <v>19.600000000000001</v>
      </c>
      <c r="BM56" s="127">
        <f>'10.SV_Ex'!H56</f>
        <v>0</v>
      </c>
      <c r="BN56" s="127">
        <f>'11.PS_Ex'!H56</f>
        <v>0</v>
      </c>
      <c r="BO56" s="127">
        <f>'12.KCh_Ex'!H56</f>
        <v>0</v>
      </c>
      <c r="BP56" s="127">
        <f>'13.KS_Ex'!H56</f>
        <v>16</v>
      </c>
      <c r="BQ56" s="127">
        <f>'14.KP_Ex'!H56</f>
        <v>28.8</v>
      </c>
      <c r="BR56" s="127">
        <f>'15.PS_Ex'!H56</f>
        <v>95</v>
      </c>
      <c r="BS56" s="127">
        <f>'16.KK_Ex'!H56</f>
        <v>15</v>
      </c>
      <c r="BT56" s="127">
        <f>'17.PV_Ex'!H56</f>
        <v>10</v>
      </c>
      <c r="BU56" s="127">
        <f>'18.KT_Ex'!H56</f>
        <v>50</v>
      </c>
      <c r="BV56" s="127">
        <f>'19.RT_Ex'!H56</f>
        <v>45.1</v>
      </c>
      <c r="BW56" s="127">
        <f>'20.MD_Ex'!H56</f>
        <v>0</v>
      </c>
      <c r="BX56" s="127">
        <f>'21.BM_Ex'!H56</f>
        <v>62</v>
      </c>
      <c r="BY56" s="127">
        <f>'22.ST_Ex'!H56</f>
        <v>64</v>
      </c>
      <c r="BZ56" s="127">
        <f>'23.KE_Ex'!H56</f>
        <v>0</v>
      </c>
      <c r="CA56" s="127">
        <f>'24.PL_Ex'!H56</f>
        <v>10</v>
      </c>
      <c r="CB56" s="127">
        <f>'25.OM_Ex'!H56</f>
        <v>0</v>
      </c>
      <c r="CC56" s="127">
        <f t="shared" si="3"/>
        <v>11447</v>
      </c>
      <c r="CD56" s="127">
        <f>'02.PP_Ex'!R56</f>
        <v>9238</v>
      </c>
      <c r="CE56" s="127">
        <f>'03.KD_Ex'!U56</f>
        <v>60</v>
      </c>
      <c r="CF56" s="127">
        <f>'04.KC_Ex'!AA56</f>
        <v>50</v>
      </c>
      <c r="CG56" s="127">
        <f>'05.BT_Ex'!AB56</f>
        <v>142.30000000000001</v>
      </c>
      <c r="CH56" s="127">
        <f>'06.PV_Ex'!W56</f>
        <v>0</v>
      </c>
      <c r="CI56" s="127">
        <f>'07.SR_Ex'!Z56</f>
        <v>95.2</v>
      </c>
      <c r="CJ56" s="127">
        <f>'08.KT_Ex'!R56</f>
        <v>24</v>
      </c>
      <c r="CK56" s="127">
        <f>'09.TK_Ex'!T56</f>
        <v>55</v>
      </c>
      <c r="CL56" s="127">
        <f>'10.SV_Ex'!R56</f>
        <v>0</v>
      </c>
      <c r="CM56" s="127">
        <f>'11.PS_Ex'!P56</f>
        <v>784.7</v>
      </c>
      <c r="CN56" s="127">
        <f>'12.KCh_Ex'!R56</f>
        <v>42.4</v>
      </c>
      <c r="CO56" s="127">
        <f>'13.KS_Ex'!R56</f>
        <v>16</v>
      </c>
      <c r="CP56" s="127">
        <f>'14.KP_Ex'!R56</f>
        <v>28.8</v>
      </c>
      <c r="CQ56" s="127">
        <f>'15.PS_Ex'!N56</f>
        <v>95</v>
      </c>
      <c r="CR56" s="127">
        <f>'16.KK_Ex'!Q56</f>
        <v>50</v>
      </c>
      <c r="CS56" s="127">
        <f>'17.PV_Ex'!R56</f>
        <v>10</v>
      </c>
      <c r="CT56" s="127">
        <f>'18.KT_Ex'!P56</f>
        <v>50</v>
      </c>
      <c r="CU56" s="127">
        <f>'19.RT_Ex'!S56</f>
        <v>198.6</v>
      </c>
      <c r="CV56" s="127">
        <f>'20.MD_Ex'!O56</f>
        <v>0</v>
      </c>
      <c r="CW56" s="127">
        <f>'21.BM_Ex'!S56</f>
        <v>61</v>
      </c>
      <c r="CX56" s="127">
        <f>'22.ST_Ex'!O56</f>
        <v>72</v>
      </c>
      <c r="CY56" s="127">
        <f>'23.KE_Ex'!L56</f>
        <v>0</v>
      </c>
      <c r="CZ56" s="127">
        <f>'24.PL_Ex'!L56</f>
        <v>374</v>
      </c>
      <c r="DA56" s="127">
        <f>'25.OM_Ex'!O56</f>
        <v>0</v>
      </c>
      <c r="DB56" s="127">
        <f t="shared" si="4"/>
        <v>13842.1</v>
      </c>
      <c r="DC56" s="127">
        <f>'02.PP_Ex'!AD56</f>
        <v>10517</v>
      </c>
      <c r="DD56" s="127">
        <f>'03.KD_Ex'!AH56</f>
        <v>60</v>
      </c>
      <c r="DE56" s="127">
        <f>'04.KC_Ex'!AT56</f>
        <v>100</v>
      </c>
      <c r="DF56" s="127">
        <f>'05.BT_Ex'!AR56</f>
        <v>258</v>
      </c>
      <c r="DG56" s="127">
        <f>'06.PV_Ex'!AL56</f>
        <v>20</v>
      </c>
      <c r="DH56" s="127">
        <f>'07.SR_Ex'!AN56</f>
        <v>1400.1</v>
      </c>
      <c r="DI56" s="127">
        <f>'08.KT_Ex'!AB56</f>
        <v>23</v>
      </c>
      <c r="DJ56" s="127">
        <f>'09.TK_Ex'!AF56</f>
        <v>55</v>
      </c>
      <c r="DK56" s="127">
        <f>'10.SV_Ex'!AB56</f>
        <v>133</v>
      </c>
      <c r="DL56" s="127">
        <f>'11.PS_Ex'!X56</f>
        <v>0</v>
      </c>
      <c r="DM56" s="127">
        <f>'12.KCh_Ex'!AB56</f>
        <v>19</v>
      </c>
      <c r="DN56" s="127">
        <f>'13.KS_Ex'!AB56</f>
        <v>16</v>
      </c>
      <c r="DO56" s="127">
        <f>'14.KP_Ex'!AB56</f>
        <v>150</v>
      </c>
      <c r="DP56" s="127">
        <f>'15.PS_Ex'!T56</f>
        <v>99</v>
      </c>
      <c r="DQ56" s="127">
        <f>'16.KK_Ex'!Z56</f>
        <v>90</v>
      </c>
      <c r="DR56" s="127">
        <f>'17.PV_Ex'!AB56</f>
        <v>0</v>
      </c>
      <c r="DS56" s="127">
        <f>'18.KT_Ex'!X56</f>
        <v>60</v>
      </c>
      <c r="DT56" s="127">
        <f>'19.RT_Ex'!AD56</f>
        <v>207</v>
      </c>
      <c r="DU56" s="127">
        <f>'20.MD_Ex'!V56</f>
        <v>0</v>
      </c>
      <c r="DV56" s="127">
        <f>'21.BM_Ex'!AD56</f>
        <v>61</v>
      </c>
      <c r="DW56" s="127">
        <f>'22.ST_Ex'!V56</f>
        <v>72</v>
      </c>
      <c r="DX56" s="127">
        <f>'23.KE_Ex'!P56</f>
        <v>31</v>
      </c>
      <c r="DY56" s="127">
        <f>'24.PL_Ex'!P56</f>
        <v>316</v>
      </c>
      <c r="DZ56" s="127">
        <f>'25.OM_Ex'!V56</f>
        <v>155</v>
      </c>
      <c r="EA56" s="127">
        <f t="shared" si="5"/>
        <v>15892.9</v>
      </c>
      <c r="EB56" s="127">
        <f>'02.PP_Ex'!AP56</f>
        <v>12200</v>
      </c>
      <c r="EC56" s="127">
        <f>'03.KD_Ex'!AI56</f>
        <v>70</v>
      </c>
      <c r="ED56" s="127">
        <f>'04.KC_Ex'!AU56</f>
        <v>200</v>
      </c>
      <c r="EE56" s="127">
        <f>'05.BT_Ex'!AS56</f>
        <v>60</v>
      </c>
      <c r="EF56" s="127">
        <f>'06.PV_Ex'!AM56</f>
        <v>104</v>
      </c>
      <c r="EG56" s="127">
        <f>'07.SR_Ex'!AO56</f>
        <v>465.4</v>
      </c>
      <c r="EH56" s="127">
        <f>'08.KT_Ex'!AC56</f>
        <v>23</v>
      </c>
      <c r="EI56" s="127">
        <f>'09.TK_Ex'!AG56</f>
        <v>131.19999999999999</v>
      </c>
      <c r="EJ56" s="127">
        <f>'10.SV_Ex'!AC56</f>
        <v>30</v>
      </c>
      <c r="EK56" s="127">
        <f>'11.PS_Ex'!Y56</f>
        <v>1223.3</v>
      </c>
      <c r="EL56" s="127">
        <f>'12.KCh_Ex'!AC56</f>
        <v>50</v>
      </c>
      <c r="EM56" s="127">
        <f>'13.KS_Ex'!AC56</f>
        <v>250</v>
      </c>
      <c r="EN56" s="127">
        <f>'14.KP_Ex'!AC56</f>
        <v>50</v>
      </c>
      <c r="EO56" s="127">
        <f>'15.PS_Ex'!U56</f>
        <v>216.1</v>
      </c>
      <c r="EP56" s="127">
        <f>'16.KK_Ex'!AA56</f>
        <v>90</v>
      </c>
      <c r="EQ56" s="127">
        <f>'17.PV_Ex'!AC56</f>
        <v>20</v>
      </c>
      <c r="ER56" s="127">
        <f>'18.KT_Ex'!Y56</f>
        <v>60</v>
      </c>
      <c r="ES56" s="127">
        <f>'19.RT_Ex'!AE56</f>
        <v>216.9</v>
      </c>
      <c r="ET56" s="127">
        <f>'20.MD_Ex'!W56</f>
        <v>0</v>
      </c>
      <c r="EU56" s="127">
        <f>'21.BM_Ex'!AE56</f>
        <v>142</v>
      </c>
      <c r="EV56" s="127">
        <f>'22.ST_Ex'!W56</f>
        <v>72</v>
      </c>
      <c r="EW56" s="127">
        <f>'23.KE_Ex'!Q56</f>
        <v>40</v>
      </c>
      <c r="EX56" s="127">
        <f>'24.PL_Ex'!Q56</f>
        <v>84</v>
      </c>
      <c r="EY56" s="127">
        <f>'25.OM_Ex'!W56</f>
        <v>95</v>
      </c>
    </row>
    <row r="57" spans="1:155" ht="43.5" x14ac:dyDescent="0.65">
      <c r="A57" s="99"/>
      <c r="B57" s="70"/>
      <c r="C57" s="70">
        <v>6155</v>
      </c>
      <c r="D57" s="71" t="s">
        <v>253</v>
      </c>
      <c r="E57" s="72" t="s">
        <v>256</v>
      </c>
      <c r="F57" s="127">
        <f t="shared" si="0"/>
        <v>194.1</v>
      </c>
      <c r="G57" s="127">
        <f>'02.PP_Ex'!F57</f>
        <v>0</v>
      </c>
      <c r="H57" s="127">
        <f>'03.KD_Ex'!F57</f>
        <v>17</v>
      </c>
      <c r="I57" s="127">
        <f>'04.KC_Ex'!F57</f>
        <v>0</v>
      </c>
      <c r="J57" s="127">
        <f>'05.BT_Ex'!F57</f>
        <v>19.399999999999999</v>
      </c>
      <c r="K57" s="127">
        <f>'06.PV_Ex'!F57</f>
        <v>27.6</v>
      </c>
      <c r="L57" s="127">
        <f>'07.SR_Ex'!F57</f>
        <v>41</v>
      </c>
      <c r="M57" s="127">
        <f>'08.KT_Ex'!F57</f>
        <v>0</v>
      </c>
      <c r="N57" s="127">
        <f>'09.TK_Ex'!F57</f>
        <v>0</v>
      </c>
      <c r="O57" s="127">
        <f>'10.SV_Ex'!F57</f>
        <v>0</v>
      </c>
      <c r="P57" s="127">
        <f>'11.PS_Ex'!F57</f>
        <v>5</v>
      </c>
      <c r="Q57" s="127">
        <f>'12.KCh_Ex'!F57</f>
        <v>9.4</v>
      </c>
      <c r="R57" s="127">
        <f>'13.KS_Ex'!F57</f>
        <v>15</v>
      </c>
      <c r="S57" s="127">
        <f>'14.KP_Ex'!F57</f>
        <v>0</v>
      </c>
      <c r="T57" s="127">
        <f>'15.PS_Ex'!F57</f>
        <v>12</v>
      </c>
      <c r="U57" s="127">
        <f>'16.KK_Ex'!F57</f>
        <v>18</v>
      </c>
      <c r="V57" s="127">
        <f>'17.PV_Ex'!F57</f>
        <v>8</v>
      </c>
      <c r="W57" s="127">
        <f>'18.KT_Ex'!F57</f>
        <v>8</v>
      </c>
      <c r="X57" s="127">
        <f>'19.RT_Ex'!F57</f>
        <v>0</v>
      </c>
      <c r="Y57" s="127">
        <f>'20.MD_Ex'!F57</f>
        <v>0</v>
      </c>
      <c r="Z57" s="127">
        <f>'21.BM_Ex'!F57</f>
        <v>0</v>
      </c>
      <c r="AA57" s="127">
        <f>'22.ST_Ex'!F57</f>
        <v>9.6999999999999993</v>
      </c>
      <c r="AB57" s="127">
        <f>'23.KE_Ex'!F57</f>
        <v>0</v>
      </c>
      <c r="AC57" s="127">
        <f>'24.PL_Ex'!F57</f>
        <v>4</v>
      </c>
      <c r="AD57" s="127">
        <f>'25.OM_Ex'!F57</f>
        <v>0</v>
      </c>
      <c r="AE57" s="127">
        <f t="shared" si="1"/>
        <v>250.6</v>
      </c>
      <c r="AF57" s="127">
        <f>'02.PP_Ex'!G57</f>
        <v>0</v>
      </c>
      <c r="AG57" s="127">
        <f>'03.KD_Ex'!G57</f>
        <v>15</v>
      </c>
      <c r="AH57" s="127">
        <f>'04.KC_Ex'!G57</f>
        <v>0</v>
      </c>
      <c r="AI57" s="127">
        <f>'05.BT_Ex'!I57</f>
        <v>25</v>
      </c>
      <c r="AJ57" s="127">
        <f>'06.PV_Ex'!G57</f>
        <v>50</v>
      </c>
      <c r="AK57" s="127">
        <f>'07.SR_Ex'!I57</f>
        <v>52</v>
      </c>
      <c r="AL57" s="127">
        <f>'08.KT_Ex'!G57</f>
        <v>0</v>
      </c>
      <c r="AM57" s="127">
        <f>'09.TK_Ex'!G57</f>
        <v>0</v>
      </c>
      <c r="AN57" s="127">
        <f>'10.SV_Ex'!G57</f>
        <v>0</v>
      </c>
      <c r="AO57" s="127">
        <f>'11.PS_Ex'!G57</f>
        <v>4</v>
      </c>
      <c r="AP57" s="127">
        <f>'12.KCh_Ex'!G57</f>
        <v>15</v>
      </c>
      <c r="AQ57" s="127">
        <f>'13.KS_Ex'!G57</f>
        <v>15</v>
      </c>
      <c r="AR57" s="127">
        <f>'14.KP_Ex'!G57</f>
        <v>0</v>
      </c>
      <c r="AS57" s="127">
        <f>'15.PS_Ex'!G57</f>
        <v>15</v>
      </c>
      <c r="AT57" s="127">
        <f>'16.KK_Ex'!G57</f>
        <v>25</v>
      </c>
      <c r="AU57" s="127">
        <f>'17.PV_Ex'!G57</f>
        <v>10</v>
      </c>
      <c r="AV57" s="127">
        <f>'18.KT_Ex'!G57</f>
        <v>10</v>
      </c>
      <c r="AW57" s="127">
        <f>'19.RT_Ex'!G57</f>
        <v>0</v>
      </c>
      <c r="AX57" s="127">
        <f>'20.MD_Ex'!G57</f>
        <v>0</v>
      </c>
      <c r="AY57" s="127">
        <f>'21.BM_Ex'!G57</f>
        <v>0</v>
      </c>
      <c r="AZ57" s="127">
        <f>'22.ST_Ex'!G57</f>
        <v>9.6</v>
      </c>
      <c r="BA57" s="127">
        <f>'23.KE_Ex'!G57</f>
        <v>0</v>
      </c>
      <c r="BB57" s="127">
        <f>'24.PL_Ex'!G57</f>
        <v>5</v>
      </c>
      <c r="BC57" s="127">
        <f>'25.OM_Ex'!G57</f>
        <v>0</v>
      </c>
      <c r="BD57" s="127">
        <f t="shared" si="2"/>
        <v>243</v>
      </c>
      <c r="BE57" s="127">
        <f>'02.PP_Ex'!H57</f>
        <v>0</v>
      </c>
      <c r="BF57" s="127">
        <f>'03.KD_Ex'!H57</f>
        <v>16</v>
      </c>
      <c r="BG57" s="127">
        <f>'04.KC_Ex'!H57</f>
        <v>0</v>
      </c>
      <c r="BH57" s="127">
        <f>'05.BT_Ex'!L57</f>
        <v>50</v>
      </c>
      <c r="BI57" s="127">
        <f>'06.PV_Ex'!H57</f>
        <v>28</v>
      </c>
      <c r="BJ57" s="127">
        <f>'07.SR_Ex'!L57</f>
        <v>57.000000000000007</v>
      </c>
      <c r="BK57" s="127">
        <f>'08.KT_Ex'!H57</f>
        <v>0</v>
      </c>
      <c r="BL57" s="127">
        <f>'09.TK_Ex'!H57</f>
        <v>0</v>
      </c>
      <c r="BM57" s="127">
        <f>'10.SV_Ex'!H57</f>
        <v>0</v>
      </c>
      <c r="BN57" s="127">
        <f>'11.PS_Ex'!H57</f>
        <v>6</v>
      </c>
      <c r="BO57" s="127">
        <f>'12.KCh_Ex'!H57</f>
        <v>0</v>
      </c>
      <c r="BP57" s="127">
        <f>'13.KS_Ex'!H57</f>
        <v>16</v>
      </c>
      <c r="BQ57" s="127">
        <f>'14.KP_Ex'!H57</f>
        <v>0</v>
      </c>
      <c r="BR57" s="127">
        <f>'15.PS_Ex'!H57</f>
        <v>15</v>
      </c>
      <c r="BS57" s="127">
        <f>'16.KK_Ex'!H57</f>
        <v>25</v>
      </c>
      <c r="BT57" s="127">
        <f>'17.PV_Ex'!H57</f>
        <v>10</v>
      </c>
      <c r="BU57" s="127">
        <f>'18.KT_Ex'!H57</f>
        <v>10</v>
      </c>
      <c r="BV57" s="127">
        <f>'19.RT_Ex'!H57</f>
        <v>0</v>
      </c>
      <c r="BW57" s="127">
        <f>'20.MD_Ex'!H57</f>
        <v>0</v>
      </c>
      <c r="BX57" s="127">
        <f>'21.BM_Ex'!H57</f>
        <v>0</v>
      </c>
      <c r="BY57" s="127">
        <f>'22.ST_Ex'!H57</f>
        <v>10</v>
      </c>
      <c r="BZ57" s="127">
        <f>'23.KE_Ex'!H57</f>
        <v>0</v>
      </c>
      <c r="CA57" s="127">
        <f>'24.PL_Ex'!H57</f>
        <v>0</v>
      </c>
      <c r="CB57" s="127">
        <f>'25.OM_Ex'!H57</f>
        <v>0</v>
      </c>
      <c r="CC57" s="127">
        <f t="shared" si="3"/>
        <v>382.2</v>
      </c>
      <c r="CD57" s="127">
        <f>'02.PP_Ex'!R57</f>
        <v>0</v>
      </c>
      <c r="CE57" s="127">
        <f>'03.KD_Ex'!U57</f>
        <v>13</v>
      </c>
      <c r="CF57" s="127">
        <f>'04.KC_Ex'!AA57</f>
        <v>0</v>
      </c>
      <c r="CG57" s="127">
        <f>'05.BT_Ex'!AB57</f>
        <v>60</v>
      </c>
      <c r="CH57" s="127">
        <f>'06.PV_Ex'!W57</f>
        <v>96</v>
      </c>
      <c r="CI57" s="127">
        <f>'07.SR_Ex'!Z57</f>
        <v>67</v>
      </c>
      <c r="CJ57" s="127">
        <f>'08.KT_Ex'!R57</f>
        <v>16</v>
      </c>
      <c r="CK57" s="127">
        <f>'09.TK_Ex'!T57</f>
        <v>0</v>
      </c>
      <c r="CL57" s="127">
        <f>'10.SV_Ex'!R57</f>
        <v>0</v>
      </c>
      <c r="CM57" s="127">
        <f>'11.PS_Ex'!P57</f>
        <v>10</v>
      </c>
      <c r="CN57" s="127">
        <f>'12.KCh_Ex'!R57</f>
        <v>34.200000000000003</v>
      </c>
      <c r="CO57" s="127">
        <f>'13.KS_Ex'!R57</f>
        <v>16</v>
      </c>
      <c r="CP57" s="127">
        <f>'14.KP_Ex'!R57</f>
        <v>0</v>
      </c>
      <c r="CQ57" s="127">
        <f>'15.PS_Ex'!N57</f>
        <v>15</v>
      </c>
      <c r="CR57" s="127">
        <f>'16.KK_Ex'!Q57</f>
        <v>25</v>
      </c>
      <c r="CS57" s="127">
        <f>'17.PV_Ex'!R57</f>
        <v>10</v>
      </c>
      <c r="CT57" s="127">
        <f>'18.KT_Ex'!P57</f>
        <v>10</v>
      </c>
      <c r="CU57" s="127">
        <f>'19.RT_Ex'!S57</f>
        <v>0</v>
      </c>
      <c r="CV57" s="127">
        <f>'20.MD_Ex'!O57</f>
        <v>0</v>
      </c>
      <c r="CW57" s="127">
        <f>'21.BM_Ex'!S57</f>
        <v>0</v>
      </c>
      <c r="CX57" s="127">
        <f>'22.ST_Ex'!O57</f>
        <v>10</v>
      </c>
      <c r="CY57" s="127">
        <f>'23.KE_Ex'!L57</f>
        <v>0</v>
      </c>
      <c r="CZ57" s="127">
        <f>'24.PL_Ex'!L57</f>
        <v>0</v>
      </c>
      <c r="DA57" s="127">
        <f>'25.OM_Ex'!O57</f>
        <v>0</v>
      </c>
      <c r="DB57" s="127">
        <f t="shared" si="4"/>
        <v>337.3</v>
      </c>
      <c r="DC57" s="127">
        <f>'02.PP_Ex'!AD57</f>
        <v>0</v>
      </c>
      <c r="DD57" s="127">
        <f>'03.KD_Ex'!AH57</f>
        <v>25</v>
      </c>
      <c r="DE57" s="127">
        <f>'04.KC_Ex'!AT57</f>
        <v>0</v>
      </c>
      <c r="DF57" s="127">
        <f>'05.BT_Ex'!AR57</f>
        <v>60</v>
      </c>
      <c r="DG57" s="127">
        <f>'06.PV_Ex'!AL57</f>
        <v>28</v>
      </c>
      <c r="DH57" s="127">
        <f>'07.SR_Ex'!AN57</f>
        <v>40</v>
      </c>
      <c r="DI57" s="127">
        <f>'08.KT_Ex'!AB57</f>
        <v>16</v>
      </c>
      <c r="DJ57" s="127">
        <f>'09.TK_Ex'!AF57</f>
        <v>0</v>
      </c>
      <c r="DK57" s="127">
        <f>'10.SV_Ex'!AB57</f>
        <v>10</v>
      </c>
      <c r="DL57" s="127">
        <f>'11.PS_Ex'!X57</f>
        <v>20</v>
      </c>
      <c r="DM57" s="127">
        <f>'12.KCh_Ex'!AB57</f>
        <v>10</v>
      </c>
      <c r="DN57" s="127">
        <f>'13.KS_Ex'!AB57</f>
        <v>16</v>
      </c>
      <c r="DO57" s="127">
        <f>'14.KP_Ex'!AB57</f>
        <v>0</v>
      </c>
      <c r="DP57" s="127">
        <f>'15.PS_Ex'!T57</f>
        <v>43</v>
      </c>
      <c r="DQ57" s="127">
        <f>'16.KK_Ex'!Z57</f>
        <v>27</v>
      </c>
      <c r="DR57" s="127">
        <f>'17.PV_Ex'!AB57</f>
        <v>24</v>
      </c>
      <c r="DS57" s="127">
        <f>'18.KT_Ex'!X57</f>
        <v>8</v>
      </c>
      <c r="DT57" s="127">
        <f>'19.RT_Ex'!AD57</f>
        <v>0</v>
      </c>
      <c r="DU57" s="127">
        <f>'20.MD_Ex'!V57</f>
        <v>0</v>
      </c>
      <c r="DV57" s="127">
        <f>'21.BM_Ex'!AD57</f>
        <v>0</v>
      </c>
      <c r="DW57" s="127">
        <f>'22.ST_Ex'!V57</f>
        <v>10.3</v>
      </c>
      <c r="DX57" s="127">
        <f>'23.KE_Ex'!P57</f>
        <v>0</v>
      </c>
      <c r="DY57" s="127">
        <f>'24.PL_Ex'!P57</f>
        <v>0</v>
      </c>
      <c r="DZ57" s="127">
        <f>'25.OM_Ex'!V57</f>
        <v>0</v>
      </c>
      <c r="EA57" s="127">
        <f t="shared" si="5"/>
        <v>372.6</v>
      </c>
      <c r="EB57" s="127">
        <f>'02.PP_Ex'!AP57</f>
        <v>0</v>
      </c>
      <c r="EC57" s="127">
        <f>'03.KD_Ex'!AI57</f>
        <v>39</v>
      </c>
      <c r="ED57" s="127">
        <f>'04.KC_Ex'!AU57</f>
        <v>0</v>
      </c>
      <c r="EE57" s="127">
        <f>'05.BT_Ex'!AS57</f>
        <v>60</v>
      </c>
      <c r="EF57" s="127">
        <f>'06.PV_Ex'!AM57</f>
        <v>0</v>
      </c>
      <c r="EG57" s="127">
        <f>'07.SR_Ex'!AO57</f>
        <v>60</v>
      </c>
      <c r="EH57" s="127">
        <f>'08.KT_Ex'!AC57</f>
        <v>16</v>
      </c>
      <c r="EI57" s="127">
        <f>'09.TK_Ex'!AG57</f>
        <v>0</v>
      </c>
      <c r="EJ57" s="127">
        <f>'10.SV_Ex'!AC57</f>
        <v>12</v>
      </c>
      <c r="EK57" s="127">
        <f>'11.PS_Ex'!Y57</f>
        <v>20</v>
      </c>
      <c r="EL57" s="127">
        <f>'12.KCh_Ex'!AC57</f>
        <v>12</v>
      </c>
      <c r="EM57" s="127">
        <f>'13.KS_Ex'!AC57</f>
        <v>20</v>
      </c>
      <c r="EN57" s="127">
        <f>'14.KP_Ex'!AC57</f>
        <v>0</v>
      </c>
      <c r="EO57" s="127">
        <f>'15.PS_Ex'!U57</f>
        <v>57.6</v>
      </c>
      <c r="EP57" s="127">
        <f>'16.KK_Ex'!AA57</f>
        <v>27</v>
      </c>
      <c r="EQ57" s="127">
        <f>'17.PV_Ex'!AC57</f>
        <v>24</v>
      </c>
      <c r="ER57" s="127">
        <f>'18.KT_Ex'!Y57</f>
        <v>5</v>
      </c>
      <c r="ES57" s="127">
        <f>'19.RT_Ex'!AE57</f>
        <v>10</v>
      </c>
      <c r="ET57" s="127">
        <f>'20.MD_Ex'!W57</f>
        <v>0</v>
      </c>
      <c r="EU57" s="127">
        <f>'21.BM_Ex'!AE57</f>
        <v>0</v>
      </c>
      <c r="EV57" s="127">
        <f>'22.ST_Ex'!W57</f>
        <v>10</v>
      </c>
      <c r="EW57" s="127">
        <f>'23.KE_Ex'!Q57</f>
        <v>0</v>
      </c>
      <c r="EX57" s="127">
        <f>'24.PL_Ex'!Q57</f>
        <v>0</v>
      </c>
      <c r="EY57" s="127">
        <f>'25.OM_Ex'!W57</f>
        <v>0</v>
      </c>
    </row>
    <row r="58" spans="1:155" ht="21.75" x14ac:dyDescent="0.65">
      <c r="A58" s="99"/>
      <c r="B58" s="70"/>
      <c r="C58" s="70">
        <v>6156</v>
      </c>
      <c r="D58" s="71" t="s">
        <v>65</v>
      </c>
      <c r="E58" s="72" t="s">
        <v>242</v>
      </c>
      <c r="F58" s="127">
        <f t="shared" si="0"/>
        <v>354.3</v>
      </c>
      <c r="G58" s="127">
        <f>'02.PP_Ex'!F58</f>
        <v>0</v>
      </c>
      <c r="H58" s="127">
        <f>'03.KD_Ex'!F58</f>
        <v>50</v>
      </c>
      <c r="I58" s="127">
        <f>'04.KC_Ex'!F58</f>
        <v>5</v>
      </c>
      <c r="J58" s="127">
        <f>'05.BT_Ex'!F58</f>
        <v>0</v>
      </c>
      <c r="K58" s="127">
        <f>'06.PV_Ex'!F58</f>
        <v>12</v>
      </c>
      <c r="L58" s="127">
        <f>'07.SR_Ex'!F58</f>
        <v>54</v>
      </c>
      <c r="M58" s="127">
        <f>'08.KT_Ex'!F58</f>
        <v>20</v>
      </c>
      <c r="N58" s="127">
        <f>'09.TK_Ex'!F58</f>
        <v>16</v>
      </c>
      <c r="O58" s="127">
        <f>'10.SV_Ex'!F58</f>
        <v>0</v>
      </c>
      <c r="P58" s="127">
        <f>'11.PS_Ex'!F58</f>
        <v>0</v>
      </c>
      <c r="Q58" s="127">
        <f>'12.KCh_Ex'!F58</f>
        <v>10</v>
      </c>
      <c r="R58" s="127">
        <f>'13.KS_Ex'!F58</f>
        <v>30</v>
      </c>
      <c r="S58" s="127">
        <f>'14.KP_Ex'!F58</f>
        <v>19.3</v>
      </c>
      <c r="T58" s="127">
        <f>'15.PS_Ex'!F58</f>
        <v>36</v>
      </c>
      <c r="U58" s="127">
        <f>'16.KK_Ex'!F58</f>
        <v>32</v>
      </c>
      <c r="V58" s="127">
        <f>'17.PV_Ex'!F58</f>
        <v>25</v>
      </c>
      <c r="W58" s="127">
        <f>'18.KT_Ex'!F58</f>
        <v>15</v>
      </c>
      <c r="X58" s="127">
        <f>'19.RT_Ex'!F58</f>
        <v>0</v>
      </c>
      <c r="Y58" s="127">
        <f>'20.MD_Ex'!F58</f>
        <v>10</v>
      </c>
      <c r="Z58" s="127">
        <f>'21.BM_Ex'!F58</f>
        <v>0</v>
      </c>
      <c r="AA58" s="127">
        <f>'22.ST_Ex'!F58</f>
        <v>20</v>
      </c>
      <c r="AB58" s="127">
        <f>'23.KE_Ex'!F58</f>
        <v>0</v>
      </c>
      <c r="AC58" s="127">
        <f>'24.PL_Ex'!F58</f>
        <v>0</v>
      </c>
      <c r="AD58" s="127">
        <f>'25.OM_Ex'!F58</f>
        <v>0</v>
      </c>
      <c r="AE58" s="127">
        <f t="shared" si="1"/>
        <v>312.3</v>
      </c>
      <c r="AF58" s="127">
        <f>'02.PP_Ex'!G58</f>
        <v>0</v>
      </c>
      <c r="AG58" s="127">
        <f>'03.KD_Ex'!G58</f>
        <v>50</v>
      </c>
      <c r="AH58" s="127">
        <f>'04.KC_Ex'!G58</f>
        <v>5</v>
      </c>
      <c r="AI58" s="127">
        <f>'05.BT_Ex'!I58</f>
        <v>0</v>
      </c>
      <c r="AJ58" s="127">
        <f>'06.PV_Ex'!G58</f>
        <v>12</v>
      </c>
      <c r="AK58" s="127">
        <f>'07.SR_Ex'!I58</f>
        <v>18.5</v>
      </c>
      <c r="AL58" s="127">
        <f>'08.KT_Ex'!G58</f>
        <v>27</v>
      </c>
      <c r="AM58" s="127">
        <f>'09.TK_Ex'!G58</f>
        <v>13</v>
      </c>
      <c r="AN58" s="127">
        <f>'10.SV_Ex'!G58</f>
        <v>0</v>
      </c>
      <c r="AO58" s="127">
        <f>'11.PS_Ex'!G58</f>
        <v>0</v>
      </c>
      <c r="AP58" s="127">
        <f>'12.KCh_Ex'!G58</f>
        <v>15</v>
      </c>
      <c r="AQ58" s="127">
        <f>'13.KS_Ex'!G58</f>
        <v>14</v>
      </c>
      <c r="AR58" s="127">
        <f>'14.KP_Ex'!G58</f>
        <v>19.8</v>
      </c>
      <c r="AS58" s="127">
        <f>'15.PS_Ex'!G58</f>
        <v>36</v>
      </c>
      <c r="AT58" s="127">
        <f>'16.KK_Ex'!G58</f>
        <v>32</v>
      </c>
      <c r="AU58" s="127">
        <f>'17.PV_Ex'!G58</f>
        <v>25</v>
      </c>
      <c r="AV58" s="127">
        <f>'18.KT_Ex'!G58</f>
        <v>15</v>
      </c>
      <c r="AW58" s="127">
        <f>'19.RT_Ex'!G58</f>
        <v>0</v>
      </c>
      <c r="AX58" s="127">
        <f>'20.MD_Ex'!G58</f>
        <v>10</v>
      </c>
      <c r="AY58" s="127">
        <f>'21.BM_Ex'!G58</f>
        <v>0</v>
      </c>
      <c r="AZ58" s="127">
        <f>'22.ST_Ex'!G58</f>
        <v>20</v>
      </c>
      <c r="BA58" s="127">
        <f>'23.KE_Ex'!G58</f>
        <v>0</v>
      </c>
      <c r="BB58" s="127">
        <f>'24.PL_Ex'!G58</f>
        <v>0</v>
      </c>
      <c r="BC58" s="127">
        <f>'25.OM_Ex'!G58</f>
        <v>0</v>
      </c>
      <c r="BD58" s="127">
        <f t="shared" si="2"/>
        <v>327.10000000000002</v>
      </c>
      <c r="BE58" s="127">
        <f>'02.PP_Ex'!H58</f>
        <v>0</v>
      </c>
      <c r="BF58" s="127">
        <f>'03.KD_Ex'!H58</f>
        <v>35</v>
      </c>
      <c r="BG58" s="127">
        <f>'04.KC_Ex'!H58</f>
        <v>5</v>
      </c>
      <c r="BH58" s="127">
        <f>'05.BT_Ex'!L58</f>
        <v>0</v>
      </c>
      <c r="BI58" s="127">
        <f>'06.PV_Ex'!H58</f>
        <v>12</v>
      </c>
      <c r="BJ58" s="127">
        <f>'07.SR_Ex'!L58</f>
        <v>26.5</v>
      </c>
      <c r="BK58" s="127">
        <f>'08.KT_Ex'!H58</f>
        <v>27</v>
      </c>
      <c r="BL58" s="127">
        <f>'09.TK_Ex'!H58</f>
        <v>15</v>
      </c>
      <c r="BM58" s="127">
        <f>'10.SV_Ex'!H58</f>
        <v>0</v>
      </c>
      <c r="BN58" s="127">
        <f>'11.PS_Ex'!H58</f>
        <v>0</v>
      </c>
      <c r="BO58" s="127">
        <f>'12.KCh_Ex'!H58</f>
        <v>0</v>
      </c>
      <c r="BP58" s="127">
        <f>'13.KS_Ex'!H58</f>
        <v>20</v>
      </c>
      <c r="BQ58" s="127">
        <f>'14.KP_Ex'!H58</f>
        <v>19.600000000000001</v>
      </c>
      <c r="BR58" s="127">
        <f>'15.PS_Ex'!H58</f>
        <v>36</v>
      </c>
      <c r="BS58" s="127">
        <f>'16.KK_Ex'!H58</f>
        <v>26</v>
      </c>
      <c r="BT58" s="127">
        <f>'17.PV_Ex'!H58</f>
        <v>25</v>
      </c>
      <c r="BU58" s="127">
        <f>'18.KT_Ex'!H58</f>
        <v>15</v>
      </c>
      <c r="BV58" s="127">
        <f>'19.RT_Ex'!H58</f>
        <v>0</v>
      </c>
      <c r="BW58" s="127">
        <f>'20.MD_Ex'!H58</f>
        <v>10</v>
      </c>
      <c r="BX58" s="127">
        <f>'21.BM_Ex'!H58</f>
        <v>0</v>
      </c>
      <c r="BY58" s="127">
        <f>'22.ST_Ex'!H58</f>
        <v>20</v>
      </c>
      <c r="BZ58" s="127">
        <f>'23.KE_Ex'!H58</f>
        <v>30</v>
      </c>
      <c r="CA58" s="127">
        <f>'24.PL_Ex'!H58</f>
        <v>5</v>
      </c>
      <c r="CB58" s="127">
        <f>'25.OM_Ex'!H58</f>
        <v>0</v>
      </c>
      <c r="CC58" s="127">
        <f t="shared" si="3"/>
        <v>372.20000000000005</v>
      </c>
      <c r="CD58" s="127">
        <f>'02.PP_Ex'!R58</f>
        <v>0</v>
      </c>
      <c r="CE58" s="127">
        <f>'03.KD_Ex'!U58</f>
        <v>30</v>
      </c>
      <c r="CF58" s="127">
        <f>'04.KC_Ex'!AA58</f>
        <v>10</v>
      </c>
      <c r="CG58" s="127">
        <f>'05.BT_Ex'!AB58</f>
        <v>0</v>
      </c>
      <c r="CH58" s="127">
        <f>'06.PV_Ex'!W58</f>
        <v>0</v>
      </c>
      <c r="CI58" s="127">
        <f>'07.SR_Ex'!Z58</f>
        <v>47.4</v>
      </c>
      <c r="CJ58" s="127">
        <f>'08.KT_Ex'!R58</f>
        <v>27</v>
      </c>
      <c r="CK58" s="127">
        <f>'09.TK_Ex'!T58</f>
        <v>0</v>
      </c>
      <c r="CL58" s="127">
        <f>'10.SV_Ex'!R58</f>
        <v>0</v>
      </c>
      <c r="CM58" s="127">
        <f>'11.PS_Ex'!P58</f>
        <v>0</v>
      </c>
      <c r="CN58" s="127">
        <f>'12.KCh_Ex'!R58</f>
        <v>65.2</v>
      </c>
      <c r="CO58" s="127">
        <f>'13.KS_Ex'!R58</f>
        <v>20</v>
      </c>
      <c r="CP58" s="127">
        <f>'14.KP_Ex'!R58</f>
        <v>19.600000000000001</v>
      </c>
      <c r="CQ58" s="127">
        <f>'15.PS_Ex'!N58</f>
        <v>36</v>
      </c>
      <c r="CR58" s="127">
        <f>'16.KK_Ex'!Q58</f>
        <v>10</v>
      </c>
      <c r="CS58" s="127">
        <f>'17.PV_Ex'!R58</f>
        <v>25</v>
      </c>
      <c r="CT58" s="127">
        <f>'18.KT_Ex'!P58</f>
        <v>10</v>
      </c>
      <c r="CU58" s="127">
        <f>'19.RT_Ex'!S58</f>
        <v>0</v>
      </c>
      <c r="CV58" s="127">
        <f>'20.MD_Ex'!O58</f>
        <v>17</v>
      </c>
      <c r="CW58" s="127">
        <f>'21.BM_Ex'!S58</f>
        <v>0</v>
      </c>
      <c r="CX58" s="127">
        <f>'22.ST_Ex'!O58</f>
        <v>20</v>
      </c>
      <c r="CY58" s="127">
        <f>'23.KE_Ex'!L58</f>
        <v>30</v>
      </c>
      <c r="CZ58" s="127">
        <f>'24.PL_Ex'!L58</f>
        <v>5</v>
      </c>
      <c r="DA58" s="127">
        <f>'25.OM_Ex'!O58</f>
        <v>0</v>
      </c>
      <c r="DB58" s="127">
        <f t="shared" si="4"/>
        <v>378.5</v>
      </c>
      <c r="DC58" s="127">
        <f>'02.PP_Ex'!AD58</f>
        <v>0</v>
      </c>
      <c r="DD58" s="127">
        <f>'03.KD_Ex'!AH58</f>
        <v>30</v>
      </c>
      <c r="DE58" s="127">
        <f>'04.KC_Ex'!AT58</f>
        <v>10</v>
      </c>
      <c r="DF58" s="127">
        <f>'05.BT_Ex'!AR58</f>
        <v>0</v>
      </c>
      <c r="DG58" s="127">
        <f>'06.PV_Ex'!AL58</f>
        <v>0</v>
      </c>
      <c r="DH58" s="127">
        <f>'07.SR_Ex'!AN58</f>
        <v>40</v>
      </c>
      <c r="DI58" s="127">
        <f>'08.KT_Ex'!AB58</f>
        <v>27</v>
      </c>
      <c r="DJ58" s="127">
        <f>'09.TK_Ex'!AF58</f>
        <v>0</v>
      </c>
      <c r="DK58" s="127">
        <f>'10.SV_Ex'!AB58</f>
        <v>12</v>
      </c>
      <c r="DL58" s="127">
        <f>'11.PS_Ex'!X58</f>
        <v>0</v>
      </c>
      <c r="DM58" s="127">
        <f>'12.KCh_Ex'!AB58</f>
        <v>38</v>
      </c>
      <c r="DN58" s="127">
        <f>'13.KS_Ex'!AB58</f>
        <v>20</v>
      </c>
      <c r="DO58" s="127">
        <f>'14.KP_Ex'!AB58</f>
        <v>20.5</v>
      </c>
      <c r="DP58" s="127">
        <f>'15.PS_Ex'!T58</f>
        <v>40</v>
      </c>
      <c r="DQ58" s="127">
        <f>'16.KK_Ex'!Z58</f>
        <v>10</v>
      </c>
      <c r="DR58" s="127">
        <f>'17.PV_Ex'!AB58</f>
        <v>49</v>
      </c>
      <c r="DS58" s="127">
        <f>'18.KT_Ex'!X58</f>
        <v>10</v>
      </c>
      <c r="DT58" s="127">
        <f>'19.RT_Ex'!AD58</f>
        <v>0</v>
      </c>
      <c r="DU58" s="127">
        <f>'20.MD_Ex'!V58</f>
        <v>17</v>
      </c>
      <c r="DV58" s="127">
        <f>'21.BM_Ex'!AD58</f>
        <v>0</v>
      </c>
      <c r="DW58" s="127">
        <f>'22.ST_Ex'!V58</f>
        <v>20</v>
      </c>
      <c r="DX58" s="127">
        <f>'23.KE_Ex'!P58</f>
        <v>30</v>
      </c>
      <c r="DY58" s="127">
        <f>'24.PL_Ex'!P58</f>
        <v>5</v>
      </c>
      <c r="DZ58" s="127">
        <f>'25.OM_Ex'!V58</f>
        <v>0</v>
      </c>
      <c r="EA58" s="127">
        <f t="shared" si="5"/>
        <v>468.5</v>
      </c>
      <c r="EB58" s="127">
        <f>'02.PP_Ex'!AP58</f>
        <v>0</v>
      </c>
      <c r="EC58" s="127">
        <f>'03.KD_Ex'!AI58</f>
        <v>30</v>
      </c>
      <c r="ED58" s="127">
        <f>'04.KC_Ex'!AU58</f>
        <v>15</v>
      </c>
      <c r="EE58" s="127">
        <f>'05.BT_Ex'!AS58</f>
        <v>0</v>
      </c>
      <c r="EF58" s="127">
        <f>'06.PV_Ex'!AM58</f>
        <v>0</v>
      </c>
      <c r="EG58" s="127">
        <f>'07.SR_Ex'!AO58</f>
        <v>60</v>
      </c>
      <c r="EH58" s="127">
        <f>'08.KT_Ex'!AC58</f>
        <v>27</v>
      </c>
      <c r="EI58" s="127">
        <f>'09.TK_Ex'!AG58</f>
        <v>0</v>
      </c>
      <c r="EJ58" s="127">
        <f>'10.SV_Ex'!AC58</f>
        <v>12</v>
      </c>
      <c r="EK58" s="127">
        <f>'11.PS_Ex'!Y58</f>
        <v>0</v>
      </c>
      <c r="EL58" s="127">
        <f>'12.KCh_Ex'!AC58</f>
        <v>46</v>
      </c>
      <c r="EM58" s="127">
        <f>'13.KS_Ex'!AC58</f>
        <v>24</v>
      </c>
      <c r="EN58" s="127">
        <f>'14.KP_Ex'!AC58</f>
        <v>20.5</v>
      </c>
      <c r="EO58" s="127">
        <f>'15.PS_Ex'!U58</f>
        <v>40</v>
      </c>
      <c r="EP58" s="127">
        <f>'16.KK_Ex'!AA58</f>
        <v>10</v>
      </c>
      <c r="EQ58" s="127">
        <f>'17.PV_Ex'!AC58</f>
        <v>49</v>
      </c>
      <c r="ER58" s="127">
        <f>'18.KT_Ex'!Y58</f>
        <v>11</v>
      </c>
      <c r="ES58" s="127">
        <f>'19.RT_Ex'!AE58</f>
        <v>0</v>
      </c>
      <c r="ET58" s="127">
        <f>'20.MD_Ex'!W58</f>
        <v>17</v>
      </c>
      <c r="EU58" s="127">
        <f>'21.BM_Ex'!AE58</f>
        <v>0</v>
      </c>
      <c r="EV58" s="127">
        <f>'22.ST_Ex'!W58</f>
        <v>12</v>
      </c>
      <c r="EW58" s="127">
        <f>'23.KE_Ex'!Q58</f>
        <v>90</v>
      </c>
      <c r="EX58" s="127">
        <f>'24.PL_Ex'!Q58</f>
        <v>5</v>
      </c>
      <c r="EY58" s="127">
        <f>'25.OM_Ex'!W58</f>
        <v>0</v>
      </c>
    </row>
    <row r="59" spans="1:155" ht="21.75" x14ac:dyDescent="0.65">
      <c r="A59" s="99"/>
      <c r="B59" s="70"/>
      <c r="C59" s="98">
        <v>6157</v>
      </c>
      <c r="D59" s="71" t="s">
        <v>66</v>
      </c>
      <c r="E59" s="72" t="s">
        <v>243</v>
      </c>
      <c r="F59" s="127">
        <f t="shared" si="0"/>
        <v>88.5</v>
      </c>
      <c r="G59" s="127">
        <f>'02.PP_Ex'!F59</f>
        <v>0</v>
      </c>
      <c r="H59" s="127">
        <f>'03.KD_Ex'!F59</f>
        <v>22</v>
      </c>
      <c r="I59" s="127">
        <f>'04.KC_Ex'!F59</f>
        <v>5</v>
      </c>
      <c r="J59" s="127">
        <f>'05.BT_Ex'!F59</f>
        <v>0</v>
      </c>
      <c r="K59" s="127">
        <f>'06.PV_Ex'!F59</f>
        <v>0</v>
      </c>
      <c r="L59" s="127">
        <f>'07.SR_Ex'!F59</f>
        <v>9.5</v>
      </c>
      <c r="M59" s="127">
        <f>'08.KT_Ex'!F59</f>
        <v>0</v>
      </c>
      <c r="N59" s="127">
        <f>'09.TK_Ex'!F59</f>
        <v>0</v>
      </c>
      <c r="O59" s="127">
        <f>'10.SV_Ex'!F59</f>
        <v>12</v>
      </c>
      <c r="P59" s="127">
        <f>'11.PS_Ex'!F59</f>
        <v>0</v>
      </c>
      <c r="Q59" s="127">
        <f>'12.KCh_Ex'!F59</f>
        <v>2</v>
      </c>
      <c r="R59" s="127">
        <f>'13.KS_Ex'!F59</f>
        <v>8</v>
      </c>
      <c r="S59" s="127">
        <f>'14.KP_Ex'!F59</f>
        <v>20</v>
      </c>
      <c r="T59" s="127">
        <f>'15.PS_Ex'!F59</f>
        <v>0</v>
      </c>
      <c r="U59" s="127">
        <f>'16.KK_Ex'!F59</f>
        <v>0</v>
      </c>
      <c r="V59" s="127">
        <f>'17.PV_Ex'!F59</f>
        <v>0</v>
      </c>
      <c r="W59" s="127">
        <f>'18.KT_Ex'!F59</f>
        <v>0</v>
      </c>
      <c r="X59" s="127">
        <f>'19.RT_Ex'!F59</f>
        <v>0</v>
      </c>
      <c r="Y59" s="127">
        <f>'20.MD_Ex'!F59</f>
        <v>10</v>
      </c>
      <c r="Z59" s="127">
        <f>'21.BM_Ex'!F59</f>
        <v>0</v>
      </c>
      <c r="AA59" s="127">
        <f>'22.ST_Ex'!F59</f>
        <v>0</v>
      </c>
      <c r="AB59" s="127">
        <f>'23.KE_Ex'!F59</f>
        <v>0</v>
      </c>
      <c r="AC59" s="127">
        <f>'24.PL_Ex'!F59</f>
        <v>0</v>
      </c>
      <c r="AD59" s="127">
        <f>'25.OM_Ex'!F59</f>
        <v>0</v>
      </c>
      <c r="AE59" s="127">
        <f t="shared" si="1"/>
        <v>133</v>
      </c>
      <c r="AF59" s="127">
        <f>'02.PP_Ex'!G59</f>
        <v>0</v>
      </c>
      <c r="AG59" s="127">
        <f>'03.KD_Ex'!G59</f>
        <v>17</v>
      </c>
      <c r="AH59" s="127">
        <f>'04.KC_Ex'!G59</f>
        <v>5</v>
      </c>
      <c r="AI59" s="127">
        <f>'05.BT_Ex'!I59</f>
        <v>0</v>
      </c>
      <c r="AJ59" s="127">
        <f>'06.PV_Ex'!G59</f>
        <v>0</v>
      </c>
      <c r="AK59" s="127">
        <f>'07.SR_Ex'!I59</f>
        <v>22</v>
      </c>
      <c r="AL59" s="127">
        <f>'08.KT_Ex'!G59</f>
        <v>0</v>
      </c>
      <c r="AM59" s="127">
        <f>'09.TK_Ex'!G59</f>
        <v>0</v>
      </c>
      <c r="AN59" s="127">
        <f>'10.SV_Ex'!G59</f>
        <v>12</v>
      </c>
      <c r="AO59" s="127">
        <f>'11.PS_Ex'!G59</f>
        <v>0</v>
      </c>
      <c r="AP59" s="127">
        <f>'12.KCh_Ex'!G59</f>
        <v>8</v>
      </c>
      <c r="AQ59" s="127">
        <f>'13.KS_Ex'!G59</f>
        <v>8</v>
      </c>
      <c r="AR59" s="127">
        <f>'14.KP_Ex'!G59</f>
        <v>20</v>
      </c>
      <c r="AS59" s="127">
        <f>'15.PS_Ex'!G59</f>
        <v>0</v>
      </c>
      <c r="AT59" s="127">
        <f>'16.KK_Ex'!G59</f>
        <v>0</v>
      </c>
      <c r="AU59" s="127">
        <f>'17.PV_Ex'!G59</f>
        <v>0</v>
      </c>
      <c r="AV59" s="127">
        <f>'18.KT_Ex'!G59</f>
        <v>0</v>
      </c>
      <c r="AW59" s="127">
        <f>'19.RT_Ex'!G59</f>
        <v>0</v>
      </c>
      <c r="AX59" s="127">
        <f>'20.MD_Ex'!G59</f>
        <v>10</v>
      </c>
      <c r="AY59" s="127">
        <f>'21.BM_Ex'!G59</f>
        <v>31</v>
      </c>
      <c r="AZ59" s="127">
        <f>'22.ST_Ex'!G59</f>
        <v>0</v>
      </c>
      <c r="BA59" s="127">
        <f>'23.KE_Ex'!G59</f>
        <v>0</v>
      </c>
      <c r="BB59" s="127">
        <f>'24.PL_Ex'!G59</f>
        <v>0</v>
      </c>
      <c r="BC59" s="127">
        <f>'25.OM_Ex'!G59</f>
        <v>0</v>
      </c>
      <c r="BD59" s="127">
        <f t="shared" si="2"/>
        <v>137.1</v>
      </c>
      <c r="BE59" s="127">
        <f>'02.PP_Ex'!H59</f>
        <v>0</v>
      </c>
      <c r="BF59" s="127">
        <f>'03.KD_Ex'!H59</f>
        <v>22</v>
      </c>
      <c r="BG59" s="127">
        <f>'04.KC_Ex'!H59</f>
        <v>5</v>
      </c>
      <c r="BH59" s="127">
        <f>'05.BT_Ex'!L59</f>
        <v>0</v>
      </c>
      <c r="BI59" s="127">
        <f>'06.PV_Ex'!H59</f>
        <v>0</v>
      </c>
      <c r="BJ59" s="127">
        <f>'07.SR_Ex'!L59</f>
        <v>11.3</v>
      </c>
      <c r="BK59" s="127">
        <f>'08.KT_Ex'!H59</f>
        <v>0</v>
      </c>
      <c r="BL59" s="127">
        <f>'09.TK_Ex'!H59</f>
        <v>15</v>
      </c>
      <c r="BM59" s="127">
        <f>'10.SV_Ex'!H59</f>
        <v>9.8000000000000007</v>
      </c>
      <c r="BN59" s="127">
        <f>'11.PS_Ex'!H59</f>
        <v>0</v>
      </c>
      <c r="BO59" s="127">
        <f>'12.KCh_Ex'!H59</f>
        <v>0</v>
      </c>
      <c r="BP59" s="127">
        <f>'13.KS_Ex'!H59</f>
        <v>8</v>
      </c>
      <c r="BQ59" s="127">
        <f>'14.KP_Ex'!H59</f>
        <v>20</v>
      </c>
      <c r="BR59" s="127">
        <f>'15.PS_Ex'!H59</f>
        <v>0</v>
      </c>
      <c r="BS59" s="127">
        <f>'16.KK_Ex'!H59</f>
        <v>0</v>
      </c>
      <c r="BT59" s="127">
        <f>'17.PV_Ex'!H59</f>
        <v>0</v>
      </c>
      <c r="BU59" s="127">
        <f>'18.KT_Ex'!H59</f>
        <v>0</v>
      </c>
      <c r="BV59" s="127">
        <f>'19.RT_Ex'!H59</f>
        <v>0</v>
      </c>
      <c r="BW59" s="127">
        <f>'20.MD_Ex'!H59</f>
        <v>9.9999999999999982</v>
      </c>
      <c r="BX59" s="127">
        <f>'21.BM_Ex'!H59</f>
        <v>31</v>
      </c>
      <c r="BY59" s="127">
        <f>'22.ST_Ex'!H59</f>
        <v>0</v>
      </c>
      <c r="BZ59" s="127">
        <f>'23.KE_Ex'!H59</f>
        <v>0</v>
      </c>
      <c r="CA59" s="127">
        <f>'24.PL_Ex'!H59</f>
        <v>5</v>
      </c>
      <c r="CB59" s="127">
        <f>'25.OM_Ex'!H59</f>
        <v>0</v>
      </c>
      <c r="CC59" s="127">
        <f t="shared" si="3"/>
        <v>189.5</v>
      </c>
      <c r="CD59" s="127">
        <f>'02.PP_Ex'!R59</f>
        <v>0</v>
      </c>
      <c r="CE59" s="127">
        <f>'03.KD_Ex'!U59</f>
        <v>20</v>
      </c>
      <c r="CF59" s="127">
        <f>'04.KC_Ex'!AA59</f>
        <v>5</v>
      </c>
      <c r="CG59" s="127">
        <f>'05.BT_Ex'!AB59</f>
        <v>0</v>
      </c>
      <c r="CH59" s="127">
        <f>'06.PV_Ex'!W59</f>
        <v>0</v>
      </c>
      <c r="CI59" s="127">
        <f>'07.SR_Ex'!Z59</f>
        <v>23.400000000000002</v>
      </c>
      <c r="CJ59" s="127">
        <f>'08.KT_Ex'!R59</f>
        <v>0</v>
      </c>
      <c r="CK59" s="127">
        <f>'09.TK_Ex'!T59</f>
        <v>15.1</v>
      </c>
      <c r="CL59" s="127">
        <f>'10.SV_Ex'!R59</f>
        <v>10</v>
      </c>
      <c r="CM59" s="127">
        <f>'11.PS_Ex'!P59</f>
        <v>0</v>
      </c>
      <c r="CN59" s="127">
        <f>'12.KCh_Ex'!R59</f>
        <v>39</v>
      </c>
      <c r="CO59" s="127">
        <f>'13.KS_Ex'!R59</f>
        <v>8</v>
      </c>
      <c r="CP59" s="127">
        <f>'14.KP_Ex'!R59</f>
        <v>20</v>
      </c>
      <c r="CQ59" s="127">
        <f>'15.PS_Ex'!N59</f>
        <v>0</v>
      </c>
      <c r="CR59" s="127">
        <f>'16.KK_Ex'!Q59</f>
        <v>0</v>
      </c>
      <c r="CS59" s="127">
        <f>'17.PV_Ex'!R59</f>
        <v>0</v>
      </c>
      <c r="CT59" s="127">
        <f>'18.KT_Ex'!P59</f>
        <v>0</v>
      </c>
      <c r="CU59" s="127">
        <f>'19.RT_Ex'!S59</f>
        <v>0</v>
      </c>
      <c r="CV59" s="127">
        <f>'20.MD_Ex'!O59</f>
        <v>13</v>
      </c>
      <c r="CW59" s="127">
        <f>'21.BM_Ex'!S59</f>
        <v>31</v>
      </c>
      <c r="CX59" s="127">
        <f>'22.ST_Ex'!O59</f>
        <v>0</v>
      </c>
      <c r="CY59" s="127">
        <f>'23.KE_Ex'!L59</f>
        <v>0</v>
      </c>
      <c r="CZ59" s="127">
        <f>'24.PL_Ex'!L59</f>
        <v>5</v>
      </c>
      <c r="DA59" s="127">
        <f>'25.OM_Ex'!O59</f>
        <v>0</v>
      </c>
      <c r="DB59" s="127">
        <f t="shared" si="4"/>
        <v>156.30000000000001</v>
      </c>
      <c r="DC59" s="127">
        <f>'02.PP_Ex'!AD59</f>
        <v>0</v>
      </c>
      <c r="DD59" s="127">
        <f>'03.KD_Ex'!AH59</f>
        <v>10</v>
      </c>
      <c r="DE59" s="127">
        <f>'04.KC_Ex'!AT59</f>
        <v>15</v>
      </c>
      <c r="DF59" s="127">
        <f>'05.BT_Ex'!AR59</f>
        <v>0</v>
      </c>
      <c r="DG59" s="127">
        <f>'06.PV_Ex'!AL59</f>
        <v>0</v>
      </c>
      <c r="DH59" s="127">
        <f>'07.SR_Ex'!AN59</f>
        <v>21.3</v>
      </c>
      <c r="DI59" s="127">
        <f>'08.KT_Ex'!AB59</f>
        <v>0</v>
      </c>
      <c r="DJ59" s="127">
        <f>'09.TK_Ex'!AF59</f>
        <v>20</v>
      </c>
      <c r="DK59" s="127">
        <f>'10.SV_Ex'!AB59</f>
        <v>0</v>
      </c>
      <c r="DL59" s="127">
        <f>'11.PS_Ex'!X59</f>
        <v>0</v>
      </c>
      <c r="DM59" s="127">
        <f>'12.KCh_Ex'!AB59</f>
        <v>18</v>
      </c>
      <c r="DN59" s="127">
        <f>'13.KS_Ex'!AB59</f>
        <v>8</v>
      </c>
      <c r="DO59" s="127">
        <f>'14.KP_Ex'!AB59</f>
        <v>20</v>
      </c>
      <c r="DP59" s="127">
        <f>'15.PS_Ex'!T59</f>
        <v>0</v>
      </c>
      <c r="DQ59" s="127">
        <f>'16.KK_Ex'!Z59</f>
        <v>0</v>
      </c>
      <c r="DR59" s="127">
        <f>'17.PV_Ex'!AB59</f>
        <v>0</v>
      </c>
      <c r="DS59" s="127">
        <f>'18.KT_Ex'!X59</f>
        <v>0</v>
      </c>
      <c r="DT59" s="127">
        <f>'19.RT_Ex'!AD59</f>
        <v>0</v>
      </c>
      <c r="DU59" s="127">
        <f>'20.MD_Ex'!V59</f>
        <v>8</v>
      </c>
      <c r="DV59" s="127">
        <f>'21.BM_Ex'!AD59</f>
        <v>31</v>
      </c>
      <c r="DW59" s="127">
        <f>'22.ST_Ex'!V59</f>
        <v>0</v>
      </c>
      <c r="DX59" s="127">
        <f>'23.KE_Ex'!P59</f>
        <v>0</v>
      </c>
      <c r="DY59" s="127">
        <f>'24.PL_Ex'!P59</f>
        <v>5</v>
      </c>
      <c r="DZ59" s="127">
        <f>'25.OM_Ex'!V59</f>
        <v>0</v>
      </c>
      <c r="EA59" s="127">
        <f t="shared" si="5"/>
        <v>174.2</v>
      </c>
      <c r="EB59" s="127">
        <f>'02.PP_Ex'!AP59</f>
        <v>0</v>
      </c>
      <c r="EC59" s="127">
        <f>'03.KD_Ex'!AI59</f>
        <v>15</v>
      </c>
      <c r="ED59" s="127">
        <f>'04.KC_Ex'!AU59</f>
        <v>15</v>
      </c>
      <c r="EE59" s="127">
        <f>'05.BT_Ex'!AS59</f>
        <v>0</v>
      </c>
      <c r="EF59" s="127">
        <f>'06.PV_Ex'!AM59</f>
        <v>0</v>
      </c>
      <c r="EG59" s="127">
        <f>'07.SR_Ex'!AO59</f>
        <v>32</v>
      </c>
      <c r="EH59" s="127">
        <f>'08.KT_Ex'!AC59</f>
        <v>0</v>
      </c>
      <c r="EI59" s="127">
        <f>'09.TK_Ex'!AG59</f>
        <v>20.2</v>
      </c>
      <c r="EJ59" s="127">
        <f>'10.SV_Ex'!AC59</f>
        <v>0</v>
      </c>
      <c r="EK59" s="127">
        <f>'11.PS_Ex'!Y59</f>
        <v>0</v>
      </c>
      <c r="EL59" s="127">
        <f>'12.KCh_Ex'!AC59</f>
        <v>18</v>
      </c>
      <c r="EM59" s="127">
        <f>'13.KS_Ex'!AC59</f>
        <v>10</v>
      </c>
      <c r="EN59" s="127">
        <f>'14.KP_Ex'!AC59</f>
        <v>20</v>
      </c>
      <c r="EO59" s="127">
        <f>'15.PS_Ex'!U59</f>
        <v>0</v>
      </c>
      <c r="EP59" s="127">
        <f>'16.KK_Ex'!AA59</f>
        <v>0</v>
      </c>
      <c r="EQ59" s="127">
        <f>'17.PV_Ex'!AC59</f>
        <v>0</v>
      </c>
      <c r="ER59" s="127">
        <f>'18.KT_Ex'!Y59</f>
        <v>0</v>
      </c>
      <c r="ES59" s="127">
        <f>'19.RT_Ex'!AE59</f>
        <v>0</v>
      </c>
      <c r="ET59" s="127">
        <f>'20.MD_Ex'!W59</f>
        <v>8</v>
      </c>
      <c r="EU59" s="127">
        <f>'21.BM_Ex'!AE59</f>
        <v>31</v>
      </c>
      <c r="EV59" s="127">
        <f>'22.ST_Ex'!W59</f>
        <v>0</v>
      </c>
      <c r="EW59" s="127">
        <f>'23.KE_Ex'!Q59</f>
        <v>0</v>
      </c>
      <c r="EX59" s="127">
        <f>'24.PL_Ex'!Q59</f>
        <v>5</v>
      </c>
      <c r="EY59" s="127">
        <f>'25.OM_Ex'!W59</f>
        <v>0</v>
      </c>
    </row>
    <row r="60" spans="1:155" ht="21.75" x14ac:dyDescent="0.65">
      <c r="A60" s="99"/>
      <c r="B60" s="70">
        <v>616</v>
      </c>
      <c r="C60" s="70"/>
      <c r="D60" s="71" t="s">
        <v>67</v>
      </c>
      <c r="E60" s="72" t="s">
        <v>244</v>
      </c>
      <c r="F60" s="127">
        <f t="shared" si="0"/>
        <v>0</v>
      </c>
      <c r="G60" s="127">
        <f>'02.PP_Ex'!F60</f>
        <v>0</v>
      </c>
      <c r="H60" s="127">
        <f>'03.KD_Ex'!F60</f>
        <v>0</v>
      </c>
      <c r="I60" s="127">
        <f>'04.KC_Ex'!F60</f>
        <v>0</v>
      </c>
      <c r="J60" s="127">
        <f>'05.BT_Ex'!F60</f>
        <v>0</v>
      </c>
      <c r="K60" s="127">
        <f>'06.PV_Ex'!F60</f>
        <v>0</v>
      </c>
      <c r="L60" s="127">
        <f>'07.SR_Ex'!F60</f>
        <v>0</v>
      </c>
      <c r="M60" s="127">
        <f>'08.KT_Ex'!F60</f>
        <v>0</v>
      </c>
      <c r="N60" s="127">
        <f>'09.TK_Ex'!F60</f>
        <v>0</v>
      </c>
      <c r="O60" s="127">
        <f>'10.SV_Ex'!F60</f>
        <v>0</v>
      </c>
      <c r="P60" s="127">
        <f>'11.PS_Ex'!F60</f>
        <v>0</v>
      </c>
      <c r="Q60" s="127">
        <f>'12.KCh_Ex'!F60</f>
        <v>0</v>
      </c>
      <c r="R60" s="127">
        <f>'13.KS_Ex'!F60</f>
        <v>0</v>
      </c>
      <c r="S60" s="127">
        <f>'14.KP_Ex'!F60</f>
        <v>0</v>
      </c>
      <c r="T60" s="127">
        <f>'15.PS_Ex'!F60</f>
        <v>0</v>
      </c>
      <c r="U60" s="127">
        <f>'16.KK_Ex'!F60</f>
        <v>0</v>
      </c>
      <c r="V60" s="127">
        <f>'17.PV_Ex'!F60</f>
        <v>0</v>
      </c>
      <c r="W60" s="127">
        <f>'18.KT_Ex'!F60</f>
        <v>0</v>
      </c>
      <c r="X60" s="127">
        <f>'19.RT_Ex'!F60</f>
        <v>0</v>
      </c>
      <c r="Y60" s="127">
        <f>'20.MD_Ex'!F60</f>
        <v>0</v>
      </c>
      <c r="Z60" s="127">
        <f>'21.BM_Ex'!F60</f>
        <v>0</v>
      </c>
      <c r="AA60" s="127">
        <f>'22.ST_Ex'!F60</f>
        <v>0</v>
      </c>
      <c r="AB60" s="127">
        <f>'23.KE_Ex'!F60</f>
        <v>0</v>
      </c>
      <c r="AC60" s="127">
        <f>'24.PL_Ex'!F60</f>
        <v>0</v>
      </c>
      <c r="AD60" s="127">
        <f>'25.OM_Ex'!F60</f>
        <v>0</v>
      </c>
      <c r="AE60" s="127">
        <f t="shared" si="1"/>
        <v>0</v>
      </c>
      <c r="AF60" s="127">
        <f>'02.PP_Ex'!G60</f>
        <v>0</v>
      </c>
      <c r="AG60" s="127">
        <f>'03.KD_Ex'!G60</f>
        <v>0</v>
      </c>
      <c r="AH60" s="127">
        <f>'04.KC_Ex'!G60</f>
        <v>0</v>
      </c>
      <c r="AI60" s="127">
        <f>'05.BT_Ex'!I60</f>
        <v>0</v>
      </c>
      <c r="AJ60" s="127">
        <f>'06.PV_Ex'!G60</f>
        <v>0</v>
      </c>
      <c r="AK60" s="127">
        <f>'07.SR_Ex'!I60</f>
        <v>0</v>
      </c>
      <c r="AL60" s="127">
        <f>'08.KT_Ex'!G60</f>
        <v>0</v>
      </c>
      <c r="AM60" s="127">
        <f>'09.TK_Ex'!G60</f>
        <v>0</v>
      </c>
      <c r="AN60" s="127">
        <f>'10.SV_Ex'!G60</f>
        <v>0</v>
      </c>
      <c r="AO60" s="127">
        <f>'11.PS_Ex'!G60</f>
        <v>0</v>
      </c>
      <c r="AP60" s="127">
        <f>'12.KCh_Ex'!G60</f>
        <v>0</v>
      </c>
      <c r="AQ60" s="127">
        <f>'13.KS_Ex'!G60</f>
        <v>0</v>
      </c>
      <c r="AR60" s="127">
        <f>'14.KP_Ex'!G60</f>
        <v>0</v>
      </c>
      <c r="AS60" s="127">
        <f>'15.PS_Ex'!G60</f>
        <v>0</v>
      </c>
      <c r="AT60" s="127">
        <f>'16.KK_Ex'!G60</f>
        <v>0</v>
      </c>
      <c r="AU60" s="127">
        <f>'17.PV_Ex'!G60</f>
        <v>0</v>
      </c>
      <c r="AV60" s="127">
        <f>'18.KT_Ex'!G60</f>
        <v>0</v>
      </c>
      <c r="AW60" s="127">
        <f>'19.RT_Ex'!G60</f>
        <v>0</v>
      </c>
      <c r="AX60" s="127">
        <f>'20.MD_Ex'!G60</f>
        <v>0</v>
      </c>
      <c r="AY60" s="127">
        <f>'21.BM_Ex'!G60</f>
        <v>0</v>
      </c>
      <c r="AZ60" s="127">
        <f>'22.ST_Ex'!G60</f>
        <v>0</v>
      </c>
      <c r="BA60" s="127">
        <f>'23.KE_Ex'!G60</f>
        <v>0</v>
      </c>
      <c r="BB60" s="127">
        <f>'24.PL_Ex'!G60</f>
        <v>0</v>
      </c>
      <c r="BC60" s="127">
        <f>'25.OM_Ex'!G60</f>
        <v>0</v>
      </c>
      <c r="BD60" s="127">
        <f t="shared" si="2"/>
        <v>0</v>
      </c>
      <c r="BE60" s="127">
        <f>'02.PP_Ex'!H60</f>
        <v>0</v>
      </c>
      <c r="BF60" s="127">
        <f>'03.KD_Ex'!H60</f>
        <v>0</v>
      </c>
      <c r="BG60" s="127">
        <f>'04.KC_Ex'!H60</f>
        <v>0</v>
      </c>
      <c r="BH60" s="127">
        <f>'05.BT_Ex'!L60</f>
        <v>0</v>
      </c>
      <c r="BI60" s="127">
        <f>'06.PV_Ex'!H60</f>
        <v>0</v>
      </c>
      <c r="BJ60" s="127">
        <f>'07.SR_Ex'!L60</f>
        <v>0</v>
      </c>
      <c r="BK60" s="127">
        <f>'08.KT_Ex'!H60</f>
        <v>0</v>
      </c>
      <c r="BL60" s="127">
        <f>'09.TK_Ex'!H60</f>
        <v>0</v>
      </c>
      <c r="BM60" s="127">
        <f>'10.SV_Ex'!H60</f>
        <v>0</v>
      </c>
      <c r="BN60" s="127">
        <f>'11.PS_Ex'!H60</f>
        <v>0</v>
      </c>
      <c r="BO60" s="127">
        <f>'12.KCh_Ex'!H60</f>
        <v>0</v>
      </c>
      <c r="BP60" s="127">
        <f>'13.KS_Ex'!H60</f>
        <v>0</v>
      </c>
      <c r="BQ60" s="127">
        <f>'14.KP_Ex'!H60</f>
        <v>0</v>
      </c>
      <c r="BR60" s="127">
        <f>'15.PS_Ex'!H60</f>
        <v>0</v>
      </c>
      <c r="BS60" s="127">
        <f>'16.KK_Ex'!H60</f>
        <v>0</v>
      </c>
      <c r="BT60" s="127">
        <f>'17.PV_Ex'!H60</f>
        <v>0</v>
      </c>
      <c r="BU60" s="127">
        <f>'18.KT_Ex'!H60</f>
        <v>0</v>
      </c>
      <c r="BV60" s="127">
        <f>'19.RT_Ex'!H60</f>
        <v>0</v>
      </c>
      <c r="BW60" s="127">
        <f>'20.MD_Ex'!H60</f>
        <v>0</v>
      </c>
      <c r="BX60" s="127">
        <f>'21.BM_Ex'!H60</f>
        <v>0</v>
      </c>
      <c r="BY60" s="127">
        <f>'22.ST_Ex'!H60</f>
        <v>0</v>
      </c>
      <c r="BZ60" s="127">
        <f>'23.KE_Ex'!H60</f>
        <v>0</v>
      </c>
      <c r="CA60" s="127">
        <f>'24.PL_Ex'!H60</f>
        <v>0</v>
      </c>
      <c r="CB60" s="127">
        <f>'25.OM_Ex'!H60</f>
        <v>0</v>
      </c>
      <c r="CC60" s="127">
        <f t="shared" si="3"/>
        <v>0</v>
      </c>
      <c r="CD60" s="127">
        <f>'02.PP_Ex'!R60</f>
        <v>0</v>
      </c>
      <c r="CE60" s="127">
        <f>'03.KD_Ex'!U60</f>
        <v>0</v>
      </c>
      <c r="CF60" s="127">
        <f>'04.KC_Ex'!AA60</f>
        <v>0</v>
      </c>
      <c r="CG60" s="127">
        <f>'05.BT_Ex'!AB60</f>
        <v>0</v>
      </c>
      <c r="CH60" s="127">
        <f>'06.PV_Ex'!W60</f>
        <v>0</v>
      </c>
      <c r="CI60" s="127">
        <f>'07.SR_Ex'!Z60</f>
        <v>0</v>
      </c>
      <c r="CJ60" s="127">
        <f>'08.KT_Ex'!R60</f>
        <v>0</v>
      </c>
      <c r="CK60" s="127">
        <f>'09.TK_Ex'!T60</f>
        <v>0</v>
      </c>
      <c r="CL60" s="127">
        <f>'10.SV_Ex'!R60</f>
        <v>0</v>
      </c>
      <c r="CM60" s="127">
        <f>'11.PS_Ex'!P60</f>
        <v>0</v>
      </c>
      <c r="CN60" s="127">
        <f>'12.KCh_Ex'!R60</f>
        <v>0</v>
      </c>
      <c r="CO60" s="127">
        <f>'13.KS_Ex'!R60</f>
        <v>0</v>
      </c>
      <c r="CP60" s="127">
        <f>'14.KP_Ex'!R60</f>
        <v>0</v>
      </c>
      <c r="CQ60" s="127">
        <f>'15.PS_Ex'!N60</f>
        <v>0</v>
      </c>
      <c r="CR60" s="127">
        <f>'16.KK_Ex'!Q60</f>
        <v>0</v>
      </c>
      <c r="CS60" s="127">
        <f>'17.PV_Ex'!R60</f>
        <v>0</v>
      </c>
      <c r="CT60" s="127">
        <f>'18.KT_Ex'!P60</f>
        <v>0</v>
      </c>
      <c r="CU60" s="127">
        <f>'19.RT_Ex'!S60</f>
        <v>0</v>
      </c>
      <c r="CV60" s="127">
        <f>'20.MD_Ex'!O60</f>
        <v>0</v>
      </c>
      <c r="CW60" s="127">
        <f>'21.BM_Ex'!S60</f>
        <v>0</v>
      </c>
      <c r="CX60" s="127">
        <f>'22.ST_Ex'!O60</f>
        <v>0</v>
      </c>
      <c r="CY60" s="127">
        <f>'23.KE_Ex'!L60</f>
        <v>0</v>
      </c>
      <c r="CZ60" s="127">
        <f>'24.PL_Ex'!L60</f>
        <v>0</v>
      </c>
      <c r="DA60" s="127">
        <f>'25.OM_Ex'!O60</f>
        <v>0</v>
      </c>
      <c r="DB60" s="127">
        <f t="shared" si="4"/>
        <v>0</v>
      </c>
      <c r="DC60" s="127">
        <f>'02.PP_Ex'!AD60</f>
        <v>0</v>
      </c>
      <c r="DD60" s="127">
        <f>'03.KD_Ex'!AH60</f>
        <v>0</v>
      </c>
      <c r="DE60" s="127">
        <f>'04.KC_Ex'!AT60</f>
        <v>0</v>
      </c>
      <c r="DF60" s="127">
        <f>'05.BT_Ex'!AR60</f>
        <v>0</v>
      </c>
      <c r="DG60" s="127">
        <f>'06.PV_Ex'!AL60</f>
        <v>0</v>
      </c>
      <c r="DH60" s="127">
        <f>'07.SR_Ex'!AN60</f>
        <v>0</v>
      </c>
      <c r="DI60" s="127">
        <f>'08.KT_Ex'!AB60</f>
        <v>0</v>
      </c>
      <c r="DJ60" s="127">
        <f>'09.TK_Ex'!AF60</f>
        <v>0</v>
      </c>
      <c r="DK60" s="127">
        <f>'10.SV_Ex'!AB60</f>
        <v>0</v>
      </c>
      <c r="DL60" s="127">
        <f>'11.PS_Ex'!X60</f>
        <v>0</v>
      </c>
      <c r="DM60" s="127">
        <f>'12.KCh_Ex'!AB60</f>
        <v>0</v>
      </c>
      <c r="DN60" s="127">
        <f>'13.KS_Ex'!AB60</f>
        <v>0</v>
      </c>
      <c r="DO60" s="127">
        <f>'14.KP_Ex'!AB60</f>
        <v>0</v>
      </c>
      <c r="DP60" s="127">
        <f>'15.PS_Ex'!T60</f>
        <v>0</v>
      </c>
      <c r="DQ60" s="127">
        <f>'16.KK_Ex'!Z60</f>
        <v>0</v>
      </c>
      <c r="DR60" s="127">
        <f>'17.PV_Ex'!AB60</f>
        <v>0</v>
      </c>
      <c r="DS60" s="127">
        <f>'18.KT_Ex'!X60</f>
        <v>0</v>
      </c>
      <c r="DT60" s="127">
        <f>'19.RT_Ex'!AD60</f>
        <v>0</v>
      </c>
      <c r="DU60" s="127">
        <f>'20.MD_Ex'!V60</f>
        <v>0</v>
      </c>
      <c r="DV60" s="127">
        <f>'21.BM_Ex'!AD60</f>
        <v>0</v>
      </c>
      <c r="DW60" s="127">
        <f>'22.ST_Ex'!V60</f>
        <v>0</v>
      </c>
      <c r="DX60" s="127">
        <f>'23.KE_Ex'!P60</f>
        <v>0</v>
      </c>
      <c r="DY60" s="127">
        <f>'24.PL_Ex'!P60</f>
        <v>0</v>
      </c>
      <c r="DZ60" s="127">
        <f>'25.OM_Ex'!V60</f>
        <v>0</v>
      </c>
      <c r="EA60" s="127">
        <f t="shared" si="5"/>
        <v>0</v>
      </c>
      <c r="EB60" s="127">
        <f>'02.PP_Ex'!AP60</f>
        <v>0</v>
      </c>
      <c r="EC60" s="127">
        <f>'03.KD_Ex'!AI60</f>
        <v>0</v>
      </c>
      <c r="ED60" s="127">
        <f>'04.KC_Ex'!AU60</f>
        <v>0</v>
      </c>
      <c r="EE60" s="127">
        <f>'05.BT_Ex'!AS60</f>
        <v>0</v>
      </c>
      <c r="EF60" s="127">
        <f>'06.PV_Ex'!AM60</f>
        <v>0</v>
      </c>
      <c r="EG60" s="127">
        <f>'07.SR_Ex'!AO60</f>
        <v>0</v>
      </c>
      <c r="EH60" s="127">
        <f>'08.KT_Ex'!AC60</f>
        <v>0</v>
      </c>
      <c r="EI60" s="127">
        <f>'09.TK_Ex'!AG60</f>
        <v>0</v>
      </c>
      <c r="EJ60" s="127">
        <f>'10.SV_Ex'!AC60</f>
        <v>0</v>
      </c>
      <c r="EK60" s="127">
        <f>'11.PS_Ex'!Y60</f>
        <v>0</v>
      </c>
      <c r="EL60" s="127">
        <f>'12.KCh_Ex'!AC60</f>
        <v>0</v>
      </c>
      <c r="EM60" s="127">
        <f>'13.KS_Ex'!AC60</f>
        <v>0</v>
      </c>
      <c r="EN60" s="127">
        <f>'14.KP_Ex'!AC60</f>
        <v>0</v>
      </c>
      <c r="EO60" s="127">
        <f>'15.PS_Ex'!U60</f>
        <v>0</v>
      </c>
      <c r="EP60" s="127">
        <f>'16.KK_Ex'!AA60</f>
        <v>0</v>
      </c>
      <c r="EQ60" s="127">
        <f>'17.PV_Ex'!AC60</f>
        <v>0</v>
      </c>
      <c r="ER60" s="127">
        <f>'18.KT_Ex'!Y60</f>
        <v>0</v>
      </c>
      <c r="ES60" s="127">
        <f>'19.RT_Ex'!AE60</f>
        <v>0</v>
      </c>
      <c r="ET60" s="127">
        <f>'20.MD_Ex'!W60</f>
        <v>0</v>
      </c>
      <c r="EU60" s="127">
        <f>'21.BM_Ex'!AE60</f>
        <v>0</v>
      </c>
      <c r="EV60" s="127">
        <f>'22.ST_Ex'!W60</f>
        <v>0</v>
      </c>
      <c r="EW60" s="127">
        <f>'23.KE_Ex'!Q60</f>
        <v>0</v>
      </c>
      <c r="EX60" s="127">
        <f>'24.PL_Ex'!Q60</f>
        <v>0</v>
      </c>
      <c r="EY60" s="127">
        <f>'25.OM_Ex'!W60</f>
        <v>0</v>
      </c>
    </row>
    <row r="61" spans="1:155" ht="43.5" x14ac:dyDescent="0.65">
      <c r="A61" s="99"/>
      <c r="B61" s="70">
        <v>617</v>
      </c>
      <c r="C61" s="70"/>
      <c r="D61" s="71" t="s">
        <v>257</v>
      </c>
      <c r="E61" s="72" t="s">
        <v>245</v>
      </c>
      <c r="F61" s="127">
        <f t="shared" si="0"/>
        <v>0</v>
      </c>
      <c r="G61" s="127">
        <f>'02.PP_Ex'!F61</f>
        <v>0</v>
      </c>
      <c r="H61" s="127">
        <f>'03.KD_Ex'!F61</f>
        <v>0</v>
      </c>
      <c r="I61" s="127">
        <f>'04.KC_Ex'!F61</f>
        <v>0</v>
      </c>
      <c r="J61" s="127">
        <f>'05.BT_Ex'!F61</f>
        <v>0</v>
      </c>
      <c r="K61" s="127">
        <f>'06.PV_Ex'!F61</f>
        <v>0</v>
      </c>
      <c r="L61" s="127">
        <f>'07.SR_Ex'!F61</f>
        <v>0</v>
      </c>
      <c r="M61" s="127">
        <f>'08.KT_Ex'!F61</f>
        <v>0</v>
      </c>
      <c r="N61" s="127">
        <f>'09.TK_Ex'!F61</f>
        <v>0</v>
      </c>
      <c r="O61" s="127">
        <f>'10.SV_Ex'!F61</f>
        <v>0</v>
      </c>
      <c r="P61" s="127">
        <f>'11.PS_Ex'!F61</f>
        <v>0</v>
      </c>
      <c r="Q61" s="127">
        <f>'12.KCh_Ex'!F61</f>
        <v>0</v>
      </c>
      <c r="R61" s="127">
        <f>'13.KS_Ex'!F61</f>
        <v>0</v>
      </c>
      <c r="S61" s="127">
        <f>'14.KP_Ex'!F61</f>
        <v>0</v>
      </c>
      <c r="T61" s="127">
        <f>'15.PS_Ex'!F61</f>
        <v>0</v>
      </c>
      <c r="U61" s="127">
        <f>'16.KK_Ex'!F61</f>
        <v>0</v>
      </c>
      <c r="V61" s="127">
        <f>'17.PV_Ex'!F61</f>
        <v>0</v>
      </c>
      <c r="W61" s="127">
        <f>'18.KT_Ex'!F61</f>
        <v>0</v>
      </c>
      <c r="X61" s="127">
        <f>'19.RT_Ex'!F61</f>
        <v>0</v>
      </c>
      <c r="Y61" s="127">
        <f>'20.MD_Ex'!F61</f>
        <v>0</v>
      </c>
      <c r="Z61" s="127">
        <f>'21.BM_Ex'!F61</f>
        <v>0</v>
      </c>
      <c r="AA61" s="127">
        <f>'22.ST_Ex'!F61</f>
        <v>0</v>
      </c>
      <c r="AB61" s="127">
        <f>'23.KE_Ex'!F61</f>
        <v>0</v>
      </c>
      <c r="AC61" s="127">
        <f>'24.PL_Ex'!F61</f>
        <v>0</v>
      </c>
      <c r="AD61" s="127">
        <f>'25.OM_Ex'!F61</f>
        <v>0</v>
      </c>
      <c r="AE61" s="127">
        <f t="shared" si="1"/>
        <v>0</v>
      </c>
      <c r="AF61" s="127">
        <f>'02.PP_Ex'!G61</f>
        <v>0</v>
      </c>
      <c r="AG61" s="127">
        <f>'03.KD_Ex'!G61</f>
        <v>0</v>
      </c>
      <c r="AH61" s="127">
        <f>'04.KC_Ex'!G61</f>
        <v>0</v>
      </c>
      <c r="AI61" s="127">
        <f>'05.BT_Ex'!I61</f>
        <v>0</v>
      </c>
      <c r="AJ61" s="127">
        <f>'06.PV_Ex'!G61</f>
        <v>0</v>
      </c>
      <c r="AK61" s="127">
        <f>'07.SR_Ex'!I61</f>
        <v>0</v>
      </c>
      <c r="AL61" s="127">
        <f>'08.KT_Ex'!G61</f>
        <v>0</v>
      </c>
      <c r="AM61" s="127">
        <f>'09.TK_Ex'!G61</f>
        <v>0</v>
      </c>
      <c r="AN61" s="127">
        <f>'10.SV_Ex'!G61</f>
        <v>0</v>
      </c>
      <c r="AO61" s="127">
        <f>'11.PS_Ex'!G61</f>
        <v>0</v>
      </c>
      <c r="AP61" s="127">
        <f>'12.KCh_Ex'!G61</f>
        <v>0</v>
      </c>
      <c r="AQ61" s="127">
        <f>'13.KS_Ex'!G61</f>
        <v>0</v>
      </c>
      <c r="AR61" s="127">
        <f>'14.KP_Ex'!G61</f>
        <v>0</v>
      </c>
      <c r="AS61" s="127">
        <f>'15.PS_Ex'!G61</f>
        <v>0</v>
      </c>
      <c r="AT61" s="127">
        <f>'16.KK_Ex'!G61</f>
        <v>0</v>
      </c>
      <c r="AU61" s="127">
        <f>'17.PV_Ex'!G61</f>
        <v>0</v>
      </c>
      <c r="AV61" s="127">
        <f>'18.KT_Ex'!G61</f>
        <v>0</v>
      </c>
      <c r="AW61" s="127">
        <f>'19.RT_Ex'!G61</f>
        <v>0</v>
      </c>
      <c r="AX61" s="127">
        <f>'20.MD_Ex'!G61</f>
        <v>0</v>
      </c>
      <c r="AY61" s="127">
        <f>'21.BM_Ex'!G61</f>
        <v>0</v>
      </c>
      <c r="AZ61" s="127">
        <f>'22.ST_Ex'!G61</f>
        <v>0</v>
      </c>
      <c r="BA61" s="127">
        <f>'23.KE_Ex'!G61</f>
        <v>0</v>
      </c>
      <c r="BB61" s="127">
        <f>'24.PL_Ex'!G61</f>
        <v>0</v>
      </c>
      <c r="BC61" s="127">
        <f>'25.OM_Ex'!G61</f>
        <v>0</v>
      </c>
      <c r="BD61" s="127">
        <f t="shared" si="2"/>
        <v>0</v>
      </c>
      <c r="BE61" s="127">
        <f>'02.PP_Ex'!H61</f>
        <v>0</v>
      </c>
      <c r="BF61" s="127">
        <f>'03.KD_Ex'!H61</f>
        <v>0</v>
      </c>
      <c r="BG61" s="127">
        <f>'04.KC_Ex'!H61</f>
        <v>0</v>
      </c>
      <c r="BH61" s="127">
        <f>'05.BT_Ex'!L61</f>
        <v>0</v>
      </c>
      <c r="BI61" s="127">
        <f>'06.PV_Ex'!H61</f>
        <v>0</v>
      </c>
      <c r="BJ61" s="127">
        <f>'07.SR_Ex'!L61</f>
        <v>0</v>
      </c>
      <c r="BK61" s="127">
        <f>'08.KT_Ex'!H61</f>
        <v>0</v>
      </c>
      <c r="BL61" s="127">
        <f>'09.TK_Ex'!H61</f>
        <v>0</v>
      </c>
      <c r="BM61" s="127">
        <f>'10.SV_Ex'!H61</f>
        <v>0</v>
      </c>
      <c r="BN61" s="127">
        <f>'11.PS_Ex'!H61</f>
        <v>0</v>
      </c>
      <c r="BO61" s="127">
        <f>'12.KCh_Ex'!H61</f>
        <v>0</v>
      </c>
      <c r="BP61" s="127">
        <f>'13.KS_Ex'!H61</f>
        <v>0</v>
      </c>
      <c r="BQ61" s="127">
        <f>'14.KP_Ex'!H61</f>
        <v>0</v>
      </c>
      <c r="BR61" s="127">
        <f>'15.PS_Ex'!H61</f>
        <v>0</v>
      </c>
      <c r="BS61" s="127">
        <f>'16.KK_Ex'!H61</f>
        <v>0</v>
      </c>
      <c r="BT61" s="127">
        <f>'17.PV_Ex'!H61</f>
        <v>0</v>
      </c>
      <c r="BU61" s="127">
        <f>'18.KT_Ex'!H61</f>
        <v>0</v>
      </c>
      <c r="BV61" s="127">
        <f>'19.RT_Ex'!H61</f>
        <v>0</v>
      </c>
      <c r="BW61" s="127">
        <f>'20.MD_Ex'!H61</f>
        <v>0</v>
      </c>
      <c r="BX61" s="127">
        <f>'21.BM_Ex'!H61</f>
        <v>0</v>
      </c>
      <c r="BY61" s="127">
        <f>'22.ST_Ex'!H61</f>
        <v>0</v>
      </c>
      <c r="BZ61" s="127">
        <f>'23.KE_Ex'!H61</f>
        <v>0</v>
      </c>
      <c r="CA61" s="127">
        <f>'24.PL_Ex'!H61</f>
        <v>0</v>
      </c>
      <c r="CB61" s="127">
        <f>'25.OM_Ex'!H61</f>
        <v>0</v>
      </c>
      <c r="CC61" s="127">
        <f t="shared" si="3"/>
        <v>10</v>
      </c>
      <c r="CD61" s="127">
        <f>'02.PP_Ex'!R61</f>
        <v>0</v>
      </c>
      <c r="CE61" s="127">
        <f>'03.KD_Ex'!U61</f>
        <v>0</v>
      </c>
      <c r="CF61" s="127">
        <f>'04.KC_Ex'!AA61</f>
        <v>10</v>
      </c>
      <c r="CG61" s="127">
        <f>'05.BT_Ex'!AB61</f>
        <v>0</v>
      </c>
      <c r="CH61" s="127">
        <f>'06.PV_Ex'!W61</f>
        <v>0</v>
      </c>
      <c r="CI61" s="127">
        <f>'07.SR_Ex'!Z61</f>
        <v>0</v>
      </c>
      <c r="CJ61" s="127">
        <f>'08.KT_Ex'!R61</f>
        <v>0</v>
      </c>
      <c r="CK61" s="127">
        <f>'09.TK_Ex'!T61</f>
        <v>0</v>
      </c>
      <c r="CL61" s="127">
        <f>'10.SV_Ex'!R61</f>
        <v>0</v>
      </c>
      <c r="CM61" s="127">
        <f>'11.PS_Ex'!P61</f>
        <v>0</v>
      </c>
      <c r="CN61" s="127">
        <f>'12.KCh_Ex'!R61</f>
        <v>0</v>
      </c>
      <c r="CO61" s="127">
        <f>'13.KS_Ex'!R61</f>
        <v>0</v>
      </c>
      <c r="CP61" s="127">
        <f>'14.KP_Ex'!R61</f>
        <v>0</v>
      </c>
      <c r="CQ61" s="127">
        <f>'15.PS_Ex'!N61</f>
        <v>0</v>
      </c>
      <c r="CR61" s="127">
        <f>'16.KK_Ex'!Q61</f>
        <v>0</v>
      </c>
      <c r="CS61" s="127">
        <f>'17.PV_Ex'!R61</f>
        <v>0</v>
      </c>
      <c r="CT61" s="127">
        <f>'18.KT_Ex'!P61</f>
        <v>0</v>
      </c>
      <c r="CU61" s="127">
        <f>'19.RT_Ex'!S61</f>
        <v>0</v>
      </c>
      <c r="CV61" s="127">
        <f>'20.MD_Ex'!O61</f>
        <v>0</v>
      </c>
      <c r="CW61" s="127">
        <f>'21.BM_Ex'!S61</f>
        <v>0</v>
      </c>
      <c r="CX61" s="127">
        <f>'22.ST_Ex'!O61</f>
        <v>0</v>
      </c>
      <c r="CY61" s="127">
        <f>'23.KE_Ex'!L61</f>
        <v>0</v>
      </c>
      <c r="CZ61" s="127">
        <f>'24.PL_Ex'!L61</f>
        <v>0</v>
      </c>
      <c r="DA61" s="127">
        <f>'25.OM_Ex'!O61</f>
        <v>0</v>
      </c>
      <c r="DB61" s="127">
        <f t="shared" si="4"/>
        <v>10</v>
      </c>
      <c r="DC61" s="127">
        <f>'02.PP_Ex'!AD61</f>
        <v>0</v>
      </c>
      <c r="DD61" s="127">
        <f>'03.KD_Ex'!AH61</f>
        <v>0</v>
      </c>
      <c r="DE61" s="127">
        <f>'04.KC_Ex'!AT61</f>
        <v>10</v>
      </c>
      <c r="DF61" s="127">
        <f>'05.BT_Ex'!AR61</f>
        <v>0</v>
      </c>
      <c r="DG61" s="127">
        <f>'06.PV_Ex'!AL61</f>
        <v>0</v>
      </c>
      <c r="DH61" s="127">
        <f>'07.SR_Ex'!AN61</f>
        <v>0</v>
      </c>
      <c r="DI61" s="127">
        <f>'08.KT_Ex'!AB61</f>
        <v>0</v>
      </c>
      <c r="DJ61" s="127">
        <f>'09.TK_Ex'!AF61</f>
        <v>0</v>
      </c>
      <c r="DK61" s="127">
        <f>'10.SV_Ex'!AB61</f>
        <v>0</v>
      </c>
      <c r="DL61" s="127">
        <f>'11.PS_Ex'!X61</f>
        <v>0</v>
      </c>
      <c r="DM61" s="127">
        <f>'12.KCh_Ex'!AB61</f>
        <v>0</v>
      </c>
      <c r="DN61" s="127">
        <f>'13.KS_Ex'!AB61</f>
        <v>0</v>
      </c>
      <c r="DO61" s="127">
        <f>'14.KP_Ex'!AB61</f>
        <v>0</v>
      </c>
      <c r="DP61" s="127">
        <f>'15.PS_Ex'!T61</f>
        <v>0</v>
      </c>
      <c r="DQ61" s="127">
        <f>'16.KK_Ex'!Z61</f>
        <v>0</v>
      </c>
      <c r="DR61" s="127">
        <f>'17.PV_Ex'!AB61</f>
        <v>0</v>
      </c>
      <c r="DS61" s="127">
        <f>'18.KT_Ex'!X61</f>
        <v>0</v>
      </c>
      <c r="DT61" s="127">
        <f>'19.RT_Ex'!AD61</f>
        <v>0</v>
      </c>
      <c r="DU61" s="127">
        <f>'20.MD_Ex'!V61</f>
        <v>0</v>
      </c>
      <c r="DV61" s="127">
        <f>'21.BM_Ex'!AD61</f>
        <v>0</v>
      </c>
      <c r="DW61" s="127">
        <f>'22.ST_Ex'!V61</f>
        <v>0</v>
      </c>
      <c r="DX61" s="127">
        <f>'23.KE_Ex'!P61</f>
        <v>0</v>
      </c>
      <c r="DY61" s="127">
        <f>'24.PL_Ex'!P61</f>
        <v>0</v>
      </c>
      <c r="DZ61" s="127">
        <f>'25.OM_Ex'!V61</f>
        <v>0</v>
      </c>
      <c r="EA61" s="127">
        <f t="shared" si="5"/>
        <v>10</v>
      </c>
      <c r="EB61" s="127">
        <f>'02.PP_Ex'!AP61</f>
        <v>0</v>
      </c>
      <c r="EC61" s="127">
        <f>'03.KD_Ex'!AI61</f>
        <v>0</v>
      </c>
      <c r="ED61" s="127">
        <f>'04.KC_Ex'!AU61</f>
        <v>10</v>
      </c>
      <c r="EE61" s="127">
        <f>'05.BT_Ex'!AS61</f>
        <v>0</v>
      </c>
      <c r="EF61" s="127">
        <f>'06.PV_Ex'!AM61</f>
        <v>0</v>
      </c>
      <c r="EG61" s="127">
        <f>'07.SR_Ex'!AO61</f>
        <v>0</v>
      </c>
      <c r="EH61" s="127">
        <f>'08.KT_Ex'!AC61</f>
        <v>0</v>
      </c>
      <c r="EI61" s="127">
        <f>'09.TK_Ex'!AG61</f>
        <v>0</v>
      </c>
      <c r="EJ61" s="127">
        <f>'10.SV_Ex'!AC61</f>
        <v>0</v>
      </c>
      <c r="EK61" s="127">
        <f>'11.PS_Ex'!Y61</f>
        <v>0</v>
      </c>
      <c r="EL61" s="127">
        <f>'12.KCh_Ex'!AC61</f>
        <v>0</v>
      </c>
      <c r="EM61" s="127">
        <f>'13.KS_Ex'!AC61</f>
        <v>0</v>
      </c>
      <c r="EN61" s="127">
        <f>'14.KP_Ex'!AC61</f>
        <v>0</v>
      </c>
      <c r="EO61" s="127">
        <f>'15.PS_Ex'!U61</f>
        <v>0</v>
      </c>
      <c r="EP61" s="127">
        <f>'16.KK_Ex'!AA61</f>
        <v>0</v>
      </c>
      <c r="EQ61" s="127">
        <f>'17.PV_Ex'!AC61</f>
        <v>0</v>
      </c>
      <c r="ER61" s="127">
        <f>'18.KT_Ex'!Y61</f>
        <v>0</v>
      </c>
      <c r="ES61" s="127">
        <f>'19.RT_Ex'!AE61</f>
        <v>0</v>
      </c>
      <c r="ET61" s="127">
        <f>'20.MD_Ex'!W61</f>
        <v>0</v>
      </c>
      <c r="EU61" s="127">
        <f>'21.BM_Ex'!AE61</f>
        <v>0</v>
      </c>
      <c r="EV61" s="127">
        <f>'22.ST_Ex'!W61</f>
        <v>0</v>
      </c>
      <c r="EW61" s="127">
        <f>'23.KE_Ex'!Q61</f>
        <v>0</v>
      </c>
      <c r="EX61" s="127">
        <f>'24.PL_Ex'!Q61</f>
        <v>0</v>
      </c>
      <c r="EY61" s="127">
        <f>'25.OM_Ex'!W61</f>
        <v>0</v>
      </c>
    </row>
    <row r="62" spans="1:155" ht="21.75" x14ac:dyDescent="0.65">
      <c r="A62" s="99"/>
      <c r="B62" s="70"/>
      <c r="C62" s="70">
        <v>6171</v>
      </c>
      <c r="D62" s="71" t="s">
        <v>68</v>
      </c>
      <c r="E62" s="72" t="s">
        <v>246</v>
      </c>
      <c r="F62" s="127">
        <f t="shared" si="0"/>
        <v>0</v>
      </c>
      <c r="G62" s="127">
        <f>'02.PP_Ex'!F62</f>
        <v>0</v>
      </c>
      <c r="H62" s="127">
        <f>'03.KD_Ex'!F62</f>
        <v>0</v>
      </c>
      <c r="I62" s="127">
        <f>'04.KC_Ex'!F62</f>
        <v>0</v>
      </c>
      <c r="J62" s="127">
        <f>'05.BT_Ex'!F62</f>
        <v>0</v>
      </c>
      <c r="K62" s="127">
        <f>'06.PV_Ex'!F62</f>
        <v>0</v>
      </c>
      <c r="L62" s="127">
        <f>'07.SR_Ex'!F62</f>
        <v>0</v>
      </c>
      <c r="M62" s="127">
        <f>'08.KT_Ex'!F62</f>
        <v>0</v>
      </c>
      <c r="N62" s="127">
        <f>'09.TK_Ex'!F62</f>
        <v>0</v>
      </c>
      <c r="O62" s="127">
        <f>'10.SV_Ex'!F62</f>
        <v>0</v>
      </c>
      <c r="P62" s="127">
        <f>'11.PS_Ex'!F62</f>
        <v>0</v>
      </c>
      <c r="Q62" s="127">
        <f>'12.KCh_Ex'!F62</f>
        <v>0</v>
      </c>
      <c r="R62" s="127">
        <f>'13.KS_Ex'!F62</f>
        <v>0</v>
      </c>
      <c r="S62" s="127">
        <f>'14.KP_Ex'!F62</f>
        <v>0</v>
      </c>
      <c r="T62" s="127">
        <f>'15.PS_Ex'!F62</f>
        <v>0</v>
      </c>
      <c r="U62" s="127">
        <f>'16.KK_Ex'!F62</f>
        <v>0</v>
      </c>
      <c r="V62" s="127">
        <f>'17.PV_Ex'!F62</f>
        <v>0</v>
      </c>
      <c r="W62" s="127">
        <f>'18.KT_Ex'!F62</f>
        <v>0</v>
      </c>
      <c r="X62" s="127">
        <f>'19.RT_Ex'!F62</f>
        <v>0</v>
      </c>
      <c r="Y62" s="127">
        <f>'20.MD_Ex'!F62</f>
        <v>0</v>
      </c>
      <c r="Z62" s="127">
        <f>'21.BM_Ex'!F62</f>
        <v>0</v>
      </c>
      <c r="AA62" s="127">
        <f>'22.ST_Ex'!F62</f>
        <v>0</v>
      </c>
      <c r="AB62" s="127">
        <f>'23.KE_Ex'!F62</f>
        <v>0</v>
      </c>
      <c r="AC62" s="127">
        <f>'24.PL_Ex'!F62</f>
        <v>0</v>
      </c>
      <c r="AD62" s="127">
        <f>'25.OM_Ex'!F62</f>
        <v>0</v>
      </c>
      <c r="AE62" s="127">
        <f t="shared" si="1"/>
        <v>0</v>
      </c>
      <c r="AF62" s="127">
        <f>'02.PP_Ex'!G62</f>
        <v>0</v>
      </c>
      <c r="AG62" s="127">
        <f>'03.KD_Ex'!G62</f>
        <v>0</v>
      </c>
      <c r="AH62" s="127">
        <f>'04.KC_Ex'!G62</f>
        <v>0</v>
      </c>
      <c r="AI62" s="127">
        <f>'05.BT_Ex'!I62</f>
        <v>0</v>
      </c>
      <c r="AJ62" s="127">
        <f>'06.PV_Ex'!G62</f>
        <v>0</v>
      </c>
      <c r="AK62" s="127">
        <f>'07.SR_Ex'!I62</f>
        <v>0</v>
      </c>
      <c r="AL62" s="127">
        <f>'08.KT_Ex'!G62</f>
        <v>0</v>
      </c>
      <c r="AM62" s="127">
        <f>'09.TK_Ex'!G62</f>
        <v>0</v>
      </c>
      <c r="AN62" s="127">
        <f>'10.SV_Ex'!G62</f>
        <v>0</v>
      </c>
      <c r="AO62" s="127">
        <f>'11.PS_Ex'!G62</f>
        <v>0</v>
      </c>
      <c r="AP62" s="127">
        <f>'12.KCh_Ex'!G62</f>
        <v>0</v>
      </c>
      <c r="AQ62" s="127">
        <f>'13.KS_Ex'!G62</f>
        <v>0</v>
      </c>
      <c r="AR62" s="127">
        <f>'14.KP_Ex'!G62</f>
        <v>0</v>
      </c>
      <c r="AS62" s="127">
        <f>'15.PS_Ex'!G62</f>
        <v>0</v>
      </c>
      <c r="AT62" s="127">
        <f>'16.KK_Ex'!G62</f>
        <v>0</v>
      </c>
      <c r="AU62" s="127">
        <f>'17.PV_Ex'!G62</f>
        <v>0</v>
      </c>
      <c r="AV62" s="127">
        <f>'18.KT_Ex'!G62</f>
        <v>0</v>
      </c>
      <c r="AW62" s="127">
        <f>'19.RT_Ex'!G62</f>
        <v>0</v>
      </c>
      <c r="AX62" s="127">
        <f>'20.MD_Ex'!G62</f>
        <v>0</v>
      </c>
      <c r="AY62" s="127">
        <f>'21.BM_Ex'!G62</f>
        <v>0</v>
      </c>
      <c r="AZ62" s="127">
        <f>'22.ST_Ex'!G62</f>
        <v>0</v>
      </c>
      <c r="BA62" s="127">
        <f>'23.KE_Ex'!G62</f>
        <v>0</v>
      </c>
      <c r="BB62" s="127">
        <f>'24.PL_Ex'!G62</f>
        <v>0</v>
      </c>
      <c r="BC62" s="127">
        <f>'25.OM_Ex'!G62</f>
        <v>0</v>
      </c>
      <c r="BD62" s="127">
        <f t="shared" si="2"/>
        <v>0</v>
      </c>
      <c r="BE62" s="127">
        <f>'02.PP_Ex'!H62</f>
        <v>0</v>
      </c>
      <c r="BF62" s="127">
        <f>'03.KD_Ex'!H62</f>
        <v>0</v>
      </c>
      <c r="BG62" s="127">
        <f>'04.KC_Ex'!H62</f>
        <v>0</v>
      </c>
      <c r="BH62" s="127">
        <f>'05.BT_Ex'!L62</f>
        <v>0</v>
      </c>
      <c r="BI62" s="127">
        <f>'06.PV_Ex'!H62</f>
        <v>0</v>
      </c>
      <c r="BJ62" s="127">
        <f>'07.SR_Ex'!L62</f>
        <v>0</v>
      </c>
      <c r="BK62" s="127">
        <f>'08.KT_Ex'!H62</f>
        <v>0</v>
      </c>
      <c r="BL62" s="127">
        <f>'09.TK_Ex'!H62</f>
        <v>0</v>
      </c>
      <c r="BM62" s="127">
        <f>'10.SV_Ex'!H62</f>
        <v>0</v>
      </c>
      <c r="BN62" s="127">
        <f>'11.PS_Ex'!H62</f>
        <v>0</v>
      </c>
      <c r="BO62" s="127">
        <f>'12.KCh_Ex'!H62</f>
        <v>0</v>
      </c>
      <c r="BP62" s="127">
        <f>'13.KS_Ex'!H62</f>
        <v>0</v>
      </c>
      <c r="BQ62" s="127">
        <f>'14.KP_Ex'!H62</f>
        <v>0</v>
      </c>
      <c r="BR62" s="127">
        <f>'15.PS_Ex'!H62</f>
        <v>0</v>
      </c>
      <c r="BS62" s="127">
        <f>'16.KK_Ex'!H62</f>
        <v>0</v>
      </c>
      <c r="BT62" s="127">
        <f>'17.PV_Ex'!H62</f>
        <v>0</v>
      </c>
      <c r="BU62" s="127">
        <f>'18.KT_Ex'!H62</f>
        <v>0</v>
      </c>
      <c r="BV62" s="127">
        <f>'19.RT_Ex'!H62</f>
        <v>0</v>
      </c>
      <c r="BW62" s="127">
        <f>'20.MD_Ex'!H62</f>
        <v>0</v>
      </c>
      <c r="BX62" s="127">
        <f>'21.BM_Ex'!H62</f>
        <v>0</v>
      </c>
      <c r="BY62" s="127">
        <f>'22.ST_Ex'!H62</f>
        <v>0</v>
      </c>
      <c r="BZ62" s="127">
        <f>'23.KE_Ex'!H62</f>
        <v>0</v>
      </c>
      <c r="CA62" s="127">
        <f>'24.PL_Ex'!H62</f>
        <v>0</v>
      </c>
      <c r="CB62" s="127">
        <f>'25.OM_Ex'!H62</f>
        <v>0</v>
      </c>
      <c r="CC62" s="127">
        <f t="shared" si="3"/>
        <v>10</v>
      </c>
      <c r="CD62" s="127">
        <f>'02.PP_Ex'!R62</f>
        <v>0</v>
      </c>
      <c r="CE62" s="127">
        <f>'03.KD_Ex'!U62</f>
        <v>0</v>
      </c>
      <c r="CF62" s="127">
        <f>'04.KC_Ex'!AA62</f>
        <v>10</v>
      </c>
      <c r="CG62" s="127">
        <f>'05.BT_Ex'!AB62</f>
        <v>0</v>
      </c>
      <c r="CH62" s="127">
        <f>'06.PV_Ex'!W62</f>
        <v>0</v>
      </c>
      <c r="CI62" s="127">
        <f>'07.SR_Ex'!Z62</f>
        <v>0</v>
      </c>
      <c r="CJ62" s="127">
        <f>'08.KT_Ex'!R62</f>
        <v>0</v>
      </c>
      <c r="CK62" s="127">
        <f>'09.TK_Ex'!T62</f>
        <v>0</v>
      </c>
      <c r="CL62" s="127">
        <f>'10.SV_Ex'!R62</f>
        <v>0</v>
      </c>
      <c r="CM62" s="127">
        <f>'11.PS_Ex'!P62</f>
        <v>0</v>
      </c>
      <c r="CN62" s="127">
        <f>'12.KCh_Ex'!R62</f>
        <v>0</v>
      </c>
      <c r="CO62" s="127">
        <f>'13.KS_Ex'!R62</f>
        <v>0</v>
      </c>
      <c r="CP62" s="127">
        <f>'14.KP_Ex'!R62</f>
        <v>0</v>
      </c>
      <c r="CQ62" s="127">
        <f>'15.PS_Ex'!N62</f>
        <v>0</v>
      </c>
      <c r="CR62" s="127">
        <f>'16.KK_Ex'!Q62</f>
        <v>0</v>
      </c>
      <c r="CS62" s="127">
        <f>'17.PV_Ex'!R62</f>
        <v>0</v>
      </c>
      <c r="CT62" s="127">
        <f>'18.KT_Ex'!P62</f>
        <v>0</v>
      </c>
      <c r="CU62" s="127">
        <f>'19.RT_Ex'!S62</f>
        <v>0</v>
      </c>
      <c r="CV62" s="127">
        <f>'20.MD_Ex'!O62</f>
        <v>0</v>
      </c>
      <c r="CW62" s="127">
        <f>'21.BM_Ex'!S62</f>
        <v>0</v>
      </c>
      <c r="CX62" s="127">
        <f>'22.ST_Ex'!O62</f>
        <v>0</v>
      </c>
      <c r="CY62" s="127">
        <f>'23.KE_Ex'!L62</f>
        <v>0</v>
      </c>
      <c r="CZ62" s="127">
        <f>'24.PL_Ex'!L62</f>
        <v>0</v>
      </c>
      <c r="DA62" s="127">
        <f>'25.OM_Ex'!O62</f>
        <v>0</v>
      </c>
      <c r="DB62" s="127">
        <f t="shared" si="4"/>
        <v>10</v>
      </c>
      <c r="DC62" s="127">
        <f>'02.PP_Ex'!AD62</f>
        <v>0</v>
      </c>
      <c r="DD62" s="127">
        <f>'03.KD_Ex'!AH62</f>
        <v>0</v>
      </c>
      <c r="DE62" s="127">
        <f>'04.KC_Ex'!AT62</f>
        <v>10</v>
      </c>
      <c r="DF62" s="127">
        <f>'05.BT_Ex'!AR62</f>
        <v>0</v>
      </c>
      <c r="DG62" s="127">
        <f>'06.PV_Ex'!AL62</f>
        <v>0</v>
      </c>
      <c r="DH62" s="127">
        <f>'07.SR_Ex'!AN62</f>
        <v>0</v>
      </c>
      <c r="DI62" s="127">
        <f>'08.KT_Ex'!AB62</f>
        <v>0</v>
      </c>
      <c r="DJ62" s="127">
        <f>'09.TK_Ex'!AF62</f>
        <v>0</v>
      </c>
      <c r="DK62" s="127">
        <f>'10.SV_Ex'!AB62</f>
        <v>0</v>
      </c>
      <c r="DL62" s="127">
        <f>'11.PS_Ex'!X62</f>
        <v>0</v>
      </c>
      <c r="DM62" s="127">
        <f>'12.KCh_Ex'!AB62</f>
        <v>0</v>
      </c>
      <c r="DN62" s="127">
        <f>'13.KS_Ex'!AB62</f>
        <v>0</v>
      </c>
      <c r="DO62" s="127">
        <f>'14.KP_Ex'!AB62</f>
        <v>0</v>
      </c>
      <c r="DP62" s="127">
        <f>'15.PS_Ex'!T62</f>
        <v>0</v>
      </c>
      <c r="DQ62" s="127">
        <f>'16.KK_Ex'!Z62</f>
        <v>0</v>
      </c>
      <c r="DR62" s="127">
        <f>'17.PV_Ex'!AB62</f>
        <v>0</v>
      </c>
      <c r="DS62" s="127">
        <f>'18.KT_Ex'!X62</f>
        <v>0</v>
      </c>
      <c r="DT62" s="127">
        <f>'19.RT_Ex'!AD62</f>
        <v>0</v>
      </c>
      <c r="DU62" s="127">
        <f>'20.MD_Ex'!V62</f>
        <v>0</v>
      </c>
      <c r="DV62" s="127">
        <f>'21.BM_Ex'!AD62</f>
        <v>0</v>
      </c>
      <c r="DW62" s="127">
        <f>'22.ST_Ex'!V62</f>
        <v>0</v>
      </c>
      <c r="DX62" s="127">
        <f>'23.KE_Ex'!P62</f>
        <v>0</v>
      </c>
      <c r="DY62" s="127">
        <f>'24.PL_Ex'!P62</f>
        <v>0</v>
      </c>
      <c r="DZ62" s="127">
        <f>'25.OM_Ex'!V62</f>
        <v>0</v>
      </c>
      <c r="EA62" s="127">
        <f t="shared" si="5"/>
        <v>10</v>
      </c>
      <c r="EB62" s="127">
        <f>'02.PP_Ex'!AP62</f>
        <v>0</v>
      </c>
      <c r="EC62" s="127">
        <f>'03.KD_Ex'!AI62</f>
        <v>0</v>
      </c>
      <c r="ED62" s="127">
        <f>'04.KC_Ex'!AU62</f>
        <v>10</v>
      </c>
      <c r="EE62" s="127">
        <f>'05.BT_Ex'!AS62</f>
        <v>0</v>
      </c>
      <c r="EF62" s="127">
        <f>'06.PV_Ex'!AM62</f>
        <v>0</v>
      </c>
      <c r="EG62" s="127">
        <f>'07.SR_Ex'!AO62</f>
        <v>0</v>
      </c>
      <c r="EH62" s="127">
        <f>'08.KT_Ex'!AC62</f>
        <v>0</v>
      </c>
      <c r="EI62" s="127">
        <f>'09.TK_Ex'!AG62</f>
        <v>0</v>
      </c>
      <c r="EJ62" s="127">
        <f>'10.SV_Ex'!AC62</f>
        <v>0</v>
      </c>
      <c r="EK62" s="127">
        <f>'11.PS_Ex'!Y62</f>
        <v>0</v>
      </c>
      <c r="EL62" s="127">
        <f>'12.KCh_Ex'!AC62</f>
        <v>0</v>
      </c>
      <c r="EM62" s="127">
        <f>'13.KS_Ex'!AC62</f>
        <v>0</v>
      </c>
      <c r="EN62" s="127">
        <f>'14.KP_Ex'!AC62</f>
        <v>0</v>
      </c>
      <c r="EO62" s="127">
        <f>'15.PS_Ex'!U62</f>
        <v>0</v>
      </c>
      <c r="EP62" s="127">
        <f>'16.KK_Ex'!AA62</f>
        <v>0</v>
      </c>
      <c r="EQ62" s="127">
        <f>'17.PV_Ex'!AC62</f>
        <v>0</v>
      </c>
      <c r="ER62" s="127">
        <f>'18.KT_Ex'!Y62</f>
        <v>0</v>
      </c>
      <c r="ES62" s="127">
        <f>'19.RT_Ex'!AE62</f>
        <v>0</v>
      </c>
      <c r="ET62" s="127">
        <f>'20.MD_Ex'!W62</f>
        <v>0</v>
      </c>
      <c r="EU62" s="127">
        <f>'21.BM_Ex'!AE62</f>
        <v>0</v>
      </c>
      <c r="EV62" s="127">
        <f>'22.ST_Ex'!W62</f>
        <v>0</v>
      </c>
      <c r="EW62" s="127">
        <f>'23.KE_Ex'!Q62</f>
        <v>0</v>
      </c>
      <c r="EX62" s="127">
        <f>'24.PL_Ex'!Q62</f>
        <v>0</v>
      </c>
      <c r="EY62" s="127">
        <f>'25.OM_Ex'!W62</f>
        <v>0</v>
      </c>
    </row>
    <row r="63" spans="1:155" ht="21.75" x14ac:dyDescent="0.65">
      <c r="A63" s="99"/>
      <c r="B63" s="70"/>
      <c r="C63" s="70">
        <v>6172</v>
      </c>
      <c r="D63" s="71" t="s">
        <v>69</v>
      </c>
      <c r="E63" s="72" t="s">
        <v>247</v>
      </c>
      <c r="F63" s="127">
        <f t="shared" si="0"/>
        <v>0</v>
      </c>
      <c r="G63" s="127">
        <f>'02.PP_Ex'!F63</f>
        <v>0</v>
      </c>
      <c r="H63" s="127">
        <f>'03.KD_Ex'!F63</f>
        <v>0</v>
      </c>
      <c r="I63" s="127">
        <f>'04.KC_Ex'!F63</f>
        <v>0</v>
      </c>
      <c r="J63" s="127">
        <f>'05.BT_Ex'!F63</f>
        <v>0</v>
      </c>
      <c r="K63" s="127">
        <f>'06.PV_Ex'!F63</f>
        <v>0</v>
      </c>
      <c r="L63" s="127">
        <f>'07.SR_Ex'!F63</f>
        <v>0</v>
      </c>
      <c r="M63" s="127">
        <f>'08.KT_Ex'!F63</f>
        <v>0</v>
      </c>
      <c r="N63" s="127">
        <f>'09.TK_Ex'!F63</f>
        <v>0</v>
      </c>
      <c r="O63" s="127">
        <f>'10.SV_Ex'!F63</f>
        <v>0</v>
      </c>
      <c r="P63" s="127">
        <f>'11.PS_Ex'!F63</f>
        <v>0</v>
      </c>
      <c r="Q63" s="127">
        <f>'12.KCh_Ex'!F63</f>
        <v>0</v>
      </c>
      <c r="R63" s="127">
        <f>'13.KS_Ex'!F63</f>
        <v>0</v>
      </c>
      <c r="S63" s="127">
        <f>'14.KP_Ex'!F63</f>
        <v>0</v>
      </c>
      <c r="T63" s="127">
        <f>'15.PS_Ex'!F63</f>
        <v>0</v>
      </c>
      <c r="U63" s="127">
        <f>'16.KK_Ex'!F63</f>
        <v>0</v>
      </c>
      <c r="V63" s="127">
        <f>'17.PV_Ex'!F63</f>
        <v>0</v>
      </c>
      <c r="W63" s="127">
        <f>'18.KT_Ex'!F63</f>
        <v>0</v>
      </c>
      <c r="X63" s="127">
        <f>'19.RT_Ex'!F63</f>
        <v>0</v>
      </c>
      <c r="Y63" s="127">
        <f>'20.MD_Ex'!F63</f>
        <v>0</v>
      </c>
      <c r="Z63" s="127">
        <f>'21.BM_Ex'!F63</f>
        <v>0</v>
      </c>
      <c r="AA63" s="127">
        <f>'22.ST_Ex'!F63</f>
        <v>0</v>
      </c>
      <c r="AB63" s="127">
        <f>'23.KE_Ex'!F63</f>
        <v>0</v>
      </c>
      <c r="AC63" s="127">
        <f>'24.PL_Ex'!F63</f>
        <v>0</v>
      </c>
      <c r="AD63" s="127">
        <f>'25.OM_Ex'!F63</f>
        <v>0</v>
      </c>
      <c r="AE63" s="127">
        <f t="shared" si="1"/>
        <v>0</v>
      </c>
      <c r="AF63" s="127">
        <f>'02.PP_Ex'!G63</f>
        <v>0</v>
      </c>
      <c r="AG63" s="127">
        <f>'03.KD_Ex'!G63</f>
        <v>0</v>
      </c>
      <c r="AH63" s="127">
        <f>'04.KC_Ex'!G63</f>
        <v>0</v>
      </c>
      <c r="AI63" s="127">
        <f>'05.BT_Ex'!I63</f>
        <v>0</v>
      </c>
      <c r="AJ63" s="127">
        <f>'06.PV_Ex'!G63</f>
        <v>0</v>
      </c>
      <c r="AK63" s="127">
        <f>'07.SR_Ex'!I63</f>
        <v>0</v>
      </c>
      <c r="AL63" s="127">
        <f>'08.KT_Ex'!G63</f>
        <v>0</v>
      </c>
      <c r="AM63" s="127">
        <f>'09.TK_Ex'!G63</f>
        <v>0</v>
      </c>
      <c r="AN63" s="127">
        <f>'10.SV_Ex'!G63</f>
        <v>0</v>
      </c>
      <c r="AO63" s="127">
        <f>'11.PS_Ex'!G63</f>
        <v>0</v>
      </c>
      <c r="AP63" s="127">
        <f>'12.KCh_Ex'!G63</f>
        <v>0</v>
      </c>
      <c r="AQ63" s="127">
        <f>'13.KS_Ex'!G63</f>
        <v>0</v>
      </c>
      <c r="AR63" s="127">
        <f>'14.KP_Ex'!G63</f>
        <v>0</v>
      </c>
      <c r="AS63" s="127">
        <f>'15.PS_Ex'!G63</f>
        <v>0</v>
      </c>
      <c r="AT63" s="127">
        <f>'16.KK_Ex'!G63</f>
        <v>0</v>
      </c>
      <c r="AU63" s="127">
        <f>'17.PV_Ex'!G63</f>
        <v>0</v>
      </c>
      <c r="AV63" s="127">
        <f>'18.KT_Ex'!G63</f>
        <v>0</v>
      </c>
      <c r="AW63" s="127">
        <f>'19.RT_Ex'!G63</f>
        <v>0</v>
      </c>
      <c r="AX63" s="127">
        <f>'20.MD_Ex'!G63</f>
        <v>0</v>
      </c>
      <c r="AY63" s="127">
        <f>'21.BM_Ex'!G63</f>
        <v>0</v>
      </c>
      <c r="AZ63" s="127">
        <f>'22.ST_Ex'!G63</f>
        <v>0</v>
      </c>
      <c r="BA63" s="127">
        <f>'23.KE_Ex'!G63</f>
        <v>0</v>
      </c>
      <c r="BB63" s="127">
        <f>'24.PL_Ex'!G63</f>
        <v>0</v>
      </c>
      <c r="BC63" s="127">
        <f>'25.OM_Ex'!G63</f>
        <v>0</v>
      </c>
      <c r="BD63" s="127">
        <f t="shared" si="2"/>
        <v>0</v>
      </c>
      <c r="BE63" s="127">
        <f>'02.PP_Ex'!H63</f>
        <v>0</v>
      </c>
      <c r="BF63" s="127">
        <f>'03.KD_Ex'!H63</f>
        <v>0</v>
      </c>
      <c r="BG63" s="127">
        <f>'04.KC_Ex'!H63</f>
        <v>0</v>
      </c>
      <c r="BH63" s="127">
        <f>'05.BT_Ex'!L63</f>
        <v>0</v>
      </c>
      <c r="BI63" s="127">
        <f>'06.PV_Ex'!H63</f>
        <v>0</v>
      </c>
      <c r="BJ63" s="127">
        <f>'07.SR_Ex'!L63</f>
        <v>0</v>
      </c>
      <c r="BK63" s="127">
        <f>'08.KT_Ex'!H63</f>
        <v>0</v>
      </c>
      <c r="BL63" s="127">
        <f>'09.TK_Ex'!H63</f>
        <v>0</v>
      </c>
      <c r="BM63" s="127">
        <f>'10.SV_Ex'!H63</f>
        <v>0</v>
      </c>
      <c r="BN63" s="127">
        <f>'11.PS_Ex'!H63</f>
        <v>0</v>
      </c>
      <c r="BO63" s="127">
        <f>'12.KCh_Ex'!H63</f>
        <v>0</v>
      </c>
      <c r="BP63" s="127">
        <f>'13.KS_Ex'!H63</f>
        <v>0</v>
      </c>
      <c r="BQ63" s="127">
        <f>'14.KP_Ex'!H63</f>
        <v>0</v>
      </c>
      <c r="BR63" s="127">
        <f>'15.PS_Ex'!H63</f>
        <v>0</v>
      </c>
      <c r="BS63" s="127">
        <f>'16.KK_Ex'!H63</f>
        <v>0</v>
      </c>
      <c r="BT63" s="127">
        <f>'17.PV_Ex'!H63</f>
        <v>0</v>
      </c>
      <c r="BU63" s="127">
        <f>'18.KT_Ex'!H63</f>
        <v>0</v>
      </c>
      <c r="BV63" s="127">
        <f>'19.RT_Ex'!H63</f>
        <v>0</v>
      </c>
      <c r="BW63" s="127">
        <f>'20.MD_Ex'!H63</f>
        <v>0</v>
      </c>
      <c r="BX63" s="127">
        <f>'21.BM_Ex'!H63</f>
        <v>0</v>
      </c>
      <c r="BY63" s="127">
        <f>'22.ST_Ex'!H63</f>
        <v>0</v>
      </c>
      <c r="BZ63" s="127">
        <f>'23.KE_Ex'!H63</f>
        <v>0</v>
      </c>
      <c r="CA63" s="127">
        <f>'24.PL_Ex'!H63</f>
        <v>0</v>
      </c>
      <c r="CB63" s="127">
        <f>'25.OM_Ex'!H63</f>
        <v>0</v>
      </c>
      <c r="CC63" s="127">
        <f t="shared" si="3"/>
        <v>0</v>
      </c>
      <c r="CD63" s="127">
        <f>'02.PP_Ex'!R63</f>
        <v>0</v>
      </c>
      <c r="CE63" s="127">
        <f>'03.KD_Ex'!U63</f>
        <v>0</v>
      </c>
      <c r="CF63" s="127">
        <f>'04.KC_Ex'!AA63</f>
        <v>0</v>
      </c>
      <c r="CG63" s="127">
        <f>'05.BT_Ex'!AB63</f>
        <v>0</v>
      </c>
      <c r="CH63" s="127">
        <f>'06.PV_Ex'!W63</f>
        <v>0</v>
      </c>
      <c r="CI63" s="127">
        <f>'07.SR_Ex'!Z63</f>
        <v>0</v>
      </c>
      <c r="CJ63" s="127">
        <f>'08.KT_Ex'!R63</f>
        <v>0</v>
      </c>
      <c r="CK63" s="127">
        <f>'09.TK_Ex'!T63</f>
        <v>0</v>
      </c>
      <c r="CL63" s="127">
        <f>'10.SV_Ex'!R63</f>
        <v>0</v>
      </c>
      <c r="CM63" s="127">
        <f>'11.PS_Ex'!P63</f>
        <v>0</v>
      </c>
      <c r="CN63" s="127">
        <f>'12.KCh_Ex'!R63</f>
        <v>0</v>
      </c>
      <c r="CO63" s="127">
        <f>'13.KS_Ex'!R63</f>
        <v>0</v>
      </c>
      <c r="CP63" s="127">
        <f>'14.KP_Ex'!R63</f>
        <v>0</v>
      </c>
      <c r="CQ63" s="127">
        <f>'15.PS_Ex'!N63</f>
        <v>0</v>
      </c>
      <c r="CR63" s="127">
        <f>'16.KK_Ex'!Q63</f>
        <v>0</v>
      </c>
      <c r="CS63" s="127">
        <f>'17.PV_Ex'!R63</f>
        <v>0</v>
      </c>
      <c r="CT63" s="127">
        <f>'18.KT_Ex'!P63</f>
        <v>0</v>
      </c>
      <c r="CU63" s="127">
        <f>'19.RT_Ex'!S63</f>
        <v>0</v>
      </c>
      <c r="CV63" s="127">
        <f>'20.MD_Ex'!O63</f>
        <v>0</v>
      </c>
      <c r="CW63" s="127">
        <f>'21.BM_Ex'!S63</f>
        <v>0</v>
      </c>
      <c r="CX63" s="127">
        <f>'22.ST_Ex'!O63</f>
        <v>0</v>
      </c>
      <c r="CY63" s="127">
        <f>'23.KE_Ex'!L63</f>
        <v>0</v>
      </c>
      <c r="CZ63" s="127">
        <f>'24.PL_Ex'!L63</f>
        <v>0</v>
      </c>
      <c r="DA63" s="127">
        <f>'25.OM_Ex'!O63</f>
        <v>0</v>
      </c>
      <c r="DB63" s="127">
        <f t="shared" si="4"/>
        <v>0</v>
      </c>
      <c r="DC63" s="127">
        <f>'02.PP_Ex'!AD63</f>
        <v>0</v>
      </c>
      <c r="DD63" s="127">
        <f>'03.KD_Ex'!AH63</f>
        <v>0</v>
      </c>
      <c r="DE63" s="127">
        <f>'04.KC_Ex'!AT63</f>
        <v>0</v>
      </c>
      <c r="DF63" s="127">
        <f>'05.BT_Ex'!AR63</f>
        <v>0</v>
      </c>
      <c r="DG63" s="127">
        <f>'06.PV_Ex'!AL63</f>
        <v>0</v>
      </c>
      <c r="DH63" s="127">
        <f>'07.SR_Ex'!AN63</f>
        <v>0</v>
      </c>
      <c r="DI63" s="127">
        <f>'08.KT_Ex'!AB63</f>
        <v>0</v>
      </c>
      <c r="DJ63" s="127">
        <f>'09.TK_Ex'!AF63</f>
        <v>0</v>
      </c>
      <c r="DK63" s="127">
        <f>'10.SV_Ex'!AB63</f>
        <v>0</v>
      </c>
      <c r="DL63" s="127">
        <f>'11.PS_Ex'!X63</f>
        <v>0</v>
      </c>
      <c r="DM63" s="127">
        <f>'12.KCh_Ex'!AB63</f>
        <v>0</v>
      </c>
      <c r="DN63" s="127">
        <f>'13.KS_Ex'!AB63</f>
        <v>0</v>
      </c>
      <c r="DO63" s="127">
        <f>'14.KP_Ex'!AB63</f>
        <v>0</v>
      </c>
      <c r="DP63" s="127">
        <f>'15.PS_Ex'!T63</f>
        <v>0</v>
      </c>
      <c r="DQ63" s="127">
        <f>'16.KK_Ex'!Z63</f>
        <v>0</v>
      </c>
      <c r="DR63" s="127">
        <f>'17.PV_Ex'!AB63</f>
        <v>0</v>
      </c>
      <c r="DS63" s="127">
        <f>'18.KT_Ex'!X63</f>
        <v>0</v>
      </c>
      <c r="DT63" s="127">
        <f>'19.RT_Ex'!AD63</f>
        <v>0</v>
      </c>
      <c r="DU63" s="127">
        <f>'20.MD_Ex'!V63</f>
        <v>0</v>
      </c>
      <c r="DV63" s="127">
        <f>'21.BM_Ex'!AD63</f>
        <v>0</v>
      </c>
      <c r="DW63" s="127">
        <f>'22.ST_Ex'!V63</f>
        <v>0</v>
      </c>
      <c r="DX63" s="127">
        <f>'23.KE_Ex'!P63</f>
        <v>0</v>
      </c>
      <c r="DY63" s="127">
        <f>'24.PL_Ex'!P63</f>
        <v>0</v>
      </c>
      <c r="DZ63" s="127">
        <f>'25.OM_Ex'!V63</f>
        <v>0</v>
      </c>
      <c r="EA63" s="127">
        <f t="shared" si="5"/>
        <v>0</v>
      </c>
      <c r="EB63" s="127">
        <f>'02.PP_Ex'!AP63</f>
        <v>0</v>
      </c>
      <c r="EC63" s="127">
        <f>'03.KD_Ex'!AI63</f>
        <v>0</v>
      </c>
      <c r="ED63" s="127">
        <f>'04.KC_Ex'!AU63</f>
        <v>0</v>
      </c>
      <c r="EE63" s="127">
        <f>'05.BT_Ex'!AS63</f>
        <v>0</v>
      </c>
      <c r="EF63" s="127">
        <f>'06.PV_Ex'!AM63</f>
        <v>0</v>
      </c>
      <c r="EG63" s="127">
        <f>'07.SR_Ex'!AO63</f>
        <v>0</v>
      </c>
      <c r="EH63" s="127">
        <f>'08.KT_Ex'!AC63</f>
        <v>0</v>
      </c>
      <c r="EI63" s="127">
        <f>'09.TK_Ex'!AG63</f>
        <v>0</v>
      </c>
      <c r="EJ63" s="127">
        <f>'10.SV_Ex'!AC63</f>
        <v>0</v>
      </c>
      <c r="EK63" s="127">
        <f>'11.PS_Ex'!Y63</f>
        <v>0</v>
      </c>
      <c r="EL63" s="127">
        <f>'12.KCh_Ex'!AC63</f>
        <v>0</v>
      </c>
      <c r="EM63" s="127">
        <f>'13.KS_Ex'!AC63</f>
        <v>0</v>
      </c>
      <c r="EN63" s="127">
        <f>'14.KP_Ex'!AC63</f>
        <v>0</v>
      </c>
      <c r="EO63" s="127">
        <f>'15.PS_Ex'!U63</f>
        <v>0</v>
      </c>
      <c r="EP63" s="127">
        <f>'16.KK_Ex'!AA63</f>
        <v>0</v>
      </c>
      <c r="EQ63" s="127">
        <f>'17.PV_Ex'!AC63</f>
        <v>0</v>
      </c>
      <c r="ER63" s="127">
        <f>'18.KT_Ex'!Y63</f>
        <v>0</v>
      </c>
      <c r="ES63" s="127">
        <f>'19.RT_Ex'!AE63</f>
        <v>0</v>
      </c>
      <c r="ET63" s="127">
        <f>'20.MD_Ex'!W63</f>
        <v>0</v>
      </c>
      <c r="EU63" s="127">
        <f>'21.BM_Ex'!AE63</f>
        <v>0</v>
      </c>
      <c r="EV63" s="127">
        <f>'22.ST_Ex'!W63</f>
        <v>0</v>
      </c>
      <c r="EW63" s="127">
        <f>'23.KE_Ex'!Q63</f>
        <v>0</v>
      </c>
      <c r="EX63" s="127">
        <f>'24.PL_Ex'!Q63</f>
        <v>0</v>
      </c>
      <c r="EY63" s="127">
        <f>'25.OM_Ex'!W63</f>
        <v>0</v>
      </c>
    </row>
    <row r="64" spans="1:155" ht="21.75" x14ac:dyDescent="0.65">
      <c r="A64" s="99"/>
      <c r="B64" s="70"/>
      <c r="C64" s="70">
        <v>6173</v>
      </c>
      <c r="D64" s="71" t="s">
        <v>70</v>
      </c>
      <c r="E64" s="72" t="s">
        <v>248</v>
      </c>
      <c r="F64" s="127">
        <f t="shared" si="0"/>
        <v>0</v>
      </c>
      <c r="G64" s="127">
        <f>'02.PP_Ex'!F64</f>
        <v>0</v>
      </c>
      <c r="H64" s="127">
        <f>'03.KD_Ex'!F64</f>
        <v>0</v>
      </c>
      <c r="I64" s="127">
        <f>'04.KC_Ex'!F64</f>
        <v>0</v>
      </c>
      <c r="J64" s="127">
        <f>'05.BT_Ex'!F64</f>
        <v>0</v>
      </c>
      <c r="K64" s="127">
        <f>'06.PV_Ex'!F64</f>
        <v>0</v>
      </c>
      <c r="L64" s="127">
        <f>'07.SR_Ex'!F64</f>
        <v>0</v>
      </c>
      <c r="M64" s="127">
        <f>'08.KT_Ex'!F64</f>
        <v>0</v>
      </c>
      <c r="N64" s="127">
        <f>'09.TK_Ex'!F64</f>
        <v>0</v>
      </c>
      <c r="O64" s="127">
        <f>'10.SV_Ex'!F64</f>
        <v>0</v>
      </c>
      <c r="P64" s="127">
        <f>'11.PS_Ex'!F64</f>
        <v>0</v>
      </c>
      <c r="Q64" s="127">
        <f>'12.KCh_Ex'!F64</f>
        <v>0</v>
      </c>
      <c r="R64" s="127">
        <f>'13.KS_Ex'!F64</f>
        <v>0</v>
      </c>
      <c r="S64" s="127">
        <f>'14.KP_Ex'!F64</f>
        <v>0</v>
      </c>
      <c r="T64" s="127">
        <f>'15.PS_Ex'!F64</f>
        <v>0</v>
      </c>
      <c r="U64" s="127">
        <f>'16.KK_Ex'!F64</f>
        <v>0</v>
      </c>
      <c r="V64" s="127">
        <f>'17.PV_Ex'!F64</f>
        <v>0</v>
      </c>
      <c r="W64" s="127">
        <f>'18.KT_Ex'!F64</f>
        <v>0</v>
      </c>
      <c r="X64" s="127">
        <f>'19.RT_Ex'!F64</f>
        <v>0</v>
      </c>
      <c r="Y64" s="127">
        <f>'20.MD_Ex'!F64</f>
        <v>0</v>
      </c>
      <c r="Z64" s="127">
        <f>'21.BM_Ex'!F64</f>
        <v>0</v>
      </c>
      <c r="AA64" s="127">
        <f>'22.ST_Ex'!F64</f>
        <v>0</v>
      </c>
      <c r="AB64" s="127">
        <f>'23.KE_Ex'!F64</f>
        <v>0</v>
      </c>
      <c r="AC64" s="127">
        <f>'24.PL_Ex'!F64</f>
        <v>0</v>
      </c>
      <c r="AD64" s="127">
        <f>'25.OM_Ex'!F64</f>
        <v>0</v>
      </c>
      <c r="AE64" s="127">
        <f t="shared" si="1"/>
        <v>0</v>
      </c>
      <c r="AF64" s="127">
        <f>'02.PP_Ex'!G64</f>
        <v>0</v>
      </c>
      <c r="AG64" s="127">
        <f>'03.KD_Ex'!G64</f>
        <v>0</v>
      </c>
      <c r="AH64" s="127">
        <f>'04.KC_Ex'!G64</f>
        <v>0</v>
      </c>
      <c r="AI64" s="127">
        <f>'05.BT_Ex'!I64</f>
        <v>0</v>
      </c>
      <c r="AJ64" s="127">
        <f>'06.PV_Ex'!G64</f>
        <v>0</v>
      </c>
      <c r="AK64" s="127">
        <f>'07.SR_Ex'!I64</f>
        <v>0</v>
      </c>
      <c r="AL64" s="127">
        <f>'08.KT_Ex'!G64</f>
        <v>0</v>
      </c>
      <c r="AM64" s="127">
        <f>'09.TK_Ex'!G64</f>
        <v>0</v>
      </c>
      <c r="AN64" s="127">
        <f>'10.SV_Ex'!G64</f>
        <v>0</v>
      </c>
      <c r="AO64" s="127">
        <f>'11.PS_Ex'!G64</f>
        <v>0</v>
      </c>
      <c r="AP64" s="127">
        <f>'12.KCh_Ex'!G64</f>
        <v>0</v>
      </c>
      <c r="AQ64" s="127">
        <f>'13.KS_Ex'!G64</f>
        <v>0</v>
      </c>
      <c r="AR64" s="127">
        <f>'14.KP_Ex'!G64</f>
        <v>0</v>
      </c>
      <c r="AS64" s="127">
        <f>'15.PS_Ex'!G64</f>
        <v>0</v>
      </c>
      <c r="AT64" s="127">
        <f>'16.KK_Ex'!G64</f>
        <v>0</v>
      </c>
      <c r="AU64" s="127">
        <f>'17.PV_Ex'!G64</f>
        <v>0</v>
      </c>
      <c r="AV64" s="127">
        <f>'18.KT_Ex'!G64</f>
        <v>0</v>
      </c>
      <c r="AW64" s="127">
        <f>'19.RT_Ex'!G64</f>
        <v>0</v>
      </c>
      <c r="AX64" s="127">
        <f>'20.MD_Ex'!G64</f>
        <v>0</v>
      </c>
      <c r="AY64" s="127">
        <f>'21.BM_Ex'!G64</f>
        <v>0</v>
      </c>
      <c r="AZ64" s="127">
        <f>'22.ST_Ex'!G64</f>
        <v>0</v>
      </c>
      <c r="BA64" s="127">
        <f>'23.KE_Ex'!G64</f>
        <v>0</v>
      </c>
      <c r="BB64" s="127">
        <f>'24.PL_Ex'!G64</f>
        <v>0</v>
      </c>
      <c r="BC64" s="127">
        <f>'25.OM_Ex'!G64</f>
        <v>0</v>
      </c>
      <c r="BD64" s="127">
        <f t="shared" si="2"/>
        <v>0</v>
      </c>
      <c r="BE64" s="127">
        <f>'02.PP_Ex'!H64</f>
        <v>0</v>
      </c>
      <c r="BF64" s="127">
        <f>'03.KD_Ex'!H64</f>
        <v>0</v>
      </c>
      <c r="BG64" s="127">
        <f>'04.KC_Ex'!H64</f>
        <v>0</v>
      </c>
      <c r="BH64" s="127">
        <f>'05.BT_Ex'!L64</f>
        <v>0</v>
      </c>
      <c r="BI64" s="127">
        <f>'06.PV_Ex'!H64</f>
        <v>0</v>
      </c>
      <c r="BJ64" s="127">
        <f>'07.SR_Ex'!L64</f>
        <v>0</v>
      </c>
      <c r="BK64" s="127">
        <f>'08.KT_Ex'!H64</f>
        <v>0</v>
      </c>
      <c r="BL64" s="127">
        <f>'09.TK_Ex'!H64</f>
        <v>0</v>
      </c>
      <c r="BM64" s="127">
        <f>'10.SV_Ex'!H64</f>
        <v>0</v>
      </c>
      <c r="BN64" s="127">
        <f>'11.PS_Ex'!H64</f>
        <v>0</v>
      </c>
      <c r="BO64" s="127">
        <f>'12.KCh_Ex'!H64</f>
        <v>0</v>
      </c>
      <c r="BP64" s="127">
        <f>'13.KS_Ex'!H64</f>
        <v>0</v>
      </c>
      <c r="BQ64" s="127">
        <f>'14.KP_Ex'!H64</f>
        <v>0</v>
      </c>
      <c r="BR64" s="127">
        <f>'15.PS_Ex'!H64</f>
        <v>0</v>
      </c>
      <c r="BS64" s="127">
        <f>'16.KK_Ex'!H64</f>
        <v>0</v>
      </c>
      <c r="BT64" s="127">
        <f>'17.PV_Ex'!H64</f>
        <v>0</v>
      </c>
      <c r="BU64" s="127">
        <f>'18.KT_Ex'!H64</f>
        <v>0</v>
      </c>
      <c r="BV64" s="127">
        <f>'19.RT_Ex'!H64</f>
        <v>0</v>
      </c>
      <c r="BW64" s="127">
        <f>'20.MD_Ex'!H64</f>
        <v>0</v>
      </c>
      <c r="BX64" s="127">
        <f>'21.BM_Ex'!H64</f>
        <v>0</v>
      </c>
      <c r="BY64" s="127">
        <f>'22.ST_Ex'!H64</f>
        <v>0</v>
      </c>
      <c r="BZ64" s="127">
        <f>'23.KE_Ex'!H64</f>
        <v>0</v>
      </c>
      <c r="CA64" s="127">
        <f>'24.PL_Ex'!H64</f>
        <v>0</v>
      </c>
      <c r="CB64" s="127">
        <f>'25.OM_Ex'!H64</f>
        <v>0</v>
      </c>
      <c r="CC64" s="127">
        <f t="shared" si="3"/>
        <v>0</v>
      </c>
      <c r="CD64" s="127">
        <f>'02.PP_Ex'!R64</f>
        <v>0</v>
      </c>
      <c r="CE64" s="127">
        <f>'03.KD_Ex'!U64</f>
        <v>0</v>
      </c>
      <c r="CF64" s="127">
        <f>'04.KC_Ex'!AA64</f>
        <v>0</v>
      </c>
      <c r="CG64" s="127">
        <f>'05.BT_Ex'!AB64</f>
        <v>0</v>
      </c>
      <c r="CH64" s="127">
        <f>'06.PV_Ex'!W64</f>
        <v>0</v>
      </c>
      <c r="CI64" s="127">
        <f>'07.SR_Ex'!Z64</f>
        <v>0</v>
      </c>
      <c r="CJ64" s="127">
        <f>'08.KT_Ex'!R64</f>
        <v>0</v>
      </c>
      <c r="CK64" s="127">
        <f>'09.TK_Ex'!T64</f>
        <v>0</v>
      </c>
      <c r="CL64" s="127">
        <f>'10.SV_Ex'!R64</f>
        <v>0</v>
      </c>
      <c r="CM64" s="127">
        <f>'11.PS_Ex'!P64</f>
        <v>0</v>
      </c>
      <c r="CN64" s="127">
        <f>'12.KCh_Ex'!R64</f>
        <v>0</v>
      </c>
      <c r="CO64" s="127">
        <f>'13.KS_Ex'!R64</f>
        <v>0</v>
      </c>
      <c r="CP64" s="127">
        <f>'14.KP_Ex'!R64</f>
        <v>0</v>
      </c>
      <c r="CQ64" s="127">
        <f>'15.PS_Ex'!N64</f>
        <v>0</v>
      </c>
      <c r="CR64" s="127">
        <f>'16.KK_Ex'!Q64</f>
        <v>0</v>
      </c>
      <c r="CS64" s="127">
        <f>'17.PV_Ex'!R64</f>
        <v>0</v>
      </c>
      <c r="CT64" s="127">
        <f>'18.KT_Ex'!P64</f>
        <v>0</v>
      </c>
      <c r="CU64" s="127">
        <f>'19.RT_Ex'!S64</f>
        <v>0</v>
      </c>
      <c r="CV64" s="127">
        <f>'20.MD_Ex'!O64</f>
        <v>0</v>
      </c>
      <c r="CW64" s="127">
        <f>'21.BM_Ex'!S64</f>
        <v>0</v>
      </c>
      <c r="CX64" s="127">
        <f>'22.ST_Ex'!O64</f>
        <v>0</v>
      </c>
      <c r="CY64" s="127">
        <f>'23.KE_Ex'!L64</f>
        <v>0</v>
      </c>
      <c r="CZ64" s="127">
        <f>'24.PL_Ex'!L64</f>
        <v>0</v>
      </c>
      <c r="DA64" s="127">
        <f>'25.OM_Ex'!O64</f>
        <v>0</v>
      </c>
      <c r="DB64" s="127">
        <f t="shared" si="4"/>
        <v>0</v>
      </c>
      <c r="DC64" s="127">
        <f>'02.PP_Ex'!AD64</f>
        <v>0</v>
      </c>
      <c r="DD64" s="127">
        <f>'03.KD_Ex'!AH64</f>
        <v>0</v>
      </c>
      <c r="DE64" s="127">
        <f>'04.KC_Ex'!AT64</f>
        <v>0</v>
      </c>
      <c r="DF64" s="127">
        <f>'05.BT_Ex'!AR64</f>
        <v>0</v>
      </c>
      <c r="DG64" s="127">
        <f>'06.PV_Ex'!AL64</f>
        <v>0</v>
      </c>
      <c r="DH64" s="127">
        <f>'07.SR_Ex'!AN64</f>
        <v>0</v>
      </c>
      <c r="DI64" s="127">
        <f>'08.KT_Ex'!AB64</f>
        <v>0</v>
      </c>
      <c r="DJ64" s="127">
        <f>'09.TK_Ex'!AF64</f>
        <v>0</v>
      </c>
      <c r="DK64" s="127">
        <f>'10.SV_Ex'!AB64</f>
        <v>0</v>
      </c>
      <c r="DL64" s="127">
        <f>'11.PS_Ex'!X64</f>
        <v>0</v>
      </c>
      <c r="DM64" s="127">
        <f>'12.KCh_Ex'!AB64</f>
        <v>0</v>
      </c>
      <c r="DN64" s="127">
        <f>'13.KS_Ex'!AB64</f>
        <v>0</v>
      </c>
      <c r="DO64" s="127">
        <f>'14.KP_Ex'!AB64</f>
        <v>0</v>
      </c>
      <c r="DP64" s="127">
        <f>'15.PS_Ex'!T64</f>
        <v>0</v>
      </c>
      <c r="DQ64" s="127">
        <f>'16.KK_Ex'!Z64</f>
        <v>0</v>
      </c>
      <c r="DR64" s="127">
        <f>'17.PV_Ex'!AB64</f>
        <v>0</v>
      </c>
      <c r="DS64" s="127">
        <f>'18.KT_Ex'!X64</f>
        <v>0</v>
      </c>
      <c r="DT64" s="127">
        <f>'19.RT_Ex'!AD64</f>
        <v>0</v>
      </c>
      <c r="DU64" s="127">
        <f>'20.MD_Ex'!V64</f>
        <v>0</v>
      </c>
      <c r="DV64" s="127">
        <f>'21.BM_Ex'!AD64</f>
        <v>0</v>
      </c>
      <c r="DW64" s="127">
        <f>'22.ST_Ex'!V64</f>
        <v>0</v>
      </c>
      <c r="DX64" s="127">
        <f>'23.KE_Ex'!P64</f>
        <v>0</v>
      </c>
      <c r="DY64" s="127">
        <f>'24.PL_Ex'!P64</f>
        <v>0</v>
      </c>
      <c r="DZ64" s="127">
        <f>'25.OM_Ex'!V64</f>
        <v>0</v>
      </c>
      <c r="EA64" s="127">
        <f t="shared" si="5"/>
        <v>0</v>
      </c>
      <c r="EB64" s="127">
        <f>'02.PP_Ex'!AP64</f>
        <v>0</v>
      </c>
      <c r="EC64" s="127">
        <f>'03.KD_Ex'!AI64</f>
        <v>0</v>
      </c>
      <c r="ED64" s="127">
        <f>'04.KC_Ex'!AU64</f>
        <v>0</v>
      </c>
      <c r="EE64" s="127">
        <f>'05.BT_Ex'!AS64</f>
        <v>0</v>
      </c>
      <c r="EF64" s="127">
        <f>'06.PV_Ex'!AM64</f>
        <v>0</v>
      </c>
      <c r="EG64" s="127">
        <f>'07.SR_Ex'!AO64</f>
        <v>0</v>
      </c>
      <c r="EH64" s="127">
        <f>'08.KT_Ex'!AC64</f>
        <v>0</v>
      </c>
      <c r="EI64" s="127">
        <f>'09.TK_Ex'!AG64</f>
        <v>0</v>
      </c>
      <c r="EJ64" s="127">
        <f>'10.SV_Ex'!AC64</f>
        <v>0</v>
      </c>
      <c r="EK64" s="127">
        <f>'11.PS_Ex'!Y64</f>
        <v>0</v>
      </c>
      <c r="EL64" s="127">
        <f>'12.KCh_Ex'!AC64</f>
        <v>0</v>
      </c>
      <c r="EM64" s="127">
        <f>'13.KS_Ex'!AC64</f>
        <v>0</v>
      </c>
      <c r="EN64" s="127">
        <f>'14.KP_Ex'!AC64</f>
        <v>0</v>
      </c>
      <c r="EO64" s="127">
        <f>'15.PS_Ex'!U64</f>
        <v>0</v>
      </c>
      <c r="EP64" s="127">
        <f>'16.KK_Ex'!AA64</f>
        <v>0</v>
      </c>
      <c r="EQ64" s="127">
        <f>'17.PV_Ex'!AC64</f>
        <v>0</v>
      </c>
      <c r="ER64" s="127">
        <f>'18.KT_Ex'!Y64</f>
        <v>0</v>
      </c>
      <c r="ES64" s="127">
        <f>'19.RT_Ex'!AE64</f>
        <v>0</v>
      </c>
      <c r="ET64" s="127">
        <f>'20.MD_Ex'!W64</f>
        <v>0</v>
      </c>
      <c r="EU64" s="127">
        <f>'21.BM_Ex'!AE64</f>
        <v>0</v>
      </c>
      <c r="EV64" s="127">
        <f>'22.ST_Ex'!W64</f>
        <v>0</v>
      </c>
      <c r="EW64" s="127">
        <f>'23.KE_Ex'!Q64</f>
        <v>0</v>
      </c>
      <c r="EX64" s="127">
        <f>'24.PL_Ex'!Q64</f>
        <v>0</v>
      </c>
      <c r="EY64" s="127">
        <f>'25.OM_Ex'!W64</f>
        <v>0</v>
      </c>
    </row>
    <row r="65" spans="1:155" ht="21.75" x14ac:dyDescent="0.65">
      <c r="A65" s="99"/>
      <c r="B65" s="70">
        <v>618</v>
      </c>
      <c r="C65" s="70"/>
      <c r="D65" s="71" t="s">
        <v>71</v>
      </c>
      <c r="E65" s="72" t="s">
        <v>249</v>
      </c>
      <c r="F65" s="127">
        <f t="shared" si="0"/>
        <v>57</v>
      </c>
      <c r="G65" s="127">
        <f>'02.PP_Ex'!F65</f>
        <v>0</v>
      </c>
      <c r="H65" s="127">
        <f>'03.KD_Ex'!F65</f>
        <v>10</v>
      </c>
      <c r="I65" s="127">
        <f>'04.KC_Ex'!F65</f>
        <v>0</v>
      </c>
      <c r="J65" s="127">
        <f>'05.BT_Ex'!F65</f>
        <v>0</v>
      </c>
      <c r="K65" s="127">
        <f>'06.PV_Ex'!F65</f>
        <v>0</v>
      </c>
      <c r="L65" s="127">
        <f>'07.SR_Ex'!F65</f>
        <v>0</v>
      </c>
      <c r="M65" s="127">
        <f>'08.KT_Ex'!F65</f>
        <v>0</v>
      </c>
      <c r="N65" s="127">
        <f>'09.TK_Ex'!F65</f>
        <v>5</v>
      </c>
      <c r="O65" s="127">
        <f>'10.SV_Ex'!F65</f>
        <v>0</v>
      </c>
      <c r="P65" s="127">
        <f>'11.PS_Ex'!F65</f>
        <v>0</v>
      </c>
      <c r="Q65" s="127">
        <f>'12.KCh_Ex'!F65</f>
        <v>15</v>
      </c>
      <c r="R65" s="127">
        <f>'13.KS_Ex'!F65</f>
        <v>12</v>
      </c>
      <c r="S65" s="127">
        <f>'14.KP_Ex'!F65</f>
        <v>0</v>
      </c>
      <c r="T65" s="127">
        <f>'15.PS_Ex'!F65</f>
        <v>0</v>
      </c>
      <c r="U65" s="127">
        <f>'16.KK_Ex'!F65</f>
        <v>0</v>
      </c>
      <c r="V65" s="127">
        <f>'17.PV_Ex'!F65</f>
        <v>15</v>
      </c>
      <c r="W65" s="127">
        <f>'18.KT_Ex'!F65</f>
        <v>0</v>
      </c>
      <c r="X65" s="127">
        <f>'19.RT_Ex'!F65</f>
        <v>0</v>
      </c>
      <c r="Y65" s="127">
        <f>'20.MD_Ex'!F65</f>
        <v>0</v>
      </c>
      <c r="Z65" s="127">
        <f>'21.BM_Ex'!F65</f>
        <v>0</v>
      </c>
      <c r="AA65" s="127">
        <f>'22.ST_Ex'!F65</f>
        <v>0</v>
      </c>
      <c r="AB65" s="127">
        <f>'23.KE_Ex'!F65</f>
        <v>0</v>
      </c>
      <c r="AC65" s="127">
        <f>'24.PL_Ex'!F65</f>
        <v>0</v>
      </c>
      <c r="AD65" s="127">
        <f>'25.OM_Ex'!F65</f>
        <v>0</v>
      </c>
      <c r="AE65" s="127">
        <f t="shared" si="1"/>
        <v>68</v>
      </c>
      <c r="AF65" s="127">
        <f>'02.PP_Ex'!G65</f>
        <v>0</v>
      </c>
      <c r="AG65" s="127">
        <f>'03.KD_Ex'!G65</f>
        <v>10</v>
      </c>
      <c r="AH65" s="127">
        <f>'04.KC_Ex'!G65</f>
        <v>0</v>
      </c>
      <c r="AI65" s="127">
        <f>'05.BT_Ex'!I65</f>
        <v>0</v>
      </c>
      <c r="AJ65" s="127">
        <f>'06.PV_Ex'!G65</f>
        <v>0</v>
      </c>
      <c r="AK65" s="127">
        <f>'07.SR_Ex'!I65</f>
        <v>0</v>
      </c>
      <c r="AL65" s="127">
        <f>'08.KT_Ex'!G65</f>
        <v>0</v>
      </c>
      <c r="AM65" s="127">
        <f>'09.TK_Ex'!G65</f>
        <v>10</v>
      </c>
      <c r="AN65" s="127">
        <f>'10.SV_Ex'!G65</f>
        <v>0</v>
      </c>
      <c r="AO65" s="127">
        <f>'11.PS_Ex'!G65</f>
        <v>0</v>
      </c>
      <c r="AP65" s="127">
        <f>'12.KCh_Ex'!G65</f>
        <v>18</v>
      </c>
      <c r="AQ65" s="127">
        <f>'13.KS_Ex'!G65</f>
        <v>15</v>
      </c>
      <c r="AR65" s="127">
        <f>'14.KP_Ex'!G65</f>
        <v>0</v>
      </c>
      <c r="AS65" s="127">
        <f>'15.PS_Ex'!G65</f>
        <v>0</v>
      </c>
      <c r="AT65" s="127">
        <f>'16.KK_Ex'!G65</f>
        <v>0</v>
      </c>
      <c r="AU65" s="127">
        <f>'17.PV_Ex'!G65</f>
        <v>15</v>
      </c>
      <c r="AV65" s="127">
        <f>'18.KT_Ex'!G65</f>
        <v>0</v>
      </c>
      <c r="AW65" s="127">
        <f>'19.RT_Ex'!G65</f>
        <v>0</v>
      </c>
      <c r="AX65" s="127">
        <f>'20.MD_Ex'!G65</f>
        <v>0</v>
      </c>
      <c r="AY65" s="127">
        <f>'21.BM_Ex'!G65</f>
        <v>0</v>
      </c>
      <c r="AZ65" s="127">
        <f>'22.ST_Ex'!G65</f>
        <v>0</v>
      </c>
      <c r="BA65" s="127">
        <f>'23.KE_Ex'!G65</f>
        <v>0</v>
      </c>
      <c r="BB65" s="127">
        <f>'24.PL_Ex'!G65</f>
        <v>0</v>
      </c>
      <c r="BC65" s="127">
        <f>'25.OM_Ex'!G65</f>
        <v>0</v>
      </c>
      <c r="BD65" s="127">
        <f t="shared" si="2"/>
        <v>67</v>
      </c>
      <c r="BE65" s="127">
        <f>'02.PP_Ex'!H65</f>
        <v>0</v>
      </c>
      <c r="BF65" s="127">
        <f>'03.KD_Ex'!H65</f>
        <v>6</v>
      </c>
      <c r="BG65" s="127">
        <f>'04.KC_Ex'!H65</f>
        <v>0</v>
      </c>
      <c r="BH65" s="127">
        <f>'05.BT_Ex'!L65</f>
        <v>0</v>
      </c>
      <c r="BI65" s="127">
        <f>'06.PV_Ex'!H65</f>
        <v>0</v>
      </c>
      <c r="BJ65" s="127">
        <f>'07.SR_Ex'!L65</f>
        <v>20</v>
      </c>
      <c r="BK65" s="127">
        <f>'08.KT_Ex'!H65</f>
        <v>0</v>
      </c>
      <c r="BL65" s="127">
        <f>'09.TK_Ex'!H65</f>
        <v>10</v>
      </c>
      <c r="BM65" s="127">
        <f>'10.SV_Ex'!H65</f>
        <v>0</v>
      </c>
      <c r="BN65" s="127">
        <f>'11.PS_Ex'!H65</f>
        <v>0</v>
      </c>
      <c r="BO65" s="127">
        <f>'12.KCh_Ex'!H65</f>
        <v>0</v>
      </c>
      <c r="BP65" s="127">
        <f>'13.KS_Ex'!H65</f>
        <v>16</v>
      </c>
      <c r="BQ65" s="127">
        <f>'14.KP_Ex'!H65</f>
        <v>0</v>
      </c>
      <c r="BR65" s="127">
        <f>'15.PS_Ex'!H65</f>
        <v>0</v>
      </c>
      <c r="BS65" s="127">
        <f>'16.KK_Ex'!H65</f>
        <v>0</v>
      </c>
      <c r="BT65" s="127">
        <f>'17.PV_Ex'!H65</f>
        <v>15</v>
      </c>
      <c r="BU65" s="127">
        <f>'18.KT_Ex'!H65</f>
        <v>0</v>
      </c>
      <c r="BV65" s="127">
        <f>'19.RT_Ex'!H65</f>
        <v>0</v>
      </c>
      <c r="BW65" s="127">
        <f>'20.MD_Ex'!H65</f>
        <v>0</v>
      </c>
      <c r="BX65" s="127">
        <f>'21.BM_Ex'!H65</f>
        <v>0</v>
      </c>
      <c r="BY65" s="127">
        <f>'22.ST_Ex'!H65</f>
        <v>0</v>
      </c>
      <c r="BZ65" s="127">
        <f>'23.KE_Ex'!H65</f>
        <v>0</v>
      </c>
      <c r="CA65" s="127">
        <f>'24.PL_Ex'!H65</f>
        <v>0</v>
      </c>
      <c r="CB65" s="127">
        <f>'25.OM_Ex'!H65</f>
        <v>0</v>
      </c>
      <c r="CC65" s="127">
        <f t="shared" si="3"/>
        <v>64</v>
      </c>
      <c r="CD65" s="127">
        <f>'02.PP_Ex'!R65</f>
        <v>0</v>
      </c>
      <c r="CE65" s="127">
        <f>'03.KD_Ex'!U65</f>
        <v>6</v>
      </c>
      <c r="CF65" s="127">
        <f>'04.KC_Ex'!AA65</f>
        <v>0</v>
      </c>
      <c r="CG65" s="127">
        <f>'05.BT_Ex'!AB65</f>
        <v>0</v>
      </c>
      <c r="CH65" s="127">
        <f>'06.PV_Ex'!W65</f>
        <v>18</v>
      </c>
      <c r="CI65" s="127">
        <f>'07.SR_Ex'!Z65</f>
        <v>0</v>
      </c>
      <c r="CJ65" s="127">
        <f>'08.KT_Ex'!R65</f>
        <v>0</v>
      </c>
      <c r="CK65" s="127">
        <f>'09.TK_Ex'!T65</f>
        <v>0</v>
      </c>
      <c r="CL65" s="127">
        <f>'10.SV_Ex'!R65</f>
        <v>0</v>
      </c>
      <c r="CM65" s="127">
        <f>'11.PS_Ex'!P65</f>
        <v>0</v>
      </c>
      <c r="CN65" s="127">
        <f>'12.KCh_Ex'!R65</f>
        <v>9</v>
      </c>
      <c r="CO65" s="127">
        <f>'13.KS_Ex'!R65</f>
        <v>16</v>
      </c>
      <c r="CP65" s="127">
        <f>'14.KP_Ex'!R65</f>
        <v>0</v>
      </c>
      <c r="CQ65" s="127">
        <f>'15.PS_Ex'!N65</f>
        <v>0</v>
      </c>
      <c r="CR65" s="127">
        <f>'16.KK_Ex'!Q65</f>
        <v>0</v>
      </c>
      <c r="CS65" s="127">
        <f>'17.PV_Ex'!R65</f>
        <v>15</v>
      </c>
      <c r="CT65" s="127">
        <f>'18.KT_Ex'!P65</f>
        <v>0</v>
      </c>
      <c r="CU65" s="127">
        <f>'19.RT_Ex'!S65</f>
        <v>0</v>
      </c>
      <c r="CV65" s="127">
        <f>'20.MD_Ex'!O65</f>
        <v>0</v>
      </c>
      <c r="CW65" s="127">
        <f>'21.BM_Ex'!S65</f>
        <v>0</v>
      </c>
      <c r="CX65" s="127">
        <f>'22.ST_Ex'!O65</f>
        <v>0</v>
      </c>
      <c r="CY65" s="127">
        <f>'23.KE_Ex'!L65</f>
        <v>0</v>
      </c>
      <c r="CZ65" s="127">
        <f>'24.PL_Ex'!L65</f>
        <v>0</v>
      </c>
      <c r="DA65" s="127">
        <f>'25.OM_Ex'!O65</f>
        <v>0</v>
      </c>
      <c r="DB65" s="127">
        <f t="shared" si="4"/>
        <v>63</v>
      </c>
      <c r="DC65" s="127">
        <f>'02.PP_Ex'!AD65</f>
        <v>0</v>
      </c>
      <c r="DD65" s="127">
        <f>'03.KD_Ex'!AH65</f>
        <v>6</v>
      </c>
      <c r="DE65" s="127">
        <f>'04.KC_Ex'!AT65</f>
        <v>0</v>
      </c>
      <c r="DF65" s="127">
        <f>'05.BT_Ex'!AR65</f>
        <v>0</v>
      </c>
      <c r="DG65" s="127">
        <f>'06.PV_Ex'!AL65</f>
        <v>21</v>
      </c>
      <c r="DH65" s="127">
        <f>'07.SR_Ex'!AN65</f>
        <v>0</v>
      </c>
      <c r="DI65" s="127">
        <f>'08.KT_Ex'!AB65</f>
        <v>0</v>
      </c>
      <c r="DJ65" s="127">
        <f>'09.TK_Ex'!AF65</f>
        <v>0</v>
      </c>
      <c r="DK65" s="127">
        <f>'10.SV_Ex'!AB65</f>
        <v>0</v>
      </c>
      <c r="DL65" s="127">
        <f>'11.PS_Ex'!X65</f>
        <v>0</v>
      </c>
      <c r="DM65" s="127">
        <f>'12.KCh_Ex'!AB65</f>
        <v>5</v>
      </c>
      <c r="DN65" s="127">
        <f>'13.KS_Ex'!AB65</f>
        <v>16</v>
      </c>
      <c r="DO65" s="127">
        <f>'14.KP_Ex'!AB65</f>
        <v>0</v>
      </c>
      <c r="DP65" s="127">
        <f>'15.PS_Ex'!T65</f>
        <v>0</v>
      </c>
      <c r="DQ65" s="127">
        <f>'16.KK_Ex'!Z65</f>
        <v>0</v>
      </c>
      <c r="DR65" s="127">
        <f>'17.PV_Ex'!AB65</f>
        <v>15</v>
      </c>
      <c r="DS65" s="127">
        <f>'18.KT_Ex'!X65</f>
        <v>0</v>
      </c>
      <c r="DT65" s="127">
        <f>'19.RT_Ex'!AD65</f>
        <v>0</v>
      </c>
      <c r="DU65" s="127">
        <f>'20.MD_Ex'!V65</f>
        <v>0</v>
      </c>
      <c r="DV65" s="127">
        <f>'21.BM_Ex'!AD65</f>
        <v>0</v>
      </c>
      <c r="DW65" s="127">
        <f>'22.ST_Ex'!V65</f>
        <v>0</v>
      </c>
      <c r="DX65" s="127">
        <f>'23.KE_Ex'!P65</f>
        <v>0</v>
      </c>
      <c r="DY65" s="127">
        <f>'24.PL_Ex'!P65</f>
        <v>0</v>
      </c>
      <c r="DZ65" s="127">
        <f>'25.OM_Ex'!V65</f>
        <v>0</v>
      </c>
      <c r="EA65" s="127">
        <f t="shared" si="5"/>
        <v>50</v>
      </c>
      <c r="EB65" s="127">
        <f>'02.PP_Ex'!AP65</f>
        <v>0</v>
      </c>
      <c r="EC65" s="127">
        <f>'03.KD_Ex'!AI65</f>
        <v>10</v>
      </c>
      <c r="ED65" s="127">
        <f>'04.KC_Ex'!AU65</f>
        <v>0</v>
      </c>
      <c r="EE65" s="127">
        <f>'05.BT_Ex'!AS65</f>
        <v>0</v>
      </c>
      <c r="EF65" s="127">
        <f>'06.PV_Ex'!AM65</f>
        <v>0</v>
      </c>
      <c r="EG65" s="127">
        <f>'07.SR_Ex'!AO65</f>
        <v>0</v>
      </c>
      <c r="EH65" s="127">
        <f>'08.KT_Ex'!AC65</f>
        <v>0</v>
      </c>
      <c r="EI65" s="127">
        <f>'09.TK_Ex'!AG65</f>
        <v>0</v>
      </c>
      <c r="EJ65" s="127">
        <f>'10.SV_Ex'!AC65</f>
        <v>0</v>
      </c>
      <c r="EK65" s="127">
        <f>'11.PS_Ex'!Y65</f>
        <v>0</v>
      </c>
      <c r="EL65" s="127">
        <f>'12.KCh_Ex'!AC65</f>
        <v>5</v>
      </c>
      <c r="EM65" s="127">
        <f>'13.KS_Ex'!AC65</f>
        <v>20</v>
      </c>
      <c r="EN65" s="127">
        <f>'14.KP_Ex'!AC65</f>
        <v>0</v>
      </c>
      <c r="EO65" s="127">
        <f>'15.PS_Ex'!U65</f>
        <v>0</v>
      </c>
      <c r="EP65" s="127">
        <f>'16.KK_Ex'!AA65</f>
        <v>0</v>
      </c>
      <c r="EQ65" s="127">
        <f>'17.PV_Ex'!AC65</f>
        <v>15</v>
      </c>
      <c r="ER65" s="127">
        <f>'18.KT_Ex'!Y65</f>
        <v>0</v>
      </c>
      <c r="ES65" s="127">
        <f>'19.RT_Ex'!AE65</f>
        <v>0</v>
      </c>
      <c r="ET65" s="127">
        <f>'20.MD_Ex'!W65</f>
        <v>0</v>
      </c>
      <c r="EU65" s="127">
        <f>'21.BM_Ex'!AE65</f>
        <v>0</v>
      </c>
      <c r="EV65" s="127">
        <f>'22.ST_Ex'!W65</f>
        <v>0</v>
      </c>
      <c r="EW65" s="127">
        <f>'23.KE_Ex'!Q65</f>
        <v>0</v>
      </c>
      <c r="EX65" s="127">
        <f>'24.PL_Ex'!Q65</f>
        <v>0</v>
      </c>
      <c r="EY65" s="127">
        <f>'25.OM_Ex'!W65</f>
        <v>0</v>
      </c>
    </row>
    <row r="66" spans="1:155" ht="21.75" x14ac:dyDescent="0.65">
      <c r="A66" s="99"/>
      <c r="B66" s="70"/>
      <c r="C66" s="70">
        <v>6181</v>
      </c>
      <c r="D66" s="71" t="s">
        <v>72</v>
      </c>
      <c r="E66" s="72" t="s">
        <v>250</v>
      </c>
      <c r="F66" s="127">
        <f t="shared" si="0"/>
        <v>57</v>
      </c>
      <c r="G66" s="127">
        <f>'02.PP_Ex'!F66</f>
        <v>0</v>
      </c>
      <c r="H66" s="127">
        <f>'03.KD_Ex'!F66</f>
        <v>10</v>
      </c>
      <c r="I66" s="127">
        <f>'04.KC_Ex'!F66</f>
        <v>0</v>
      </c>
      <c r="J66" s="127">
        <f>'05.BT_Ex'!F66</f>
        <v>0</v>
      </c>
      <c r="K66" s="127">
        <f>'06.PV_Ex'!F66</f>
        <v>0</v>
      </c>
      <c r="L66" s="127">
        <f>'07.SR_Ex'!F66</f>
        <v>0</v>
      </c>
      <c r="M66" s="127">
        <f>'08.KT_Ex'!F66</f>
        <v>0</v>
      </c>
      <c r="N66" s="127">
        <f>'09.TK_Ex'!F66</f>
        <v>5</v>
      </c>
      <c r="O66" s="127">
        <f>'10.SV_Ex'!F66</f>
        <v>0</v>
      </c>
      <c r="P66" s="127">
        <f>'11.PS_Ex'!F66</f>
        <v>0</v>
      </c>
      <c r="Q66" s="127">
        <f>'12.KCh_Ex'!F66</f>
        <v>15</v>
      </c>
      <c r="R66" s="127">
        <f>'13.KS_Ex'!F66</f>
        <v>12</v>
      </c>
      <c r="S66" s="127">
        <f>'14.KP_Ex'!F66</f>
        <v>0</v>
      </c>
      <c r="T66" s="127">
        <f>'15.PS_Ex'!F66</f>
        <v>0</v>
      </c>
      <c r="U66" s="127">
        <f>'16.KK_Ex'!F66</f>
        <v>0</v>
      </c>
      <c r="V66" s="127">
        <f>'17.PV_Ex'!F66</f>
        <v>15</v>
      </c>
      <c r="W66" s="127">
        <f>'18.KT_Ex'!F66</f>
        <v>0</v>
      </c>
      <c r="X66" s="127">
        <f>'19.RT_Ex'!F66</f>
        <v>0</v>
      </c>
      <c r="Y66" s="127">
        <f>'20.MD_Ex'!F66</f>
        <v>0</v>
      </c>
      <c r="Z66" s="127">
        <f>'21.BM_Ex'!F66</f>
        <v>0</v>
      </c>
      <c r="AA66" s="127">
        <f>'22.ST_Ex'!F66</f>
        <v>0</v>
      </c>
      <c r="AB66" s="127">
        <f>'23.KE_Ex'!F66</f>
        <v>0</v>
      </c>
      <c r="AC66" s="127">
        <f>'24.PL_Ex'!F66</f>
        <v>0</v>
      </c>
      <c r="AD66" s="127">
        <f>'25.OM_Ex'!F66</f>
        <v>0</v>
      </c>
      <c r="AE66" s="127">
        <f t="shared" si="1"/>
        <v>68</v>
      </c>
      <c r="AF66" s="127">
        <f>'02.PP_Ex'!G66</f>
        <v>0</v>
      </c>
      <c r="AG66" s="127">
        <f>'03.KD_Ex'!G66</f>
        <v>10</v>
      </c>
      <c r="AH66" s="127">
        <f>'04.KC_Ex'!G66</f>
        <v>0</v>
      </c>
      <c r="AI66" s="127">
        <f>'05.BT_Ex'!I66</f>
        <v>0</v>
      </c>
      <c r="AJ66" s="127">
        <f>'06.PV_Ex'!G66</f>
        <v>0</v>
      </c>
      <c r="AK66" s="127">
        <f>'07.SR_Ex'!I66</f>
        <v>0</v>
      </c>
      <c r="AL66" s="127">
        <f>'08.KT_Ex'!G66</f>
        <v>0</v>
      </c>
      <c r="AM66" s="127">
        <f>'09.TK_Ex'!G66</f>
        <v>10</v>
      </c>
      <c r="AN66" s="127">
        <f>'10.SV_Ex'!G66</f>
        <v>0</v>
      </c>
      <c r="AO66" s="127">
        <f>'11.PS_Ex'!G66</f>
        <v>0</v>
      </c>
      <c r="AP66" s="127">
        <f>'12.KCh_Ex'!G66</f>
        <v>18</v>
      </c>
      <c r="AQ66" s="127">
        <f>'13.KS_Ex'!G66</f>
        <v>15</v>
      </c>
      <c r="AR66" s="127">
        <f>'14.KP_Ex'!G66</f>
        <v>0</v>
      </c>
      <c r="AS66" s="127">
        <f>'15.PS_Ex'!G66</f>
        <v>0</v>
      </c>
      <c r="AT66" s="127">
        <f>'16.KK_Ex'!G66</f>
        <v>0</v>
      </c>
      <c r="AU66" s="127">
        <f>'17.PV_Ex'!G66</f>
        <v>15</v>
      </c>
      <c r="AV66" s="127">
        <f>'18.KT_Ex'!G66</f>
        <v>0</v>
      </c>
      <c r="AW66" s="127">
        <f>'19.RT_Ex'!G66</f>
        <v>0</v>
      </c>
      <c r="AX66" s="127">
        <f>'20.MD_Ex'!G66</f>
        <v>0</v>
      </c>
      <c r="AY66" s="127">
        <f>'21.BM_Ex'!G66</f>
        <v>0</v>
      </c>
      <c r="AZ66" s="127">
        <f>'22.ST_Ex'!G66</f>
        <v>0</v>
      </c>
      <c r="BA66" s="127">
        <f>'23.KE_Ex'!G66</f>
        <v>0</v>
      </c>
      <c r="BB66" s="127">
        <f>'24.PL_Ex'!G66</f>
        <v>0</v>
      </c>
      <c r="BC66" s="127">
        <f>'25.OM_Ex'!G66</f>
        <v>0</v>
      </c>
      <c r="BD66" s="127">
        <f t="shared" si="2"/>
        <v>67</v>
      </c>
      <c r="BE66" s="127">
        <f>'02.PP_Ex'!H66</f>
        <v>0</v>
      </c>
      <c r="BF66" s="127">
        <f>'03.KD_Ex'!H66</f>
        <v>6</v>
      </c>
      <c r="BG66" s="127">
        <f>'04.KC_Ex'!H66</f>
        <v>0</v>
      </c>
      <c r="BH66" s="127">
        <f>'05.BT_Ex'!L66</f>
        <v>0</v>
      </c>
      <c r="BI66" s="127">
        <f>'06.PV_Ex'!H66</f>
        <v>0</v>
      </c>
      <c r="BJ66" s="127">
        <f>'07.SR_Ex'!L66</f>
        <v>20</v>
      </c>
      <c r="BK66" s="127">
        <f>'08.KT_Ex'!H66</f>
        <v>0</v>
      </c>
      <c r="BL66" s="127">
        <f>'09.TK_Ex'!H66</f>
        <v>10</v>
      </c>
      <c r="BM66" s="127">
        <f>'10.SV_Ex'!H66</f>
        <v>0</v>
      </c>
      <c r="BN66" s="127">
        <f>'11.PS_Ex'!H66</f>
        <v>0</v>
      </c>
      <c r="BO66" s="127">
        <f>'12.KCh_Ex'!H66</f>
        <v>0</v>
      </c>
      <c r="BP66" s="127">
        <f>'13.KS_Ex'!H66</f>
        <v>16</v>
      </c>
      <c r="BQ66" s="127">
        <f>'14.KP_Ex'!H66</f>
        <v>0</v>
      </c>
      <c r="BR66" s="127">
        <f>'15.PS_Ex'!H66</f>
        <v>0</v>
      </c>
      <c r="BS66" s="127">
        <f>'16.KK_Ex'!H66</f>
        <v>0</v>
      </c>
      <c r="BT66" s="127">
        <f>'17.PV_Ex'!H66</f>
        <v>15</v>
      </c>
      <c r="BU66" s="127">
        <f>'18.KT_Ex'!H66</f>
        <v>0</v>
      </c>
      <c r="BV66" s="127">
        <f>'19.RT_Ex'!H66</f>
        <v>0</v>
      </c>
      <c r="BW66" s="127">
        <f>'20.MD_Ex'!H66</f>
        <v>0</v>
      </c>
      <c r="BX66" s="127">
        <f>'21.BM_Ex'!H66</f>
        <v>0</v>
      </c>
      <c r="BY66" s="127">
        <f>'22.ST_Ex'!H66</f>
        <v>0</v>
      </c>
      <c r="BZ66" s="127">
        <f>'23.KE_Ex'!H66</f>
        <v>0</v>
      </c>
      <c r="CA66" s="127">
        <f>'24.PL_Ex'!H66</f>
        <v>0</v>
      </c>
      <c r="CB66" s="127">
        <f>'25.OM_Ex'!H66</f>
        <v>0</v>
      </c>
      <c r="CC66" s="127">
        <f t="shared" si="3"/>
        <v>64</v>
      </c>
      <c r="CD66" s="127">
        <f>'02.PP_Ex'!R66</f>
        <v>0</v>
      </c>
      <c r="CE66" s="127">
        <f>'03.KD_Ex'!U66</f>
        <v>6</v>
      </c>
      <c r="CF66" s="127">
        <f>'04.KC_Ex'!AA66</f>
        <v>0</v>
      </c>
      <c r="CG66" s="127">
        <f>'05.BT_Ex'!AB66</f>
        <v>0</v>
      </c>
      <c r="CH66" s="127">
        <f>'06.PV_Ex'!W66</f>
        <v>18</v>
      </c>
      <c r="CI66" s="127">
        <f>'07.SR_Ex'!Z66</f>
        <v>0</v>
      </c>
      <c r="CJ66" s="127">
        <f>'08.KT_Ex'!R66</f>
        <v>0</v>
      </c>
      <c r="CK66" s="127">
        <f>'09.TK_Ex'!T66</f>
        <v>0</v>
      </c>
      <c r="CL66" s="127">
        <f>'10.SV_Ex'!R66</f>
        <v>0</v>
      </c>
      <c r="CM66" s="127">
        <f>'11.PS_Ex'!P66</f>
        <v>0</v>
      </c>
      <c r="CN66" s="127">
        <f>'12.KCh_Ex'!R66</f>
        <v>9</v>
      </c>
      <c r="CO66" s="127">
        <f>'13.KS_Ex'!R66</f>
        <v>16</v>
      </c>
      <c r="CP66" s="127">
        <f>'14.KP_Ex'!R66</f>
        <v>0</v>
      </c>
      <c r="CQ66" s="127">
        <f>'15.PS_Ex'!N66</f>
        <v>0</v>
      </c>
      <c r="CR66" s="127">
        <f>'16.KK_Ex'!Q66</f>
        <v>0</v>
      </c>
      <c r="CS66" s="127">
        <f>'17.PV_Ex'!R66</f>
        <v>15</v>
      </c>
      <c r="CT66" s="127">
        <f>'18.KT_Ex'!P66</f>
        <v>0</v>
      </c>
      <c r="CU66" s="127">
        <f>'19.RT_Ex'!S66</f>
        <v>0</v>
      </c>
      <c r="CV66" s="127">
        <f>'20.MD_Ex'!O66</f>
        <v>0</v>
      </c>
      <c r="CW66" s="127">
        <f>'21.BM_Ex'!S66</f>
        <v>0</v>
      </c>
      <c r="CX66" s="127">
        <f>'22.ST_Ex'!O66</f>
        <v>0</v>
      </c>
      <c r="CY66" s="127">
        <f>'23.KE_Ex'!L66</f>
        <v>0</v>
      </c>
      <c r="CZ66" s="127">
        <f>'24.PL_Ex'!L66</f>
        <v>0</v>
      </c>
      <c r="DA66" s="127">
        <f>'25.OM_Ex'!O66</f>
        <v>0</v>
      </c>
      <c r="DB66" s="127">
        <f t="shared" si="4"/>
        <v>63</v>
      </c>
      <c r="DC66" s="127">
        <f>'02.PP_Ex'!AD66</f>
        <v>0</v>
      </c>
      <c r="DD66" s="127">
        <f>'03.KD_Ex'!AH66</f>
        <v>6</v>
      </c>
      <c r="DE66" s="127">
        <f>'04.KC_Ex'!AT66</f>
        <v>0</v>
      </c>
      <c r="DF66" s="127">
        <f>'05.BT_Ex'!AR66</f>
        <v>0</v>
      </c>
      <c r="DG66" s="127">
        <f>'06.PV_Ex'!AL66</f>
        <v>21</v>
      </c>
      <c r="DH66" s="127">
        <f>'07.SR_Ex'!AN66</f>
        <v>0</v>
      </c>
      <c r="DI66" s="127">
        <f>'08.KT_Ex'!AB66</f>
        <v>0</v>
      </c>
      <c r="DJ66" s="127">
        <f>'09.TK_Ex'!AF66</f>
        <v>0</v>
      </c>
      <c r="DK66" s="127">
        <f>'10.SV_Ex'!AB66</f>
        <v>0</v>
      </c>
      <c r="DL66" s="127">
        <f>'11.PS_Ex'!X66</f>
        <v>0</v>
      </c>
      <c r="DM66" s="127">
        <f>'12.KCh_Ex'!AB66</f>
        <v>5</v>
      </c>
      <c r="DN66" s="127">
        <f>'13.KS_Ex'!AB66</f>
        <v>16</v>
      </c>
      <c r="DO66" s="127">
        <f>'14.KP_Ex'!AB66</f>
        <v>0</v>
      </c>
      <c r="DP66" s="127">
        <f>'15.PS_Ex'!T66</f>
        <v>0</v>
      </c>
      <c r="DQ66" s="127">
        <f>'16.KK_Ex'!Z66</f>
        <v>0</v>
      </c>
      <c r="DR66" s="127">
        <f>'17.PV_Ex'!AB66</f>
        <v>15</v>
      </c>
      <c r="DS66" s="127">
        <f>'18.KT_Ex'!X66</f>
        <v>0</v>
      </c>
      <c r="DT66" s="127">
        <f>'19.RT_Ex'!AD66</f>
        <v>0</v>
      </c>
      <c r="DU66" s="127">
        <f>'20.MD_Ex'!V66</f>
        <v>0</v>
      </c>
      <c r="DV66" s="127">
        <f>'21.BM_Ex'!AD66</f>
        <v>0</v>
      </c>
      <c r="DW66" s="127">
        <f>'22.ST_Ex'!V66</f>
        <v>0</v>
      </c>
      <c r="DX66" s="127">
        <f>'23.KE_Ex'!P66</f>
        <v>0</v>
      </c>
      <c r="DY66" s="127">
        <f>'24.PL_Ex'!P66</f>
        <v>0</v>
      </c>
      <c r="DZ66" s="127">
        <f>'25.OM_Ex'!V66</f>
        <v>0</v>
      </c>
      <c r="EA66" s="127">
        <f t="shared" si="5"/>
        <v>50</v>
      </c>
      <c r="EB66" s="127">
        <f>'02.PP_Ex'!AP66</f>
        <v>0</v>
      </c>
      <c r="EC66" s="127">
        <f>'03.KD_Ex'!AI66</f>
        <v>10</v>
      </c>
      <c r="ED66" s="127">
        <f>'04.KC_Ex'!AU66</f>
        <v>0</v>
      </c>
      <c r="EE66" s="127">
        <f>'05.BT_Ex'!AS66</f>
        <v>0</v>
      </c>
      <c r="EF66" s="127">
        <f>'06.PV_Ex'!AM66</f>
        <v>0</v>
      </c>
      <c r="EG66" s="127">
        <f>'07.SR_Ex'!AO66</f>
        <v>0</v>
      </c>
      <c r="EH66" s="127">
        <f>'08.KT_Ex'!AC66</f>
        <v>0</v>
      </c>
      <c r="EI66" s="127">
        <f>'09.TK_Ex'!AG66</f>
        <v>0</v>
      </c>
      <c r="EJ66" s="127">
        <f>'10.SV_Ex'!AC66</f>
        <v>0</v>
      </c>
      <c r="EK66" s="127">
        <f>'11.PS_Ex'!Y66</f>
        <v>0</v>
      </c>
      <c r="EL66" s="127">
        <f>'12.KCh_Ex'!AC66</f>
        <v>5</v>
      </c>
      <c r="EM66" s="127">
        <f>'13.KS_Ex'!AC66</f>
        <v>20</v>
      </c>
      <c r="EN66" s="127">
        <f>'14.KP_Ex'!AC66</f>
        <v>0</v>
      </c>
      <c r="EO66" s="127">
        <f>'15.PS_Ex'!U66</f>
        <v>0</v>
      </c>
      <c r="EP66" s="127">
        <f>'16.KK_Ex'!AA66</f>
        <v>0</v>
      </c>
      <c r="EQ66" s="127">
        <f>'17.PV_Ex'!AC66</f>
        <v>15</v>
      </c>
      <c r="ER66" s="127">
        <f>'18.KT_Ex'!Y66</f>
        <v>0</v>
      </c>
      <c r="ES66" s="127">
        <f>'19.RT_Ex'!AE66</f>
        <v>0</v>
      </c>
      <c r="ET66" s="127">
        <f>'20.MD_Ex'!W66</f>
        <v>0</v>
      </c>
      <c r="EU66" s="127">
        <f>'21.BM_Ex'!AE66</f>
        <v>0</v>
      </c>
      <c r="EV66" s="127">
        <f>'22.ST_Ex'!W66</f>
        <v>0</v>
      </c>
      <c r="EW66" s="127">
        <f>'23.KE_Ex'!Q66</f>
        <v>0</v>
      </c>
      <c r="EX66" s="127">
        <f>'24.PL_Ex'!Q66</f>
        <v>0</v>
      </c>
      <c r="EY66" s="127">
        <f>'25.OM_Ex'!W66</f>
        <v>0</v>
      </c>
    </row>
    <row r="67" spans="1:155" s="91" customFormat="1" ht="21.75" x14ac:dyDescent="0.65">
      <c r="A67" s="99">
        <v>62</v>
      </c>
      <c r="B67" s="99"/>
      <c r="C67" s="99"/>
      <c r="D67" s="93" t="s">
        <v>73</v>
      </c>
      <c r="E67" s="90" t="s">
        <v>262</v>
      </c>
      <c r="F67" s="127">
        <f t="shared" si="0"/>
        <v>21502</v>
      </c>
      <c r="G67" s="127">
        <f>'02.PP_Ex'!F67</f>
        <v>9448</v>
      </c>
      <c r="H67" s="127">
        <f>'03.KD_Ex'!F67</f>
        <v>1525</v>
      </c>
      <c r="I67" s="127">
        <f>'04.KC_Ex'!F67</f>
        <v>734</v>
      </c>
      <c r="J67" s="127">
        <f>'05.BT_Ex'!F67</f>
        <v>420</v>
      </c>
      <c r="K67" s="127">
        <f>'06.PV_Ex'!F67</f>
        <v>314</v>
      </c>
      <c r="L67" s="127">
        <f>'07.SR_Ex'!F67</f>
        <v>2330</v>
      </c>
      <c r="M67" s="127">
        <f>'08.KT_Ex'!F67</f>
        <v>263</v>
      </c>
      <c r="N67" s="127">
        <f>'09.TK_Ex'!F67</f>
        <v>384</v>
      </c>
      <c r="O67" s="127">
        <f>'10.SV_Ex'!F67</f>
        <v>344</v>
      </c>
      <c r="P67" s="127">
        <f>'11.PS_Ex'!F67</f>
        <v>370</v>
      </c>
      <c r="Q67" s="127">
        <f>'12.KCh_Ex'!F67</f>
        <v>398</v>
      </c>
      <c r="R67" s="127">
        <f>'13.KS_Ex'!F67</f>
        <v>393</v>
      </c>
      <c r="S67" s="127">
        <f>'14.KP_Ex'!F67</f>
        <v>417</v>
      </c>
      <c r="T67" s="127">
        <f>'15.PS_Ex'!F67</f>
        <v>463.00000000000006</v>
      </c>
      <c r="U67" s="127">
        <f>'16.KK_Ex'!F67</f>
        <v>571</v>
      </c>
      <c r="V67" s="127">
        <f>'17.PV_Ex'!F67</f>
        <v>475</v>
      </c>
      <c r="W67" s="127">
        <f>'18.KT_Ex'!F67</f>
        <v>325</v>
      </c>
      <c r="X67" s="127">
        <f>'19.RT_Ex'!F67</f>
        <v>300</v>
      </c>
      <c r="Y67" s="127">
        <f>'20.MD_Ex'!F67</f>
        <v>320</v>
      </c>
      <c r="Z67" s="127">
        <f>'21.BM_Ex'!F67</f>
        <v>367</v>
      </c>
      <c r="AA67" s="127">
        <f>'22.ST_Ex'!F67</f>
        <v>508</v>
      </c>
      <c r="AB67" s="127">
        <f>'23.KE_Ex'!F67</f>
        <v>325</v>
      </c>
      <c r="AC67" s="127">
        <f>'24.PL_Ex'!F67</f>
        <v>291</v>
      </c>
      <c r="AD67" s="127">
        <f>'25.OM_Ex'!F67</f>
        <v>217</v>
      </c>
      <c r="AE67" s="127">
        <f t="shared" si="1"/>
        <v>22430</v>
      </c>
      <c r="AF67" s="127">
        <f>'02.PP_Ex'!G67</f>
        <v>8287</v>
      </c>
      <c r="AG67" s="127">
        <f>'03.KD_Ex'!G67</f>
        <v>1345</v>
      </c>
      <c r="AH67" s="127">
        <f>'04.KC_Ex'!G67</f>
        <v>820</v>
      </c>
      <c r="AI67" s="127">
        <f>'05.BT_Ex'!I67</f>
        <v>512</v>
      </c>
      <c r="AJ67" s="127">
        <f>'06.PV_Ex'!G67</f>
        <v>511</v>
      </c>
      <c r="AK67" s="127">
        <f>'07.SR_Ex'!I67</f>
        <v>2381.0000000000005</v>
      </c>
      <c r="AL67" s="127">
        <f>'08.KT_Ex'!G67</f>
        <v>233</v>
      </c>
      <c r="AM67" s="127">
        <f>'09.TK_Ex'!G67</f>
        <v>624</v>
      </c>
      <c r="AN67" s="127">
        <f>'10.SV_Ex'!G67</f>
        <v>319</v>
      </c>
      <c r="AO67" s="127">
        <f>'11.PS_Ex'!G67</f>
        <v>321</v>
      </c>
      <c r="AP67" s="127">
        <f>'12.KCh_Ex'!G67</f>
        <v>440</v>
      </c>
      <c r="AQ67" s="127">
        <f>'13.KS_Ex'!G67</f>
        <v>362</v>
      </c>
      <c r="AR67" s="127">
        <f>'14.KP_Ex'!G67</f>
        <v>900</v>
      </c>
      <c r="AS67" s="127">
        <f>'15.PS_Ex'!G67</f>
        <v>500</v>
      </c>
      <c r="AT67" s="127">
        <f>'16.KK_Ex'!G67</f>
        <v>995</v>
      </c>
      <c r="AU67" s="127">
        <f>'17.PV_Ex'!G67</f>
        <v>497</v>
      </c>
      <c r="AV67" s="127">
        <f>'18.KT_Ex'!G67</f>
        <v>314</v>
      </c>
      <c r="AW67" s="127">
        <f>'19.RT_Ex'!G67</f>
        <v>650</v>
      </c>
      <c r="AX67" s="127">
        <f>'20.MD_Ex'!G67</f>
        <v>320</v>
      </c>
      <c r="AY67" s="127">
        <f>'21.BM_Ex'!G67</f>
        <v>580</v>
      </c>
      <c r="AZ67" s="127">
        <f>'22.ST_Ex'!G67</f>
        <v>488</v>
      </c>
      <c r="BA67" s="127">
        <f>'23.KE_Ex'!G67</f>
        <v>394</v>
      </c>
      <c r="BB67" s="127">
        <f>'24.PL_Ex'!G67</f>
        <v>368</v>
      </c>
      <c r="BC67" s="127">
        <f>'25.OM_Ex'!G67</f>
        <v>269</v>
      </c>
      <c r="BD67" s="127">
        <f t="shared" si="2"/>
        <v>23948</v>
      </c>
      <c r="BE67" s="127">
        <f>'02.PP_Ex'!H67</f>
        <v>8287</v>
      </c>
      <c r="BF67" s="127">
        <f>'03.KD_Ex'!H67</f>
        <v>1343</v>
      </c>
      <c r="BG67" s="127">
        <f>'04.KC_Ex'!H67</f>
        <v>966.00000000000011</v>
      </c>
      <c r="BH67" s="127">
        <f>'05.BT_Ex'!L67</f>
        <v>539</v>
      </c>
      <c r="BI67" s="127">
        <f>'06.PV_Ex'!H67</f>
        <v>699.99999999999966</v>
      </c>
      <c r="BJ67" s="127">
        <f>'07.SR_Ex'!L67</f>
        <v>2585.0000000000005</v>
      </c>
      <c r="BK67" s="127">
        <f>'08.KT_Ex'!H67</f>
        <v>283</v>
      </c>
      <c r="BL67" s="127">
        <f>'09.TK_Ex'!H67</f>
        <v>792</v>
      </c>
      <c r="BM67" s="127">
        <f>'10.SV_Ex'!H67</f>
        <v>370</v>
      </c>
      <c r="BN67" s="127">
        <f>'11.PS_Ex'!H67</f>
        <v>384</v>
      </c>
      <c r="BO67" s="127">
        <f>'12.KCh_Ex'!H67</f>
        <v>469.99999999999994</v>
      </c>
      <c r="BP67" s="127">
        <f>'13.KS_Ex'!H67</f>
        <v>485</v>
      </c>
      <c r="BQ67" s="127">
        <f>'14.KP_Ex'!H67</f>
        <v>925</v>
      </c>
      <c r="BR67" s="127">
        <f>'15.PS_Ex'!H67</f>
        <v>524</v>
      </c>
      <c r="BS67" s="127">
        <f>'16.KK_Ex'!H67</f>
        <v>588.00000000000011</v>
      </c>
      <c r="BT67" s="127">
        <f>'17.PV_Ex'!H67</f>
        <v>501</v>
      </c>
      <c r="BU67" s="127">
        <f>'18.KT_Ex'!H67</f>
        <v>377</v>
      </c>
      <c r="BV67" s="127">
        <f>'19.RT_Ex'!H67</f>
        <v>610.00000000000011</v>
      </c>
      <c r="BW67" s="127">
        <f>'20.MD_Ex'!H67</f>
        <v>339.99999999999994</v>
      </c>
      <c r="BX67" s="127">
        <f>'21.BM_Ex'!H67</f>
        <v>900</v>
      </c>
      <c r="BY67" s="127">
        <f>'22.ST_Ex'!H67</f>
        <v>900</v>
      </c>
      <c r="BZ67" s="127">
        <f>'23.KE_Ex'!H67</f>
        <v>368</v>
      </c>
      <c r="CA67" s="127">
        <f>'24.PL_Ex'!H67</f>
        <v>342.99999999999994</v>
      </c>
      <c r="CB67" s="127">
        <f>'25.OM_Ex'!H67</f>
        <v>368</v>
      </c>
      <c r="CC67" s="127">
        <f t="shared" si="3"/>
        <v>26823</v>
      </c>
      <c r="CD67" s="127">
        <f>'02.PP_Ex'!R67</f>
        <v>10000</v>
      </c>
      <c r="CE67" s="127">
        <f>'03.KD_Ex'!U67</f>
        <v>1350</v>
      </c>
      <c r="CF67" s="127">
        <f>'04.KC_Ex'!AA67</f>
        <v>1085</v>
      </c>
      <c r="CG67" s="127">
        <f>'05.BT_Ex'!AB67</f>
        <v>603</v>
      </c>
      <c r="CH67" s="127">
        <f>'06.PV_Ex'!W67</f>
        <v>700</v>
      </c>
      <c r="CI67" s="127">
        <f>'07.SR_Ex'!Z67</f>
        <v>2785.0000000000018</v>
      </c>
      <c r="CJ67" s="127">
        <f>'08.KT_Ex'!R67</f>
        <v>310</v>
      </c>
      <c r="CK67" s="127">
        <f>'09.TK_Ex'!T67</f>
        <v>864</v>
      </c>
      <c r="CL67" s="127">
        <f>'10.SV_Ex'!R67</f>
        <v>449</v>
      </c>
      <c r="CM67" s="127">
        <f>'11.PS_Ex'!P67</f>
        <v>400</v>
      </c>
      <c r="CN67" s="127">
        <f>'12.KCh_Ex'!R67</f>
        <v>569.99999999999989</v>
      </c>
      <c r="CO67" s="127">
        <f>'13.KS_Ex'!R67</f>
        <v>495.00000000000011</v>
      </c>
      <c r="CP67" s="127">
        <f>'14.KP_Ex'!R67</f>
        <v>969</v>
      </c>
      <c r="CQ67" s="127">
        <f>'15.PS_Ex'!N67</f>
        <v>524</v>
      </c>
      <c r="CR67" s="127">
        <f>'16.KK_Ex'!Q67</f>
        <v>618.00000000000011</v>
      </c>
      <c r="CS67" s="127">
        <f>'17.PV_Ex'!R67</f>
        <v>524</v>
      </c>
      <c r="CT67" s="127">
        <f>'18.KT_Ex'!P67</f>
        <v>392</v>
      </c>
      <c r="CU67" s="127">
        <f>'19.RT_Ex'!S67</f>
        <v>624.00000000000023</v>
      </c>
      <c r="CV67" s="127">
        <f>'20.MD_Ex'!O67</f>
        <v>390</v>
      </c>
      <c r="CW67" s="127">
        <f>'21.BM_Ex'!S67</f>
        <v>966.99999999999955</v>
      </c>
      <c r="CX67" s="127">
        <f>'22.ST_Ex'!O67</f>
        <v>999.99999999999977</v>
      </c>
      <c r="CY67" s="127">
        <f>'23.KE_Ex'!L67</f>
        <v>388</v>
      </c>
      <c r="CZ67" s="127">
        <f>'24.PL_Ex'!L67</f>
        <v>353.99999999999994</v>
      </c>
      <c r="DA67" s="127">
        <f>'25.OM_Ex'!O67</f>
        <v>462.00000000000006</v>
      </c>
      <c r="DB67" s="127">
        <f t="shared" si="4"/>
        <v>28538</v>
      </c>
      <c r="DC67" s="127">
        <f>'02.PP_Ex'!AD67</f>
        <v>9970</v>
      </c>
      <c r="DD67" s="127">
        <f>'03.KD_Ex'!AH67</f>
        <v>2325</v>
      </c>
      <c r="DE67" s="127">
        <f>'04.KC_Ex'!AT67</f>
        <v>1270</v>
      </c>
      <c r="DF67" s="127">
        <f>'05.BT_Ex'!AR67</f>
        <v>450</v>
      </c>
      <c r="DG67" s="127">
        <f>'06.PV_Ex'!AL67</f>
        <v>800</v>
      </c>
      <c r="DH67" s="127">
        <f>'07.SR_Ex'!AN67</f>
        <v>3000</v>
      </c>
      <c r="DI67" s="127">
        <f>'08.KT_Ex'!AB67</f>
        <v>400</v>
      </c>
      <c r="DJ67" s="127">
        <f>'09.TK_Ex'!AF67</f>
        <v>990</v>
      </c>
      <c r="DK67" s="127">
        <f>'10.SV_Ex'!AB67</f>
        <v>452</v>
      </c>
      <c r="DL67" s="127">
        <f>'11.PS_Ex'!X67</f>
        <v>444</v>
      </c>
      <c r="DM67" s="127">
        <f>'12.KCh_Ex'!AB67</f>
        <v>667</v>
      </c>
      <c r="DN67" s="127">
        <f>'13.KS_Ex'!AB67</f>
        <v>480</v>
      </c>
      <c r="DO67" s="127">
        <f>'14.KP_Ex'!AB67</f>
        <v>969</v>
      </c>
      <c r="DP67" s="127">
        <f>'15.PS_Ex'!T67</f>
        <v>499.99999999999994</v>
      </c>
      <c r="DQ67" s="127">
        <f>'16.KK_Ex'!Z67</f>
        <v>600</v>
      </c>
      <c r="DR67" s="127">
        <f>'17.PV_Ex'!AB67</f>
        <v>750</v>
      </c>
      <c r="DS67" s="127">
        <f>'18.KT_Ex'!X67</f>
        <v>470</v>
      </c>
      <c r="DT67" s="127">
        <f>'19.RT_Ex'!AD67</f>
        <v>660</v>
      </c>
      <c r="DU67" s="127">
        <f>'20.MD_Ex'!V67</f>
        <v>471</v>
      </c>
      <c r="DV67" s="127">
        <f>'21.BM_Ex'!AD67</f>
        <v>928</v>
      </c>
      <c r="DW67" s="127">
        <f>'22.ST_Ex'!V67</f>
        <v>831</v>
      </c>
      <c r="DX67" s="127">
        <f>'23.KE_Ex'!P67</f>
        <v>380</v>
      </c>
      <c r="DY67" s="127">
        <f>'24.PL_Ex'!P67</f>
        <v>291</v>
      </c>
      <c r="DZ67" s="127">
        <f>'25.OM_Ex'!V67</f>
        <v>440</v>
      </c>
      <c r="EA67" s="127">
        <f t="shared" si="5"/>
        <v>34791</v>
      </c>
      <c r="EB67" s="127">
        <f>'02.PP_Ex'!AP67</f>
        <v>13500</v>
      </c>
      <c r="EC67" s="127">
        <f>'03.KD_Ex'!AI67</f>
        <v>2300</v>
      </c>
      <c r="ED67" s="127">
        <f>'04.KC_Ex'!AU67</f>
        <v>1512</v>
      </c>
      <c r="EE67" s="127">
        <f>'05.BT_Ex'!AS67</f>
        <v>600</v>
      </c>
      <c r="EF67" s="127">
        <f>'06.PV_Ex'!AM67</f>
        <v>800</v>
      </c>
      <c r="EG67" s="127">
        <f>'07.SR_Ex'!AO67</f>
        <v>4500</v>
      </c>
      <c r="EH67" s="127">
        <f>'08.KT_Ex'!AC67</f>
        <v>520</v>
      </c>
      <c r="EI67" s="127">
        <f>'09.TK_Ex'!AG67</f>
        <v>1100</v>
      </c>
      <c r="EJ67" s="127">
        <f>'10.SV_Ex'!AC67</f>
        <v>493</v>
      </c>
      <c r="EK67" s="127">
        <f>'11.PS_Ex'!Y67</f>
        <v>490</v>
      </c>
      <c r="EL67" s="127">
        <f>'12.KCh_Ex'!AC67</f>
        <v>680</v>
      </c>
      <c r="EM67" s="127">
        <f>'13.KS_Ex'!AC67</f>
        <v>564</v>
      </c>
      <c r="EN67" s="127">
        <f>'14.KP_Ex'!AC67</f>
        <v>995</v>
      </c>
      <c r="EO67" s="127">
        <f>'15.PS_Ex'!U67</f>
        <v>527</v>
      </c>
      <c r="EP67" s="127">
        <f>'16.KK_Ex'!AA67</f>
        <v>690</v>
      </c>
      <c r="EQ67" s="127">
        <f>'17.PV_Ex'!AC67</f>
        <v>951</v>
      </c>
      <c r="ER67" s="127">
        <f>'18.KT_Ex'!Y67</f>
        <v>420</v>
      </c>
      <c r="ES67" s="127">
        <f>'19.RT_Ex'!AE67</f>
        <v>652</v>
      </c>
      <c r="ET67" s="127">
        <f>'20.MD_Ex'!W67</f>
        <v>472</v>
      </c>
      <c r="EU67" s="127">
        <f>'21.BM_Ex'!AE67</f>
        <v>928</v>
      </c>
      <c r="EV67" s="127">
        <f>'22.ST_Ex'!W67</f>
        <v>914</v>
      </c>
      <c r="EW67" s="127">
        <f>'23.KE_Ex'!Q67</f>
        <v>382</v>
      </c>
      <c r="EX67" s="127">
        <f>'24.PL_Ex'!Q67</f>
        <v>291</v>
      </c>
      <c r="EY67" s="127">
        <f>'25.OM_Ex'!W67</f>
        <v>510</v>
      </c>
    </row>
    <row r="68" spans="1:155" ht="21.75" x14ac:dyDescent="0.65">
      <c r="A68" s="99"/>
      <c r="B68" s="70">
        <v>621</v>
      </c>
      <c r="C68" s="70"/>
      <c r="D68" s="71" t="s">
        <v>74</v>
      </c>
      <c r="E68" s="72" t="s">
        <v>258</v>
      </c>
      <c r="F68" s="127">
        <f t="shared" si="0"/>
        <v>1.8</v>
      </c>
      <c r="G68" s="127">
        <f>'02.PP_Ex'!F68</f>
        <v>0</v>
      </c>
      <c r="H68" s="127">
        <f>'03.KD_Ex'!F68</f>
        <v>0</v>
      </c>
      <c r="I68" s="127">
        <f>'04.KC_Ex'!F68</f>
        <v>0</v>
      </c>
      <c r="J68" s="127">
        <f>'05.BT_Ex'!F68</f>
        <v>0</v>
      </c>
      <c r="K68" s="127">
        <f>'06.PV_Ex'!F68</f>
        <v>0</v>
      </c>
      <c r="L68" s="127">
        <f>'07.SR_Ex'!F68</f>
        <v>0</v>
      </c>
      <c r="M68" s="127">
        <f>'08.KT_Ex'!F68</f>
        <v>0</v>
      </c>
      <c r="N68" s="127">
        <f>'09.TK_Ex'!F68</f>
        <v>0</v>
      </c>
      <c r="O68" s="127">
        <f>'10.SV_Ex'!F68</f>
        <v>0</v>
      </c>
      <c r="P68" s="127">
        <f>'11.PS_Ex'!F68</f>
        <v>0</v>
      </c>
      <c r="Q68" s="127">
        <f>'12.KCh_Ex'!F68</f>
        <v>0</v>
      </c>
      <c r="R68" s="127">
        <f>'13.KS_Ex'!F68</f>
        <v>0</v>
      </c>
      <c r="S68" s="127">
        <f>'14.KP_Ex'!F68</f>
        <v>0</v>
      </c>
      <c r="T68" s="127">
        <f>'15.PS_Ex'!F68</f>
        <v>0</v>
      </c>
      <c r="U68" s="127">
        <f>'16.KK_Ex'!F68</f>
        <v>0</v>
      </c>
      <c r="V68" s="127">
        <f>'17.PV_Ex'!F68</f>
        <v>0</v>
      </c>
      <c r="W68" s="127">
        <f>'18.KT_Ex'!F68</f>
        <v>0</v>
      </c>
      <c r="X68" s="127">
        <f>'19.RT_Ex'!F68</f>
        <v>0</v>
      </c>
      <c r="Y68" s="127">
        <f>'20.MD_Ex'!F68</f>
        <v>0</v>
      </c>
      <c r="Z68" s="127">
        <f>'21.BM_Ex'!F68</f>
        <v>0</v>
      </c>
      <c r="AA68" s="127">
        <f>'22.ST_Ex'!F68</f>
        <v>1.8</v>
      </c>
      <c r="AB68" s="127">
        <f>'23.KE_Ex'!F68</f>
        <v>0</v>
      </c>
      <c r="AC68" s="127">
        <f>'24.PL_Ex'!F68</f>
        <v>0</v>
      </c>
      <c r="AD68" s="127">
        <f>'25.OM_Ex'!F68</f>
        <v>0</v>
      </c>
      <c r="AE68" s="127">
        <f t="shared" si="1"/>
        <v>0</v>
      </c>
      <c r="AF68" s="127">
        <f>'02.PP_Ex'!G68</f>
        <v>0</v>
      </c>
      <c r="AG68" s="127">
        <f>'03.KD_Ex'!G68</f>
        <v>0</v>
      </c>
      <c r="AH68" s="127">
        <f>'04.KC_Ex'!G68</f>
        <v>0</v>
      </c>
      <c r="AI68" s="127">
        <f>'05.BT_Ex'!I68</f>
        <v>0</v>
      </c>
      <c r="AJ68" s="127">
        <f>'06.PV_Ex'!G68</f>
        <v>0</v>
      </c>
      <c r="AK68" s="127">
        <f>'07.SR_Ex'!I68</f>
        <v>0</v>
      </c>
      <c r="AL68" s="127">
        <f>'08.KT_Ex'!G68</f>
        <v>0</v>
      </c>
      <c r="AM68" s="127">
        <f>'09.TK_Ex'!G68</f>
        <v>0</v>
      </c>
      <c r="AN68" s="127">
        <f>'10.SV_Ex'!G68</f>
        <v>0</v>
      </c>
      <c r="AO68" s="127">
        <f>'11.PS_Ex'!G68</f>
        <v>0</v>
      </c>
      <c r="AP68" s="127">
        <f>'12.KCh_Ex'!G68</f>
        <v>0</v>
      </c>
      <c r="AQ68" s="127">
        <f>'13.KS_Ex'!G68</f>
        <v>0</v>
      </c>
      <c r="AR68" s="127">
        <f>'14.KP_Ex'!G68</f>
        <v>0</v>
      </c>
      <c r="AS68" s="127">
        <f>'15.PS_Ex'!G68</f>
        <v>0</v>
      </c>
      <c r="AT68" s="127">
        <f>'16.KK_Ex'!G68</f>
        <v>0</v>
      </c>
      <c r="AU68" s="127">
        <f>'17.PV_Ex'!G68</f>
        <v>0</v>
      </c>
      <c r="AV68" s="127">
        <f>'18.KT_Ex'!G68</f>
        <v>0</v>
      </c>
      <c r="AW68" s="127">
        <f>'19.RT_Ex'!G68</f>
        <v>0</v>
      </c>
      <c r="AX68" s="127">
        <f>'20.MD_Ex'!G68</f>
        <v>0</v>
      </c>
      <c r="AY68" s="127">
        <f>'21.BM_Ex'!G68</f>
        <v>0</v>
      </c>
      <c r="AZ68" s="127">
        <f>'22.ST_Ex'!G68</f>
        <v>0</v>
      </c>
      <c r="BA68" s="127">
        <f>'23.KE_Ex'!G68</f>
        <v>0</v>
      </c>
      <c r="BB68" s="127">
        <f>'24.PL_Ex'!G68</f>
        <v>0</v>
      </c>
      <c r="BC68" s="127">
        <f>'25.OM_Ex'!G68</f>
        <v>0</v>
      </c>
      <c r="BD68" s="127">
        <f t="shared" si="2"/>
        <v>0</v>
      </c>
      <c r="BE68" s="127">
        <f>'02.PP_Ex'!H68</f>
        <v>0</v>
      </c>
      <c r="BF68" s="127">
        <f>'03.KD_Ex'!H68</f>
        <v>0</v>
      </c>
      <c r="BG68" s="127">
        <f>'04.KC_Ex'!H68</f>
        <v>0</v>
      </c>
      <c r="BH68" s="127">
        <f>'05.BT_Ex'!L68</f>
        <v>0</v>
      </c>
      <c r="BI68" s="127">
        <f>'06.PV_Ex'!H68</f>
        <v>0</v>
      </c>
      <c r="BJ68" s="127">
        <f>'07.SR_Ex'!L68</f>
        <v>0</v>
      </c>
      <c r="BK68" s="127">
        <f>'08.KT_Ex'!H68</f>
        <v>0</v>
      </c>
      <c r="BL68" s="127">
        <f>'09.TK_Ex'!H68</f>
        <v>0</v>
      </c>
      <c r="BM68" s="127">
        <f>'10.SV_Ex'!H68</f>
        <v>0</v>
      </c>
      <c r="BN68" s="127">
        <f>'11.PS_Ex'!H68</f>
        <v>0</v>
      </c>
      <c r="BO68" s="127">
        <f>'12.KCh_Ex'!H68</f>
        <v>0</v>
      </c>
      <c r="BP68" s="127">
        <f>'13.KS_Ex'!H68</f>
        <v>0</v>
      </c>
      <c r="BQ68" s="127">
        <f>'14.KP_Ex'!H68</f>
        <v>0</v>
      </c>
      <c r="BR68" s="127">
        <f>'15.PS_Ex'!H68</f>
        <v>0</v>
      </c>
      <c r="BS68" s="127">
        <f>'16.KK_Ex'!H68</f>
        <v>0</v>
      </c>
      <c r="BT68" s="127">
        <f>'17.PV_Ex'!H68</f>
        <v>0</v>
      </c>
      <c r="BU68" s="127">
        <f>'18.KT_Ex'!H68</f>
        <v>0</v>
      </c>
      <c r="BV68" s="127">
        <f>'19.RT_Ex'!H68</f>
        <v>0</v>
      </c>
      <c r="BW68" s="127">
        <f>'20.MD_Ex'!H68</f>
        <v>0</v>
      </c>
      <c r="BX68" s="127">
        <f>'21.BM_Ex'!H68</f>
        <v>0</v>
      </c>
      <c r="BY68" s="127">
        <f>'22.ST_Ex'!H68</f>
        <v>0</v>
      </c>
      <c r="BZ68" s="127">
        <f>'23.KE_Ex'!H68</f>
        <v>0</v>
      </c>
      <c r="CA68" s="127">
        <f>'24.PL_Ex'!H68</f>
        <v>0</v>
      </c>
      <c r="CB68" s="127">
        <f>'25.OM_Ex'!H68</f>
        <v>0</v>
      </c>
      <c r="CC68" s="127">
        <f t="shared" si="3"/>
        <v>0</v>
      </c>
      <c r="CD68" s="127">
        <f>'02.PP_Ex'!R68</f>
        <v>0</v>
      </c>
      <c r="CE68" s="127">
        <f>'03.KD_Ex'!U68</f>
        <v>0</v>
      </c>
      <c r="CF68" s="127">
        <f>'04.KC_Ex'!AA68</f>
        <v>0</v>
      </c>
      <c r="CG68" s="127">
        <f>'05.BT_Ex'!AB68</f>
        <v>0</v>
      </c>
      <c r="CH68" s="127">
        <f>'06.PV_Ex'!W68</f>
        <v>0</v>
      </c>
      <c r="CI68" s="127">
        <f>'07.SR_Ex'!Z68</f>
        <v>0</v>
      </c>
      <c r="CJ68" s="127">
        <f>'08.KT_Ex'!R68</f>
        <v>0</v>
      </c>
      <c r="CK68" s="127">
        <f>'09.TK_Ex'!T68</f>
        <v>0</v>
      </c>
      <c r="CL68" s="127">
        <f>'10.SV_Ex'!R68</f>
        <v>0</v>
      </c>
      <c r="CM68" s="127">
        <f>'11.PS_Ex'!P68</f>
        <v>0</v>
      </c>
      <c r="CN68" s="127">
        <f>'12.KCh_Ex'!R68</f>
        <v>0</v>
      </c>
      <c r="CO68" s="127">
        <f>'13.KS_Ex'!R68</f>
        <v>0</v>
      </c>
      <c r="CP68" s="127">
        <f>'14.KP_Ex'!R68</f>
        <v>0</v>
      </c>
      <c r="CQ68" s="127">
        <f>'15.PS_Ex'!N68</f>
        <v>0</v>
      </c>
      <c r="CR68" s="127">
        <f>'16.KK_Ex'!Q68</f>
        <v>0</v>
      </c>
      <c r="CS68" s="127">
        <f>'17.PV_Ex'!R68</f>
        <v>0</v>
      </c>
      <c r="CT68" s="127">
        <f>'18.KT_Ex'!P68</f>
        <v>0</v>
      </c>
      <c r="CU68" s="127">
        <f>'19.RT_Ex'!S68</f>
        <v>0</v>
      </c>
      <c r="CV68" s="127">
        <f>'20.MD_Ex'!O68</f>
        <v>0</v>
      </c>
      <c r="CW68" s="127">
        <f>'21.BM_Ex'!S68</f>
        <v>0</v>
      </c>
      <c r="CX68" s="127">
        <f>'22.ST_Ex'!O68</f>
        <v>0</v>
      </c>
      <c r="CY68" s="127">
        <f>'23.KE_Ex'!L68</f>
        <v>0</v>
      </c>
      <c r="CZ68" s="127">
        <f>'24.PL_Ex'!L68</f>
        <v>0</v>
      </c>
      <c r="DA68" s="127">
        <f>'25.OM_Ex'!O68</f>
        <v>0</v>
      </c>
      <c r="DB68" s="127">
        <f t="shared" si="4"/>
        <v>0</v>
      </c>
      <c r="DC68" s="127">
        <f>'02.PP_Ex'!AD68</f>
        <v>0</v>
      </c>
      <c r="DD68" s="127">
        <f>'03.KD_Ex'!AH68</f>
        <v>0</v>
      </c>
      <c r="DE68" s="127">
        <f>'04.KC_Ex'!AT68</f>
        <v>0</v>
      </c>
      <c r="DF68" s="127">
        <f>'05.BT_Ex'!AR68</f>
        <v>0</v>
      </c>
      <c r="DG68" s="127">
        <f>'06.PV_Ex'!AL68</f>
        <v>0</v>
      </c>
      <c r="DH68" s="127">
        <f>'07.SR_Ex'!AN68</f>
        <v>0</v>
      </c>
      <c r="DI68" s="127">
        <f>'08.KT_Ex'!AB68</f>
        <v>0</v>
      </c>
      <c r="DJ68" s="127">
        <f>'09.TK_Ex'!AF68</f>
        <v>0</v>
      </c>
      <c r="DK68" s="127">
        <f>'10.SV_Ex'!AB68</f>
        <v>0</v>
      </c>
      <c r="DL68" s="127">
        <f>'11.PS_Ex'!X68</f>
        <v>0</v>
      </c>
      <c r="DM68" s="127">
        <f>'12.KCh_Ex'!AB68</f>
        <v>0</v>
      </c>
      <c r="DN68" s="127">
        <f>'13.KS_Ex'!AB68</f>
        <v>0</v>
      </c>
      <c r="DO68" s="127">
        <f>'14.KP_Ex'!AB68</f>
        <v>0</v>
      </c>
      <c r="DP68" s="127">
        <f>'15.PS_Ex'!T68</f>
        <v>0</v>
      </c>
      <c r="DQ68" s="127">
        <f>'16.KK_Ex'!Z68</f>
        <v>0</v>
      </c>
      <c r="DR68" s="127">
        <f>'17.PV_Ex'!AB68</f>
        <v>0</v>
      </c>
      <c r="DS68" s="127">
        <f>'18.KT_Ex'!X68</f>
        <v>0</v>
      </c>
      <c r="DT68" s="127">
        <f>'19.RT_Ex'!AD68</f>
        <v>0</v>
      </c>
      <c r="DU68" s="127">
        <f>'20.MD_Ex'!V68</f>
        <v>0</v>
      </c>
      <c r="DV68" s="127">
        <f>'21.BM_Ex'!AD68</f>
        <v>0</v>
      </c>
      <c r="DW68" s="127">
        <f>'22.ST_Ex'!V68</f>
        <v>0</v>
      </c>
      <c r="DX68" s="127">
        <f>'23.KE_Ex'!P68</f>
        <v>0</v>
      </c>
      <c r="DY68" s="127">
        <f>'24.PL_Ex'!P68</f>
        <v>0</v>
      </c>
      <c r="DZ68" s="127">
        <f>'25.OM_Ex'!V68</f>
        <v>0</v>
      </c>
      <c r="EA68" s="127">
        <f t="shared" si="5"/>
        <v>0</v>
      </c>
      <c r="EB68" s="127">
        <f>'02.PP_Ex'!AP68</f>
        <v>0</v>
      </c>
      <c r="EC68" s="127">
        <f>'03.KD_Ex'!AI68</f>
        <v>0</v>
      </c>
      <c r="ED68" s="127">
        <f>'04.KC_Ex'!AU68</f>
        <v>0</v>
      </c>
      <c r="EE68" s="127">
        <f>'05.BT_Ex'!AS68</f>
        <v>0</v>
      </c>
      <c r="EF68" s="127">
        <f>'06.PV_Ex'!AM68</f>
        <v>0</v>
      </c>
      <c r="EG68" s="127">
        <f>'07.SR_Ex'!AO68</f>
        <v>0</v>
      </c>
      <c r="EH68" s="127">
        <f>'08.KT_Ex'!AC68</f>
        <v>0</v>
      </c>
      <c r="EI68" s="127">
        <f>'09.TK_Ex'!AG68</f>
        <v>0</v>
      </c>
      <c r="EJ68" s="127">
        <f>'10.SV_Ex'!AC68</f>
        <v>0</v>
      </c>
      <c r="EK68" s="127">
        <f>'11.PS_Ex'!Y68</f>
        <v>0</v>
      </c>
      <c r="EL68" s="127">
        <f>'12.KCh_Ex'!AC68</f>
        <v>0</v>
      </c>
      <c r="EM68" s="127">
        <f>'13.KS_Ex'!AC68</f>
        <v>0</v>
      </c>
      <c r="EN68" s="127">
        <f>'14.KP_Ex'!AC68</f>
        <v>0</v>
      </c>
      <c r="EO68" s="127">
        <f>'15.PS_Ex'!U68</f>
        <v>0</v>
      </c>
      <c r="EP68" s="127">
        <f>'16.KK_Ex'!AA68</f>
        <v>0</v>
      </c>
      <c r="EQ68" s="127">
        <f>'17.PV_Ex'!AC68</f>
        <v>0</v>
      </c>
      <c r="ER68" s="127">
        <f>'18.KT_Ex'!Y68</f>
        <v>0</v>
      </c>
      <c r="ES68" s="127">
        <f>'19.RT_Ex'!AE68</f>
        <v>0</v>
      </c>
      <c r="ET68" s="127">
        <f>'20.MD_Ex'!W68</f>
        <v>0</v>
      </c>
      <c r="EU68" s="127">
        <f>'21.BM_Ex'!AE68</f>
        <v>0</v>
      </c>
      <c r="EV68" s="127">
        <f>'22.ST_Ex'!W68</f>
        <v>0</v>
      </c>
      <c r="EW68" s="127">
        <f>'23.KE_Ex'!Q68</f>
        <v>0</v>
      </c>
      <c r="EX68" s="127">
        <f>'24.PL_Ex'!Q68</f>
        <v>0</v>
      </c>
      <c r="EY68" s="127">
        <f>'25.OM_Ex'!W68</f>
        <v>0</v>
      </c>
    </row>
    <row r="69" spans="1:155" ht="21.75" x14ac:dyDescent="0.65">
      <c r="A69" s="99"/>
      <c r="B69" s="70"/>
      <c r="C69" s="70">
        <v>6211</v>
      </c>
      <c r="D69" s="71" t="s">
        <v>75</v>
      </c>
      <c r="E69" s="72" t="s">
        <v>259</v>
      </c>
      <c r="F69" s="127">
        <f t="shared" si="0"/>
        <v>1.8</v>
      </c>
      <c r="G69" s="127">
        <f>'02.PP_Ex'!F69</f>
        <v>0</v>
      </c>
      <c r="H69" s="127">
        <f>'03.KD_Ex'!F69</f>
        <v>0</v>
      </c>
      <c r="I69" s="127">
        <f>'04.KC_Ex'!F69</f>
        <v>0</v>
      </c>
      <c r="J69" s="127">
        <f>'05.BT_Ex'!F69</f>
        <v>0</v>
      </c>
      <c r="K69" s="127">
        <f>'06.PV_Ex'!F69</f>
        <v>0</v>
      </c>
      <c r="L69" s="127">
        <f>'07.SR_Ex'!F69</f>
        <v>0</v>
      </c>
      <c r="M69" s="127">
        <f>'08.KT_Ex'!F69</f>
        <v>0</v>
      </c>
      <c r="N69" s="127">
        <f>'09.TK_Ex'!F69</f>
        <v>0</v>
      </c>
      <c r="O69" s="127">
        <f>'10.SV_Ex'!F69</f>
        <v>0</v>
      </c>
      <c r="P69" s="127">
        <f>'11.PS_Ex'!F69</f>
        <v>0</v>
      </c>
      <c r="Q69" s="127">
        <f>'12.KCh_Ex'!F69</f>
        <v>0</v>
      </c>
      <c r="R69" s="127">
        <f>'13.KS_Ex'!F69</f>
        <v>0</v>
      </c>
      <c r="S69" s="127">
        <f>'14.KP_Ex'!F69</f>
        <v>0</v>
      </c>
      <c r="T69" s="127">
        <f>'15.PS_Ex'!F69</f>
        <v>0</v>
      </c>
      <c r="U69" s="127">
        <f>'16.KK_Ex'!F69</f>
        <v>0</v>
      </c>
      <c r="V69" s="127">
        <f>'17.PV_Ex'!F69</f>
        <v>0</v>
      </c>
      <c r="W69" s="127">
        <f>'18.KT_Ex'!F69</f>
        <v>0</v>
      </c>
      <c r="X69" s="127">
        <f>'19.RT_Ex'!F69</f>
        <v>0</v>
      </c>
      <c r="Y69" s="127">
        <f>'20.MD_Ex'!F69</f>
        <v>0</v>
      </c>
      <c r="Z69" s="127">
        <f>'21.BM_Ex'!F69</f>
        <v>0</v>
      </c>
      <c r="AA69" s="127">
        <f>'22.ST_Ex'!F69</f>
        <v>1.8</v>
      </c>
      <c r="AB69" s="127">
        <f>'23.KE_Ex'!F69</f>
        <v>0</v>
      </c>
      <c r="AC69" s="127">
        <f>'24.PL_Ex'!F69</f>
        <v>0</v>
      </c>
      <c r="AD69" s="127">
        <f>'25.OM_Ex'!F69</f>
        <v>0</v>
      </c>
      <c r="AE69" s="127">
        <f t="shared" si="1"/>
        <v>0</v>
      </c>
      <c r="AF69" s="127">
        <f>'02.PP_Ex'!G69</f>
        <v>0</v>
      </c>
      <c r="AG69" s="127">
        <f>'03.KD_Ex'!G69</f>
        <v>0</v>
      </c>
      <c r="AH69" s="127">
        <f>'04.KC_Ex'!G69</f>
        <v>0</v>
      </c>
      <c r="AI69" s="127">
        <f>'05.BT_Ex'!I69</f>
        <v>0</v>
      </c>
      <c r="AJ69" s="127">
        <f>'06.PV_Ex'!G69</f>
        <v>0</v>
      </c>
      <c r="AK69" s="127">
        <f>'07.SR_Ex'!I69</f>
        <v>0</v>
      </c>
      <c r="AL69" s="127">
        <f>'08.KT_Ex'!G69</f>
        <v>0</v>
      </c>
      <c r="AM69" s="127">
        <f>'09.TK_Ex'!G69</f>
        <v>0</v>
      </c>
      <c r="AN69" s="127">
        <f>'10.SV_Ex'!G69</f>
        <v>0</v>
      </c>
      <c r="AO69" s="127">
        <f>'11.PS_Ex'!G69</f>
        <v>0</v>
      </c>
      <c r="AP69" s="127">
        <f>'12.KCh_Ex'!G69</f>
        <v>0</v>
      </c>
      <c r="AQ69" s="127">
        <f>'13.KS_Ex'!G69</f>
        <v>0</v>
      </c>
      <c r="AR69" s="127">
        <f>'14.KP_Ex'!G69</f>
        <v>0</v>
      </c>
      <c r="AS69" s="127">
        <f>'15.PS_Ex'!G69</f>
        <v>0</v>
      </c>
      <c r="AT69" s="127">
        <f>'16.KK_Ex'!G69</f>
        <v>0</v>
      </c>
      <c r="AU69" s="127">
        <f>'17.PV_Ex'!G69</f>
        <v>0</v>
      </c>
      <c r="AV69" s="127">
        <f>'18.KT_Ex'!G69</f>
        <v>0</v>
      </c>
      <c r="AW69" s="127">
        <f>'19.RT_Ex'!G69</f>
        <v>0</v>
      </c>
      <c r="AX69" s="127">
        <f>'20.MD_Ex'!G69</f>
        <v>0</v>
      </c>
      <c r="AY69" s="127">
        <f>'21.BM_Ex'!G69</f>
        <v>0</v>
      </c>
      <c r="AZ69" s="127">
        <f>'22.ST_Ex'!G69</f>
        <v>0</v>
      </c>
      <c r="BA69" s="127">
        <f>'23.KE_Ex'!G69</f>
        <v>0</v>
      </c>
      <c r="BB69" s="127">
        <f>'24.PL_Ex'!G69</f>
        <v>0</v>
      </c>
      <c r="BC69" s="127">
        <f>'25.OM_Ex'!G69</f>
        <v>0</v>
      </c>
      <c r="BD69" s="127">
        <f t="shared" si="2"/>
        <v>0</v>
      </c>
      <c r="BE69" s="127">
        <f>'02.PP_Ex'!H69</f>
        <v>0</v>
      </c>
      <c r="BF69" s="127">
        <f>'03.KD_Ex'!H69</f>
        <v>0</v>
      </c>
      <c r="BG69" s="127">
        <f>'04.KC_Ex'!H69</f>
        <v>0</v>
      </c>
      <c r="BH69" s="127">
        <f>'05.BT_Ex'!L69</f>
        <v>0</v>
      </c>
      <c r="BI69" s="127">
        <f>'06.PV_Ex'!H69</f>
        <v>0</v>
      </c>
      <c r="BJ69" s="127">
        <f>'07.SR_Ex'!L69</f>
        <v>0</v>
      </c>
      <c r="BK69" s="127">
        <f>'08.KT_Ex'!H69</f>
        <v>0</v>
      </c>
      <c r="BL69" s="127">
        <f>'09.TK_Ex'!H69</f>
        <v>0</v>
      </c>
      <c r="BM69" s="127">
        <f>'10.SV_Ex'!H69</f>
        <v>0</v>
      </c>
      <c r="BN69" s="127">
        <f>'11.PS_Ex'!H69</f>
        <v>0</v>
      </c>
      <c r="BO69" s="127">
        <f>'12.KCh_Ex'!H69</f>
        <v>0</v>
      </c>
      <c r="BP69" s="127">
        <f>'13.KS_Ex'!H69</f>
        <v>0</v>
      </c>
      <c r="BQ69" s="127">
        <f>'14.KP_Ex'!H69</f>
        <v>0</v>
      </c>
      <c r="BR69" s="127">
        <f>'15.PS_Ex'!H69</f>
        <v>0</v>
      </c>
      <c r="BS69" s="127">
        <f>'16.KK_Ex'!H69</f>
        <v>0</v>
      </c>
      <c r="BT69" s="127">
        <f>'17.PV_Ex'!H69</f>
        <v>0</v>
      </c>
      <c r="BU69" s="127">
        <f>'18.KT_Ex'!H69</f>
        <v>0</v>
      </c>
      <c r="BV69" s="127">
        <f>'19.RT_Ex'!H69</f>
        <v>0</v>
      </c>
      <c r="BW69" s="127">
        <f>'20.MD_Ex'!H69</f>
        <v>0</v>
      </c>
      <c r="BX69" s="127">
        <f>'21.BM_Ex'!H69</f>
        <v>0</v>
      </c>
      <c r="BY69" s="127">
        <f>'22.ST_Ex'!H69</f>
        <v>0</v>
      </c>
      <c r="BZ69" s="127">
        <f>'23.KE_Ex'!H69</f>
        <v>0</v>
      </c>
      <c r="CA69" s="127">
        <f>'24.PL_Ex'!H69</f>
        <v>0</v>
      </c>
      <c r="CB69" s="127">
        <f>'25.OM_Ex'!H69</f>
        <v>0</v>
      </c>
      <c r="CC69" s="127">
        <f t="shared" si="3"/>
        <v>0</v>
      </c>
      <c r="CD69" s="127">
        <f>'02.PP_Ex'!R69</f>
        <v>0</v>
      </c>
      <c r="CE69" s="127">
        <f>'03.KD_Ex'!U69</f>
        <v>0</v>
      </c>
      <c r="CF69" s="127">
        <f>'04.KC_Ex'!AA69</f>
        <v>0</v>
      </c>
      <c r="CG69" s="127">
        <f>'05.BT_Ex'!AB69</f>
        <v>0</v>
      </c>
      <c r="CH69" s="127">
        <f>'06.PV_Ex'!W69</f>
        <v>0</v>
      </c>
      <c r="CI69" s="127">
        <f>'07.SR_Ex'!Z69</f>
        <v>0</v>
      </c>
      <c r="CJ69" s="127">
        <f>'08.KT_Ex'!R69</f>
        <v>0</v>
      </c>
      <c r="CK69" s="127">
        <f>'09.TK_Ex'!T69</f>
        <v>0</v>
      </c>
      <c r="CL69" s="127">
        <f>'10.SV_Ex'!R69</f>
        <v>0</v>
      </c>
      <c r="CM69" s="127">
        <f>'11.PS_Ex'!P69</f>
        <v>0</v>
      </c>
      <c r="CN69" s="127">
        <f>'12.KCh_Ex'!R69</f>
        <v>0</v>
      </c>
      <c r="CO69" s="127">
        <f>'13.KS_Ex'!R69</f>
        <v>0</v>
      </c>
      <c r="CP69" s="127">
        <f>'14.KP_Ex'!R69</f>
        <v>0</v>
      </c>
      <c r="CQ69" s="127">
        <f>'15.PS_Ex'!N69</f>
        <v>0</v>
      </c>
      <c r="CR69" s="127">
        <f>'16.KK_Ex'!Q69</f>
        <v>0</v>
      </c>
      <c r="CS69" s="127">
        <f>'17.PV_Ex'!R69</f>
        <v>0</v>
      </c>
      <c r="CT69" s="127">
        <f>'18.KT_Ex'!P69</f>
        <v>0</v>
      </c>
      <c r="CU69" s="127">
        <f>'19.RT_Ex'!S69</f>
        <v>0</v>
      </c>
      <c r="CV69" s="127">
        <f>'20.MD_Ex'!O69</f>
        <v>0</v>
      </c>
      <c r="CW69" s="127">
        <f>'21.BM_Ex'!S69</f>
        <v>0</v>
      </c>
      <c r="CX69" s="127">
        <f>'22.ST_Ex'!O69</f>
        <v>0</v>
      </c>
      <c r="CY69" s="127">
        <f>'23.KE_Ex'!L69</f>
        <v>0</v>
      </c>
      <c r="CZ69" s="127">
        <f>'24.PL_Ex'!L69</f>
        <v>0</v>
      </c>
      <c r="DA69" s="127">
        <f>'25.OM_Ex'!O69</f>
        <v>0</v>
      </c>
      <c r="DB69" s="127">
        <f t="shared" si="4"/>
        <v>0</v>
      </c>
      <c r="DC69" s="127">
        <f>'02.PP_Ex'!AD69</f>
        <v>0</v>
      </c>
      <c r="DD69" s="127">
        <f>'03.KD_Ex'!AH69</f>
        <v>0</v>
      </c>
      <c r="DE69" s="127">
        <f>'04.KC_Ex'!AT69</f>
        <v>0</v>
      </c>
      <c r="DF69" s="127">
        <f>'05.BT_Ex'!AR69</f>
        <v>0</v>
      </c>
      <c r="DG69" s="127">
        <f>'06.PV_Ex'!AL69</f>
        <v>0</v>
      </c>
      <c r="DH69" s="127">
        <f>'07.SR_Ex'!AN69</f>
        <v>0</v>
      </c>
      <c r="DI69" s="127">
        <f>'08.KT_Ex'!AB69</f>
        <v>0</v>
      </c>
      <c r="DJ69" s="127">
        <f>'09.TK_Ex'!AF69</f>
        <v>0</v>
      </c>
      <c r="DK69" s="127">
        <f>'10.SV_Ex'!AB69</f>
        <v>0</v>
      </c>
      <c r="DL69" s="127">
        <f>'11.PS_Ex'!X69</f>
        <v>0</v>
      </c>
      <c r="DM69" s="127">
        <f>'12.KCh_Ex'!AB69</f>
        <v>0</v>
      </c>
      <c r="DN69" s="127">
        <f>'13.KS_Ex'!AB69</f>
        <v>0</v>
      </c>
      <c r="DO69" s="127">
        <f>'14.KP_Ex'!AB69</f>
        <v>0</v>
      </c>
      <c r="DP69" s="127">
        <f>'15.PS_Ex'!T69</f>
        <v>0</v>
      </c>
      <c r="DQ69" s="127">
        <f>'16.KK_Ex'!Z69</f>
        <v>0</v>
      </c>
      <c r="DR69" s="127">
        <f>'17.PV_Ex'!AB69</f>
        <v>0</v>
      </c>
      <c r="DS69" s="127">
        <f>'18.KT_Ex'!X69</f>
        <v>0</v>
      </c>
      <c r="DT69" s="127">
        <f>'19.RT_Ex'!AD69</f>
        <v>0</v>
      </c>
      <c r="DU69" s="127">
        <f>'20.MD_Ex'!V69</f>
        <v>0</v>
      </c>
      <c r="DV69" s="127">
        <f>'21.BM_Ex'!AD69</f>
        <v>0</v>
      </c>
      <c r="DW69" s="127">
        <f>'22.ST_Ex'!V69</f>
        <v>0</v>
      </c>
      <c r="DX69" s="127">
        <f>'23.KE_Ex'!P69</f>
        <v>0</v>
      </c>
      <c r="DY69" s="127">
        <f>'24.PL_Ex'!P69</f>
        <v>0</v>
      </c>
      <c r="DZ69" s="127">
        <f>'25.OM_Ex'!V69</f>
        <v>0</v>
      </c>
      <c r="EA69" s="127">
        <f t="shared" si="5"/>
        <v>0</v>
      </c>
      <c r="EB69" s="127">
        <f>'02.PP_Ex'!AP69</f>
        <v>0</v>
      </c>
      <c r="EC69" s="127">
        <f>'03.KD_Ex'!AI69</f>
        <v>0</v>
      </c>
      <c r="ED69" s="127">
        <f>'04.KC_Ex'!AU69</f>
        <v>0</v>
      </c>
      <c r="EE69" s="127">
        <f>'05.BT_Ex'!AS69</f>
        <v>0</v>
      </c>
      <c r="EF69" s="127">
        <f>'06.PV_Ex'!AM69</f>
        <v>0</v>
      </c>
      <c r="EG69" s="127">
        <f>'07.SR_Ex'!AO69</f>
        <v>0</v>
      </c>
      <c r="EH69" s="127">
        <f>'08.KT_Ex'!AC69</f>
        <v>0</v>
      </c>
      <c r="EI69" s="127">
        <f>'09.TK_Ex'!AG69</f>
        <v>0</v>
      </c>
      <c r="EJ69" s="127">
        <f>'10.SV_Ex'!AC69</f>
        <v>0</v>
      </c>
      <c r="EK69" s="127">
        <f>'11.PS_Ex'!Y69</f>
        <v>0</v>
      </c>
      <c r="EL69" s="127">
        <f>'12.KCh_Ex'!AC69</f>
        <v>0</v>
      </c>
      <c r="EM69" s="127">
        <f>'13.KS_Ex'!AC69</f>
        <v>0</v>
      </c>
      <c r="EN69" s="127">
        <f>'14.KP_Ex'!AC69</f>
        <v>0</v>
      </c>
      <c r="EO69" s="127">
        <f>'15.PS_Ex'!U69</f>
        <v>0</v>
      </c>
      <c r="EP69" s="127">
        <f>'16.KK_Ex'!AA69</f>
        <v>0</v>
      </c>
      <c r="EQ69" s="127">
        <f>'17.PV_Ex'!AC69</f>
        <v>0</v>
      </c>
      <c r="ER69" s="127">
        <f>'18.KT_Ex'!Y69</f>
        <v>0</v>
      </c>
      <c r="ES69" s="127">
        <f>'19.RT_Ex'!AE69</f>
        <v>0</v>
      </c>
      <c r="ET69" s="127">
        <f>'20.MD_Ex'!W69</f>
        <v>0</v>
      </c>
      <c r="EU69" s="127">
        <f>'21.BM_Ex'!AE69</f>
        <v>0</v>
      </c>
      <c r="EV69" s="127">
        <f>'22.ST_Ex'!W69</f>
        <v>0</v>
      </c>
      <c r="EW69" s="127">
        <f>'23.KE_Ex'!Q69</f>
        <v>0</v>
      </c>
      <c r="EX69" s="127">
        <f>'24.PL_Ex'!Q69</f>
        <v>0</v>
      </c>
      <c r="EY69" s="127">
        <f>'25.OM_Ex'!W69</f>
        <v>0</v>
      </c>
    </row>
    <row r="70" spans="1:155" ht="21.75" x14ac:dyDescent="0.65">
      <c r="A70" s="99"/>
      <c r="B70" s="70"/>
      <c r="C70" s="70">
        <v>6212</v>
      </c>
      <c r="D70" s="71" t="s">
        <v>76</v>
      </c>
      <c r="E70" s="72" t="s">
        <v>260</v>
      </c>
      <c r="F70" s="127">
        <f t="shared" si="0"/>
        <v>0</v>
      </c>
      <c r="G70" s="127">
        <f>'02.PP_Ex'!F70</f>
        <v>0</v>
      </c>
      <c r="H70" s="127">
        <f>'03.KD_Ex'!F70</f>
        <v>0</v>
      </c>
      <c r="I70" s="127">
        <f>'04.KC_Ex'!F70</f>
        <v>0</v>
      </c>
      <c r="J70" s="127">
        <f>'05.BT_Ex'!F70</f>
        <v>0</v>
      </c>
      <c r="K70" s="127">
        <f>'06.PV_Ex'!F70</f>
        <v>0</v>
      </c>
      <c r="L70" s="127">
        <f>'07.SR_Ex'!F70</f>
        <v>0</v>
      </c>
      <c r="M70" s="127">
        <f>'08.KT_Ex'!F70</f>
        <v>0</v>
      </c>
      <c r="N70" s="127">
        <f>'09.TK_Ex'!F70</f>
        <v>0</v>
      </c>
      <c r="O70" s="127">
        <f>'10.SV_Ex'!F70</f>
        <v>0</v>
      </c>
      <c r="P70" s="127">
        <f>'11.PS_Ex'!F70</f>
        <v>0</v>
      </c>
      <c r="Q70" s="127">
        <f>'12.KCh_Ex'!F70</f>
        <v>0</v>
      </c>
      <c r="R70" s="127">
        <f>'13.KS_Ex'!F70</f>
        <v>0</v>
      </c>
      <c r="S70" s="127">
        <f>'14.KP_Ex'!F70</f>
        <v>0</v>
      </c>
      <c r="T70" s="127">
        <f>'15.PS_Ex'!F70</f>
        <v>0</v>
      </c>
      <c r="U70" s="127">
        <f>'16.KK_Ex'!F70</f>
        <v>0</v>
      </c>
      <c r="V70" s="127">
        <f>'17.PV_Ex'!F70</f>
        <v>0</v>
      </c>
      <c r="W70" s="127">
        <f>'18.KT_Ex'!F70</f>
        <v>0</v>
      </c>
      <c r="X70" s="127">
        <f>'19.RT_Ex'!F70</f>
        <v>0</v>
      </c>
      <c r="Y70" s="127">
        <f>'20.MD_Ex'!F70</f>
        <v>0</v>
      </c>
      <c r="Z70" s="127">
        <f>'21.BM_Ex'!F70</f>
        <v>0</v>
      </c>
      <c r="AA70" s="127">
        <f>'22.ST_Ex'!F70</f>
        <v>0</v>
      </c>
      <c r="AB70" s="127">
        <f>'23.KE_Ex'!F70</f>
        <v>0</v>
      </c>
      <c r="AC70" s="127">
        <f>'24.PL_Ex'!F70</f>
        <v>0</v>
      </c>
      <c r="AD70" s="127">
        <f>'25.OM_Ex'!F70</f>
        <v>0</v>
      </c>
      <c r="AE70" s="127">
        <f t="shared" si="1"/>
        <v>0</v>
      </c>
      <c r="AF70" s="127">
        <f>'02.PP_Ex'!G70</f>
        <v>0</v>
      </c>
      <c r="AG70" s="127">
        <f>'03.KD_Ex'!G70</f>
        <v>0</v>
      </c>
      <c r="AH70" s="127">
        <f>'04.KC_Ex'!G70</f>
        <v>0</v>
      </c>
      <c r="AI70" s="127">
        <f>'05.BT_Ex'!I70</f>
        <v>0</v>
      </c>
      <c r="AJ70" s="127">
        <f>'06.PV_Ex'!G70</f>
        <v>0</v>
      </c>
      <c r="AK70" s="127">
        <f>'07.SR_Ex'!I70</f>
        <v>0</v>
      </c>
      <c r="AL70" s="127">
        <f>'08.KT_Ex'!G70</f>
        <v>0</v>
      </c>
      <c r="AM70" s="127">
        <f>'09.TK_Ex'!G70</f>
        <v>0</v>
      </c>
      <c r="AN70" s="127">
        <f>'10.SV_Ex'!G70</f>
        <v>0</v>
      </c>
      <c r="AO70" s="127">
        <f>'11.PS_Ex'!G70</f>
        <v>0</v>
      </c>
      <c r="AP70" s="127">
        <f>'12.KCh_Ex'!G70</f>
        <v>0</v>
      </c>
      <c r="AQ70" s="127">
        <f>'13.KS_Ex'!G70</f>
        <v>0</v>
      </c>
      <c r="AR70" s="127">
        <f>'14.KP_Ex'!G70</f>
        <v>0</v>
      </c>
      <c r="AS70" s="127">
        <f>'15.PS_Ex'!G70</f>
        <v>0</v>
      </c>
      <c r="AT70" s="127">
        <f>'16.KK_Ex'!G70</f>
        <v>0</v>
      </c>
      <c r="AU70" s="127">
        <f>'17.PV_Ex'!G70</f>
        <v>0</v>
      </c>
      <c r="AV70" s="127">
        <f>'18.KT_Ex'!G70</f>
        <v>0</v>
      </c>
      <c r="AW70" s="127">
        <f>'19.RT_Ex'!G70</f>
        <v>0</v>
      </c>
      <c r="AX70" s="127">
        <f>'20.MD_Ex'!G70</f>
        <v>0</v>
      </c>
      <c r="AY70" s="127">
        <f>'21.BM_Ex'!G70</f>
        <v>0</v>
      </c>
      <c r="AZ70" s="127">
        <f>'22.ST_Ex'!G70</f>
        <v>0</v>
      </c>
      <c r="BA70" s="127">
        <f>'23.KE_Ex'!G70</f>
        <v>0</v>
      </c>
      <c r="BB70" s="127">
        <f>'24.PL_Ex'!G70</f>
        <v>0</v>
      </c>
      <c r="BC70" s="127">
        <f>'25.OM_Ex'!G70</f>
        <v>0</v>
      </c>
      <c r="BD70" s="127">
        <f t="shared" si="2"/>
        <v>0</v>
      </c>
      <c r="BE70" s="127">
        <f>'02.PP_Ex'!H70</f>
        <v>0</v>
      </c>
      <c r="BF70" s="127">
        <f>'03.KD_Ex'!H70</f>
        <v>0</v>
      </c>
      <c r="BG70" s="127">
        <f>'04.KC_Ex'!H70</f>
        <v>0</v>
      </c>
      <c r="BH70" s="127">
        <f>'05.BT_Ex'!L70</f>
        <v>0</v>
      </c>
      <c r="BI70" s="127">
        <f>'06.PV_Ex'!H70</f>
        <v>0</v>
      </c>
      <c r="BJ70" s="127">
        <f>'07.SR_Ex'!L70</f>
        <v>0</v>
      </c>
      <c r="BK70" s="127">
        <f>'08.KT_Ex'!H70</f>
        <v>0</v>
      </c>
      <c r="BL70" s="127">
        <f>'09.TK_Ex'!H70</f>
        <v>0</v>
      </c>
      <c r="BM70" s="127">
        <f>'10.SV_Ex'!H70</f>
        <v>0</v>
      </c>
      <c r="BN70" s="127">
        <f>'11.PS_Ex'!H70</f>
        <v>0</v>
      </c>
      <c r="BO70" s="127">
        <f>'12.KCh_Ex'!H70</f>
        <v>0</v>
      </c>
      <c r="BP70" s="127">
        <f>'13.KS_Ex'!H70</f>
        <v>0</v>
      </c>
      <c r="BQ70" s="127">
        <f>'14.KP_Ex'!H70</f>
        <v>0</v>
      </c>
      <c r="BR70" s="127">
        <f>'15.PS_Ex'!H70</f>
        <v>0</v>
      </c>
      <c r="BS70" s="127">
        <f>'16.KK_Ex'!H70</f>
        <v>0</v>
      </c>
      <c r="BT70" s="127">
        <f>'17.PV_Ex'!H70</f>
        <v>0</v>
      </c>
      <c r="BU70" s="127">
        <f>'18.KT_Ex'!H70</f>
        <v>0</v>
      </c>
      <c r="BV70" s="127">
        <f>'19.RT_Ex'!H70</f>
        <v>0</v>
      </c>
      <c r="BW70" s="127">
        <f>'20.MD_Ex'!H70</f>
        <v>0</v>
      </c>
      <c r="BX70" s="127">
        <f>'21.BM_Ex'!H70</f>
        <v>0</v>
      </c>
      <c r="BY70" s="127">
        <f>'22.ST_Ex'!H70</f>
        <v>0</v>
      </c>
      <c r="BZ70" s="127">
        <f>'23.KE_Ex'!H70</f>
        <v>0</v>
      </c>
      <c r="CA70" s="127">
        <f>'24.PL_Ex'!H70</f>
        <v>0</v>
      </c>
      <c r="CB70" s="127">
        <f>'25.OM_Ex'!H70</f>
        <v>0</v>
      </c>
      <c r="CC70" s="127">
        <f t="shared" si="3"/>
        <v>0</v>
      </c>
      <c r="CD70" s="127">
        <f>'02.PP_Ex'!R70</f>
        <v>0</v>
      </c>
      <c r="CE70" s="127">
        <f>'03.KD_Ex'!U70</f>
        <v>0</v>
      </c>
      <c r="CF70" s="127">
        <f>'04.KC_Ex'!AA70</f>
        <v>0</v>
      </c>
      <c r="CG70" s="127">
        <f>'05.BT_Ex'!AB70</f>
        <v>0</v>
      </c>
      <c r="CH70" s="127">
        <f>'06.PV_Ex'!W70</f>
        <v>0</v>
      </c>
      <c r="CI70" s="127">
        <f>'07.SR_Ex'!Z70</f>
        <v>0</v>
      </c>
      <c r="CJ70" s="127">
        <f>'08.KT_Ex'!R70</f>
        <v>0</v>
      </c>
      <c r="CK70" s="127">
        <f>'09.TK_Ex'!T70</f>
        <v>0</v>
      </c>
      <c r="CL70" s="127">
        <f>'10.SV_Ex'!R70</f>
        <v>0</v>
      </c>
      <c r="CM70" s="127">
        <f>'11.PS_Ex'!P70</f>
        <v>0</v>
      </c>
      <c r="CN70" s="127">
        <f>'12.KCh_Ex'!R70</f>
        <v>0</v>
      </c>
      <c r="CO70" s="127">
        <f>'13.KS_Ex'!R70</f>
        <v>0</v>
      </c>
      <c r="CP70" s="127">
        <f>'14.KP_Ex'!R70</f>
        <v>0</v>
      </c>
      <c r="CQ70" s="127">
        <f>'15.PS_Ex'!N70</f>
        <v>0</v>
      </c>
      <c r="CR70" s="127">
        <f>'16.KK_Ex'!Q70</f>
        <v>0</v>
      </c>
      <c r="CS70" s="127">
        <f>'17.PV_Ex'!R70</f>
        <v>0</v>
      </c>
      <c r="CT70" s="127">
        <f>'18.KT_Ex'!P70</f>
        <v>0</v>
      </c>
      <c r="CU70" s="127">
        <f>'19.RT_Ex'!S70</f>
        <v>0</v>
      </c>
      <c r="CV70" s="127">
        <f>'20.MD_Ex'!O70</f>
        <v>0</v>
      </c>
      <c r="CW70" s="127">
        <f>'21.BM_Ex'!S70</f>
        <v>0</v>
      </c>
      <c r="CX70" s="127">
        <f>'22.ST_Ex'!O70</f>
        <v>0</v>
      </c>
      <c r="CY70" s="127">
        <f>'23.KE_Ex'!L70</f>
        <v>0</v>
      </c>
      <c r="CZ70" s="127">
        <f>'24.PL_Ex'!L70</f>
        <v>0</v>
      </c>
      <c r="DA70" s="127">
        <f>'25.OM_Ex'!O70</f>
        <v>0</v>
      </c>
      <c r="DB70" s="127">
        <f t="shared" si="4"/>
        <v>0</v>
      </c>
      <c r="DC70" s="127">
        <f>'02.PP_Ex'!AD70</f>
        <v>0</v>
      </c>
      <c r="DD70" s="127">
        <f>'03.KD_Ex'!AH70</f>
        <v>0</v>
      </c>
      <c r="DE70" s="127">
        <f>'04.KC_Ex'!AT70</f>
        <v>0</v>
      </c>
      <c r="DF70" s="127">
        <f>'05.BT_Ex'!AR70</f>
        <v>0</v>
      </c>
      <c r="DG70" s="127">
        <f>'06.PV_Ex'!AL70</f>
        <v>0</v>
      </c>
      <c r="DH70" s="127">
        <f>'07.SR_Ex'!AN70</f>
        <v>0</v>
      </c>
      <c r="DI70" s="127">
        <f>'08.KT_Ex'!AB70</f>
        <v>0</v>
      </c>
      <c r="DJ70" s="127">
        <f>'09.TK_Ex'!AF70</f>
        <v>0</v>
      </c>
      <c r="DK70" s="127">
        <f>'10.SV_Ex'!AB70</f>
        <v>0</v>
      </c>
      <c r="DL70" s="127">
        <f>'11.PS_Ex'!X70</f>
        <v>0</v>
      </c>
      <c r="DM70" s="127">
        <f>'12.KCh_Ex'!AB70</f>
        <v>0</v>
      </c>
      <c r="DN70" s="127">
        <f>'13.KS_Ex'!AB70</f>
        <v>0</v>
      </c>
      <c r="DO70" s="127">
        <f>'14.KP_Ex'!AB70</f>
        <v>0</v>
      </c>
      <c r="DP70" s="127">
        <f>'15.PS_Ex'!T70</f>
        <v>0</v>
      </c>
      <c r="DQ70" s="127">
        <f>'16.KK_Ex'!Z70</f>
        <v>0</v>
      </c>
      <c r="DR70" s="127">
        <f>'17.PV_Ex'!AB70</f>
        <v>0</v>
      </c>
      <c r="DS70" s="127">
        <f>'18.KT_Ex'!X70</f>
        <v>0</v>
      </c>
      <c r="DT70" s="127">
        <f>'19.RT_Ex'!AD70</f>
        <v>0</v>
      </c>
      <c r="DU70" s="127">
        <f>'20.MD_Ex'!V70</f>
        <v>0</v>
      </c>
      <c r="DV70" s="127">
        <f>'21.BM_Ex'!AD70</f>
        <v>0</v>
      </c>
      <c r="DW70" s="127">
        <f>'22.ST_Ex'!V70</f>
        <v>0</v>
      </c>
      <c r="DX70" s="127">
        <f>'23.KE_Ex'!P70</f>
        <v>0</v>
      </c>
      <c r="DY70" s="127">
        <f>'24.PL_Ex'!P70</f>
        <v>0</v>
      </c>
      <c r="DZ70" s="127">
        <f>'25.OM_Ex'!V70</f>
        <v>0</v>
      </c>
      <c r="EA70" s="127">
        <f t="shared" si="5"/>
        <v>0</v>
      </c>
      <c r="EB70" s="127">
        <f>'02.PP_Ex'!AP70</f>
        <v>0</v>
      </c>
      <c r="EC70" s="127">
        <f>'03.KD_Ex'!AI70</f>
        <v>0</v>
      </c>
      <c r="ED70" s="127">
        <f>'04.KC_Ex'!AU70</f>
        <v>0</v>
      </c>
      <c r="EE70" s="127">
        <f>'05.BT_Ex'!AS70</f>
        <v>0</v>
      </c>
      <c r="EF70" s="127">
        <f>'06.PV_Ex'!AM70</f>
        <v>0</v>
      </c>
      <c r="EG70" s="127">
        <f>'07.SR_Ex'!AO70</f>
        <v>0</v>
      </c>
      <c r="EH70" s="127">
        <f>'08.KT_Ex'!AC70</f>
        <v>0</v>
      </c>
      <c r="EI70" s="127">
        <f>'09.TK_Ex'!AG70</f>
        <v>0</v>
      </c>
      <c r="EJ70" s="127">
        <f>'10.SV_Ex'!AC70</f>
        <v>0</v>
      </c>
      <c r="EK70" s="127">
        <f>'11.PS_Ex'!Y70</f>
        <v>0</v>
      </c>
      <c r="EL70" s="127">
        <f>'12.KCh_Ex'!AC70</f>
        <v>0</v>
      </c>
      <c r="EM70" s="127">
        <f>'13.KS_Ex'!AC70</f>
        <v>0</v>
      </c>
      <c r="EN70" s="127">
        <f>'14.KP_Ex'!AC70</f>
        <v>0</v>
      </c>
      <c r="EO70" s="127">
        <f>'15.PS_Ex'!U70</f>
        <v>0</v>
      </c>
      <c r="EP70" s="127">
        <f>'16.KK_Ex'!AA70</f>
        <v>0</v>
      </c>
      <c r="EQ70" s="127">
        <f>'17.PV_Ex'!AC70</f>
        <v>0</v>
      </c>
      <c r="ER70" s="127">
        <f>'18.KT_Ex'!Y70</f>
        <v>0</v>
      </c>
      <c r="ES70" s="127">
        <f>'19.RT_Ex'!AE70</f>
        <v>0</v>
      </c>
      <c r="ET70" s="127">
        <f>'20.MD_Ex'!W70</f>
        <v>0</v>
      </c>
      <c r="EU70" s="127">
        <f>'21.BM_Ex'!AE70</f>
        <v>0</v>
      </c>
      <c r="EV70" s="127">
        <f>'22.ST_Ex'!W70</f>
        <v>0</v>
      </c>
      <c r="EW70" s="127">
        <f>'23.KE_Ex'!Q70</f>
        <v>0</v>
      </c>
      <c r="EX70" s="127">
        <f>'24.PL_Ex'!Q70</f>
        <v>0</v>
      </c>
      <c r="EY70" s="127">
        <f>'25.OM_Ex'!W70</f>
        <v>0</v>
      </c>
    </row>
    <row r="71" spans="1:155" ht="21.75" x14ac:dyDescent="0.65">
      <c r="A71" s="99"/>
      <c r="B71" s="70"/>
      <c r="C71" s="70">
        <v>6213</v>
      </c>
      <c r="D71" s="71" t="s">
        <v>77</v>
      </c>
      <c r="E71" s="72" t="s">
        <v>261</v>
      </c>
      <c r="F71" s="127">
        <f t="shared" si="0"/>
        <v>0</v>
      </c>
      <c r="G71" s="127">
        <f>'02.PP_Ex'!F71</f>
        <v>0</v>
      </c>
      <c r="H71" s="127">
        <f>'03.KD_Ex'!F71</f>
        <v>0</v>
      </c>
      <c r="I71" s="127">
        <f>'04.KC_Ex'!F71</f>
        <v>0</v>
      </c>
      <c r="J71" s="127">
        <f>'05.BT_Ex'!F71</f>
        <v>0</v>
      </c>
      <c r="K71" s="127">
        <f>'06.PV_Ex'!F71</f>
        <v>0</v>
      </c>
      <c r="L71" s="127">
        <f>'07.SR_Ex'!F71</f>
        <v>0</v>
      </c>
      <c r="M71" s="127">
        <f>'08.KT_Ex'!F71</f>
        <v>0</v>
      </c>
      <c r="N71" s="127">
        <f>'09.TK_Ex'!F71</f>
        <v>0</v>
      </c>
      <c r="O71" s="127">
        <f>'10.SV_Ex'!F71</f>
        <v>0</v>
      </c>
      <c r="P71" s="127">
        <f>'11.PS_Ex'!F71</f>
        <v>0</v>
      </c>
      <c r="Q71" s="127">
        <f>'12.KCh_Ex'!F71</f>
        <v>0</v>
      </c>
      <c r="R71" s="127">
        <f>'13.KS_Ex'!F71</f>
        <v>0</v>
      </c>
      <c r="S71" s="127">
        <f>'14.KP_Ex'!F71</f>
        <v>0</v>
      </c>
      <c r="T71" s="127">
        <f>'15.PS_Ex'!F71</f>
        <v>0</v>
      </c>
      <c r="U71" s="127">
        <f>'16.KK_Ex'!F71</f>
        <v>0</v>
      </c>
      <c r="V71" s="127">
        <f>'17.PV_Ex'!F71</f>
        <v>0</v>
      </c>
      <c r="W71" s="127">
        <f>'18.KT_Ex'!F71</f>
        <v>0</v>
      </c>
      <c r="X71" s="127">
        <f>'19.RT_Ex'!F71</f>
        <v>0</v>
      </c>
      <c r="Y71" s="127">
        <f>'20.MD_Ex'!F71</f>
        <v>0</v>
      </c>
      <c r="Z71" s="127">
        <f>'21.BM_Ex'!F71</f>
        <v>0</v>
      </c>
      <c r="AA71" s="127">
        <f>'22.ST_Ex'!F71</f>
        <v>0</v>
      </c>
      <c r="AB71" s="127">
        <f>'23.KE_Ex'!F71</f>
        <v>0</v>
      </c>
      <c r="AC71" s="127">
        <f>'24.PL_Ex'!F71</f>
        <v>0</v>
      </c>
      <c r="AD71" s="127">
        <f>'25.OM_Ex'!F71</f>
        <v>0</v>
      </c>
      <c r="AE71" s="127">
        <f t="shared" si="1"/>
        <v>0</v>
      </c>
      <c r="AF71" s="127">
        <f>'02.PP_Ex'!G71</f>
        <v>0</v>
      </c>
      <c r="AG71" s="127">
        <f>'03.KD_Ex'!G71</f>
        <v>0</v>
      </c>
      <c r="AH71" s="127">
        <f>'04.KC_Ex'!G71</f>
        <v>0</v>
      </c>
      <c r="AI71" s="127">
        <f>'05.BT_Ex'!I71</f>
        <v>0</v>
      </c>
      <c r="AJ71" s="127">
        <f>'06.PV_Ex'!G71</f>
        <v>0</v>
      </c>
      <c r="AK71" s="127">
        <f>'07.SR_Ex'!I71</f>
        <v>0</v>
      </c>
      <c r="AL71" s="127">
        <f>'08.KT_Ex'!G71</f>
        <v>0</v>
      </c>
      <c r="AM71" s="127">
        <f>'09.TK_Ex'!G71</f>
        <v>0</v>
      </c>
      <c r="AN71" s="127">
        <f>'10.SV_Ex'!G71</f>
        <v>0</v>
      </c>
      <c r="AO71" s="127">
        <f>'11.PS_Ex'!G71</f>
        <v>0</v>
      </c>
      <c r="AP71" s="127">
        <f>'12.KCh_Ex'!G71</f>
        <v>0</v>
      </c>
      <c r="AQ71" s="127">
        <f>'13.KS_Ex'!G71</f>
        <v>0</v>
      </c>
      <c r="AR71" s="127">
        <f>'14.KP_Ex'!G71</f>
        <v>0</v>
      </c>
      <c r="AS71" s="127">
        <f>'15.PS_Ex'!G71</f>
        <v>0</v>
      </c>
      <c r="AT71" s="127">
        <f>'16.KK_Ex'!G71</f>
        <v>0</v>
      </c>
      <c r="AU71" s="127">
        <f>'17.PV_Ex'!G71</f>
        <v>0</v>
      </c>
      <c r="AV71" s="127">
        <f>'18.KT_Ex'!G71</f>
        <v>0</v>
      </c>
      <c r="AW71" s="127">
        <f>'19.RT_Ex'!G71</f>
        <v>0</v>
      </c>
      <c r="AX71" s="127">
        <f>'20.MD_Ex'!G71</f>
        <v>0</v>
      </c>
      <c r="AY71" s="127">
        <f>'21.BM_Ex'!G71</f>
        <v>0</v>
      </c>
      <c r="AZ71" s="127">
        <f>'22.ST_Ex'!G71</f>
        <v>0</v>
      </c>
      <c r="BA71" s="127">
        <f>'23.KE_Ex'!G71</f>
        <v>0</v>
      </c>
      <c r="BB71" s="127">
        <f>'24.PL_Ex'!G71</f>
        <v>0</v>
      </c>
      <c r="BC71" s="127">
        <f>'25.OM_Ex'!G71</f>
        <v>0</v>
      </c>
      <c r="BD71" s="127">
        <f t="shared" si="2"/>
        <v>0</v>
      </c>
      <c r="BE71" s="127">
        <f>'02.PP_Ex'!H71</f>
        <v>0</v>
      </c>
      <c r="BF71" s="127">
        <f>'03.KD_Ex'!H71</f>
        <v>0</v>
      </c>
      <c r="BG71" s="127">
        <f>'04.KC_Ex'!H71</f>
        <v>0</v>
      </c>
      <c r="BH71" s="127">
        <f>'05.BT_Ex'!L71</f>
        <v>0</v>
      </c>
      <c r="BI71" s="127">
        <f>'06.PV_Ex'!H71</f>
        <v>0</v>
      </c>
      <c r="BJ71" s="127">
        <f>'07.SR_Ex'!L71</f>
        <v>0</v>
      </c>
      <c r="BK71" s="127">
        <f>'08.KT_Ex'!H71</f>
        <v>0</v>
      </c>
      <c r="BL71" s="127">
        <f>'09.TK_Ex'!H71</f>
        <v>0</v>
      </c>
      <c r="BM71" s="127">
        <f>'10.SV_Ex'!H71</f>
        <v>0</v>
      </c>
      <c r="BN71" s="127">
        <f>'11.PS_Ex'!H71</f>
        <v>0</v>
      </c>
      <c r="BO71" s="127">
        <f>'12.KCh_Ex'!H71</f>
        <v>0</v>
      </c>
      <c r="BP71" s="127">
        <f>'13.KS_Ex'!H71</f>
        <v>0</v>
      </c>
      <c r="BQ71" s="127">
        <f>'14.KP_Ex'!H71</f>
        <v>0</v>
      </c>
      <c r="BR71" s="127">
        <f>'15.PS_Ex'!H71</f>
        <v>0</v>
      </c>
      <c r="BS71" s="127">
        <f>'16.KK_Ex'!H71</f>
        <v>0</v>
      </c>
      <c r="BT71" s="127">
        <f>'17.PV_Ex'!H71</f>
        <v>0</v>
      </c>
      <c r="BU71" s="127">
        <f>'18.KT_Ex'!H71</f>
        <v>0</v>
      </c>
      <c r="BV71" s="127">
        <f>'19.RT_Ex'!H71</f>
        <v>0</v>
      </c>
      <c r="BW71" s="127">
        <f>'20.MD_Ex'!H71</f>
        <v>0</v>
      </c>
      <c r="BX71" s="127">
        <f>'21.BM_Ex'!H71</f>
        <v>0</v>
      </c>
      <c r="BY71" s="127">
        <f>'22.ST_Ex'!H71</f>
        <v>0</v>
      </c>
      <c r="BZ71" s="127">
        <f>'23.KE_Ex'!H71</f>
        <v>0</v>
      </c>
      <c r="CA71" s="127">
        <f>'24.PL_Ex'!H71</f>
        <v>0</v>
      </c>
      <c r="CB71" s="127">
        <f>'25.OM_Ex'!H71</f>
        <v>0</v>
      </c>
      <c r="CC71" s="127">
        <f t="shared" si="3"/>
        <v>0</v>
      </c>
      <c r="CD71" s="127">
        <f>'02.PP_Ex'!R71</f>
        <v>0</v>
      </c>
      <c r="CE71" s="127">
        <f>'03.KD_Ex'!U71</f>
        <v>0</v>
      </c>
      <c r="CF71" s="127">
        <f>'04.KC_Ex'!AA71</f>
        <v>0</v>
      </c>
      <c r="CG71" s="127">
        <f>'05.BT_Ex'!AB71</f>
        <v>0</v>
      </c>
      <c r="CH71" s="127">
        <f>'06.PV_Ex'!W71</f>
        <v>0</v>
      </c>
      <c r="CI71" s="127">
        <f>'07.SR_Ex'!Z71</f>
        <v>0</v>
      </c>
      <c r="CJ71" s="127">
        <f>'08.KT_Ex'!R71</f>
        <v>0</v>
      </c>
      <c r="CK71" s="127">
        <f>'09.TK_Ex'!T71</f>
        <v>0</v>
      </c>
      <c r="CL71" s="127">
        <f>'10.SV_Ex'!R71</f>
        <v>0</v>
      </c>
      <c r="CM71" s="127">
        <f>'11.PS_Ex'!P71</f>
        <v>0</v>
      </c>
      <c r="CN71" s="127">
        <f>'12.KCh_Ex'!R71</f>
        <v>0</v>
      </c>
      <c r="CO71" s="127">
        <f>'13.KS_Ex'!R71</f>
        <v>0</v>
      </c>
      <c r="CP71" s="127">
        <f>'14.KP_Ex'!R71</f>
        <v>0</v>
      </c>
      <c r="CQ71" s="127">
        <f>'15.PS_Ex'!N71</f>
        <v>0</v>
      </c>
      <c r="CR71" s="127">
        <f>'16.KK_Ex'!Q71</f>
        <v>0</v>
      </c>
      <c r="CS71" s="127">
        <f>'17.PV_Ex'!R71</f>
        <v>0</v>
      </c>
      <c r="CT71" s="127">
        <f>'18.KT_Ex'!P71</f>
        <v>0</v>
      </c>
      <c r="CU71" s="127">
        <f>'19.RT_Ex'!S71</f>
        <v>0</v>
      </c>
      <c r="CV71" s="127">
        <f>'20.MD_Ex'!O71</f>
        <v>0</v>
      </c>
      <c r="CW71" s="127">
        <f>'21.BM_Ex'!S71</f>
        <v>0</v>
      </c>
      <c r="CX71" s="127">
        <f>'22.ST_Ex'!O71</f>
        <v>0</v>
      </c>
      <c r="CY71" s="127">
        <f>'23.KE_Ex'!L71</f>
        <v>0</v>
      </c>
      <c r="CZ71" s="127">
        <f>'24.PL_Ex'!L71</f>
        <v>0</v>
      </c>
      <c r="DA71" s="127">
        <f>'25.OM_Ex'!O71</f>
        <v>0</v>
      </c>
      <c r="DB71" s="127">
        <f t="shared" si="4"/>
        <v>0</v>
      </c>
      <c r="DC71" s="127">
        <f>'02.PP_Ex'!AD71</f>
        <v>0</v>
      </c>
      <c r="DD71" s="127">
        <f>'03.KD_Ex'!AH71</f>
        <v>0</v>
      </c>
      <c r="DE71" s="127">
        <f>'04.KC_Ex'!AT71</f>
        <v>0</v>
      </c>
      <c r="DF71" s="127">
        <f>'05.BT_Ex'!AR71</f>
        <v>0</v>
      </c>
      <c r="DG71" s="127">
        <f>'06.PV_Ex'!AL71</f>
        <v>0</v>
      </c>
      <c r="DH71" s="127">
        <f>'07.SR_Ex'!AN71</f>
        <v>0</v>
      </c>
      <c r="DI71" s="127">
        <f>'08.KT_Ex'!AB71</f>
        <v>0</v>
      </c>
      <c r="DJ71" s="127">
        <f>'09.TK_Ex'!AF71</f>
        <v>0</v>
      </c>
      <c r="DK71" s="127">
        <f>'10.SV_Ex'!AB71</f>
        <v>0</v>
      </c>
      <c r="DL71" s="127">
        <f>'11.PS_Ex'!X71</f>
        <v>0</v>
      </c>
      <c r="DM71" s="127">
        <f>'12.KCh_Ex'!AB71</f>
        <v>0</v>
      </c>
      <c r="DN71" s="127">
        <f>'13.KS_Ex'!AB71</f>
        <v>0</v>
      </c>
      <c r="DO71" s="127">
        <f>'14.KP_Ex'!AB71</f>
        <v>0</v>
      </c>
      <c r="DP71" s="127">
        <f>'15.PS_Ex'!T71</f>
        <v>0</v>
      </c>
      <c r="DQ71" s="127">
        <f>'16.KK_Ex'!Z71</f>
        <v>0</v>
      </c>
      <c r="DR71" s="127">
        <f>'17.PV_Ex'!AB71</f>
        <v>0</v>
      </c>
      <c r="DS71" s="127">
        <f>'18.KT_Ex'!X71</f>
        <v>0</v>
      </c>
      <c r="DT71" s="127">
        <f>'19.RT_Ex'!AD71</f>
        <v>0</v>
      </c>
      <c r="DU71" s="127">
        <f>'20.MD_Ex'!V71</f>
        <v>0</v>
      </c>
      <c r="DV71" s="127">
        <f>'21.BM_Ex'!AD71</f>
        <v>0</v>
      </c>
      <c r="DW71" s="127">
        <f>'22.ST_Ex'!V71</f>
        <v>0</v>
      </c>
      <c r="DX71" s="127">
        <f>'23.KE_Ex'!P71</f>
        <v>0</v>
      </c>
      <c r="DY71" s="127">
        <f>'24.PL_Ex'!P71</f>
        <v>0</v>
      </c>
      <c r="DZ71" s="127">
        <f>'25.OM_Ex'!V71</f>
        <v>0</v>
      </c>
      <c r="EA71" s="127">
        <f t="shared" si="5"/>
        <v>0</v>
      </c>
      <c r="EB71" s="127">
        <f>'02.PP_Ex'!AP71</f>
        <v>0</v>
      </c>
      <c r="EC71" s="127">
        <f>'03.KD_Ex'!AI71</f>
        <v>0</v>
      </c>
      <c r="ED71" s="127">
        <f>'04.KC_Ex'!AU71</f>
        <v>0</v>
      </c>
      <c r="EE71" s="127">
        <f>'05.BT_Ex'!AS71</f>
        <v>0</v>
      </c>
      <c r="EF71" s="127">
        <f>'06.PV_Ex'!AM71</f>
        <v>0</v>
      </c>
      <c r="EG71" s="127">
        <f>'07.SR_Ex'!AO71</f>
        <v>0</v>
      </c>
      <c r="EH71" s="127">
        <f>'08.KT_Ex'!AC71</f>
        <v>0</v>
      </c>
      <c r="EI71" s="127">
        <f>'09.TK_Ex'!AG71</f>
        <v>0</v>
      </c>
      <c r="EJ71" s="127">
        <f>'10.SV_Ex'!AC71</f>
        <v>0</v>
      </c>
      <c r="EK71" s="127">
        <f>'11.PS_Ex'!Y71</f>
        <v>0</v>
      </c>
      <c r="EL71" s="127">
        <f>'12.KCh_Ex'!AC71</f>
        <v>0</v>
      </c>
      <c r="EM71" s="127">
        <f>'13.KS_Ex'!AC71</f>
        <v>0</v>
      </c>
      <c r="EN71" s="127">
        <f>'14.KP_Ex'!AC71</f>
        <v>0</v>
      </c>
      <c r="EO71" s="127">
        <f>'15.PS_Ex'!U71</f>
        <v>0</v>
      </c>
      <c r="EP71" s="127">
        <f>'16.KK_Ex'!AA71</f>
        <v>0</v>
      </c>
      <c r="EQ71" s="127">
        <f>'17.PV_Ex'!AC71</f>
        <v>0</v>
      </c>
      <c r="ER71" s="127">
        <f>'18.KT_Ex'!Y71</f>
        <v>0</v>
      </c>
      <c r="ES71" s="127">
        <f>'19.RT_Ex'!AE71</f>
        <v>0</v>
      </c>
      <c r="ET71" s="127">
        <f>'20.MD_Ex'!W71</f>
        <v>0</v>
      </c>
      <c r="EU71" s="127">
        <f>'21.BM_Ex'!AE71</f>
        <v>0</v>
      </c>
      <c r="EV71" s="127">
        <f>'22.ST_Ex'!W71</f>
        <v>0</v>
      </c>
      <c r="EW71" s="127">
        <f>'23.KE_Ex'!Q71</f>
        <v>0</v>
      </c>
      <c r="EX71" s="127">
        <f>'24.PL_Ex'!Q71</f>
        <v>0</v>
      </c>
      <c r="EY71" s="127">
        <f>'25.OM_Ex'!W71</f>
        <v>0</v>
      </c>
    </row>
    <row r="72" spans="1:155" ht="21.75" x14ac:dyDescent="0.65">
      <c r="A72" s="99"/>
      <c r="B72" s="70">
        <v>622</v>
      </c>
      <c r="C72" s="70"/>
      <c r="D72" s="71" t="s">
        <v>78</v>
      </c>
      <c r="E72" s="72" t="s">
        <v>263</v>
      </c>
      <c r="F72" s="127">
        <f t="shared" ref="F72:F135" si="6">SUM(G72:AD72)</f>
        <v>4171.1000000000004</v>
      </c>
      <c r="G72" s="127">
        <f>'02.PP_Ex'!F72</f>
        <v>978</v>
      </c>
      <c r="H72" s="127">
        <f>'03.KD_Ex'!F72</f>
        <v>576</v>
      </c>
      <c r="I72" s="127">
        <f>'04.KC_Ex'!F72</f>
        <v>154</v>
      </c>
      <c r="J72" s="127">
        <f>'05.BT_Ex'!F72</f>
        <v>86</v>
      </c>
      <c r="K72" s="127">
        <f>'06.PV_Ex'!F72</f>
        <v>82</v>
      </c>
      <c r="L72" s="127">
        <f>'07.SR_Ex'!F72</f>
        <v>903</v>
      </c>
      <c r="M72" s="127">
        <f>'08.KT_Ex'!F72</f>
        <v>55</v>
      </c>
      <c r="N72" s="127">
        <f>'09.TK_Ex'!F72</f>
        <v>97</v>
      </c>
      <c r="O72" s="127">
        <f>'10.SV_Ex'!F72</f>
        <v>72</v>
      </c>
      <c r="P72" s="127">
        <f>'11.PS_Ex'!F72</f>
        <v>151</v>
      </c>
      <c r="Q72" s="127">
        <f>'12.KCh_Ex'!F72</f>
        <v>102</v>
      </c>
      <c r="R72" s="127">
        <f>'13.KS_Ex'!F72</f>
        <v>121</v>
      </c>
      <c r="S72" s="127">
        <f>'14.KP_Ex'!F72</f>
        <v>42.4</v>
      </c>
      <c r="T72" s="127">
        <f>'15.PS_Ex'!F72</f>
        <v>129.30000000000001</v>
      </c>
      <c r="U72" s="127">
        <f>'16.KK_Ex'!F72</f>
        <v>165</v>
      </c>
      <c r="V72" s="127">
        <f>'17.PV_Ex'!F72</f>
        <v>124</v>
      </c>
      <c r="W72" s="127">
        <f>'18.KT_Ex'!F72</f>
        <v>115</v>
      </c>
      <c r="X72" s="127">
        <f>'19.RT_Ex'!F72</f>
        <v>24.3</v>
      </c>
      <c r="Y72" s="127">
        <f>'20.MD_Ex'!F72</f>
        <v>45</v>
      </c>
      <c r="Z72" s="127">
        <f>'21.BM_Ex'!F72</f>
        <v>31</v>
      </c>
      <c r="AA72" s="127">
        <f>'22.ST_Ex'!F72</f>
        <v>44.9</v>
      </c>
      <c r="AB72" s="127">
        <f>'23.KE_Ex'!F72</f>
        <v>32.200000000000003</v>
      </c>
      <c r="AC72" s="127">
        <f>'24.PL_Ex'!F72</f>
        <v>33</v>
      </c>
      <c r="AD72" s="127">
        <f>'25.OM_Ex'!F72</f>
        <v>8</v>
      </c>
      <c r="AE72" s="127">
        <f t="shared" ref="AE72:AE135" si="7">SUM(AF72:BC72)</f>
        <v>5928.3</v>
      </c>
      <c r="AF72" s="127">
        <f>'02.PP_Ex'!G72</f>
        <v>978</v>
      </c>
      <c r="AG72" s="127">
        <f>'03.KD_Ex'!G72</f>
        <v>631</v>
      </c>
      <c r="AH72" s="127">
        <f>'04.KC_Ex'!G72</f>
        <v>154</v>
      </c>
      <c r="AI72" s="127">
        <f>'05.BT_Ex'!I72</f>
        <v>170</v>
      </c>
      <c r="AJ72" s="127">
        <f>'06.PV_Ex'!G72</f>
        <v>283</v>
      </c>
      <c r="AK72" s="127">
        <f>'07.SR_Ex'!I72</f>
        <v>1089.3</v>
      </c>
      <c r="AL72" s="127">
        <f>'08.KT_Ex'!G72</f>
        <v>55</v>
      </c>
      <c r="AM72" s="127">
        <f>'09.TK_Ex'!G72</f>
        <v>229</v>
      </c>
      <c r="AN72" s="127">
        <f>'10.SV_Ex'!G72</f>
        <v>76</v>
      </c>
      <c r="AO72" s="127">
        <f>'11.PS_Ex'!G72</f>
        <v>105</v>
      </c>
      <c r="AP72" s="127">
        <f>'12.KCh_Ex'!G72</f>
        <v>82</v>
      </c>
      <c r="AQ72" s="127">
        <f>'13.KS_Ex'!G72</f>
        <v>101</v>
      </c>
      <c r="AR72" s="127">
        <f>'14.KP_Ex'!G72</f>
        <v>413.6</v>
      </c>
      <c r="AS72" s="127">
        <f>'15.PS_Ex'!G72</f>
        <v>134.19999999999999</v>
      </c>
      <c r="AT72" s="127">
        <f>'16.KK_Ex'!G72</f>
        <v>464</v>
      </c>
      <c r="AU72" s="127">
        <f>'17.PV_Ex'!G72</f>
        <v>129</v>
      </c>
      <c r="AV72" s="127">
        <f>'18.KT_Ex'!G72</f>
        <v>119</v>
      </c>
      <c r="AW72" s="127">
        <f>'19.RT_Ex'!G72</f>
        <v>194</v>
      </c>
      <c r="AX72" s="127">
        <f>'20.MD_Ex'!G72</f>
        <v>45</v>
      </c>
      <c r="AY72" s="127">
        <f>'21.BM_Ex'!G72</f>
        <v>263</v>
      </c>
      <c r="AZ72" s="127">
        <f>'22.ST_Ex'!G72</f>
        <v>55.2</v>
      </c>
      <c r="BA72" s="127">
        <f>'23.KE_Ex'!G72</f>
        <v>56.5</v>
      </c>
      <c r="BB72" s="127">
        <f>'24.PL_Ex'!G72</f>
        <v>56</v>
      </c>
      <c r="BC72" s="127">
        <f>'25.OM_Ex'!G72</f>
        <v>45.5</v>
      </c>
      <c r="BD72" s="127">
        <f t="shared" ref="BD72:BD135" si="8">SUM(BE72:CB72)</f>
        <v>6431.9000000000005</v>
      </c>
      <c r="BE72" s="127">
        <f>'02.PP_Ex'!H72</f>
        <v>978</v>
      </c>
      <c r="BF72" s="127">
        <f>'03.KD_Ex'!H72</f>
        <v>665</v>
      </c>
      <c r="BG72" s="127">
        <f>'04.KC_Ex'!H72</f>
        <v>153.99999999999991</v>
      </c>
      <c r="BH72" s="127">
        <f>'05.BT_Ex'!L72</f>
        <v>175</v>
      </c>
      <c r="BI72" s="127">
        <f>'06.PV_Ex'!H72</f>
        <v>449</v>
      </c>
      <c r="BJ72" s="127">
        <f>'07.SR_Ex'!L72</f>
        <v>1125.1000000000001</v>
      </c>
      <c r="BK72" s="127">
        <f>'08.KT_Ex'!H72</f>
        <v>63</v>
      </c>
      <c r="BL72" s="127">
        <f>'09.TK_Ex'!H72</f>
        <v>300</v>
      </c>
      <c r="BM72" s="127">
        <f>'10.SV_Ex'!H72</f>
        <v>102</v>
      </c>
      <c r="BN72" s="127">
        <f>'11.PS_Ex'!H72</f>
        <v>105</v>
      </c>
      <c r="BO72" s="127">
        <f>'12.KCh_Ex'!H72</f>
        <v>107</v>
      </c>
      <c r="BP72" s="127">
        <f>'13.KS_Ex'!H72</f>
        <v>131</v>
      </c>
      <c r="BQ72" s="127">
        <f>'14.KP_Ex'!H72</f>
        <v>413.6</v>
      </c>
      <c r="BR72" s="127">
        <f>'15.PS_Ex'!H72</f>
        <v>134.19999999999999</v>
      </c>
      <c r="BS72" s="127">
        <f>'16.KK_Ex'!H72</f>
        <v>197.99999999999991</v>
      </c>
      <c r="BT72" s="127">
        <f>'17.PV_Ex'!H72</f>
        <v>129</v>
      </c>
      <c r="BU72" s="127">
        <f>'18.KT_Ex'!H72</f>
        <v>172</v>
      </c>
      <c r="BV72" s="127">
        <f>'19.RT_Ex'!H72</f>
        <v>194</v>
      </c>
      <c r="BW72" s="127">
        <f>'20.MD_Ex'!H72</f>
        <v>54.999999999999993</v>
      </c>
      <c r="BX72" s="127">
        <f>'21.BM_Ex'!H72</f>
        <v>373</v>
      </c>
      <c r="BY72" s="127">
        <f>'22.ST_Ex'!H72</f>
        <v>212.50000000000006</v>
      </c>
      <c r="BZ72" s="127">
        <f>'23.KE_Ex'!H72</f>
        <v>56.999999999999993</v>
      </c>
      <c r="CA72" s="127">
        <f>'24.PL_Ex'!H72</f>
        <v>81</v>
      </c>
      <c r="CB72" s="127">
        <f>'25.OM_Ex'!H72</f>
        <v>58.5</v>
      </c>
      <c r="CC72" s="127">
        <f t="shared" ref="CC72:CC135" si="9">SUM(CD72:DA72)</f>
        <v>7577.3000000000011</v>
      </c>
      <c r="CD72" s="127">
        <f>'02.PP_Ex'!R72</f>
        <v>1765</v>
      </c>
      <c r="CE72" s="127">
        <f>'03.KD_Ex'!U72</f>
        <v>563.79999999999995</v>
      </c>
      <c r="CF72" s="127">
        <f>'04.KC_Ex'!AA72</f>
        <v>196</v>
      </c>
      <c r="CG72" s="127">
        <f>'05.BT_Ex'!AB72</f>
        <v>160</v>
      </c>
      <c r="CH72" s="127">
        <f>'06.PV_Ex'!W72</f>
        <v>450</v>
      </c>
      <c r="CI72" s="127">
        <f>'07.SR_Ex'!Z72</f>
        <v>1205.4000000000001</v>
      </c>
      <c r="CJ72" s="127">
        <f>'08.KT_Ex'!R72</f>
        <v>80</v>
      </c>
      <c r="CK72" s="127">
        <f>'09.TK_Ex'!T72</f>
        <v>354</v>
      </c>
      <c r="CL72" s="127">
        <f>'10.SV_Ex'!R72</f>
        <v>109</v>
      </c>
      <c r="CM72" s="127">
        <f>'11.PS_Ex'!P72</f>
        <v>125</v>
      </c>
      <c r="CN72" s="127">
        <f>'12.KCh_Ex'!R72</f>
        <v>132</v>
      </c>
      <c r="CO72" s="127">
        <f>'13.KS_Ex'!R72</f>
        <v>131</v>
      </c>
      <c r="CP72" s="127">
        <f>'14.KP_Ex'!R72</f>
        <v>413.6</v>
      </c>
      <c r="CQ72" s="127">
        <f>'15.PS_Ex'!N72</f>
        <v>178.49999999999997</v>
      </c>
      <c r="CR72" s="127">
        <f>'16.KK_Ex'!Q72</f>
        <v>227.99999999999991</v>
      </c>
      <c r="CS72" s="127">
        <f>'17.PV_Ex'!R72</f>
        <v>122</v>
      </c>
      <c r="CT72" s="127">
        <f>'18.KT_Ex'!P72</f>
        <v>172</v>
      </c>
      <c r="CU72" s="127">
        <f>'19.RT_Ex'!S72</f>
        <v>194</v>
      </c>
      <c r="CV72" s="127">
        <f>'20.MD_Ex'!O72</f>
        <v>70</v>
      </c>
      <c r="CW72" s="127">
        <f>'21.BM_Ex'!S72</f>
        <v>423</v>
      </c>
      <c r="CX72" s="127">
        <f>'22.ST_Ex'!O72</f>
        <v>276.3</v>
      </c>
      <c r="CY72" s="127">
        <f>'23.KE_Ex'!L72</f>
        <v>56.999999999999993</v>
      </c>
      <c r="CZ72" s="127">
        <f>'24.PL_Ex'!L72</f>
        <v>92</v>
      </c>
      <c r="DA72" s="127">
        <f>'25.OM_Ex'!O72</f>
        <v>79.7</v>
      </c>
      <c r="DB72" s="127">
        <f t="shared" ref="DB72:DB135" si="10">SUM(DC72:DZ72)</f>
        <v>8675.5999999999985</v>
      </c>
      <c r="DC72" s="127">
        <f>'02.PP_Ex'!AD72</f>
        <v>1958</v>
      </c>
      <c r="DD72" s="127">
        <f>'03.KD_Ex'!AH72</f>
        <v>604</v>
      </c>
      <c r="DE72" s="127">
        <f>'04.KC_Ex'!AT72</f>
        <v>324</v>
      </c>
      <c r="DF72" s="127">
        <f>'05.BT_Ex'!AR72</f>
        <v>102</v>
      </c>
      <c r="DG72" s="127">
        <f>'06.PV_Ex'!AL72</f>
        <v>524</v>
      </c>
      <c r="DH72" s="127">
        <f>'07.SR_Ex'!AN72</f>
        <v>1338.7</v>
      </c>
      <c r="DI72" s="127">
        <f>'08.KT_Ex'!AB72</f>
        <v>184</v>
      </c>
      <c r="DJ72" s="127">
        <f>'09.TK_Ex'!AF72</f>
        <v>467</v>
      </c>
      <c r="DK72" s="127">
        <f>'10.SV_Ex'!AB72</f>
        <v>119</v>
      </c>
      <c r="DL72" s="127">
        <f>'11.PS_Ex'!X72</f>
        <v>157</v>
      </c>
      <c r="DM72" s="127">
        <f>'12.KCh_Ex'!AB72</f>
        <v>225</v>
      </c>
      <c r="DN72" s="127">
        <f>'13.KS_Ex'!AB72</f>
        <v>131</v>
      </c>
      <c r="DO72" s="127">
        <f>'14.KP_Ex'!AB72</f>
        <v>413.6</v>
      </c>
      <c r="DP72" s="127">
        <f>'15.PS_Ex'!T72</f>
        <v>213.69999999999996</v>
      </c>
      <c r="DQ72" s="127">
        <f>'16.KK_Ex'!Z72</f>
        <v>247.5</v>
      </c>
      <c r="DR72" s="127">
        <f>'17.PV_Ex'!AB72</f>
        <v>273</v>
      </c>
      <c r="DS72" s="127">
        <f>'18.KT_Ex'!X72</f>
        <v>167</v>
      </c>
      <c r="DT72" s="127">
        <f>'19.RT_Ex'!AD72</f>
        <v>211.3</v>
      </c>
      <c r="DU72" s="127">
        <f>'20.MD_Ex'!V72</f>
        <v>106</v>
      </c>
      <c r="DV72" s="127">
        <f>'21.BM_Ex'!AD72</f>
        <v>471</v>
      </c>
      <c r="DW72" s="127">
        <f>'22.ST_Ex'!V72</f>
        <v>226.3</v>
      </c>
      <c r="DX72" s="127">
        <f>'23.KE_Ex'!P72</f>
        <v>58.9</v>
      </c>
      <c r="DY72" s="127">
        <f>'24.PL_Ex'!P72</f>
        <v>85</v>
      </c>
      <c r="DZ72" s="127">
        <f>'25.OM_Ex'!V72</f>
        <v>68.599999999999994</v>
      </c>
      <c r="EA72" s="127">
        <f t="shared" ref="EA72:EA135" si="11">SUM(EB72:EY72)</f>
        <v>10977.800000000001</v>
      </c>
      <c r="EB72" s="127">
        <f>'02.PP_Ex'!AP72</f>
        <v>2886</v>
      </c>
      <c r="EC72" s="127">
        <f>'03.KD_Ex'!AI72</f>
        <v>832</v>
      </c>
      <c r="ED72" s="127">
        <f>'04.KC_Ex'!AU72</f>
        <v>384</v>
      </c>
      <c r="EE72" s="127">
        <f>'05.BT_Ex'!AS72</f>
        <v>125</v>
      </c>
      <c r="EF72" s="127">
        <f>'06.PV_Ex'!AM72</f>
        <v>534</v>
      </c>
      <c r="EG72" s="127">
        <f>'07.SR_Ex'!AO72</f>
        <v>1985</v>
      </c>
      <c r="EH72" s="127">
        <f>'08.KT_Ex'!AC72</f>
        <v>220</v>
      </c>
      <c r="EI72" s="127">
        <f>'09.TK_Ex'!AG72</f>
        <v>575.6</v>
      </c>
      <c r="EJ72" s="127">
        <f>'10.SV_Ex'!AC72</f>
        <v>141</v>
      </c>
      <c r="EK72" s="127">
        <f>'11.PS_Ex'!Y72</f>
        <v>157</v>
      </c>
      <c r="EL72" s="127">
        <f>'12.KCh_Ex'!AC72</f>
        <v>215</v>
      </c>
      <c r="EM72" s="127">
        <f>'13.KS_Ex'!AC72</f>
        <v>155</v>
      </c>
      <c r="EN72" s="127">
        <f>'14.KP_Ex'!AC72</f>
        <v>399.5</v>
      </c>
      <c r="EO72" s="127">
        <f>'15.PS_Ex'!U72</f>
        <v>240.7</v>
      </c>
      <c r="EP72" s="127">
        <f>'16.KK_Ex'!AA72</f>
        <v>258</v>
      </c>
      <c r="EQ72" s="127">
        <f>'17.PV_Ex'!AC72</f>
        <v>293</v>
      </c>
      <c r="ER72" s="127">
        <f>'18.KT_Ex'!Y72</f>
        <v>167</v>
      </c>
      <c r="ES72" s="127">
        <f>'19.RT_Ex'!AE72</f>
        <v>211.3</v>
      </c>
      <c r="ET72" s="127">
        <f>'20.MD_Ex'!W72</f>
        <v>110.2</v>
      </c>
      <c r="EU72" s="127">
        <f>'21.BM_Ex'!AE72</f>
        <v>532</v>
      </c>
      <c r="EV72" s="127">
        <f>'22.ST_Ex'!W72</f>
        <v>226.3</v>
      </c>
      <c r="EW72" s="127">
        <f>'23.KE_Ex'!Q72</f>
        <v>61</v>
      </c>
      <c r="EX72" s="127">
        <f>'24.PL_Ex'!Q72</f>
        <v>85</v>
      </c>
      <c r="EY72" s="127">
        <f>'25.OM_Ex'!W72</f>
        <v>184.2</v>
      </c>
    </row>
    <row r="73" spans="1:155" ht="21.75" x14ac:dyDescent="0.65">
      <c r="A73" s="99"/>
      <c r="B73" s="70"/>
      <c r="C73" s="70">
        <v>6221</v>
      </c>
      <c r="D73" s="71" t="s">
        <v>79</v>
      </c>
      <c r="E73" s="72" t="s">
        <v>264</v>
      </c>
      <c r="F73" s="127">
        <f t="shared" si="6"/>
        <v>977.5</v>
      </c>
      <c r="G73" s="127">
        <f>'02.PP_Ex'!F73</f>
        <v>120</v>
      </c>
      <c r="H73" s="127">
        <f>'03.KD_Ex'!F73</f>
        <v>54</v>
      </c>
      <c r="I73" s="127">
        <f>'04.KC_Ex'!F73</f>
        <v>60</v>
      </c>
      <c r="J73" s="127">
        <f>'05.BT_Ex'!F73</f>
        <v>25</v>
      </c>
      <c r="K73" s="127">
        <f>'06.PV_Ex'!F73</f>
        <v>52</v>
      </c>
      <c r="L73" s="127">
        <f>'07.SR_Ex'!F73</f>
        <v>146</v>
      </c>
      <c r="M73" s="127">
        <f>'08.KT_Ex'!F73</f>
        <v>29</v>
      </c>
      <c r="N73" s="127">
        <f>'09.TK_Ex'!F73</f>
        <v>50</v>
      </c>
      <c r="O73" s="127">
        <f>'10.SV_Ex'!F73</f>
        <v>30</v>
      </c>
      <c r="P73" s="127">
        <f>'11.PS_Ex'!F73</f>
        <v>80</v>
      </c>
      <c r="Q73" s="127">
        <f>'12.KCh_Ex'!F73</f>
        <v>40</v>
      </c>
      <c r="R73" s="127">
        <f>'13.KS_Ex'!F73</f>
        <v>24</v>
      </c>
      <c r="S73" s="127">
        <f>'14.KP_Ex'!F73</f>
        <v>33</v>
      </c>
      <c r="T73" s="127">
        <f>'15.PS_Ex'!F73</f>
        <v>30</v>
      </c>
      <c r="U73" s="127">
        <f>'16.KK_Ex'!F73</f>
        <v>70</v>
      </c>
      <c r="V73" s="127">
        <f>'17.PV_Ex'!F73</f>
        <v>15</v>
      </c>
      <c r="W73" s="127">
        <f>'18.KT_Ex'!F73</f>
        <v>40</v>
      </c>
      <c r="X73" s="127">
        <f>'19.RT_Ex'!F73</f>
        <v>12</v>
      </c>
      <c r="Y73" s="127">
        <f>'20.MD_Ex'!F73</f>
        <v>20</v>
      </c>
      <c r="Z73" s="127">
        <f>'21.BM_Ex'!F73</f>
        <v>10</v>
      </c>
      <c r="AA73" s="127">
        <f>'22.ST_Ex'!F73</f>
        <v>8.5</v>
      </c>
      <c r="AB73" s="127">
        <f>'23.KE_Ex'!F73</f>
        <v>10</v>
      </c>
      <c r="AC73" s="127">
        <f>'24.PL_Ex'!F73</f>
        <v>15</v>
      </c>
      <c r="AD73" s="127">
        <f>'25.OM_Ex'!F73</f>
        <v>4</v>
      </c>
      <c r="AE73" s="127">
        <f t="shared" si="7"/>
        <v>1818.3</v>
      </c>
      <c r="AF73" s="127">
        <f>'02.PP_Ex'!G73</f>
        <v>120</v>
      </c>
      <c r="AG73" s="127">
        <f>'03.KD_Ex'!G73</f>
        <v>50</v>
      </c>
      <c r="AH73" s="127">
        <f>'04.KC_Ex'!G73</f>
        <v>60</v>
      </c>
      <c r="AI73" s="127">
        <f>'05.BT_Ex'!I73</f>
        <v>30</v>
      </c>
      <c r="AJ73" s="127">
        <f>'06.PV_Ex'!G73</f>
        <v>130</v>
      </c>
      <c r="AK73" s="127">
        <f>'07.SR_Ex'!I73</f>
        <v>302</v>
      </c>
      <c r="AL73" s="127">
        <f>'08.KT_Ex'!G73</f>
        <v>29</v>
      </c>
      <c r="AM73" s="127">
        <f>'09.TK_Ex'!G73</f>
        <v>100</v>
      </c>
      <c r="AN73" s="127">
        <f>'10.SV_Ex'!G73</f>
        <v>30</v>
      </c>
      <c r="AO73" s="127">
        <f>'11.PS_Ex'!G73</f>
        <v>50</v>
      </c>
      <c r="AP73" s="127">
        <f>'12.KCh_Ex'!G73</f>
        <v>15</v>
      </c>
      <c r="AQ73" s="127">
        <f>'13.KS_Ex'!G73</f>
        <v>24</v>
      </c>
      <c r="AR73" s="127">
        <f>'14.KP_Ex'!G73</f>
        <v>363</v>
      </c>
      <c r="AS73" s="127">
        <f>'15.PS_Ex'!G73</f>
        <v>30</v>
      </c>
      <c r="AT73" s="127">
        <f>'16.KK_Ex'!G73</f>
        <v>180</v>
      </c>
      <c r="AU73" s="127">
        <f>'17.PV_Ex'!G73</f>
        <v>20</v>
      </c>
      <c r="AV73" s="127">
        <f>'18.KT_Ex'!G73</f>
        <v>40</v>
      </c>
      <c r="AW73" s="127">
        <f>'19.RT_Ex'!G73</f>
        <v>72</v>
      </c>
      <c r="AX73" s="127">
        <f>'20.MD_Ex'!G73</f>
        <v>20</v>
      </c>
      <c r="AY73" s="127">
        <f>'21.BM_Ex'!G73</f>
        <v>90</v>
      </c>
      <c r="AZ73" s="127">
        <f>'22.ST_Ex'!G73</f>
        <v>11.8</v>
      </c>
      <c r="BA73" s="127">
        <f>'23.KE_Ex'!G73</f>
        <v>15</v>
      </c>
      <c r="BB73" s="127">
        <f>'24.PL_Ex'!G73</f>
        <v>20</v>
      </c>
      <c r="BC73" s="127">
        <f>'25.OM_Ex'!G73</f>
        <v>16.5</v>
      </c>
      <c r="BD73" s="127">
        <f t="shared" si="8"/>
        <v>1972.4</v>
      </c>
      <c r="BE73" s="127">
        <f>'02.PP_Ex'!H73</f>
        <v>120</v>
      </c>
      <c r="BF73" s="127">
        <f>'03.KD_Ex'!H73</f>
        <v>60</v>
      </c>
      <c r="BG73" s="127">
        <f>'04.KC_Ex'!H73</f>
        <v>60.000000000000021</v>
      </c>
      <c r="BH73" s="127">
        <f>'05.BT_Ex'!L73</f>
        <v>30</v>
      </c>
      <c r="BI73" s="127">
        <f>'06.PV_Ex'!H73</f>
        <v>150</v>
      </c>
      <c r="BJ73" s="127">
        <f>'07.SR_Ex'!L73</f>
        <v>298.2</v>
      </c>
      <c r="BK73" s="127">
        <f>'08.KT_Ex'!H73</f>
        <v>36</v>
      </c>
      <c r="BL73" s="127">
        <f>'09.TK_Ex'!H73</f>
        <v>140</v>
      </c>
      <c r="BM73" s="127">
        <f>'10.SV_Ex'!H73</f>
        <v>40</v>
      </c>
      <c r="BN73" s="127">
        <f>'11.PS_Ex'!H73</f>
        <v>50</v>
      </c>
      <c r="BO73" s="127">
        <f>'12.KCh_Ex'!H73</f>
        <v>30</v>
      </c>
      <c r="BP73" s="127">
        <f>'13.KS_Ex'!H73</f>
        <v>28</v>
      </c>
      <c r="BQ73" s="127">
        <f>'14.KP_Ex'!H73</f>
        <v>363</v>
      </c>
      <c r="BR73" s="127">
        <f>'15.PS_Ex'!H73</f>
        <v>30</v>
      </c>
      <c r="BS73" s="127">
        <f>'16.KK_Ex'!H73</f>
        <v>80</v>
      </c>
      <c r="BT73" s="127">
        <f>'17.PV_Ex'!H73</f>
        <v>20</v>
      </c>
      <c r="BU73" s="127">
        <f>'18.KT_Ex'!H73</f>
        <v>70</v>
      </c>
      <c r="BV73" s="127">
        <f>'19.RT_Ex'!H73</f>
        <v>72</v>
      </c>
      <c r="BW73" s="127">
        <f>'20.MD_Ex'!H73</f>
        <v>25.000000000000004</v>
      </c>
      <c r="BX73" s="127">
        <f>'21.BM_Ex'!H73</f>
        <v>134</v>
      </c>
      <c r="BY73" s="127">
        <f>'22.ST_Ex'!H73</f>
        <v>65.700000000000017</v>
      </c>
      <c r="BZ73" s="127">
        <f>'23.KE_Ex'!H73</f>
        <v>20</v>
      </c>
      <c r="CA73" s="127">
        <f>'24.PL_Ex'!H73</f>
        <v>30</v>
      </c>
      <c r="CB73" s="127">
        <f>'25.OM_Ex'!H73</f>
        <v>20.5</v>
      </c>
      <c r="CC73" s="127">
        <f t="shared" si="9"/>
        <v>2360.9</v>
      </c>
      <c r="CD73" s="127">
        <f>'02.PP_Ex'!R73</f>
        <v>374</v>
      </c>
      <c r="CE73" s="127">
        <f>'03.KD_Ex'!U73</f>
        <v>60</v>
      </c>
      <c r="CF73" s="127">
        <f>'04.KC_Ex'!AA73</f>
        <v>97</v>
      </c>
      <c r="CG73" s="127">
        <f>'05.BT_Ex'!AB73</f>
        <v>30</v>
      </c>
      <c r="CH73" s="127">
        <f>'06.PV_Ex'!W73</f>
        <v>150</v>
      </c>
      <c r="CI73" s="127">
        <f>'07.SR_Ex'!Z73</f>
        <v>300.2</v>
      </c>
      <c r="CJ73" s="127">
        <f>'08.KT_Ex'!R73</f>
        <v>45</v>
      </c>
      <c r="CK73" s="127">
        <f>'09.TK_Ex'!T73</f>
        <v>150</v>
      </c>
      <c r="CL73" s="127">
        <f>'10.SV_Ex'!R73</f>
        <v>40</v>
      </c>
      <c r="CM73" s="127">
        <f>'11.PS_Ex'!P73</f>
        <v>46</v>
      </c>
      <c r="CN73" s="127">
        <f>'12.KCh_Ex'!R73</f>
        <v>50</v>
      </c>
      <c r="CO73" s="127">
        <f>'13.KS_Ex'!R73</f>
        <v>28</v>
      </c>
      <c r="CP73" s="127">
        <f>'14.KP_Ex'!R73</f>
        <v>363</v>
      </c>
      <c r="CQ73" s="127">
        <f>'15.PS_Ex'!N73</f>
        <v>39.999999999999993</v>
      </c>
      <c r="CR73" s="127">
        <f>'16.KK_Ex'!Q73</f>
        <v>100</v>
      </c>
      <c r="CS73" s="127">
        <f>'17.PV_Ex'!R73</f>
        <v>20</v>
      </c>
      <c r="CT73" s="127">
        <f>'18.KT_Ex'!P73</f>
        <v>70</v>
      </c>
      <c r="CU73" s="127">
        <f>'19.RT_Ex'!S73</f>
        <v>72</v>
      </c>
      <c r="CV73" s="127">
        <f>'20.MD_Ex'!O73</f>
        <v>30.000000000000004</v>
      </c>
      <c r="CW73" s="127">
        <f>'21.BM_Ex'!S73</f>
        <v>154</v>
      </c>
      <c r="CX73" s="127">
        <f>'22.ST_Ex'!O73</f>
        <v>65</v>
      </c>
      <c r="CY73" s="127">
        <f>'23.KE_Ex'!L73</f>
        <v>20</v>
      </c>
      <c r="CZ73" s="127">
        <f>'24.PL_Ex'!L73</f>
        <v>30</v>
      </c>
      <c r="DA73" s="127">
        <f>'25.OM_Ex'!O73</f>
        <v>26.7</v>
      </c>
      <c r="DB73" s="127">
        <f t="shared" si="10"/>
        <v>2744.7000000000003</v>
      </c>
      <c r="DC73" s="127">
        <f>'02.PP_Ex'!AD73</f>
        <v>447</v>
      </c>
      <c r="DD73" s="127">
        <f>'03.KD_Ex'!AH73</f>
        <v>70</v>
      </c>
      <c r="DE73" s="127">
        <f>'04.KC_Ex'!AT73</f>
        <v>100</v>
      </c>
      <c r="DF73" s="127">
        <f>'05.BT_Ex'!AR73</f>
        <v>30</v>
      </c>
      <c r="DG73" s="127">
        <f>'06.PV_Ex'!AL73</f>
        <v>150</v>
      </c>
      <c r="DH73" s="127">
        <f>'07.SR_Ex'!AN73</f>
        <v>310</v>
      </c>
      <c r="DI73" s="127">
        <f>'08.KT_Ex'!AB73</f>
        <v>93</v>
      </c>
      <c r="DJ73" s="127">
        <f>'09.TK_Ex'!AF73</f>
        <v>227</v>
      </c>
      <c r="DK73" s="127">
        <f>'10.SV_Ex'!AB73</f>
        <v>36</v>
      </c>
      <c r="DL73" s="127">
        <f>'11.PS_Ex'!X73</f>
        <v>60</v>
      </c>
      <c r="DM73" s="127">
        <f>'12.KCh_Ex'!AB73</f>
        <v>60</v>
      </c>
      <c r="DN73" s="127">
        <f>'13.KS_Ex'!AB73</f>
        <v>28</v>
      </c>
      <c r="DO73" s="127">
        <f>'14.KP_Ex'!AB73</f>
        <v>363</v>
      </c>
      <c r="DP73" s="127">
        <f>'15.PS_Ex'!T73</f>
        <v>57.4</v>
      </c>
      <c r="DQ73" s="127">
        <f>'16.KK_Ex'!Z73</f>
        <v>130</v>
      </c>
      <c r="DR73" s="127">
        <f>'17.PV_Ex'!AB73</f>
        <v>50</v>
      </c>
      <c r="DS73" s="127">
        <f>'18.KT_Ex'!X73</f>
        <v>70</v>
      </c>
      <c r="DT73" s="127">
        <f>'19.RT_Ex'!AD73</f>
        <v>84</v>
      </c>
      <c r="DU73" s="127">
        <f>'20.MD_Ex'!V73</f>
        <v>62</v>
      </c>
      <c r="DV73" s="127">
        <f>'21.BM_Ex'!AD73</f>
        <v>181</v>
      </c>
      <c r="DW73" s="127">
        <f>'22.ST_Ex'!V73</f>
        <v>60.8</v>
      </c>
      <c r="DX73" s="127">
        <f>'23.KE_Ex'!P73</f>
        <v>20.9</v>
      </c>
      <c r="DY73" s="127">
        <f>'24.PL_Ex'!P73</f>
        <v>30</v>
      </c>
      <c r="DZ73" s="127">
        <f>'25.OM_Ex'!V73</f>
        <v>24.6</v>
      </c>
      <c r="EA73" s="127">
        <f t="shared" si="11"/>
        <v>3340.2</v>
      </c>
      <c r="EB73" s="127">
        <f>'02.PP_Ex'!AP73</f>
        <v>680</v>
      </c>
      <c r="EC73" s="127">
        <f>'03.KD_Ex'!AI73</f>
        <v>80</v>
      </c>
      <c r="ED73" s="127">
        <f>'04.KC_Ex'!AU73</f>
        <v>120</v>
      </c>
      <c r="EE73" s="127">
        <f>'05.BT_Ex'!AS73</f>
        <v>30</v>
      </c>
      <c r="EF73" s="127">
        <f>'06.PV_Ex'!AM73</f>
        <v>150</v>
      </c>
      <c r="EG73" s="127">
        <f>'07.SR_Ex'!AO73</f>
        <v>410</v>
      </c>
      <c r="EH73" s="127">
        <f>'08.KT_Ex'!AC73</f>
        <v>94</v>
      </c>
      <c r="EI73" s="127">
        <f>'09.TK_Ex'!AG73</f>
        <v>320</v>
      </c>
      <c r="EJ73" s="127">
        <f>'10.SV_Ex'!AC73</f>
        <v>48</v>
      </c>
      <c r="EK73" s="127">
        <f>'11.PS_Ex'!Y73</f>
        <v>60</v>
      </c>
      <c r="EL73" s="127">
        <f>'12.KCh_Ex'!AC73</f>
        <v>60</v>
      </c>
      <c r="EM73" s="127">
        <f>'13.KS_Ex'!AC73</f>
        <v>30</v>
      </c>
      <c r="EN73" s="127">
        <f>'14.KP_Ex'!AC73</f>
        <v>363</v>
      </c>
      <c r="EO73" s="127">
        <f>'15.PS_Ex'!U73</f>
        <v>61.2</v>
      </c>
      <c r="EP73" s="127">
        <f>'16.KK_Ex'!AA73</f>
        <v>150</v>
      </c>
      <c r="EQ73" s="127">
        <f>'17.PV_Ex'!AC73</f>
        <v>50</v>
      </c>
      <c r="ER73" s="127">
        <f>'18.KT_Ex'!Y73</f>
        <v>70</v>
      </c>
      <c r="ES73" s="127">
        <f>'19.RT_Ex'!AE73</f>
        <v>84</v>
      </c>
      <c r="ET73" s="127">
        <f>'20.MD_Ex'!W73</f>
        <v>62</v>
      </c>
      <c r="EU73" s="127">
        <f>'21.BM_Ex'!AE73</f>
        <v>270</v>
      </c>
      <c r="EV73" s="127">
        <f>'22.ST_Ex'!W73</f>
        <v>60.8</v>
      </c>
      <c r="EW73" s="127">
        <f>'23.KE_Ex'!Q73</f>
        <v>21</v>
      </c>
      <c r="EX73" s="127">
        <f>'24.PL_Ex'!Q73</f>
        <v>30</v>
      </c>
      <c r="EY73" s="127">
        <f>'25.OM_Ex'!W73</f>
        <v>36.200000000000003</v>
      </c>
    </row>
    <row r="74" spans="1:155" ht="21.75" x14ac:dyDescent="0.65">
      <c r="A74" s="99"/>
      <c r="B74" s="70"/>
      <c r="C74" s="70">
        <v>6222</v>
      </c>
      <c r="D74" s="71" t="s">
        <v>80</v>
      </c>
      <c r="E74" s="72" t="s">
        <v>265</v>
      </c>
      <c r="F74" s="127">
        <f t="shared" si="6"/>
        <v>604.29999999999995</v>
      </c>
      <c r="G74" s="127">
        <f>'02.PP_Ex'!F74</f>
        <v>180</v>
      </c>
      <c r="H74" s="127">
        <f>'03.KD_Ex'!F74</f>
        <v>48</v>
      </c>
      <c r="I74" s="127">
        <f>'04.KC_Ex'!F74</f>
        <v>40</v>
      </c>
      <c r="J74" s="127">
        <f>'05.BT_Ex'!F74</f>
        <v>6</v>
      </c>
      <c r="K74" s="127">
        <f>'06.PV_Ex'!F74</f>
        <v>6</v>
      </c>
      <c r="L74" s="127">
        <f>'07.SR_Ex'!F74</f>
        <v>184</v>
      </c>
      <c r="M74" s="127">
        <f>'08.KT_Ex'!F74</f>
        <v>7</v>
      </c>
      <c r="N74" s="127">
        <f>'09.TK_Ex'!F74</f>
        <v>0</v>
      </c>
      <c r="O74" s="127">
        <f>'10.SV_Ex'!F74</f>
        <v>6</v>
      </c>
      <c r="P74" s="127">
        <f>'11.PS_Ex'!F74</f>
        <v>8</v>
      </c>
      <c r="Q74" s="127">
        <f>'12.KCh_Ex'!F74</f>
        <v>0</v>
      </c>
      <c r="R74" s="127">
        <f>'13.KS_Ex'!F74</f>
        <v>15</v>
      </c>
      <c r="S74" s="127">
        <f>'14.KP_Ex'!F74</f>
        <v>5.3</v>
      </c>
      <c r="T74" s="127">
        <f>'15.PS_Ex'!F74</f>
        <v>15</v>
      </c>
      <c r="U74" s="127">
        <f>'16.KK_Ex'!F74</f>
        <v>20</v>
      </c>
      <c r="V74" s="127">
        <f>'17.PV_Ex'!F74</f>
        <v>3</v>
      </c>
      <c r="W74" s="127">
        <f>'18.KT_Ex'!F74</f>
        <v>20</v>
      </c>
      <c r="X74" s="127">
        <f>'19.RT_Ex'!F74</f>
        <v>6</v>
      </c>
      <c r="Y74" s="127">
        <f>'20.MD_Ex'!F74</f>
        <v>10</v>
      </c>
      <c r="Z74" s="127">
        <f>'21.BM_Ex'!F74</f>
        <v>6</v>
      </c>
      <c r="AA74" s="127">
        <f>'22.ST_Ex'!F74</f>
        <v>14</v>
      </c>
      <c r="AB74" s="127">
        <f>'23.KE_Ex'!F74</f>
        <v>5</v>
      </c>
      <c r="AC74" s="127">
        <f>'24.PL_Ex'!F74</f>
        <v>0</v>
      </c>
      <c r="AD74" s="127">
        <f>'25.OM_Ex'!F74</f>
        <v>0</v>
      </c>
      <c r="AE74" s="127">
        <f t="shared" si="7"/>
        <v>660.7</v>
      </c>
      <c r="AF74" s="127">
        <f>'02.PP_Ex'!G74</f>
        <v>180</v>
      </c>
      <c r="AG74" s="127">
        <f>'03.KD_Ex'!G74</f>
        <v>40</v>
      </c>
      <c r="AH74" s="127">
        <f>'04.KC_Ex'!G74</f>
        <v>40</v>
      </c>
      <c r="AI74" s="127">
        <f>'05.BT_Ex'!I74</f>
        <v>10</v>
      </c>
      <c r="AJ74" s="127">
        <f>'06.PV_Ex'!G74</f>
        <v>32</v>
      </c>
      <c r="AK74" s="127">
        <f>'07.SR_Ex'!I74</f>
        <v>107</v>
      </c>
      <c r="AL74" s="127">
        <f>'08.KT_Ex'!G74</f>
        <v>7</v>
      </c>
      <c r="AM74" s="127">
        <f>'09.TK_Ex'!G74</f>
        <v>20</v>
      </c>
      <c r="AN74" s="127">
        <f>'10.SV_Ex'!G74</f>
        <v>6</v>
      </c>
      <c r="AO74" s="127">
        <f>'11.PS_Ex'!G74</f>
        <v>5</v>
      </c>
      <c r="AP74" s="127">
        <f>'12.KCh_Ex'!G74</f>
        <v>0</v>
      </c>
      <c r="AQ74" s="127">
        <f>'13.KS_Ex'!G74</f>
        <v>10</v>
      </c>
      <c r="AR74" s="127">
        <f>'14.KP_Ex'!G74</f>
        <v>0</v>
      </c>
      <c r="AS74" s="127">
        <f>'15.PS_Ex'!G74</f>
        <v>17.7</v>
      </c>
      <c r="AT74" s="127">
        <f>'16.KK_Ex'!G74</f>
        <v>40</v>
      </c>
      <c r="AU74" s="127">
        <f>'17.PV_Ex'!G74</f>
        <v>3</v>
      </c>
      <c r="AV74" s="127">
        <f>'18.KT_Ex'!G74</f>
        <v>20</v>
      </c>
      <c r="AW74" s="127">
        <f>'19.RT_Ex'!G74</f>
        <v>40</v>
      </c>
      <c r="AX74" s="127">
        <f>'20.MD_Ex'!G74</f>
        <v>10</v>
      </c>
      <c r="AY74" s="127">
        <f>'21.BM_Ex'!G74</f>
        <v>60</v>
      </c>
      <c r="AZ74" s="127">
        <f>'22.ST_Ex'!G74</f>
        <v>3</v>
      </c>
      <c r="BA74" s="127">
        <f>'23.KE_Ex'!G74</f>
        <v>10</v>
      </c>
      <c r="BB74" s="127">
        <f>'24.PL_Ex'!G74</f>
        <v>0</v>
      </c>
      <c r="BC74" s="127">
        <f>'25.OM_Ex'!G74</f>
        <v>0</v>
      </c>
      <c r="BD74" s="127">
        <f t="shared" si="8"/>
        <v>744</v>
      </c>
      <c r="BE74" s="127">
        <f>'02.PP_Ex'!H74</f>
        <v>180</v>
      </c>
      <c r="BF74" s="127">
        <f>'03.KD_Ex'!H74</f>
        <v>45</v>
      </c>
      <c r="BG74" s="127">
        <f>'04.KC_Ex'!H74</f>
        <v>40</v>
      </c>
      <c r="BH74" s="127">
        <f>'05.BT_Ex'!L74</f>
        <v>10</v>
      </c>
      <c r="BI74" s="127">
        <f>'06.PV_Ex'!H74</f>
        <v>40</v>
      </c>
      <c r="BJ74" s="127">
        <f>'07.SR_Ex'!L74</f>
        <v>107</v>
      </c>
      <c r="BK74" s="127">
        <f>'08.KT_Ex'!H74</f>
        <v>7</v>
      </c>
      <c r="BL74" s="127">
        <f>'09.TK_Ex'!H74</f>
        <v>50</v>
      </c>
      <c r="BM74" s="127">
        <f>'10.SV_Ex'!H74</f>
        <v>6</v>
      </c>
      <c r="BN74" s="127">
        <f>'11.PS_Ex'!H74</f>
        <v>5</v>
      </c>
      <c r="BO74" s="127">
        <f>'12.KCh_Ex'!H74</f>
        <v>0</v>
      </c>
      <c r="BP74" s="127">
        <f>'13.KS_Ex'!H74</f>
        <v>16</v>
      </c>
      <c r="BQ74" s="127">
        <f>'14.KP_Ex'!H74</f>
        <v>0</v>
      </c>
      <c r="BR74" s="127">
        <f>'15.PS_Ex'!H74</f>
        <v>17.7</v>
      </c>
      <c r="BS74" s="127">
        <f>'16.KK_Ex'!H74</f>
        <v>10</v>
      </c>
      <c r="BT74" s="127">
        <f>'17.PV_Ex'!H74</f>
        <v>3</v>
      </c>
      <c r="BU74" s="127">
        <f>'18.KT_Ex'!H74</f>
        <v>30</v>
      </c>
      <c r="BV74" s="127">
        <f>'19.RT_Ex'!H74</f>
        <v>40</v>
      </c>
      <c r="BW74" s="127">
        <f>'20.MD_Ex'!H74</f>
        <v>14.999999999999998</v>
      </c>
      <c r="BX74" s="127">
        <f>'21.BM_Ex'!H74</f>
        <v>56</v>
      </c>
      <c r="BY74" s="127">
        <f>'22.ST_Ex'!H74</f>
        <v>61.3</v>
      </c>
      <c r="BZ74" s="127">
        <f>'23.KE_Ex'!H74</f>
        <v>5</v>
      </c>
      <c r="CA74" s="127">
        <f>'24.PL_Ex'!H74</f>
        <v>0</v>
      </c>
      <c r="CB74" s="127">
        <f>'25.OM_Ex'!H74</f>
        <v>0</v>
      </c>
      <c r="CC74" s="127">
        <f t="shared" si="9"/>
        <v>1249.5</v>
      </c>
      <c r="CD74" s="127">
        <f>'02.PP_Ex'!R74</f>
        <v>610</v>
      </c>
      <c r="CE74" s="127">
        <f>'03.KD_Ex'!U74</f>
        <v>40</v>
      </c>
      <c r="CF74" s="127">
        <f>'04.KC_Ex'!AA74</f>
        <v>40</v>
      </c>
      <c r="CG74" s="127">
        <f>'05.BT_Ex'!AB74</f>
        <v>10</v>
      </c>
      <c r="CH74" s="127">
        <f>'06.PV_Ex'!W74</f>
        <v>40</v>
      </c>
      <c r="CI74" s="127">
        <f>'07.SR_Ex'!Z74</f>
        <v>107</v>
      </c>
      <c r="CJ74" s="127">
        <f>'08.KT_Ex'!R74</f>
        <v>10</v>
      </c>
      <c r="CK74" s="127">
        <f>'09.TK_Ex'!T74</f>
        <v>50</v>
      </c>
      <c r="CL74" s="127">
        <f>'10.SV_Ex'!R74</f>
        <v>6</v>
      </c>
      <c r="CM74" s="127">
        <f>'11.PS_Ex'!P74</f>
        <v>15</v>
      </c>
      <c r="CN74" s="127">
        <f>'12.KCh_Ex'!R74</f>
        <v>0</v>
      </c>
      <c r="CO74" s="127">
        <f>'13.KS_Ex'!R74</f>
        <v>16</v>
      </c>
      <c r="CP74" s="127">
        <f>'14.KP_Ex'!R74</f>
        <v>26.5</v>
      </c>
      <c r="CQ74" s="127">
        <f>'15.PS_Ex'!N74</f>
        <v>35</v>
      </c>
      <c r="CR74" s="127">
        <f>'16.KK_Ex'!Q74</f>
        <v>20</v>
      </c>
      <c r="CS74" s="127">
        <f>'17.PV_Ex'!R74</f>
        <v>3</v>
      </c>
      <c r="CT74" s="127">
        <f>'18.KT_Ex'!P74</f>
        <v>30</v>
      </c>
      <c r="CU74" s="127">
        <f>'19.RT_Ex'!S74</f>
        <v>40</v>
      </c>
      <c r="CV74" s="127">
        <f>'20.MD_Ex'!O74</f>
        <v>20.000000000000007</v>
      </c>
      <c r="CW74" s="127">
        <f>'21.BM_Ex'!S74</f>
        <v>66</v>
      </c>
      <c r="CX74" s="127">
        <f>'22.ST_Ex'!O74</f>
        <v>60</v>
      </c>
      <c r="CY74" s="127">
        <f>'23.KE_Ex'!L74</f>
        <v>5</v>
      </c>
      <c r="CZ74" s="127">
        <f>'24.PL_Ex'!L74</f>
        <v>0</v>
      </c>
      <c r="DA74" s="127">
        <f>'25.OM_Ex'!O74</f>
        <v>0</v>
      </c>
      <c r="DB74" s="127">
        <f t="shared" si="10"/>
        <v>1737.4</v>
      </c>
      <c r="DC74" s="127">
        <f>'02.PP_Ex'!AD74</f>
        <v>763</v>
      </c>
      <c r="DD74" s="127">
        <f>'03.KD_Ex'!AH74</f>
        <v>40</v>
      </c>
      <c r="DE74" s="127">
        <f>'04.KC_Ex'!AT74</f>
        <v>80</v>
      </c>
      <c r="DF74" s="127">
        <f>'05.BT_Ex'!AR74</f>
        <v>10</v>
      </c>
      <c r="DG74" s="127">
        <f>'06.PV_Ex'!AL74</f>
        <v>60</v>
      </c>
      <c r="DH74" s="127">
        <f>'07.SR_Ex'!AN74</f>
        <v>237.7</v>
      </c>
      <c r="DI74" s="127">
        <f>'08.KT_Ex'!AB74</f>
        <v>30</v>
      </c>
      <c r="DJ74" s="127">
        <f>'09.TK_Ex'!AF74</f>
        <v>80</v>
      </c>
      <c r="DK74" s="127">
        <f>'10.SV_Ex'!AB74</f>
        <v>6</v>
      </c>
      <c r="DL74" s="127">
        <f>'11.PS_Ex'!X74</f>
        <v>17</v>
      </c>
      <c r="DM74" s="127">
        <f>'12.KCh_Ex'!AB74</f>
        <v>0</v>
      </c>
      <c r="DN74" s="127">
        <f>'13.KS_Ex'!AB74</f>
        <v>16</v>
      </c>
      <c r="DO74" s="127">
        <f>'14.KP_Ex'!AB74</f>
        <v>0</v>
      </c>
      <c r="DP74" s="127">
        <f>'15.PS_Ex'!T74</f>
        <v>47.7</v>
      </c>
      <c r="DQ74" s="127">
        <f>'16.KK_Ex'!Z74</f>
        <v>30</v>
      </c>
      <c r="DR74" s="127">
        <f>'17.PV_Ex'!AB74</f>
        <v>100</v>
      </c>
      <c r="DS74" s="127">
        <f>'18.KT_Ex'!X74</f>
        <v>30</v>
      </c>
      <c r="DT74" s="127">
        <f>'19.RT_Ex'!AD74</f>
        <v>40</v>
      </c>
      <c r="DU74" s="127">
        <f>'20.MD_Ex'!V74</f>
        <v>14</v>
      </c>
      <c r="DV74" s="127">
        <f>'21.BM_Ex'!AD74</f>
        <v>70</v>
      </c>
      <c r="DW74" s="127">
        <f>'22.ST_Ex'!V74</f>
        <v>60</v>
      </c>
      <c r="DX74" s="127">
        <f>'23.KE_Ex'!P74</f>
        <v>6</v>
      </c>
      <c r="DY74" s="127">
        <f>'24.PL_Ex'!P74</f>
        <v>0</v>
      </c>
      <c r="DZ74" s="127">
        <f>'25.OM_Ex'!V74</f>
        <v>0</v>
      </c>
      <c r="EA74" s="127">
        <f t="shared" si="11"/>
        <v>2142.6999999999998</v>
      </c>
      <c r="EB74" s="127">
        <f>'02.PP_Ex'!AP74</f>
        <v>976</v>
      </c>
      <c r="EC74" s="127">
        <f>'03.KD_Ex'!AI74</f>
        <v>40</v>
      </c>
      <c r="ED74" s="127">
        <f>'04.KC_Ex'!AU74</f>
        <v>100</v>
      </c>
      <c r="EE74" s="127">
        <f>'05.BT_Ex'!AS74</f>
        <v>15</v>
      </c>
      <c r="EF74" s="127">
        <f>'06.PV_Ex'!AM74</f>
        <v>60</v>
      </c>
      <c r="EG74" s="127">
        <f>'07.SR_Ex'!AO74</f>
        <v>400</v>
      </c>
      <c r="EH74" s="127">
        <f>'08.KT_Ex'!AC74</f>
        <v>38</v>
      </c>
      <c r="EI74" s="127">
        <f>'09.TK_Ex'!AG74</f>
        <v>90</v>
      </c>
      <c r="EJ74" s="127">
        <f>'10.SV_Ex'!AC74</f>
        <v>6</v>
      </c>
      <c r="EK74" s="127">
        <f>'11.PS_Ex'!Y74</f>
        <v>17</v>
      </c>
      <c r="EL74" s="127">
        <f>'12.KCh_Ex'!AC74</f>
        <v>0</v>
      </c>
      <c r="EM74" s="127">
        <f>'13.KS_Ex'!AC74</f>
        <v>20</v>
      </c>
      <c r="EN74" s="127">
        <f>'14.KP_Ex'!AC74</f>
        <v>0</v>
      </c>
      <c r="EO74" s="127">
        <f>'15.PS_Ex'!U74</f>
        <v>52.7</v>
      </c>
      <c r="EP74" s="127">
        <f>'16.KK_Ex'!AA74</f>
        <v>30</v>
      </c>
      <c r="EQ74" s="127">
        <f>'17.PV_Ex'!AC74</f>
        <v>100</v>
      </c>
      <c r="ER74" s="127">
        <f>'18.KT_Ex'!Y74</f>
        <v>30</v>
      </c>
      <c r="ES74" s="127">
        <f>'19.RT_Ex'!AE74</f>
        <v>40</v>
      </c>
      <c r="ET74" s="127">
        <f>'20.MD_Ex'!W74</f>
        <v>10</v>
      </c>
      <c r="EU74" s="127">
        <f>'21.BM_Ex'!AE74</f>
        <v>30</v>
      </c>
      <c r="EV74" s="127">
        <f>'22.ST_Ex'!W74</f>
        <v>60</v>
      </c>
      <c r="EW74" s="127">
        <f>'23.KE_Ex'!Q74</f>
        <v>8</v>
      </c>
      <c r="EX74" s="127">
        <f>'24.PL_Ex'!Q74</f>
        <v>0</v>
      </c>
      <c r="EY74" s="127">
        <f>'25.OM_Ex'!W74</f>
        <v>20</v>
      </c>
    </row>
    <row r="75" spans="1:155" ht="21.75" x14ac:dyDescent="0.65">
      <c r="A75" s="99"/>
      <c r="B75" s="70"/>
      <c r="C75" s="70">
        <v>6223</v>
      </c>
      <c r="D75" s="71" t="s">
        <v>81</v>
      </c>
      <c r="E75" s="72" t="s">
        <v>266</v>
      </c>
      <c r="F75" s="127">
        <f t="shared" si="6"/>
        <v>895.3</v>
      </c>
      <c r="G75" s="127">
        <f>'02.PP_Ex'!F75</f>
        <v>318</v>
      </c>
      <c r="H75" s="127">
        <f>'03.KD_Ex'!F75</f>
        <v>40</v>
      </c>
      <c r="I75" s="127">
        <f>'04.KC_Ex'!F75</f>
        <v>10</v>
      </c>
      <c r="J75" s="127">
        <f>'05.BT_Ex'!F75</f>
        <v>20</v>
      </c>
      <c r="K75" s="127">
        <f>'06.PV_Ex'!F75</f>
        <v>4</v>
      </c>
      <c r="L75" s="127">
        <f>'07.SR_Ex'!F75</f>
        <v>187</v>
      </c>
      <c r="M75" s="127">
        <f>'08.KT_Ex'!F75</f>
        <v>4</v>
      </c>
      <c r="N75" s="127">
        <f>'09.TK_Ex'!F75</f>
        <v>18</v>
      </c>
      <c r="O75" s="127">
        <f>'10.SV_Ex'!F75</f>
        <v>10</v>
      </c>
      <c r="P75" s="127">
        <f>'11.PS_Ex'!F75</f>
        <v>35</v>
      </c>
      <c r="Q75" s="127">
        <f>'12.KCh_Ex'!F75</f>
        <v>2</v>
      </c>
      <c r="R75" s="127">
        <f>'13.KS_Ex'!F75</f>
        <v>24</v>
      </c>
      <c r="S75" s="127">
        <f>'14.KP_Ex'!F75</f>
        <v>0</v>
      </c>
      <c r="T75" s="127">
        <f>'15.PS_Ex'!F75</f>
        <v>28.6</v>
      </c>
      <c r="U75" s="127">
        <f>'16.KK_Ex'!F75</f>
        <v>33</v>
      </c>
      <c r="V75" s="127">
        <f>'17.PV_Ex'!F75</f>
        <v>82</v>
      </c>
      <c r="W75" s="127">
        <f>'18.KT_Ex'!F75</f>
        <v>30</v>
      </c>
      <c r="X75" s="127">
        <f>'19.RT_Ex'!F75</f>
        <v>6.3</v>
      </c>
      <c r="Y75" s="127">
        <f>'20.MD_Ex'!F75</f>
        <v>5</v>
      </c>
      <c r="Z75" s="127">
        <f>'21.BM_Ex'!F75</f>
        <v>15</v>
      </c>
      <c r="AA75" s="127">
        <f>'22.ST_Ex'!F75</f>
        <v>6.4</v>
      </c>
      <c r="AB75" s="127">
        <f>'23.KE_Ex'!F75</f>
        <v>9</v>
      </c>
      <c r="AC75" s="127">
        <f>'24.PL_Ex'!F75</f>
        <v>4</v>
      </c>
      <c r="AD75" s="127">
        <f>'25.OM_Ex'!F75</f>
        <v>4</v>
      </c>
      <c r="AE75" s="127">
        <f t="shared" si="7"/>
        <v>1272.3</v>
      </c>
      <c r="AF75" s="127">
        <f>'02.PP_Ex'!G75</f>
        <v>318</v>
      </c>
      <c r="AG75" s="127">
        <f>'03.KD_Ex'!G75</f>
        <v>35</v>
      </c>
      <c r="AH75" s="127">
        <f>'04.KC_Ex'!G75</f>
        <v>10</v>
      </c>
      <c r="AI75" s="127">
        <f>'05.BT_Ex'!I75</f>
        <v>70</v>
      </c>
      <c r="AJ75" s="127">
        <f>'06.PV_Ex'!G75</f>
        <v>51</v>
      </c>
      <c r="AK75" s="127">
        <f>'07.SR_Ex'!I75</f>
        <v>221.5</v>
      </c>
      <c r="AL75" s="127">
        <f>'08.KT_Ex'!G75</f>
        <v>4</v>
      </c>
      <c r="AM75" s="127">
        <f>'09.TK_Ex'!G75</f>
        <v>50</v>
      </c>
      <c r="AN75" s="127">
        <f>'10.SV_Ex'!G75</f>
        <v>10</v>
      </c>
      <c r="AO75" s="127">
        <f>'11.PS_Ex'!G75</f>
        <v>30</v>
      </c>
      <c r="AP75" s="127">
        <f>'12.KCh_Ex'!G75</f>
        <v>7</v>
      </c>
      <c r="AQ75" s="127">
        <f>'13.KS_Ex'!G75</f>
        <v>24</v>
      </c>
      <c r="AR75" s="127">
        <f>'14.KP_Ex'!G75</f>
        <v>26.5</v>
      </c>
      <c r="AS75" s="127">
        <f>'15.PS_Ex'!G75</f>
        <v>30</v>
      </c>
      <c r="AT75" s="127">
        <f>'16.KK_Ex'!G75</f>
        <v>100</v>
      </c>
      <c r="AU75" s="127">
        <f>'17.PV_Ex'!G75</f>
        <v>82</v>
      </c>
      <c r="AV75" s="127">
        <f>'18.KT_Ex'!G75</f>
        <v>30</v>
      </c>
      <c r="AW75" s="127">
        <f>'19.RT_Ex'!G75</f>
        <v>48</v>
      </c>
      <c r="AX75" s="127">
        <f>'20.MD_Ex'!G75</f>
        <v>5</v>
      </c>
      <c r="AY75" s="127">
        <f>'21.BM_Ex'!G75</f>
        <v>60</v>
      </c>
      <c r="AZ75" s="127">
        <f>'22.ST_Ex'!G75</f>
        <v>22.8</v>
      </c>
      <c r="BA75" s="127">
        <f>'23.KE_Ex'!G75</f>
        <v>19.5</v>
      </c>
      <c r="BB75" s="127">
        <f>'24.PL_Ex'!G75</f>
        <v>4</v>
      </c>
      <c r="BC75" s="127">
        <f>'25.OM_Ex'!G75</f>
        <v>14</v>
      </c>
      <c r="BD75" s="127">
        <f t="shared" si="8"/>
        <v>1326.4999999999998</v>
      </c>
      <c r="BE75" s="127">
        <f>'02.PP_Ex'!H75</f>
        <v>318</v>
      </c>
      <c r="BF75" s="127">
        <f>'03.KD_Ex'!H75</f>
        <v>40</v>
      </c>
      <c r="BG75" s="127">
        <f>'04.KC_Ex'!H75</f>
        <v>10</v>
      </c>
      <c r="BH75" s="127">
        <f>'05.BT_Ex'!L75</f>
        <v>55</v>
      </c>
      <c r="BI75" s="127">
        <f>'06.PV_Ex'!H75</f>
        <v>64</v>
      </c>
      <c r="BJ75" s="127">
        <f>'07.SR_Ex'!L75</f>
        <v>230.39999999999986</v>
      </c>
      <c r="BK75" s="127">
        <f>'08.KT_Ex'!H75</f>
        <v>5</v>
      </c>
      <c r="BL75" s="127">
        <f>'09.TK_Ex'!H75</f>
        <v>50</v>
      </c>
      <c r="BM75" s="127">
        <f>'10.SV_Ex'!H75</f>
        <v>20</v>
      </c>
      <c r="BN75" s="127">
        <f>'11.PS_Ex'!H75</f>
        <v>30</v>
      </c>
      <c r="BO75" s="127">
        <f>'12.KCh_Ex'!H75</f>
        <v>7</v>
      </c>
      <c r="BP75" s="127">
        <f>'13.KS_Ex'!H75</f>
        <v>28</v>
      </c>
      <c r="BQ75" s="127">
        <f>'14.KP_Ex'!H75</f>
        <v>26.5</v>
      </c>
      <c r="BR75" s="127">
        <f>'15.PS_Ex'!H75</f>
        <v>30</v>
      </c>
      <c r="BS75" s="127">
        <f>'16.KK_Ex'!H75</f>
        <v>40.000000000000021</v>
      </c>
      <c r="BT75" s="127">
        <f>'17.PV_Ex'!H75</f>
        <v>82</v>
      </c>
      <c r="BU75" s="127">
        <f>'18.KT_Ex'!H75</f>
        <v>40</v>
      </c>
      <c r="BV75" s="127">
        <f>'19.RT_Ex'!H75</f>
        <v>48</v>
      </c>
      <c r="BW75" s="127">
        <f>'20.MD_Ex'!H75</f>
        <v>5</v>
      </c>
      <c r="BX75" s="127">
        <f>'21.BM_Ex'!H75</f>
        <v>100</v>
      </c>
      <c r="BY75" s="127">
        <f>'22.ST_Ex'!H75</f>
        <v>60.600000000000009</v>
      </c>
      <c r="BZ75" s="127">
        <f>'23.KE_Ex'!H75</f>
        <v>15</v>
      </c>
      <c r="CA75" s="127">
        <f>'24.PL_Ex'!H75</f>
        <v>4</v>
      </c>
      <c r="CB75" s="127">
        <f>'25.OM_Ex'!H75</f>
        <v>18</v>
      </c>
      <c r="CC75" s="127">
        <f t="shared" si="9"/>
        <v>1826.8999999999999</v>
      </c>
      <c r="CD75" s="127">
        <f>'02.PP_Ex'!R75</f>
        <v>691</v>
      </c>
      <c r="CE75" s="127">
        <f>'03.KD_Ex'!U75</f>
        <v>40</v>
      </c>
      <c r="CF75" s="127">
        <f>'04.KC_Ex'!AA75</f>
        <v>10</v>
      </c>
      <c r="CG75" s="127">
        <f>'05.BT_Ex'!AB75</f>
        <v>30</v>
      </c>
      <c r="CH75" s="127">
        <f>'06.PV_Ex'!W75</f>
        <v>65</v>
      </c>
      <c r="CI75" s="127">
        <f>'07.SR_Ex'!Z75</f>
        <v>277.39999999999986</v>
      </c>
      <c r="CJ75" s="127">
        <f>'08.KT_Ex'!R75</f>
        <v>17</v>
      </c>
      <c r="CK75" s="127">
        <f>'09.TK_Ex'!T75</f>
        <v>80</v>
      </c>
      <c r="CL75" s="127">
        <f>'10.SV_Ex'!R75</f>
        <v>25</v>
      </c>
      <c r="CM75" s="127">
        <f>'11.PS_Ex'!P75</f>
        <v>34</v>
      </c>
      <c r="CN75" s="127">
        <f>'12.KCh_Ex'!R75</f>
        <v>7</v>
      </c>
      <c r="CO75" s="127">
        <f>'13.KS_Ex'!R75</f>
        <v>28</v>
      </c>
      <c r="CP75" s="127">
        <f>'14.KP_Ex'!R75</f>
        <v>0</v>
      </c>
      <c r="CQ75" s="127">
        <f>'15.PS_Ex'!N75</f>
        <v>39.999999999999993</v>
      </c>
      <c r="CR75" s="127">
        <f>'16.KK_Ex'!Q75</f>
        <v>50.000000000000021</v>
      </c>
      <c r="CS75" s="127">
        <f>'17.PV_Ex'!R75</f>
        <v>75</v>
      </c>
      <c r="CT75" s="127">
        <f>'18.KT_Ex'!P75</f>
        <v>40</v>
      </c>
      <c r="CU75" s="127">
        <f>'19.RT_Ex'!S75</f>
        <v>48</v>
      </c>
      <c r="CV75" s="127">
        <f>'20.MD_Ex'!O75</f>
        <v>9.9999999999999982</v>
      </c>
      <c r="CW75" s="127">
        <f>'21.BM_Ex'!S75</f>
        <v>110</v>
      </c>
      <c r="CX75" s="127">
        <f>'22.ST_Ex'!O75</f>
        <v>92.5</v>
      </c>
      <c r="CY75" s="127">
        <f>'23.KE_Ex'!L75</f>
        <v>15</v>
      </c>
      <c r="CZ75" s="127">
        <f>'24.PL_Ex'!L75</f>
        <v>15</v>
      </c>
      <c r="DA75" s="127">
        <f>'25.OM_Ex'!O75</f>
        <v>27.000000000000004</v>
      </c>
      <c r="DB75" s="127">
        <f t="shared" si="10"/>
        <v>1805.1</v>
      </c>
      <c r="DC75" s="127">
        <f>'02.PP_Ex'!AD75</f>
        <v>637</v>
      </c>
      <c r="DD75" s="127">
        <f>'03.KD_Ex'!AH75</f>
        <v>50</v>
      </c>
      <c r="DE75" s="127">
        <f>'04.KC_Ex'!AT75</f>
        <v>30</v>
      </c>
      <c r="DF75" s="127">
        <f>'05.BT_Ex'!AR75</f>
        <v>12</v>
      </c>
      <c r="DG75" s="127">
        <f>'06.PV_Ex'!AL75</f>
        <v>90</v>
      </c>
      <c r="DH75" s="127">
        <f>'07.SR_Ex'!AN75</f>
        <v>230</v>
      </c>
      <c r="DI75" s="127">
        <f>'08.KT_Ex'!AB75</f>
        <v>25</v>
      </c>
      <c r="DJ75" s="127">
        <f>'09.TK_Ex'!AF75</f>
        <v>80</v>
      </c>
      <c r="DK75" s="127">
        <f>'10.SV_Ex'!AB75</f>
        <v>25</v>
      </c>
      <c r="DL75" s="127">
        <f>'11.PS_Ex'!X75</f>
        <v>40</v>
      </c>
      <c r="DM75" s="127">
        <f>'12.KCh_Ex'!AB75</f>
        <v>30</v>
      </c>
      <c r="DN75" s="127">
        <f>'13.KS_Ex'!AB75</f>
        <v>28</v>
      </c>
      <c r="DO75" s="127">
        <f>'14.KP_Ex'!AB75</f>
        <v>26.5</v>
      </c>
      <c r="DP75" s="127">
        <f>'15.PS_Ex'!T75</f>
        <v>34.799999999999997</v>
      </c>
      <c r="DQ75" s="127">
        <f>'16.KK_Ex'!Z75</f>
        <v>45</v>
      </c>
      <c r="DR75" s="127">
        <f>'17.PV_Ex'!AB75</f>
        <v>70</v>
      </c>
      <c r="DS75" s="127">
        <f>'18.KT_Ex'!X75</f>
        <v>30</v>
      </c>
      <c r="DT75" s="127">
        <f>'19.RT_Ex'!AD75</f>
        <v>51.3</v>
      </c>
      <c r="DU75" s="127">
        <f>'20.MD_Ex'!V75</f>
        <v>25</v>
      </c>
      <c r="DV75" s="127">
        <f>'21.BM_Ex'!AD75</f>
        <v>120</v>
      </c>
      <c r="DW75" s="127">
        <f>'22.ST_Ex'!V75</f>
        <v>82.5</v>
      </c>
      <c r="DX75" s="127">
        <f>'23.KE_Ex'!P75</f>
        <v>15</v>
      </c>
      <c r="DY75" s="127">
        <f>'24.PL_Ex'!P75</f>
        <v>8</v>
      </c>
      <c r="DZ75" s="127">
        <f>'25.OM_Ex'!V75</f>
        <v>20</v>
      </c>
      <c r="EA75" s="127">
        <f t="shared" si="11"/>
        <v>2320.6</v>
      </c>
      <c r="EB75" s="127">
        <f>'02.PP_Ex'!AP75</f>
        <v>890</v>
      </c>
      <c r="EC75" s="127">
        <f>'03.KD_Ex'!AI75</f>
        <v>60</v>
      </c>
      <c r="ED75" s="127">
        <f>'04.KC_Ex'!AU75</f>
        <v>50</v>
      </c>
      <c r="EE75" s="127">
        <f>'05.BT_Ex'!AS75</f>
        <v>20</v>
      </c>
      <c r="EF75" s="127">
        <f>'06.PV_Ex'!AM75</f>
        <v>100</v>
      </c>
      <c r="EG75" s="127">
        <f>'07.SR_Ex'!AO75</f>
        <v>400</v>
      </c>
      <c r="EH75" s="127">
        <f>'08.KT_Ex'!AC75</f>
        <v>43</v>
      </c>
      <c r="EI75" s="127">
        <f>'09.TK_Ex'!AG75</f>
        <v>80</v>
      </c>
      <c r="EJ75" s="127">
        <f>'10.SV_Ex'!AC75</f>
        <v>25</v>
      </c>
      <c r="EK75" s="127">
        <f>'11.PS_Ex'!Y75</f>
        <v>40</v>
      </c>
      <c r="EL75" s="127">
        <f>'12.KCh_Ex'!AC75</f>
        <v>20</v>
      </c>
      <c r="EM75" s="127">
        <f>'13.KS_Ex'!AC75</f>
        <v>30</v>
      </c>
      <c r="EN75" s="127">
        <f>'14.KP_Ex'!AC75</f>
        <v>26.5</v>
      </c>
      <c r="EO75" s="127">
        <f>'15.PS_Ex'!U75</f>
        <v>45.6</v>
      </c>
      <c r="EP75" s="127">
        <f>'16.KK_Ex'!AA75</f>
        <v>35</v>
      </c>
      <c r="EQ75" s="127">
        <f>'17.PV_Ex'!AC75</f>
        <v>70</v>
      </c>
      <c r="ER75" s="127">
        <f>'18.KT_Ex'!Y75</f>
        <v>30</v>
      </c>
      <c r="ES75" s="127">
        <f>'19.RT_Ex'!AE75</f>
        <v>51</v>
      </c>
      <c r="ET75" s="127">
        <f>'20.MD_Ex'!W75</f>
        <v>29</v>
      </c>
      <c r="EU75" s="127">
        <f>'21.BM_Ex'!AE75</f>
        <v>132</v>
      </c>
      <c r="EV75" s="127">
        <f>'22.ST_Ex'!W75</f>
        <v>82.5</v>
      </c>
      <c r="EW75" s="127">
        <f>'23.KE_Ex'!Q75</f>
        <v>15</v>
      </c>
      <c r="EX75" s="127">
        <f>'24.PL_Ex'!Q75</f>
        <v>8</v>
      </c>
      <c r="EY75" s="127">
        <f>'25.OM_Ex'!W75</f>
        <v>38</v>
      </c>
    </row>
    <row r="76" spans="1:155" ht="21.75" x14ac:dyDescent="0.65">
      <c r="A76" s="99"/>
      <c r="B76" s="70"/>
      <c r="C76" s="70">
        <v>6224</v>
      </c>
      <c r="D76" s="71" t="s">
        <v>82</v>
      </c>
      <c r="E76" s="72" t="s">
        <v>267</v>
      </c>
      <c r="F76" s="127">
        <f t="shared" si="6"/>
        <v>1228.5</v>
      </c>
      <c r="G76" s="127">
        <f>'02.PP_Ex'!F76</f>
        <v>360</v>
      </c>
      <c r="H76" s="127">
        <f>'03.KD_Ex'!F76</f>
        <v>368</v>
      </c>
      <c r="I76" s="127">
        <f>'04.KC_Ex'!F76</f>
        <v>30</v>
      </c>
      <c r="J76" s="127">
        <f>'05.BT_Ex'!F76</f>
        <v>25</v>
      </c>
      <c r="K76" s="127">
        <f>'06.PV_Ex'!F76</f>
        <v>20</v>
      </c>
      <c r="L76" s="127">
        <f>'07.SR_Ex'!F76</f>
        <v>149</v>
      </c>
      <c r="M76" s="127">
        <f>'08.KT_Ex'!F76</f>
        <v>15</v>
      </c>
      <c r="N76" s="127">
        <f>'09.TK_Ex'!F76</f>
        <v>17</v>
      </c>
      <c r="O76" s="127">
        <f>'10.SV_Ex'!F76</f>
        <v>20</v>
      </c>
      <c r="P76" s="127">
        <f>'11.PS_Ex'!F76</f>
        <v>22</v>
      </c>
      <c r="Q76" s="127">
        <f>'12.KCh_Ex'!F76</f>
        <v>60</v>
      </c>
      <c r="R76" s="127">
        <f>'13.KS_Ex'!F76</f>
        <v>24</v>
      </c>
      <c r="S76" s="127">
        <f>'14.KP_Ex'!F76</f>
        <v>4.0999999999999996</v>
      </c>
      <c r="T76" s="127">
        <f>'15.PS_Ex'!F76</f>
        <v>41.2</v>
      </c>
      <c r="U76" s="127">
        <f>'16.KK_Ex'!F76</f>
        <v>18</v>
      </c>
      <c r="V76" s="127">
        <f>'17.PV_Ex'!F76</f>
        <v>6</v>
      </c>
      <c r="W76" s="127">
        <f>'18.KT_Ex'!F76</f>
        <v>15</v>
      </c>
      <c r="X76" s="127">
        <f>'19.RT_Ex'!F76</f>
        <v>0</v>
      </c>
      <c r="Y76" s="127">
        <f>'20.MD_Ex'!F76</f>
        <v>10</v>
      </c>
      <c r="Z76" s="127">
        <f>'21.BM_Ex'!F76</f>
        <v>0</v>
      </c>
      <c r="AA76" s="127">
        <f>'22.ST_Ex'!F76</f>
        <v>9</v>
      </c>
      <c r="AB76" s="127">
        <f>'23.KE_Ex'!F76</f>
        <v>1.2</v>
      </c>
      <c r="AC76" s="127">
        <f>'24.PL_Ex'!F76</f>
        <v>14</v>
      </c>
      <c r="AD76" s="127">
        <f>'25.OM_Ex'!F76</f>
        <v>0</v>
      </c>
      <c r="AE76" s="127">
        <f t="shared" si="7"/>
        <v>1584.4999999999998</v>
      </c>
      <c r="AF76" s="127">
        <f>'02.PP_Ex'!G76</f>
        <v>360</v>
      </c>
      <c r="AG76" s="127">
        <f>'03.KD_Ex'!G76</f>
        <v>430</v>
      </c>
      <c r="AH76" s="127">
        <f>'04.KC_Ex'!G76</f>
        <v>30</v>
      </c>
      <c r="AI76" s="127">
        <f>'05.BT_Ex'!I76</f>
        <v>25</v>
      </c>
      <c r="AJ76" s="127">
        <f>'06.PV_Ex'!G76</f>
        <v>70</v>
      </c>
      <c r="AK76" s="127">
        <f>'07.SR_Ex'!I76</f>
        <v>234.8</v>
      </c>
      <c r="AL76" s="127">
        <f>'08.KT_Ex'!G76</f>
        <v>15</v>
      </c>
      <c r="AM76" s="127">
        <f>'09.TK_Ex'!G76</f>
        <v>29</v>
      </c>
      <c r="AN76" s="127">
        <f>'10.SV_Ex'!G76</f>
        <v>20</v>
      </c>
      <c r="AO76" s="127">
        <f>'11.PS_Ex'!G76</f>
        <v>20</v>
      </c>
      <c r="AP76" s="127">
        <f>'12.KCh_Ex'!G76</f>
        <v>60</v>
      </c>
      <c r="AQ76" s="127">
        <f>'13.KS_Ex'!G76</f>
        <v>19</v>
      </c>
      <c r="AR76" s="127">
        <f>'14.KP_Ex'!G76</f>
        <v>4.0999999999999996</v>
      </c>
      <c r="AS76" s="127">
        <f>'15.PS_Ex'!G76</f>
        <v>42</v>
      </c>
      <c r="AT76" s="127">
        <f>'16.KK_Ex'!G76</f>
        <v>68</v>
      </c>
      <c r="AU76" s="127">
        <f>'17.PV_Ex'!G76</f>
        <v>6</v>
      </c>
      <c r="AV76" s="127">
        <f>'18.KT_Ex'!G76</f>
        <v>15</v>
      </c>
      <c r="AW76" s="127">
        <f>'19.RT_Ex'!G76</f>
        <v>22</v>
      </c>
      <c r="AX76" s="127">
        <f>'20.MD_Ex'!G76</f>
        <v>10</v>
      </c>
      <c r="AY76" s="127">
        <f>'21.BM_Ex'!G76</f>
        <v>53</v>
      </c>
      <c r="AZ76" s="127">
        <f>'22.ST_Ex'!G76</f>
        <v>10.6</v>
      </c>
      <c r="BA76" s="127">
        <f>'23.KE_Ex'!G76</f>
        <v>2</v>
      </c>
      <c r="BB76" s="127">
        <f>'24.PL_Ex'!G76</f>
        <v>24</v>
      </c>
      <c r="BC76" s="127">
        <f>'25.OM_Ex'!G76</f>
        <v>15</v>
      </c>
      <c r="BD76" s="127">
        <f t="shared" si="8"/>
        <v>1716.6</v>
      </c>
      <c r="BE76" s="127">
        <f>'02.PP_Ex'!H76</f>
        <v>360</v>
      </c>
      <c r="BF76" s="127">
        <f>'03.KD_Ex'!H76</f>
        <v>448</v>
      </c>
      <c r="BG76" s="127">
        <f>'04.KC_Ex'!H76</f>
        <v>30</v>
      </c>
      <c r="BH76" s="127">
        <f>'05.BT_Ex'!L76</f>
        <v>30</v>
      </c>
      <c r="BI76" s="127">
        <f>'06.PV_Ex'!H76</f>
        <v>185</v>
      </c>
      <c r="BJ76" s="127">
        <f>'07.SR_Ex'!L76</f>
        <v>192.70000000000013</v>
      </c>
      <c r="BK76" s="127">
        <f>'08.KT_Ex'!H76</f>
        <v>15</v>
      </c>
      <c r="BL76" s="127">
        <f>'09.TK_Ex'!H76</f>
        <v>45</v>
      </c>
      <c r="BM76" s="127">
        <f>'10.SV_Ex'!H76</f>
        <v>28</v>
      </c>
      <c r="BN76" s="127">
        <f>'11.PS_Ex'!H76</f>
        <v>20</v>
      </c>
      <c r="BO76" s="127">
        <f>'12.KCh_Ex'!H76</f>
        <v>70</v>
      </c>
      <c r="BP76" s="127">
        <f>'13.KS_Ex'!H76</f>
        <v>24</v>
      </c>
      <c r="BQ76" s="127">
        <f>'14.KP_Ex'!H76</f>
        <v>4.0999999999999996</v>
      </c>
      <c r="BR76" s="127">
        <f>'15.PS_Ex'!H76</f>
        <v>42</v>
      </c>
      <c r="BS76" s="127">
        <f>'16.KK_Ex'!H76</f>
        <v>32</v>
      </c>
      <c r="BT76" s="127">
        <f>'17.PV_Ex'!H76</f>
        <v>6</v>
      </c>
      <c r="BU76" s="127">
        <f>'18.KT_Ex'!H76</f>
        <v>15</v>
      </c>
      <c r="BV76" s="127">
        <f>'19.RT_Ex'!H76</f>
        <v>22</v>
      </c>
      <c r="BW76" s="127">
        <f>'20.MD_Ex'!H76</f>
        <v>10</v>
      </c>
      <c r="BX76" s="127">
        <f>'21.BM_Ex'!H76</f>
        <v>83</v>
      </c>
      <c r="BY76" s="127">
        <f>'22.ST_Ex'!H76</f>
        <v>8.8000000000000007</v>
      </c>
      <c r="BZ76" s="127">
        <f>'23.KE_Ex'!H76</f>
        <v>2</v>
      </c>
      <c r="CA76" s="127">
        <f>'24.PL_Ex'!H76</f>
        <v>24</v>
      </c>
      <c r="CB76" s="127">
        <f>'25.OM_Ex'!H76</f>
        <v>19.999999999999996</v>
      </c>
      <c r="CC76" s="127">
        <f t="shared" si="9"/>
        <v>1441.5</v>
      </c>
      <c r="CD76" s="127">
        <f>'02.PP_Ex'!R76</f>
        <v>90</v>
      </c>
      <c r="CE76" s="127">
        <f>'03.KD_Ex'!U76</f>
        <v>366.8</v>
      </c>
      <c r="CF76" s="127">
        <f>'04.KC_Ex'!AA76</f>
        <v>30</v>
      </c>
      <c r="CG76" s="127">
        <f>'05.BT_Ex'!AB76</f>
        <v>30</v>
      </c>
      <c r="CH76" s="127">
        <f>'06.PV_Ex'!W76</f>
        <v>185</v>
      </c>
      <c r="CI76" s="127">
        <f>'07.SR_Ex'!Z76</f>
        <v>201.80000000000013</v>
      </c>
      <c r="CJ76" s="127">
        <f>'08.KT_Ex'!R76</f>
        <v>8</v>
      </c>
      <c r="CK76" s="127">
        <f>'09.TK_Ex'!T76</f>
        <v>50</v>
      </c>
      <c r="CL76" s="127">
        <f>'10.SV_Ex'!R76</f>
        <v>30</v>
      </c>
      <c r="CM76" s="127">
        <f>'11.PS_Ex'!P76</f>
        <v>30</v>
      </c>
      <c r="CN76" s="127">
        <f>'12.KCh_Ex'!R76</f>
        <v>75</v>
      </c>
      <c r="CO76" s="127">
        <f>'13.KS_Ex'!R76</f>
        <v>24</v>
      </c>
      <c r="CP76" s="127">
        <f>'14.KP_Ex'!R76</f>
        <v>4.0999999999999996</v>
      </c>
      <c r="CQ76" s="127">
        <f>'15.PS_Ex'!N76</f>
        <v>47</v>
      </c>
      <c r="CR76" s="127">
        <f>'16.KK_Ex'!Q76</f>
        <v>32</v>
      </c>
      <c r="CS76" s="127">
        <f>'17.PV_Ex'!R76</f>
        <v>6</v>
      </c>
      <c r="CT76" s="127">
        <f>'18.KT_Ex'!P76</f>
        <v>15</v>
      </c>
      <c r="CU76" s="127">
        <f>'19.RT_Ex'!S76</f>
        <v>22</v>
      </c>
      <c r="CV76" s="127">
        <f>'20.MD_Ex'!O76</f>
        <v>10</v>
      </c>
      <c r="CW76" s="127">
        <f>'21.BM_Ex'!S76</f>
        <v>93</v>
      </c>
      <c r="CX76" s="127">
        <f>'22.ST_Ex'!O76</f>
        <v>38.799999999999997</v>
      </c>
      <c r="CY76" s="127">
        <f>'23.KE_Ex'!L76</f>
        <v>2</v>
      </c>
      <c r="CZ76" s="127">
        <f>'24.PL_Ex'!L76</f>
        <v>25</v>
      </c>
      <c r="DA76" s="127">
        <f>'25.OM_Ex'!O76</f>
        <v>25.999999999999996</v>
      </c>
      <c r="DB76" s="127">
        <f t="shared" si="10"/>
        <v>1630.6999999999998</v>
      </c>
      <c r="DC76" s="127">
        <f>'02.PP_Ex'!AD76</f>
        <v>111</v>
      </c>
      <c r="DD76" s="127">
        <f>'03.KD_Ex'!AH76</f>
        <v>382</v>
      </c>
      <c r="DE76" s="127">
        <f>'04.KC_Ex'!AT76</f>
        <v>80</v>
      </c>
      <c r="DF76" s="127">
        <f>'05.BT_Ex'!AR76</f>
        <v>20</v>
      </c>
      <c r="DG76" s="127">
        <f>'06.PV_Ex'!AL76</f>
        <v>194</v>
      </c>
      <c r="DH76" s="127">
        <f>'07.SR_Ex'!AN76</f>
        <v>226</v>
      </c>
      <c r="DI76" s="127">
        <f>'08.KT_Ex'!AB76</f>
        <v>36</v>
      </c>
      <c r="DJ76" s="127">
        <f>'09.TK_Ex'!AF76</f>
        <v>60</v>
      </c>
      <c r="DK76" s="127">
        <f>'10.SV_Ex'!AB76</f>
        <v>36</v>
      </c>
      <c r="DL76" s="127">
        <f>'11.PS_Ex'!X76</f>
        <v>40</v>
      </c>
      <c r="DM76" s="127">
        <f>'12.KCh_Ex'!AB76</f>
        <v>135</v>
      </c>
      <c r="DN76" s="127">
        <f>'13.KS_Ex'!AB76</f>
        <v>24</v>
      </c>
      <c r="DO76" s="127">
        <f>'14.KP_Ex'!AB76</f>
        <v>4.0999999999999996</v>
      </c>
      <c r="DP76" s="127">
        <f>'15.PS_Ex'!T76</f>
        <v>44.6</v>
      </c>
      <c r="DQ76" s="127">
        <f>'16.KK_Ex'!Z76</f>
        <v>18</v>
      </c>
      <c r="DR76" s="127">
        <f>'17.PV_Ex'!AB76</f>
        <v>10</v>
      </c>
      <c r="DS76" s="127">
        <f>'18.KT_Ex'!X76</f>
        <v>20</v>
      </c>
      <c r="DT76" s="127">
        <f>'19.RT_Ex'!AD76</f>
        <v>24</v>
      </c>
      <c r="DU76" s="127">
        <f>'20.MD_Ex'!V76</f>
        <v>5</v>
      </c>
      <c r="DV76" s="127">
        <f>'21.BM_Ex'!AD76</f>
        <v>100</v>
      </c>
      <c r="DW76" s="127">
        <f>'22.ST_Ex'!V76</f>
        <v>10</v>
      </c>
      <c r="DX76" s="127">
        <f>'23.KE_Ex'!P76</f>
        <v>2</v>
      </c>
      <c r="DY76" s="127">
        <f>'24.PL_Ex'!P76</f>
        <v>25</v>
      </c>
      <c r="DZ76" s="127">
        <f>'25.OM_Ex'!V76</f>
        <v>24</v>
      </c>
      <c r="EA76" s="127">
        <f t="shared" si="11"/>
        <v>2307.6</v>
      </c>
      <c r="EB76" s="127">
        <f>'02.PP_Ex'!AP76</f>
        <v>340</v>
      </c>
      <c r="EC76" s="127">
        <f>'03.KD_Ex'!AI76</f>
        <v>540</v>
      </c>
      <c r="ED76" s="127">
        <f>'04.KC_Ex'!AU76</f>
        <v>70</v>
      </c>
      <c r="EE76" s="127">
        <f>'05.BT_Ex'!AS76</f>
        <v>25</v>
      </c>
      <c r="EF76" s="127">
        <f>'06.PV_Ex'!AM76</f>
        <v>194</v>
      </c>
      <c r="EG76" s="127">
        <f>'07.SR_Ex'!AO76</f>
        <v>430</v>
      </c>
      <c r="EH76" s="127">
        <f>'08.KT_Ex'!AC76</f>
        <v>45</v>
      </c>
      <c r="EI76" s="127">
        <f>'09.TK_Ex'!AG76</f>
        <v>60</v>
      </c>
      <c r="EJ76" s="127">
        <f>'10.SV_Ex'!AC76</f>
        <v>40</v>
      </c>
      <c r="EK76" s="127">
        <f>'11.PS_Ex'!Y76</f>
        <v>40</v>
      </c>
      <c r="EL76" s="127">
        <f>'12.KCh_Ex'!AC76</f>
        <v>135</v>
      </c>
      <c r="EM76" s="127">
        <f>'13.KS_Ex'!AC76</f>
        <v>33</v>
      </c>
      <c r="EN76" s="127">
        <f>'14.KP_Ex'!AC76</f>
        <v>10</v>
      </c>
      <c r="EO76" s="127">
        <f>'15.PS_Ex'!U76</f>
        <v>46.1</v>
      </c>
      <c r="EP76" s="127">
        <f>'16.KK_Ex'!AA76</f>
        <v>18</v>
      </c>
      <c r="EQ76" s="127">
        <f>'17.PV_Ex'!AC76</f>
        <v>10</v>
      </c>
      <c r="ER76" s="127">
        <f>'18.KT_Ex'!Y76</f>
        <v>20</v>
      </c>
      <c r="ES76" s="127">
        <f>'19.RT_Ex'!AE76</f>
        <v>24.3</v>
      </c>
      <c r="ET76" s="127">
        <f>'20.MD_Ex'!W76</f>
        <v>4.2</v>
      </c>
      <c r="EU76" s="127">
        <f>'21.BM_Ex'!AE76</f>
        <v>100</v>
      </c>
      <c r="EV76" s="127">
        <f>'22.ST_Ex'!W76</f>
        <v>10</v>
      </c>
      <c r="EW76" s="127">
        <f>'23.KE_Ex'!Q76</f>
        <v>2</v>
      </c>
      <c r="EX76" s="127">
        <f>'24.PL_Ex'!Q76</f>
        <v>37</v>
      </c>
      <c r="EY76" s="127">
        <f>'25.OM_Ex'!W76</f>
        <v>74</v>
      </c>
    </row>
    <row r="77" spans="1:155" ht="21.75" x14ac:dyDescent="0.65">
      <c r="A77" s="99"/>
      <c r="B77" s="70"/>
      <c r="C77" s="70"/>
      <c r="D77" s="71" t="s">
        <v>83</v>
      </c>
      <c r="E77" s="72" t="s">
        <v>271</v>
      </c>
      <c r="F77" s="127">
        <f t="shared" si="6"/>
        <v>525.80000000000007</v>
      </c>
      <c r="G77" s="127">
        <f>'02.PP_Ex'!F77</f>
        <v>120</v>
      </c>
      <c r="H77" s="127">
        <f>'03.KD_Ex'!F77</f>
        <v>87</v>
      </c>
      <c r="I77" s="127">
        <f>'04.KC_Ex'!F77</f>
        <v>0</v>
      </c>
      <c r="J77" s="127">
        <f>'05.BT_Ex'!F77</f>
        <v>7</v>
      </c>
      <c r="K77" s="127">
        <f>'06.PV_Ex'!F77</f>
        <v>20</v>
      </c>
      <c r="L77" s="127">
        <f>'07.SR_Ex'!F77</f>
        <v>124</v>
      </c>
      <c r="M77" s="127">
        <f>'08.KT_Ex'!F77</f>
        <v>0</v>
      </c>
      <c r="N77" s="127">
        <f>'09.TK_Ex'!F77</f>
        <v>10</v>
      </c>
      <c r="O77" s="127">
        <f>'10.SV_Ex'!F77</f>
        <v>20</v>
      </c>
      <c r="P77" s="127">
        <f>'11.PS_Ex'!F77</f>
        <v>22</v>
      </c>
      <c r="Q77" s="127">
        <f>'12.KCh_Ex'!F77</f>
        <v>60</v>
      </c>
      <c r="R77" s="127">
        <f>'13.KS_Ex'!F77</f>
        <v>10</v>
      </c>
      <c r="S77" s="127">
        <f>'14.KP_Ex'!F77</f>
        <v>4.0999999999999996</v>
      </c>
      <c r="T77" s="127">
        <f>'15.PS_Ex'!F77</f>
        <v>10</v>
      </c>
      <c r="U77" s="127">
        <f>'16.KK_Ex'!F77</f>
        <v>10</v>
      </c>
      <c r="V77" s="127">
        <f>'17.PV_Ex'!F77</f>
        <v>4</v>
      </c>
      <c r="W77" s="127">
        <f>'18.KT_Ex'!F77</f>
        <v>8</v>
      </c>
      <c r="X77" s="127">
        <f>'19.RT_Ex'!F77</f>
        <v>0</v>
      </c>
      <c r="Y77" s="127">
        <f>'20.MD_Ex'!F77</f>
        <v>1.5</v>
      </c>
      <c r="Z77" s="127">
        <f>'21.BM_Ex'!F77</f>
        <v>0</v>
      </c>
      <c r="AA77" s="127">
        <f>'22.ST_Ex'!F77</f>
        <v>7</v>
      </c>
      <c r="AB77" s="127">
        <f>'23.KE_Ex'!F77</f>
        <v>1.2</v>
      </c>
      <c r="AC77" s="127">
        <f>'24.PL_Ex'!F77</f>
        <v>0</v>
      </c>
      <c r="AD77" s="127">
        <f>'25.OM_Ex'!F77</f>
        <v>0</v>
      </c>
      <c r="AE77" s="127">
        <f t="shared" si="7"/>
        <v>789.7</v>
      </c>
      <c r="AF77" s="127">
        <f>'02.PP_Ex'!G77</f>
        <v>120</v>
      </c>
      <c r="AG77" s="127">
        <f>'03.KD_Ex'!G77</f>
        <v>109</v>
      </c>
      <c r="AH77" s="127">
        <f>'04.KC_Ex'!G77</f>
        <v>0</v>
      </c>
      <c r="AI77" s="127">
        <f>'05.BT_Ex'!I77</f>
        <v>0</v>
      </c>
      <c r="AJ77" s="127">
        <f>'06.PV_Ex'!G77</f>
        <v>70</v>
      </c>
      <c r="AK77" s="127">
        <f>'07.SR_Ex'!I77</f>
        <v>218.5</v>
      </c>
      <c r="AL77" s="127">
        <f>'08.KT_Ex'!G77</f>
        <v>0</v>
      </c>
      <c r="AM77" s="127">
        <f>'09.TK_Ex'!G77</f>
        <v>15</v>
      </c>
      <c r="AN77" s="127">
        <f>'10.SV_Ex'!G77</f>
        <v>20</v>
      </c>
      <c r="AO77" s="127">
        <f>'11.PS_Ex'!G77</f>
        <v>20</v>
      </c>
      <c r="AP77" s="127">
        <f>'12.KCh_Ex'!G77</f>
        <v>60</v>
      </c>
      <c r="AQ77" s="127">
        <f>'13.KS_Ex'!G77</f>
        <v>8</v>
      </c>
      <c r="AR77" s="127">
        <f>'14.KP_Ex'!G77</f>
        <v>4.0999999999999996</v>
      </c>
      <c r="AS77" s="127">
        <f>'15.PS_Ex'!G77</f>
        <v>10</v>
      </c>
      <c r="AT77" s="127">
        <f>'16.KK_Ex'!G77</f>
        <v>50</v>
      </c>
      <c r="AU77" s="127">
        <f>'17.PV_Ex'!G77</f>
        <v>4</v>
      </c>
      <c r="AV77" s="127">
        <f>'18.KT_Ex'!G77</f>
        <v>8</v>
      </c>
      <c r="AW77" s="127">
        <f>'19.RT_Ex'!G77</f>
        <v>10</v>
      </c>
      <c r="AX77" s="127">
        <f>'20.MD_Ex'!G77</f>
        <v>1.5</v>
      </c>
      <c r="AY77" s="127">
        <f>'21.BM_Ex'!G77</f>
        <v>53</v>
      </c>
      <c r="AZ77" s="127">
        <f>'22.ST_Ex'!G77</f>
        <v>6.6</v>
      </c>
      <c r="BA77" s="127">
        <f>'23.KE_Ex'!G77</f>
        <v>2</v>
      </c>
      <c r="BB77" s="127">
        <f>'24.PL_Ex'!G77</f>
        <v>0</v>
      </c>
      <c r="BC77" s="127">
        <f>'25.OM_Ex'!G77</f>
        <v>0</v>
      </c>
      <c r="BD77" s="127">
        <f t="shared" si="8"/>
        <v>870.5</v>
      </c>
      <c r="BE77" s="127">
        <f>'02.PP_Ex'!H77</f>
        <v>120</v>
      </c>
      <c r="BF77" s="127">
        <f>'03.KD_Ex'!H77</f>
        <v>135</v>
      </c>
      <c r="BG77" s="127">
        <f>'04.KC_Ex'!H77</f>
        <v>0</v>
      </c>
      <c r="BH77" s="127">
        <f>'05.BT_Ex'!L77</f>
        <v>17</v>
      </c>
      <c r="BI77" s="127">
        <f>'06.PV_Ex'!H77</f>
        <v>120</v>
      </c>
      <c r="BJ77" s="127">
        <f>'07.SR_Ex'!L77</f>
        <v>173.9</v>
      </c>
      <c r="BK77" s="127">
        <f>'08.KT_Ex'!H77</f>
        <v>0</v>
      </c>
      <c r="BL77" s="127">
        <f>'09.TK_Ex'!H77</f>
        <v>35</v>
      </c>
      <c r="BM77" s="127">
        <f>'10.SV_Ex'!H77</f>
        <v>28</v>
      </c>
      <c r="BN77" s="127">
        <f>'11.PS_Ex'!H77</f>
        <v>12</v>
      </c>
      <c r="BO77" s="127">
        <f>'12.KCh_Ex'!H77</f>
        <v>70</v>
      </c>
      <c r="BP77" s="127">
        <f>'13.KS_Ex'!H77</f>
        <v>10</v>
      </c>
      <c r="BQ77" s="127">
        <f>'14.KP_Ex'!H77</f>
        <v>4.0999999999999996</v>
      </c>
      <c r="BR77" s="127">
        <f>'15.PS_Ex'!H77</f>
        <v>10</v>
      </c>
      <c r="BS77" s="127">
        <f>'16.KK_Ex'!H77</f>
        <v>20</v>
      </c>
      <c r="BT77" s="127">
        <f>'17.PV_Ex'!H77</f>
        <v>4</v>
      </c>
      <c r="BU77" s="127">
        <f>'18.KT_Ex'!H77</f>
        <v>8</v>
      </c>
      <c r="BV77" s="127">
        <f>'19.RT_Ex'!H77</f>
        <v>10</v>
      </c>
      <c r="BW77" s="127">
        <f>'20.MD_Ex'!H77</f>
        <v>1.4999999999999998</v>
      </c>
      <c r="BX77" s="127">
        <f>'21.BM_Ex'!H77</f>
        <v>83</v>
      </c>
      <c r="BY77" s="127">
        <f>'22.ST_Ex'!H77</f>
        <v>7</v>
      </c>
      <c r="BZ77" s="127">
        <f>'23.KE_Ex'!H77</f>
        <v>2</v>
      </c>
      <c r="CA77" s="127">
        <f>'24.PL_Ex'!H77</f>
        <v>0</v>
      </c>
      <c r="CB77" s="127">
        <f>'25.OM_Ex'!H77</f>
        <v>0</v>
      </c>
      <c r="CC77" s="127">
        <f t="shared" si="9"/>
        <v>788.1</v>
      </c>
      <c r="CD77" s="127">
        <f>'02.PP_Ex'!R77</f>
        <v>45</v>
      </c>
      <c r="CE77" s="127">
        <f>'03.KD_Ex'!U77</f>
        <v>95</v>
      </c>
      <c r="CF77" s="127">
        <f>'04.KC_Ex'!AA77</f>
        <v>0</v>
      </c>
      <c r="CG77" s="127">
        <f>'05.BT_Ex'!AB77</f>
        <v>30</v>
      </c>
      <c r="CH77" s="127">
        <f>'06.PV_Ex'!W77</f>
        <v>120</v>
      </c>
      <c r="CI77" s="127">
        <f>'07.SR_Ex'!Z77</f>
        <v>183.5</v>
      </c>
      <c r="CJ77" s="127">
        <f>'08.KT_Ex'!R77</f>
        <v>0</v>
      </c>
      <c r="CK77" s="127">
        <f>'09.TK_Ex'!T77</f>
        <v>40</v>
      </c>
      <c r="CL77" s="127">
        <f>'10.SV_Ex'!R77</f>
        <v>30</v>
      </c>
      <c r="CM77" s="127">
        <f>'11.PS_Ex'!P77</f>
        <v>15</v>
      </c>
      <c r="CN77" s="127">
        <f>'12.KCh_Ex'!R77</f>
        <v>60</v>
      </c>
      <c r="CO77" s="127">
        <f>'13.KS_Ex'!R77</f>
        <v>10</v>
      </c>
      <c r="CP77" s="127">
        <f>'14.KP_Ex'!R77</f>
        <v>4.0999999999999996</v>
      </c>
      <c r="CQ77" s="127">
        <f>'15.PS_Ex'!N77</f>
        <v>10</v>
      </c>
      <c r="CR77" s="127">
        <f>'16.KK_Ex'!Q77</f>
        <v>20</v>
      </c>
      <c r="CS77" s="127">
        <f>'17.PV_Ex'!R77</f>
        <v>4</v>
      </c>
      <c r="CT77" s="127">
        <f>'18.KT_Ex'!P77</f>
        <v>8</v>
      </c>
      <c r="CU77" s="127">
        <f>'19.RT_Ex'!S77</f>
        <v>10</v>
      </c>
      <c r="CV77" s="127">
        <f>'20.MD_Ex'!O77</f>
        <v>1.4999999999999998</v>
      </c>
      <c r="CW77" s="127">
        <f>'21.BM_Ex'!S77</f>
        <v>93</v>
      </c>
      <c r="CX77" s="127">
        <f>'22.ST_Ex'!O77</f>
        <v>7</v>
      </c>
      <c r="CY77" s="127">
        <f>'23.KE_Ex'!L77</f>
        <v>2</v>
      </c>
      <c r="CZ77" s="127">
        <f>'24.PL_Ex'!L77</f>
        <v>0</v>
      </c>
      <c r="DA77" s="127">
        <f>'25.OM_Ex'!O77</f>
        <v>0</v>
      </c>
      <c r="DB77" s="127">
        <f t="shared" si="10"/>
        <v>909.7</v>
      </c>
      <c r="DC77" s="127">
        <f>'02.PP_Ex'!AD77</f>
        <v>60</v>
      </c>
      <c r="DD77" s="127">
        <f>'03.KD_Ex'!AH77</f>
        <v>117</v>
      </c>
      <c r="DE77" s="127">
        <f>'04.KC_Ex'!AT77</f>
        <v>0</v>
      </c>
      <c r="DF77" s="127">
        <f>'05.BT_Ex'!AR77</f>
        <v>5</v>
      </c>
      <c r="DG77" s="127">
        <f>'06.PV_Ex'!AL77</f>
        <v>149</v>
      </c>
      <c r="DH77" s="127">
        <f>'07.SR_Ex'!AN77</f>
        <v>206</v>
      </c>
      <c r="DI77" s="127">
        <f>'08.KT_Ex'!AB77</f>
        <v>28</v>
      </c>
      <c r="DJ77" s="127">
        <f>'09.TK_Ex'!AF77</f>
        <v>40</v>
      </c>
      <c r="DK77" s="127">
        <f>'10.SV_Ex'!AB77</f>
        <v>36</v>
      </c>
      <c r="DL77" s="127">
        <f>'11.PS_Ex'!X77</f>
        <v>20</v>
      </c>
      <c r="DM77" s="127">
        <f>'12.KCh_Ex'!AB77</f>
        <v>80</v>
      </c>
      <c r="DN77" s="127">
        <f>'13.KS_Ex'!AB77</f>
        <v>10</v>
      </c>
      <c r="DO77" s="127">
        <f>'14.KP_Ex'!AB77</f>
        <v>4.0999999999999996</v>
      </c>
      <c r="DP77" s="127">
        <f>'15.PS_Ex'!T77</f>
        <v>7.6</v>
      </c>
      <c r="DQ77" s="127">
        <f>'16.KK_Ex'!Z77</f>
        <v>10</v>
      </c>
      <c r="DR77" s="127">
        <f>'17.PV_Ex'!AB77</f>
        <v>7</v>
      </c>
      <c r="DS77" s="127">
        <f>'18.KT_Ex'!X77</f>
        <v>8</v>
      </c>
      <c r="DT77" s="127">
        <f>'19.RT_Ex'!AD77</f>
        <v>12</v>
      </c>
      <c r="DU77" s="127">
        <f>'20.MD_Ex'!V77</f>
        <v>1</v>
      </c>
      <c r="DV77" s="127">
        <f>'21.BM_Ex'!AD77</f>
        <v>100</v>
      </c>
      <c r="DW77" s="127">
        <f>'22.ST_Ex'!V77</f>
        <v>7</v>
      </c>
      <c r="DX77" s="127">
        <f>'23.KE_Ex'!P77</f>
        <v>2</v>
      </c>
      <c r="DY77" s="127">
        <f>'24.PL_Ex'!P77</f>
        <v>0</v>
      </c>
      <c r="DZ77" s="127">
        <f>'25.OM_Ex'!V77</f>
        <v>0</v>
      </c>
      <c r="EA77" s="127">
        <f t="shared" si="11"/>
        <v>1402.3999999999999</v>
      </c>
      <c r="EB77" s="127">
        <f>'02.PP_Ex'!AP77</f>
        <v>180</v>
      </c>
      <c r="EC77" s="127">
        <f>'03.KD_Ex'!AI77</f>
        <v>260</v>
      </c>
      <c r="ED77" s="127">
        <f>'04.KC_Ex'!AU77</f>
        <v>0</v>
      </c>
      <c r="EE77" s="127">
        <f>'05.BT_Ex'!AS77</f>
        <v>0</v>
      </c>
      <c r="EF77" s="127">
        <f>'06.PV_Ex'!AM77</f>
        <v>149</v>
      </c>
      <c r="EG77" s="127">
        <f>'07.SR_Ex'!AO77</f>
        <v>400</v>
      </c>
      <c r="EH77" s="127">
        <f>'08.KT_Ex'!AC77</f>
        <v>0</v>
      </c>
      <c r="EI77" s="127">
        <f>'09.TK_Ex'!AG77</f>
        <v>50</v>
      </c>
      <c r="EJ77" s="127">
        <f>'10.SV_Ex'!AC77</f>
        <v>40</v>
      </c>
      <c r="EK77" s="127">
        <f>'11.PS_Ex'!Y77</f>
        <v>20</v>
      </c>
      <c r="EL77" s="127">
        <f>'12.KCh_Ex'!AC77</f>
        <v>80</v>
      </c>
      <c r="EM77" s="127">
        <f>'13.KS_Ex'!AC77</f>
        <v>12</v>
      </c>
      <c r="EN77" s="127">
        <f>'14.KP_Ex'!AC77</f>
        <v>10</v>
      </c>
      <c r="EO77" s="127">
        <f>'15.PS_Ex'!U77</f>
        <v>8.1</v>
      </c>
      <c r="EP77" s="127">
        <f>'16.KK_Ex'!AA77</f>
        <v>10</v>
      </c>
      <c r="EQ77" s="127">
        <f>'17.PV_Ex'!AC77</f>
        <v>7</v>
      </c>
      <c r="ER77" s="127">
        <f>'18.KT_Ex'!Y77</f>
        <v>8</v>
      </c>
      <c r="ES77" s="127">
        <f>'19.RT_Ex'!AE77</f>
        <v>12.3</v>
      </c>
      <c r="ET77" s="127">
        <f>'20.MD_Ex'!W77</f>
        <v>1</v>
      </c>
      <c r="EU77" s="127">
        <f>'21.BM_Ex'!AE77</f>
        <v>100</v>
      </c>
      <c r="EV77" s="127">
        <f>'22.ST_Ex'!W77</f>
        <v>7</v>
      </c>
      <c r="EW77" s="127">
        <f>'23.KE_Ex'!Q77</f>
        <v>0</v>
      </c>
      <c r="EX77" s="127">
        <f>'24.PL_Ex'!Q77</f>
        <v>0</v>
      </c>
      <c r="EY77" s="127">
        <f>'25.OM_Ex'!W77</f>
        <v>48</v>
      </c>
    </row>
    <row r="78" spans="1:155" ht="21.75" x14ac:dyDescent="0.65">
      <c r="A78" s="99"/>
      <c r="B78" s="70"/>
      <c r="C78" s="70"/>
      <c r="D78" s="71" t="s">
        <v>84</v>
      </c>
      <c r="E78" s="72" t="s">
        <v>272</v>
      </c>
      <c r="F78" s="127">
        <f t="shared" si="6"/>
        <v>192.7</v>
      </c>
      <c r="G78" s="127">
        <f>'02.PP_Ex'!F78</f>
        <v>120</v>
      </c>
      <c r="H78" s="127">
        <f>'03.KD_Ex'!F78</f>
        <v>10</v>
      </c>
      <c r="I78" s="127">
        <f>'04.KC_Ex'!F78</f>
        <v>0</v>
      </c>
      <c r="J78" s="127">
        <f>'05.BT_Ex'!F78</f>
        <v>0</v>
      </c>
      <c r="K78" s="127">
        <f>'06.PV_Ex'!F78</f>
        <v>0</v>
      </c>
      <c r="L78" s="127">
        <f>'07.SR_Ex'!F78</f>
        <v>25</v>
      </c>
      <c r="M78" s="127">
        <f>'08.KT_Ex'!F78</f>
        <v>0</v>
      </c>
      <c r="N78" s="127">
        <f>'09.TK_Ex'!F78</f>
        <v>5</v>
      </c>
      <c r="O78" s="127">
        <f>'10.SV_Ex'!F78</f>
        <v>0</v>
      </c>
      <c r="P78" s="127">
        <f>'11.PS_Ex'!F78</f>
        <v>0</v>
      </c>
      <c r="Q78" s="127">
        <f>'12.KCh_Ex'!F78</f>
        <v>0</v>
      </c>
      <c r="R78" s="127">
        <f>'13.KS_Ex'!F78</f>
        <v>8</v>
      </c>
      <c r="S78" s="127">
        <f>'14.KP_Ex'!F78</f>
        <v>0</v>
      </c>
      <c r="T78" s="127">
        <f>'15.PS_Ex'!F78</f>
        <v>1.2</v>
      </c>
      <c r="U78" s="127">
        <f>'16.KK_Ex'!F78</f>
        <v>8</v>
      </c>
      <c r="V78" s="127">
        <f>'17.PV_Ex'!F78</f>
        <v>0</v>
      </c>
      <c r="W78" s="127">
        <f>'18.KT_Ex'!F78</f>
        <v>3</v>
      </c>
      <c r="X78" s="127">
        <f>'19.RT_Ex'!F78</f>
        <v>0</v>
      </c>
      <c r="Y78" s="127">
        <f>'20.MD_Ex'!F78</f>
        <v>3.5</v>
      </c>
      <c r="Z78" s="127">
        <f>'21.BM_Ex'!F78</f>
        <v>0</v>
      </c>
      <c r="AA78" s="127">
        <f>'22.ST_Ex'!F78</f>
        <v>2</v>
      </c>
      <c r="AB78" s="127">
        <f>'23.KE_Ex'!F78</f>
        <v>0</v>
      </c>
      <c r="AC78" s="127">
        <f>'24.PL_Ex'!F78</f>
        <v>7</v>
      </c>
      <c r="AD78" s="127">
        <f>'25.OM_Ex'!F78</f>
        <v>0</v>
      </c>
      <c r="AE78" s="127">
        <f t="shared" si="7"/>
        <v>216.8</v>
      </c>
      <c r="AF78" s="127">
        <f>'02.PP_Ex'!G78</f>
        <v>120</v>
      </c>
      <c r="AG78" s="127">
        <f>'03.KD_Ex'!G78</f>
        <v>16</v>
      </c>
      <c r="AH78" s="127">
        <f>'04.KC_Ex'!G78</f>
        <v>0</v>
      </c>
      <c r="AI78" s="127">
        <f>'05.BT_Ex'!I78</f>
        <v>0</v>
      </c>
      <c r="AJ78" s="127">
        <f>'06.PV_Ex'!G78</f>
        <v>0</v>
      </c>
      <c r="AK78" s="127">
        <f>'07.SR_Ex'!I78</f>
        <v>16.3</v>
      </c>
      <c r="AL78" s="127">
        <f>'08.KT_Ex'!G78</f>
        <v>0</v>
      </c>
      <c r="AM78" s="127">
        <f>'09.TK_Ex'!G78</f>
        <v>10</v>
      </c>
      <c r="AN78" s="127">
        <f>'10.SV_Ex'!G78</f>
        <v>0</v>
      </c>
      <c r="AO78" s="127">
        <f>'11.PS_Ex'!G78</f>
        <v>0</v>
      </c>
      <c r="AP78" s="127">
        <f>'12.KCh_Ex'!G78</f>
        <v>0</v>
      </c>
      <c r="AQ78" s="127">
        <f>'13.KS_Ex'!G78</f>
        <v>5</v>
      </c>
      <c r="AR78" s="127">
        <f>'14.KP_Ex'!G78</f>
        <v>0</v>
      </c>
      <c r="AS78" s="127">
        <f>'15.PS_Ex'!G78</f>
        <v>2</v>
      </c>
      <c r="AT78" s="127">
        <f>'16.KK_Ex'!G78</f>
        <v>18</v>
      </c>
      <c r="AU78" s="127">
        <f>'17.PV_Ex'!G78</f>
        <v>0</v>
      </c>
      <c r="AV78" s="127">
        <f>'18.KT_Ex'!G78</f>
        <v>3</v>
      </c>
      <c r="AW78" s="127">
        <f>'19.RT_Ex'!G78</f>
        <v>12</v>
      </c>
      <c r="AX78" s="127">
        <f>'20.MD_Ex'!G78</f>
        <v>3.5</v>
      </c>
      <c r="AY78" s="127">
        <f>'21.BM_Ex'!G78</f>
        <v>0</v>
      </c>
      <c r="AZ78" s="127">
        <f>'22.ST_Ex'!G78</f>
        <v>2</v>
      </c>
      <c r="BA78" s="127">
        <f>'23.KE_Ex'!G78</f>
        <v>0</v>
      </c>
      <c r="BB78" s="127">
        <f>'24.PL_Ex'!G78</f>
        <v>9</v>
      </c>
      <c r="BC78" s="127">
        <f>'25.OM_Ex'!G78</f>
        <v>0</v>
      </c>
      <c r="BD78" s="127">
        <f t="shared" si="8"/>
        <v>219.10000000000002</v>
      </c>
      <c r="BE78" s="127">
        <f>'02.PP_Ex'!H78</f>
        <v>120</v>
      </c>
      <c r="BF78" s="127">
        <f>'03.KD_Ex'!H78</f>
        <v>10</v>
      </c>
      <c r="BG78" s="127">
        <f>'04.KC_Ex'!H78</f>
        <v>0</v>
      </c>
      <c r="BH78" s="127">
        <f>'05.BT_Ex'!L78</f>
        <v>0</v>
      </c>
      <c r="BI78" s="127">
        <f>'06.PV_Ex'!H78</f>
        <v>15</v>
      </c>
      <c r="BJ78" s="127">
        <f>'07.SR_Ex'!L78</f>
        <v>18.800000000000008</v>
      </c>
      <c r="BK78" s="127">
        <f>'08.KT_Ex'!H78</f>
        <v>0</v>
      </c>
      <c r="BL78" s="127">
        <f>'09.TK_Ex'!H78</f>
        <v>6</v>
      </c>
      <c r="BM78" s="127">
        <f>'10.SV_Ex'!H78</f>
        <v>0</v>
      </c>
      <c r="BN78" s="127">
        <f>'11.PS_Ex'!H78</f>
        <v>0</v>
      </c>
      <c r="BO78" s="127">
        <f>'12.KCh_Ex'!H78</f>
        <v>0</v>
      </c>
      <c r="BP78" s="127">
        <f>'13.KS_Ex'!H78</f>
        <v>6</v>
      </c>
      <c r="BQ78" s="127">
        <f>'14.KP_Ex'!H78</f>
        <v>0</v>
      </c>
      <c r="BR78" s="127">
        <f>'15.PS_Ex'!H78</f>
        <v>2</v>
      </c>
      <c r="BS78" s="127">
        <f>'16.KK_Ex'!H78</f>
        <v>12</v>
      </c>
      <c r="BT78" s="127">
        <f>'17.PV_Ex'!H78</f>
        <v>0</v>
      </c>
      <c r="BU78" s="127">
        <f>'18.KT_Ex'!H78</f>
        <v>3</v>
      </c>
      <c r="BV78" s="127">
        <f>'19.RT_Ex'!H78</f>
        <v>12</v>
      </c>
      <c r="BW78" s="127">
        <f>'20.MD_Ex'!H78</f>
        <v>3.4999999999999991</v>
      </c>
      <c r="BX78" s="127">
        <f>'21.BM_Ex'!H78</f>
        <v>0</v>
      </c>
      <c r="BY78" s="127">
        <f>'22.ST_Ex'!H78</f>
        <v>1.8</v>
      </c>
      <c r="BZ78" s="127">
        <f>'23.KE_Ex'!H78</f>
        <v>0</v>
      </c>
      <c r="CA78" s="127">
        <f>'24.PL_Ex'!H78</f>
        <v>9</v>
      </c>
      <c r="CB78" s="127">
        <f>'25.OM_Ex'!H78</f>
        <v>0</v>
      </c>
      <c r="CC78" s="127">
        <f t="shared" si="9"/>
        <v>147.60000000000002</v>
      </c>
      <c r="CD78" s="127">
        <f>'02.PP_Ex'!R78</f>
        <v>33</v>
      </c>
      <c r="CE78" s="127">
        <f>'03.KD_Ex'!U78</f>
        <v>15</v>
      </c>
      <c r="CF78" s="127">
        <f>'04.KC_Ex'!AA78</f>
        <v>0</v>
      </c>
      <c r="CG78" s="127">
        <f>'05.BT_Ex'!AB78</f>
        <v>0</v>
      </c>
      <c r="CH78" s="127">
        <f>'06.PV_Ex'!W78</f>
        <v>10</v>
      </c>
      <c r="CI78" s="127">
        <f>'07.SR_Ex'!Z78</f>
        <v>18.300000000000008</v>
      </c>
      <c r="CJ78" s="127">
        <f>'08.KT_Ex'!R78</f>
        <v>0</v>
      </c>
      <c r="CK78" s="127">
        <f>'09.TK_Ex'!T78</f>
        <v>6</v>
      </c>
      <c r="CL78" s="127">
        <f>'10.SV_Ex'!R78</f>
        <v>0</v>
      </c>
      <c r="CM78" s="127">
        <f>'11.PS_Ex'!P78</f>
        <v>0</v>
      </c>
      <c r="CN78" s="127">
        <f>'12.KCh_Ex'!R78</f>
        <v>15</v>
      </c>
      <c r="CO78" s="127">
        <f>'13.KS_Ex'!R78</f>
        <v>6</v>
      </c>
      <c r="CP78" s="127">
        <f>'14.KP_Ex'!R78</f>
        <v>0</v>
      </c>
      <c r="CQ78" s="127">
        <f>'15.PS_Ex'!N78</f>
        <v>2</v>
      </c>
      <c r="CR78" s="127">
        <f>'16.KK_Ex'!Q78</f>
        <v>12</v>
      </c>
      <c r="CS78" s="127">
        <f>'17.PV_Ex'!R78</f>
        <v>0</v>
      </c>
      <c r="CT78" s="127">
        <f>'18.KT_Ex'!P78</f>
        <v>3</v>
      </c>
      <c r="CU78" s="127">
        <f>'19.RT_Ex'!S78</f>
        <v>12</v>
      </c>
      <c r="CV78" s="127">
        <f>'20.MD_Ex'!O78</f>
        <v>3.4999999999999991</v>
      </c>
      <c r="CW78" s="127">
        <f>'21.BM_Ex'!S78</f>
        <v>0</v>
      </c>
      <c r="CX78" s="127">
        <f>'22.ST_Ex'!O78</f>
        <v>1.8</v>
      </c>
      <c r="CY78" s="127">
        <f>'23.KE_Ex'!L78</f>
        <v>0</v>
      </c>
      <c r="CZ78" s="127">
        <f>'24.PL_Ex'!L78</f>
        <v>10</v>
      </c>
      <c r="DA78" s="127">
        <f>'25.OM_Ex'!O78</f>
        <v>0</v>
      </c>
      <c r="DB78" s="127">
        <f t="shared" si="10"/>
        <v>154.80000000000001</v>
      </c>
      <c r="DC78" s="127">
        <f>'02.PP_Ex'!AD78</f>
        <v>45</v>
      </c>
      <c r="DD78" s="127">
        <f>'03.KD_Ex'!AH78</f>
        <v>15</v>
      </c>
      <c r="DE78" s="127">
        <f>'04.KC_Ex'!AT78</f>
        <v>0</v>
      </c>
      <c r="DF78" s="127">
        <f>'05.BT_Ex'!AR78</f>
        <v>0</v>
      </c>
      <c r="DG78" s="127">
        <f>'06.PV_Ex'!AL78</f>
        <v>10</v>
      </c>
      <c r="DH78" s="127">
        <f>'07.SR_Ex'!AN78</f>
        <v>20</v>
      </c>
      <c r="DI78" s="127">
        <f>'08.KT_Ex'!AB78</f>
        <v>0</v>
      </c>
      <c r="DJ78" s="127">
        <f>'09.TK_Ex'!AF78</f>
        <v>10</v>
      </c>
      <c r="DK78" s="127">
        <f>'10.SV_Ex'!AB78</f>
        <v>0</v>
      </c>
      <c r="DL78" s="127">
        <f>'11.PS_Ex'!X78</f>
        <v>0</v>
      </c>
      <c r="DM78" s="127">
        <f>'12.KCh_Ex'!AB78</f>
        <v>15</v>
      </c>
      <c r="DN78" s="127">
        <f>'13.KS_Ex'!AB78</f>
        <v>6</v>
      </c>
      <c r="DO78" s="127">
        <f>'14.KP_Ex'!AB78</f>
        <v>0</v>
      </c>
      <c r="DP78" s="127">
        <f>'15.PS_Ex'!T78</f>
        <v>2</v>
      </c>
      <c r="DQ78" s="127">
        <f>'16.KK_Ex'!Z78</f>
        <v>8</v>
      </c>
      <c r="DR78" s="127">
        <f>'17.PV_Ex'!AB78</f>
        <v>0</v>
      </c>
      <c r="DS78" s="127">
        <f>'18.KT_Ex'!X78</f>
        <v>3</v>
      </c>
      <c r="DT78" s="127">
        <f>'19.RT_Ex'!AD78</f>
        <v>6</v>
      </c>
      <c r="DU78" s="127">
        <f>'20.MD_Ex'!V78</f>
        <v>1.8</v>
      </c>
      <c r="DV78" s="127">
        <f>'21.BM_Ex'!AD78</f>
        <v>0</v>
      </c>
      <c r="DW78" s="127">
        <f>'22.ST_Ex'!V78</f>
        <v>3</v>
      </c>
      <c r="DX78" s="127">
        <f>'23.KE_Ex'!P78</f>
        <v>0</v>
      </c>
      <c r="DY78" s="127">
        <f>'24.PL_Ex'!P78</f>
        <v>10</v>
      </c>
      <c r="DZ78" s="127">
        <f>'25.OM_Ex'!V78</f>
        <v>0</v>
      </c>
      <c r="EA78" s="127">
        <f t="shared" si="11"/>
        <v>269.5</v>
      </c>
      <c r="EB78" s="127">
        <f>'02.PP_Ex'!AP78</f>
        <v>145</v>
      </c>
      <c r="EC78" s="127">
        <f>'03.KD_Ex'!AI78</f>
        <v>20</v>
      </c>
      <c r="ED78" s="127">
        <f>'04.KC_Ex'!AU78</f>
        <v>0</v>
      </c>
      <c r="EE78" s="127">
        <f>'05.BT_Ex'!AS78</f>
        <v>0</v>
      </c>
      <c r="EF78" s="127">
        <f>'06.PV_Ex'!AM78</f>
        <v>10</v>
      </c>
      <c r="EG78" s="127">
        <f>'07.SR_Ex'!AO78</f>
        <v>30</v>
      </c>
      <c r="EH78" s="127">
        <f>'08.KT_Ex'!AC78</f>
        <v>0</v>
      </c>
      <c r="EI78" s="127">
        <f>'09.TK_Ex'!AG78</f>
        <v>10</v>
      </c>
      <c r="EJ78" s="127">
        <f>'10.SV_Ex'!AC78</f>
        <v>0</v>
      </c>
      <c r="EK78" s="127">
        <f>'11.PS_Ex'!Y78</f>
        <v>0</v>
      </c>
      <c r="EL78" s="127">
        <f>'12.KCh_Ex'!AC78</f>
        <v>10</v>
      </c>
      <c r="EM78" s="127">
        <f>'13.KS_Ex'!AC78</f>
        <v>8.5</v>
      </c>
      <c r="EN78" s="127">
        <f>'14.KP_Ex'!AC78</f>
        <v>0</v>
      </c>
      <c r="EO78" s="127">
        <f>'15.PS_Ex'!U78</f>
        <v>3</v>
      </c>
      <c r="EP78" s="127">
        <f>'16.KK_Ex'!AA78</f>
        <v>8</v>
      </c>
      <c r="EQ78" s="127">
        <f>'17.PV_Ex'!AC78</f>
        <v>0</v>
      </c>
      <c r="ER78" s="127">
        <f>'18.KT_Ex'!Y78</f>
        <v>3</v>
      </c>
      <c r="ES78" s="127">
        <f>'19.RT_Ex'!AE78</f>
        <v>6</v>
      </c>
      <c r="ET78" s="127">
        <f>'20.MD_Ex'!W78</f>
        <v>1</v>
      </c>
      <c r="EU78" s="127">
        <f>'21.BM_Ex'!AE78</f>
        <v>0</v>
      </c>
      <c r="EV78" s="127">
        <f>'22.ST_Ex'!W78</f>
        <v>3</v>
      </c>
      <c r="EW78" s="127">
        <f>'23.KE_Ex'!Q78</f>
        <v>0</v>
      </c>
      <c r="EX78" s="127">
        <f>'24.PL_Ex'!Q78</f>
        <v>10</v>
      </c>
      <c r="EY78" s="127">
        <f>'25.OM_Ex'!W78</f>
        <v>2</v>
      </c>
    </row>
    <row r="79" spans="1:155" ht="21.75" x14ac:dyDescent="0.65">
      <c r="A79" s="99"/>
      <c r="B79" s="70"/>
      <c r="C79" s="70"/>
      <c r="D79" s="71" t="s">
        <v>85</v>
      </c>
      <c r="E79" s="72" t="s">
        <v>273</v>
      </c>
      <c r="F79" s="127">
        <f t="shared" si="6"/>
        <v>129</v>
      </c>
      <c r="G79" s="127">
        <f>'02.PP_Ex'!F79</f>
        <v>120</v>
      </c>
      <c r="H79" s="127">
        <f>'03.KD_Ex'!F79</f>
        <v>3</v>
      </c>
      <c r="I79" s="127">
        <f>'04.KC_Ex'!F79</f>
        <v>0</v>
      </c>
      <c r="J79" s="127">
        <f>'05.BT_Ex'!F79</f>
        <v>0</v>
      </c>
      <c r="K79" s="127">
        <f>'06.PV_Ex'!F79</f>
        <v>0</v>
      </c>
      <c r="L79" s="127">
        <f>'07.SR_Ex'!F79</f>
        <v>0</v>
      </c>
      <c r="M79" s="127">
        <f>'08.KT_Ex'!F79</f>
        <v>0</v>
      </c>
      <c r="N79" s="127">
        <f>'09.TK_Ex'!F79</f>
        <v>2</v>
      </c>
      <c r="O79" s="127">
        <f>'10.SV_Ex'!F79</f>
        <v>0</v>
      </c>
      <c r="P79" s="127">
        <f>'11.PS_Ex'!F79</f>
        <v>0</v>
      </c>
      <c r="Q79" s="127">
        <f>'12.KCh_Ex'!F79</f>
        <v>0</v>
      </c>
      <c r="R79" s="127">
        <f>'13.KS_Ex'!F79</f>
        <v>2</v>
      </c>
      <c r="S79" s="127">
        <f>'14.KP_Ex'!F79</f>
        <v>0</v>
      </c>
      <c r="T79" s="127">
        <f>'15.PS_Ex'!F79</f>
        <v>0</v>
      </c>
      <c r="U79" s="127">
        <f>'16.KK_Ex'!F79</f>
        <v>0</v>
      </c>
      <c r="V79" s="127">
        <f>'17.PV_Ex'!F79</f>
        <v>2</v>
      </c>
      <c r="W79" s="127">
        <f>'18.KT_Ex'!F79</f>
        <v>0</v>
      </c>
      <c r="X79" s="127">
        <f>'19.RT_Ex'!F79</f>
        <v>0</v>
      </c>
      <c r="Y79" s="127">
        <f>'20.MD_Ex'!F79</f>
        <v>0</v>
      </c>
      <c r="Z79" s="127">
        <f>'21.BM_Ex'!F79</f>
        <v>0</v>
      </c>
      <c r="AA79" s="127">
        <f>'22.ST_Ex'!F79</f>
        <v>0</v>
      </c>
      <c r="AB79" s="127">
        <f>'23.KE_Ex'!F79</f>
        <v>0</v>
      </c>
      <c r="AC79" s="127">
        <f>'24.PL_Ex'!F79</f>
        <v>0</v>
      </c>
      <c r="AD79" s="127">
        <f>'25.OM_Ex'!F79</f>
        <v>0</v>
      </c>
      <c r="AE79" s="127">
        <f t="shared" si="7"/>
        <v>133</v>
      </c>
      <c r="AF79" s="127">
        <f>'02.PP_Ex'!G79</f>
        <v>120</v>
      </c>
      <c r="AG79" s="127">
        <f>'03.KD_Ex'!G79</f>
        <v>5</v>
      </c>
      <c r="AH79" s="127">
        <f>'04.KC_Ex'!G79</f>
        <v>0</v>
      </c>
      <c r="AI79" s="127">
        <f>'05.BT_Ex'!I79</f>
        <v>0</v>
      </c>
      <c r="AJ79" s="127">
        <f>'06.PV_Ex'!G79</f>
        <v>0</v>
      </c>
      <c r="AK79" s="127">
        <f>'07.SR_Ex'!I79</f>
        <v>0</v>
      </c>
      <c r="AL79" s="127">
        <f>'08.KT_Ex'!G79</f>
        <v>0</v>
      </c>
      <c r="AM79" s="127">
        <f>'09.TK_Ex'!G79</f>
        <v>4</v>
      </c>
      <c r="AN79" s="127">
        <f>'10.SV_Ex'!G79</f>
        <v>0</v>
      </c>
      <c r="AO79" s="127">
        <f>'11.PS_Ex'!G79</f>
        <v>0</v>
      </c>
      <c r="AP79" s="127">
        <f>'12.KCh_Ex'!G79</f>
        <v>0</v>
      </c>
      <c r="AQ79" s="127">
        <f>'13.KS_Ex'!G79</f>
        <v>2</v>
      </c>
      <c r="AR79" s="127">
        <f>'14.KP_Ex'!G79</f>
        <v>0</v>
      </c>
      <c r="AS79" s="127">
        <f>'15.PS_Ex'!G79</f>
        <v>0</v>
      </c>
      <c r="AT79" s="127">
        <f>'16.KK_Ex'!G79</f>
        <v>0</v>
      </c>
      <c r="AU79" s="127">
        <f>'17.PV_Ex'!G79</f>
        <v>2</v>
      </c>
      <c r="AV79" s="127">
        <f>'18.KT_Ex'!G79</f>
        <v>0</v>
      </c>
      <c r="AW79" s="127">
        <f>'19.RT_Ex'!G79</f>
        <v>0</v>
      </c>
      <c r="AX79" s="127">
        <f>'20.MD_Ex'!G79</f>
        <v>0</v>
      </c>
      <c r="AY79" s="127">
        <f>'21.BM_Ex'!G79</f>
        <v>0</v>
      </c>
      <c r="AZ79" s="127">
        <f>'22.ST_Ex'!G79</f>
        <v>0</v>
      </c>
      <c r="BA79" s="127">
        <f>'23.KE_Ex'!G79</f>
        <v>0</v>
      </c>
      <c r="BB79" s="127">
        <f>'24.PL_Ex'!G79</f>
        <v>0</v>
      </c>
      <c r="BC79" s="127">
        <f>'25.OM_Ex'!G79</f>
        <v>0</v>
      </c>
      <c r="BD79" s="127">
        <f t="shared" si="8"/>
        <v>131</v>
      </c>
      <c r="BE79" s="127">
        <f>'02.PP_Ex'!H79</f>
        <v>120</v>
      </c>
      <c r="BF79" s="127">
        <f>'03.KD_Ex'!H79</f>
        <v>3</v>
      </c>
      <c r="BG79" s="127">
        <f>'04.KC_Ex'!H79</f>
        <v>0</v>
      </c>
      <c r="BH79" s="127">
        <f>'05.BT_Ex'!L79</f>
        <v>0</v>
      </c>
      <c r="BI79" s="127">
        <f>'06.PV_Ex'!H79</f>
        <v>0</v>
      </c>
      <c r="BJ79" s="127">
        <f>'07.SR_Ex'!L79</f>
        <v>0</v>
      </c>
      <c r="BK79" s="127">
        <f>'08.KT_Ex'!H79</f>
        <v>0</v>
      </c>
      <c r="BL79" s="127">
        <f>'09.TK_Ex'!H79</f>
        <v>4</v>
      </c>
      <c r="BM79" s="127">
        <f>'10.SV_Ex'!H79</f>
        <v>0</v>
      </c>
      <c r="BN79" s="127">
        <f>'11.PS_Ex'!H79</f>
        <v>0</v>
      </c>
      <c r="BO79" s="127">
        <f>'12.KCh_Ex'!H79</f>
        <v>0</v>
      </c>
      <c r="BP79" s="127">
        <f>'13.KS_Ex'!H79</f>
        <v>2</v>
      </c>
      <c r="BQ79" s="127">
        <f>'14.KP_Ex'!H79</f>
        <v>0</v>
      </c>
      <c r="BR79" s="127">
        <f>'15.PS_Ex'!H79</f>
        <v>0</v>
      </c>
      <c r="BS79" s="127">
        <f>'16.KK_Ex'!H79</f>
        <v>0</v>
      </c>
      <c r="BT79" s="127">
        <f>'17.PV_Ex'!H79</f>
        <v>2</v>
      </c>
      <c r="BU79" s="127">
        <f>'18.KT_Ex'!H79</f>
        <v>0</v>
      </c>
      <c r="BV79" s="127">
        <f>'19.RT_Ex'!H79</f>
        <v>0</v>
      </c>
      <c r="BW79" s="127">
        <f>'20.MD_Ex'!H79</f>
        <v>0</v>
      </c>
      <c r="BX79" s="127">
        <f>'21.BM_Ex'!H79</f>
        <v>0</v>
      </c>
      <c r="BY79" s="127">
        <f>'22.ST_Ex'!H79</f>
        <v>0</v>
      </c>
      <c r="BZ79" s="127">
        <f>'23.KE_Ex'!H79</f>
        <v>0</v>
      </c>
      <c r="CA79" s="127">
        <f>'24.PL_Ex'!H79</f>
        <v>0</v>
      </c>
      <c r="CB79" s="127">
        <f>'25.OM_Ex'!H79</f>
        <v>0</v>
      </c>
      <c r="CC79" s="127">
        <f t="shared" si="9"/>
        <v>23</v>
      </c>
      <c r="CD79" s="127">
        <f>'02.PP_Ex'!R79</f>
        <v>12</v>
      </c>
      <c r="CE79" s="127">
        <f>'03.KD_Ex'!U79</f>
        <v>3</v>
      </c>
      <c r="CF79" s="127">
        <f>'04.KC_Ex'!AA79</f>
        <v>0</v>
      </c>
      <c r="CG79" s="127">
        <f>'05.BT_Ex'!AB79</f>
        <v>0</v>
      </c>
      <c r="CH79" s="127">
        <f>'06.PV_Ex'!W79</f>
        <v>0</v>
      </c>
      <c r="CI79" s="127">
        <f>'07.SR_Ex'!Z79</f>
        <v>0</v>
      </c>
      <c r="CJ79" s="127">
        <f>'08.KT_Ex'!R79</f>
        <v>0</v>
      </c>
      <c r="CK79" s="127">
        <f>'09.TK_Ex'!T79</f>
        <v>4</v>
      </c>
      <c r="CL79" s="127">
        <f>'10.SV_Ex'!R79</f>
        <v>0</v>
      </c>
      <c r="CM79" s="127">
        <f>'11.PS_Ex'!P79</f>
        <v>0</v>
      </c>
      <c r="CN79" s="127">
        <f>'12.KCh_Ex'!R79</f>
        <v>0</v>
      </c>
      <c r="CO79" s="127">
        <f>'13.KS_Ex'!R79</f>
        <v>2</v>
      </c>
      <c r="CP79" s="127">
        <f>'14.KP_Ex'!R79</f>
        <v>0</v>
      </c>
      <c r="CQ79" s="127">
        <f>'15.PS_Ex'!N79</f>
        <v>0</v>
      </c>
      <c r="CR79" s="127">
        <f>'16.KK_Ex'!Q79</f>
        <v>0</v>
      </c>
      <c r="CS79" s="127">
        <f>'17.PV_Ex'!R79</f>
        <v>2</v>
      </c>
      <c r="CT79" s="127">
        <f>'18.KT_Ex'!P79</f>
        <v>0</v>
      </c>
      <c r="CU79" s="127">
        <f>'19.RT_Ex'!S79</f>
        <v>0</v>
      </c>
      <c r="CV79" s="127">
        <f>'20.MD_Ex'!O79</f>
        <v>0</v>
      </c>
      <c r="CW79" s="127">
        <f>'21.BM_Ex'!S79</f>
        <v>0</v>
      </c>
      <c r="CX79" s="127">
        <f>'22.ST_Ex'!O79</f>
        <v>0</v>
      </c>
      <c r="CY79" s="127">
        <f>'23.KE_Ex'!L79</f>
        <v>0</v>
      </c>
      <c r="CZ79" s="127">
        <f>'24.PL_Ex'!L79</f>
        <v>0</v>
      </c>
      <c r="DA79" s="127">
        <f>'25.OM_Ex'!O79</f>
        <v>0</v>
      </c>
      <c r="DB79" s="127">
        <f t="shared" si="10"/>
        <v>21</v>
      </c>
      <c r="DC79" s="127">
        <f>'02.PP_Ex'!AD79</f>
        <v>6</v>
      </c>
      <c r="DD79" s="127">
        <f>'03.KD_Ex'!AH79</f>
        <v>0</v>
      </c>
      <c r="DE79" s="127">
        <f>'04.KC_Ex'!AT79</f>
        <v>0</v>
      </c>
      <c r="DF79" s="127">
        <f>'05.BT_Ex'!AR79</f>
        <v>0</v>
      </c>
      <c r="DG79" s="127">
        <f>'06.PV_Ex'!AL79</f>
        <v>0</v>
      </c>
      <c r="DH79" s="127">
        <f>'07.SR_Ex'!AN79</f>
        <v>0</v>
      </c>
      <c r="DI79" s="127">
        <f>'08.KT_Ex'!AB79</f>
        <v>0</v>
      </c>
      <c r="DJ79" s="127">
        <f>'09.TK_Ex'!AF79</f>
        <v>10</v>
      </c>
      <c r="DK79" s="127">
        <f>'10.SV_Ex'!AB79</f>
        <v>0</v>
      </c>
      <c r="DL79" s="127">
        <f>'11.PS_Ex'!X79</f>
        <v>0</v>
      </c>
      <c r="DM79" s="127">
        <f>'12.KCh_Ex'!AB79</f>
        <v>0</v>
      </c>
      <c r="DN79" s="127">
        <f>'13.KS_Ex'!AB79</f>
        <v>2</v>
      </c>
      <c r="DO79" s="127">
        <f>'14.KP_Ex'!AB79</f>
        <v>0</v>
      </c>
      <c r="DP79" s="127">
        <f>'15.PS_Ex'!T79</f>
        <v>0</v>
      </c>
      <c r="DQ79" s="127">
        <f>'16.KK_Ex'!Z79</f>
        <v>0</v>
      </c>
      <c r="DR79" s="127">
        <f>'17.PV_Ex'!AB79</f>
        <v>3</v>
      </c>
      <c r="DS79" s="127">
        <f>'18.KT_Ex'!X79</f>
        <v>0</v>
      </c>
      <c r="DT79" s="127">
        <f>'19.RT_Ex'!AD79</f>
        <v>0</v>
      </c>
      <c r="DU79" s="127">
        <f>'20.MD_Ex'!V79</f>
        <v>0</v>
      </c>
      <c r="DV79" s="127">
        <f>'21.BM_Ex'!AD79</f>
        <v>0</v>
      </c>
      <c r="DW79" s="127">
        <f>'22.ST_Ex'!V79</f>
        <v>0</v>
      </c>
      <c r="DX79" s="127">
        <f>'23.KE_Ex'!P79</f>
        <v>0</v>
      </c>
      <c r="DY79" s="127">
        <f>'24.PL_Ex'!P79</f>
        <v>0</v>
      </c>
      <c r="DZ79" s="127">
        <f>'25.OM_Ex'!V79</f>
        <v>0</v>
      </c>
      <c r="EA79" s="127">
        <f t="shared" si="11"/>
        <v>22</v>
      </c>
      <c r="EB79" s="127">
        <f>'02.PP_Ex'!AP79</f>
        <v>15</v>
      </c>
      <c r="EC79" s="127">
        <f>'03.KD_Ex'!AI79</f>
        <v>0</v>
      </c>
      <c r="ED79" s="127">
        <f>'04.KC_Ex'!AU79</f>
        <v>0</v>
      </c>
      <c r="EE79" s="127">
        <f>'05.BT_Ex'!AS79</f>
        <v>0</v>
      </c>
      <c r="EF79" s="127">
        <f>'06.PV_Ex'!AM79</f>
        <v>0</v>
      </c>
      <c r="EG79" s="127">
        <f>'07.SR_Ex'!AO79</f>
        <v>0</v>
      </c>
      <c r="EH79" s="127">
        <f>'08.KT_Ex'!AC79</f>
        <v>0</v>
      </c>
      <c r="EI79" s="127">
        <f>'09.TK_Ex'!AG79</f>
        <v>0</v>
      </c>
      <c r="EJ79" s="127">
        <f>'10.SV_Ex'!AC79</f>
        <v>0</v>
      </c>
      <c r="EK79" s="127">
        <f>'11.PS_Ex'!Y79</f>
        <v>0</v>
      </c>
      <c r="EL79" s="127">
        <f>'12.KCh_Ex'!AC79</f>
        <v>0</v>
      </c>
      <c r="EM79" s="127">
        <f>'13.KS_Ex'!AC79</f>
        <v>4</v>
      </c>
      <c r="EN79" s="127">
        <f>'14.KP_Ex'!AC79</f>
        <v>0</v>
      </c>
      <c r="EO79" s="127">
        <f>'15.PS_Ex'!U79</f>
        <v>0</v>
      </c>
      <c r="EP79" s="127">
        <f>'16.KK_Ex'!AA79</f>
        <v>0</v>
      </c>
      <c r="EQ79" s="127">
        <f>'17.PV_Ex'!AC79</f>
        <v>3</v>
      </c>
      <c r="ER79" s="127">
        <f>'18.KT_Ex'!Y79</f>
        <v>0</v>
      </c>
      <c r="ES79" s="127">
        <f>'19.RT_Ex'!AE79</f>
        <v>0</v>
      </c>
      <c r="ET79" s="127">
        <f>'20.MD_Ex'!W79</f>
        <v>0</v>
      </c>
      <c r="EU79" s="127">
        <f>'21.BM_Ex'!AE79</f>
        <v>0</v>
      </c>
      <c r="EV79" s="127">
        <f>'22.ST_Ex'!W79</f>
        <v>0</v>
      </c>
      <c r="EW79" s="127">
        <f>'23.KE_Ex'!Q79</f>
        <v>0</v>
      </c>
      <c r="EX79" s="127">
        <f>'24.PL_Ex'!Q79</f>
        <v>0</v>
      </c>
      <c r="EY79" s="127">
        <f>'25.OM_Ex'!W79</f>
        <v>0</v>
      </c>
    </row>
    <row r="80" spans="1:155" ht="21.75" x14ac:dyDescent="0.65">
      <c r="A80" s="99"/>
      <c r="B80" s="70"/>
      <c r="C80" s="70"/>
      <c r="D80" s="71" t="s">
        <v>86</v>
      </c>
      <c r="E80" s="72" t="s">
        <v>270</v>
      </c>
      <c r="F80" s="127">
        <f t="shared" si="6"/>
        <v>381</v>
      </c>
      <c r="G80" s="127">
        <f>'02.PP_Ex'!F80</f>
        <v>0</v>
      </c>
      <c r="H80" s="127">
        <f>'03.KD_Ex'!F80</f>
        <v>268</v>
      </c>
      <c r="I80" s="127">
        <f>'04.KC_Ex'!F80</f>
        <v>30</v>
      </c>
      <c r="J80" s="127">
        <f>'05.BT_Ex'!F80</f>
        <v>18</v>
      </c>
      <c r="K80" s="127">
        <f>'06.PV_Ex'!F80</f>
        <v>0</v>
      </c>
      <c r="L80" s="127">
        <f>'07.SR_Ex'!F80</f>
        <v>0</v>
      </c>
      <c r="M80" s="127">
        <f>'08.KT_Ex'!F80</f>
        <v>15</v>
      </c>
      <c r="N80" s="127">
        <f>'09.TK_Ex'!F80</f>
        <v>0</v>
      </c>
      <c r="O80" s="127">
        <f>'10.SV_Ex'!F80</f>
        <v>0</v>
      </c>
      <c r="P80" s="127">
        <f>'11.PS_Ex'!F80</f>
        <v>0</v>
      </c>
      <c r="Q80" s="127">
        <f>'12.KCh_Ex'!F80</f>
        <v>0</v>
      </c>
      <c r="R80" s="127">
        <f>'13.KS_Ex'!F80</f>
        <v>4</v>
      </c>
      <c r="S80" s="127">
        <f>'14.KP_Ex'!F80</f>
        <v>0</v>
      </c>
      <c r="T80" s="127">
        <f>'15.PS_Ex'!F80</f>
        <v>30</v>
      </c>
      <c r="U80" s="127">
        <f>'16.KK_Ex'!F80</f>
        <v>0</v>
      </c>
      <c r="V80" s="127">
        <f>'17.PV_Ex'!F80</f>
        <v>0</v>
      </c>
      <c r="W80" s="127">
        <f>'18.KT_Ex'!F80</f>
        <v>4</v>
      </c>
      <c r="X80" s="127">
        <f>'19.RT_Ex'!F80</f>
        <v>0</v>
      </c>
      <c r="Y80" s="127">
        <f>'20.MD_Ex'!F80</f>
        <v>5</v>
      </c>
      <c r="Z80" s="127">
        <f>'21.BM_Ex'!F80</f>
        <v>0</v>
      </c>
      <c r="AA80" s="127">
        <f>'22.ST_Ex'!F80</f>
        <v>0</v>
      </c>
      <c r="AB80" s="127">
        <f>'23.KE_Ex'!F80</f>
        <v>0</v>
      </c>
      <c r="AC80" s="127">
        <f>'24.PL_Ex'!F80</f>
        <v>7</v>
      </c>
      <c r="AD80" s="127">
        <f>'25.OM_Ex'!F80</f>
        <v>0</v>
      </c>
      <c r="AE80" s="127">
        <f t="shared" si="7"/>
        <v>445</v>
      </c>
      <c r="AF80" s="127">
        <f>'02.PP_Ex'!G80</f>
        <v>0</v>
      </c>
      <c r="AG80" s="127">
        <f>'03.KD_Ex'!G80</f>
        <v>300</v>
      </c>
      <c r="AH80" s="127">
        <f>'04.KC_Ex'!G80</f>
        <v>30</v>
      </c>
      <c r="AI80" s="127">
        <f>'05.BT_Ex'!I80</f>
        <v>25</v>
      </c>
      <c r="AJ80" s="127">
        <f>'06.PV_Ex'!G80</f>
        <v>0</v>
      </c>
      <c r="AK80" s="127">
        <f>'07.SR_Ex'!I80</f>
        <v>0</v>
      </c>
      <c r="AL80" s="127">
        <f>'08.KT_Ex'!G80</f>
        <v>15</v>
      </c>
      <c r="AM80" s="127">
        <f>'09.TK_Ex'!G80</f>
        <v>0</v>
      </c>
      <c r="AN80" s="127">
        <f>'10.SV_Ex'!G80</f>
        <v>0</v>
      </c>
      <c r="AO80" s="127">
        <f>'11.PS_Ex'!G80</f>
        <v>0</v>
      </c>
      <c r="AP80" s="127">
        <f>'12.KCh_Ex'!G80</f>
        <v>0</v>
      </c>
      <c r="AQ80" s="127">
        <f>'13.KS_Ex'!G80</f>
        <v>4</v>
      </c>
      <c r="AR80" s="127">
        <f>'14.KP_Ex'!G80</f>
        <v>0</v>
      </c>
      <c r="AS80" s="127">
        <f>'15.PS_Ex'!G80</f>
        <v>30</v>
      </c>
      <c r="AT80" s="127">
        <f>'16.KK_Ex'!G80</f>
        <v>0</v>
      </c>
      <c r="AU80" s="127">
        <f>'17.PV_Ex'!G80</f>
        <v>0</v>
      </c>
      <c r="AV80" s="127">
        <f>'18.KT_Ex'!G80</f>
        <v>4</v>
      </c>
      <c r="AW80" s="127">
        <f>'19.RT_Ex'!G80</f>
        <v>0</v>
      </c>
      <c r="AX80" s="127">
        <f>'20.MD_Ex'!G80</f>
        <v>5</v>
      </c>
      <c r="AY80" s="127">
        <f>'21.BM_Ex'!G80</f>
        <v>0</v>
      </c>
      <c r="AZ80" s="127">
        <f>'22.ST_Ex'!G80</f>
        <v>2</v>
      </c>
      <c r="BA80" s="127">
        <f>'23.KE_Ex'!G80</f>
        <v>0</v>
      </c>
      <c r="BB80" s="127">
        <f>'24.PL_Ex'!G80</f>
        <v>15</v>
      </c>
      <c r="BC80" s="127">
        <f>'25.OM_Ex'!G80</f>
        <v>15</v>
      </c>
      <c r="BD80" s="127">
        <f t="shared" si="8"/>
        <v>496</v>
      </c>
      <c r="BE80" s="127">
        <f>'02.PP_Ex'!H80</f>
        <v>0</v>
      </c>
      <c r="BF80" s="127">
        <f>'03.KD_Ex'!H80</f>
        <v>300</v>
      </c>
      <c r="BG80" s="127">
        <f>'04.KC_Ex'!H80</f>
        <v>30</v>
      </c>
      <c r="BH80" s="127">
        <f>'05.BT_Ex'!L80</f>
        <v>13</v>
      </c>
      <c r="BI80" s="127">
        <f>'06.PV_Ex'!H80</f>
        <v>50</v>
      </c>
      <c r="BJ80" s="127">
        <f>'07.SR_Ex'!L80</f>
        <v>0</v>
      </c>
      <c r="BK80" s="127">
        <f>'08.KT_Ex'!H80</f>
        <v>15</v>
      </c>
      <c r="BL80" s="127">
        <f>'09.TK_Ex'!H80</f>
        <v>0</v>
      </c>
      <c r="BM80" s="127">
        <f>'10.SV_Ex'!H80</f>
        <v>0</v>
      </c>
      <c r="BN80" s="127">
        <f>'11.PS_Ex'!H80</f>
        <v>8</v>
      </c>
      <c r="BO80" s="127">
        <f>'12.KCh_Ex'!H80</f>
        <v>0</v>
      </c>
      <c r="BP80" s="127">
        <f>'13.KS_Ex'!H80</f>
        <v>6</v>
      </c>
      <c r="BQ80" s="127">
        <f>'14.KP_Ex'!H80</f>
        <v>0</v>
      </c>
      <c r="BR80" s="127">
        <f>'15.PS_Ex'!H80</f>
        <v>30</v>
      </c>
      <c r="BS80" s="127">
        <f>'16.KK_Ex'!H80</f>
        <v>0</v>
      </c>
      <c r="BT80" s="127">
        <f>'17.PV_Ex'!H80</f>
        <v>0</v>
      </c>
      <c r="BU80" s="127">
        <f>'18.KT_Ex'!H80</f>
        <v>4</v>
      </c>
      <c r="BV80" s="127">
        <f>'19.RT_Ex'!H80</f>
        <v>0</v>
      </c>
      <c r="BW80" s="127">
        <f>'20.MD_Ex'!H80</f>
        <v>5</v>
      </c>
      <c r="BX80" s="127">
        <f>'21.BM_Ex'!H80</f>
        <v>0</v>
      </c>
      <c r="BY80" s="127">
        <f>'22.ST_Ex'!H80</f>
        <v>0</v>
      </c>
      <c r="BZ80" s="127">
        <f>'23.KE_Ex'!H80</f>
        <v>0</v>
      </c>
      <c r="CA80" s="127">
        <f>'24.PL_Ex'!H80</f>
        <v>15</v>
      </c>
      <c r="CB80" s="127">
        <f>'25.OM_Ex'!H80</f>
        <v>19.999999999999996</v>
      </c>
      <c r="CC80" s="127">
        <f t="shared" si="9"/>
        <v>482.8</v>
      </c>
      <c r="CD80" s="127">
        <f>'02.PP_Ex'!R80</f>
        <v>0</v>
      </c>
      <c r="CE80" s="127">
        <f>'03.KD_Ex'!U80</f>
        <v>253.8</v>
      </c>
      <c r="CF80" s="127">
        <f>'04.KC_Ex'!AA80</f>
        <v>30</v>
      </c>
      <c r="CG80" s="127">
        <f>'05.BT_Ex'!AB80</f>
        <v>0</v>
      </c>
      <c r="CH80" s="127">
        <f>'06.PV_Ex'!W80</f>
        <v>55</v>
      </c>
      <c r="CI80" s="127">
        <f>'07.SR_Ex'!Z80</f>
        <v>0</v>
      </c>
      <c r="CJ80" s="127">
        <f>'08.KT_Ex'!R80</f>
        <v>8</v>
      </c>
      <c r="CK80" s="127">
        <f>'09.TK_Ex'!T80</f>
        <v>0</v>
      </c>
      <c r="CL80" s="127">
        <f>'10.SV_Ex'!R80</f>
        <v>0</v>
      </c>
      <c r="CM80" s="127">
        <f>'11.PS_Ex'!P80</f>
        <v>15</v>
      </c>
      <c r="CN80" s="127">
        <f>'12.KCh_Ex'!R80</f>
        <v>0</v>
      </c>
      <c r="CO80" s="127">
        <f>'13.KS_Ex'!R80</f>
        <v>6</v>
      </c>
      <c r="CP80" s="127">
        <f>'14.KP_Ex'!R80</f>
        <v>0</v>
      </c>
      <c r="CQ80" s="127">
        <f>'15.PS_Ex'!N80</f>
        <v>35</v>
      </c>
      <c r="CR80" s="127">
        <f>'16.KK_Ex'!Q80</f>
        <v>0</v>
      </c>
      <c r="CS80" s="127">
        <f>'17.PV_Ex'!R80</f>
        <v>0</v>
      </c>
      <c r="CT80" s="127">
        <f>'18.KT_Ex'!P80</f>
        <v>4</v>
      </c>
      <c r="CU80" s="127">
        <f>'19.RT_Ex'!S80</f>
        <v>0</v>
      </c>
      <c r="CV80" s="127">
        <f>'20.MD_Ex'!O80</f>
        <v>5</v>
      </c>
      <c r="CW80" s="127">
        <f>'21.BM_Ex'!S80</f>
        <v>0</v>
      </c>
      <c r="CX80" s="127">
        <f>'22.ST_Ex'!O80</f>
        <v>30</v>
      </c>
      <c r="CY80" s="127">
        <f>'23.KE_Ex'!L80</f>
        <v>0</v>
      </c>
      <c r="CZ80" s="127">
        <f>'24.PL_Ex'!L80</f>
        <v>15</v>
      </c>
      <c r="DA80" s="127">
        <f>'25.OM_Ex'!O80</f>
        <v>25.999999999999996</v>
      </c>
      <c r="DB80" s="127">
        <f t="shared" si="10"/>
        <v>545.20000000000005</v>
      </c>
      <c r="DC80" s="127">
        <f>'02.PP_Ex'!AD80</f>
        <v>0</v>
      </c>
      <c r="DD80" s="127">
        <f>'03.KD_Ex'!AH80</f>
        <v>250</v>
      </c>
      <c r="DE80" s="127">
        <f>'04.KC_Ex'!AT80</f>
        <v>80</v>
      </c>
      <c r="DF80" s="127">
        <f>'05.BT_Ex'!AR80</f>
        <v>15</v>
      </c>
      <c r="DG80" s="127">
        <f>'06.PV_Ex'!AL80</f>
        <v>35</v>
      </c>
      <c r="DH80" s="127">
        <f>'07.SR_Ex'!AN80</f>
        <v>0</v>
      </c>
      <c r="DI80" s="127">
        <f>'08.KT_Ex'!AB80</f>
        <v>8</v>
      </c>
      <c r="DJ80" s="127">
        <f>'09.TK_Ex'!AF80</f>
        <v>0</v>
      </c>
      <c r="DK80" s="127">
        <f>'10.SV_Ex'!AB80</f>
        <v>0</v>
      </c>
      <c r="DL80" s="127">
        <f>'11.PS_Ex'!X80</f>
        <v>20</v>
      </c>
      <c r="DM80" s="127">
        <f>'12.KCh_Ex'!AB80</f>
        <v>40</v>
      </c>
      <c r="DN80" s="127">
        <f>'13.KS_Ex'!AB80</f>
        <v>6</v>
      </c>
      <c r="DO80" s="127">
        <f>'14.KP_Ex'!AB80</f>
        <v>0</v>
      </c>
      <c r="DP80" s="127">
        <f>'15.PS_Ex'!T80</f>
        <v>35</v>
      </c>
      <c r="DQ80" s="127">
        <f>'16.KK_Ex'!Z80</f>
        <v>0</v>
      </c>
      <c r="DR80" s="127">
        <f>'17.PV_Ex'!AB80</f>
        <v>0</v>
      </c>
      <c r="DS80" s="127">
        <f>'18.KT_Ex'!X80</f>
        <v>9</v>
      </c>
      <c r="DT80" s="127">
        <f>'19.RT_Ex'!AD80</f>
        <v>6</v>
      </c>
      <c r="DU80" s="127">
        <f>'20.MD_Ex'!V80</f>
        <v>2.2000000000000002</v>
      </c>
      <c r="DV80" s="127">
        <f>'21.BM_Ex'!AD80</f>
        <v>0</v>
      </c>
      <c r="DW80" s="127">
        <f>'22.ST_Ex'!V80</f>
        <v>0</v>
      </c>
      <c r="DX80" s="127">
        <f>'23.KE_Ex'!P80</f>
        <v>0</v>
      </c>
      <c r="DY80" s="127">
        <f>'24.PL_Ex'!P80</f>
        <v>15</v>
      </c>
      <c r="DZ80" s="127">
        <f>'25.OM_Ex'!V80</f>
        <v>24</v>
      </c>
      <c r="EA80" s="127">
        <f t="shared" si="11"/>
        <v>613.70000000000005</v>
      </c>
      <c r="EB80" s="127">
        <f>'02.PP_Ex'!AP80</f>
        <v>0</v>
      </c>
      <c r="EC80" s="127">
        <f>'03.KD_Ex'!AI80</f>
        <v>260</v>
      </c>
      <c r="ED80" s="127">
        <f>'04.KC_Ex'!AU80</f>
        <v>70</v>
      </c>
      <c r="EE80" s="127">
        <f>'05.BT_Ex'!AS80</f>
        <v>25</v>
      </c>
      <c r="EF80" s="127">
        <f>'06.PV_Ex'!AM80</f>
        <v>35</v>
      </c>
      <c r="EG80" s="127">
        <f>'07.SR_Ex'!AO80</f>
        <v>0</v>
      </c>
      <c r="EH80" s="127">
        <f>'08.KT_Ex'!AC80</f>
        <v>45</v>
      </c>
      <c r="EI80" s="127">
        <f>'09.TK_Ex'!AG80</f>
        <v>0</v>
      </c>
      <c r="EJ80" s="127">
        <f>'10.SV_Ex'!AC80</f>
        <v>0</v>
      </c>
      <c r="EK80" s="127">
        <f>'11.PS_Ex'!Y80</f>
        <v>20</v>
      </c>
      <c r="EL80" s="127">
        <f>'12.KCh_Ex'!AC80</f>
        <v>45</v>
      </c>
      <c r="EM80" s="127">
        <f>'13.KS_Ex'!AC80</f>
        <v>8.5</v>
      </c>
      <c r="EN80" s="127">
        <f>'14.KP_Ex'!AC80</f>
        <v>0</v>
      </c>
      <c r="EO80" s="127">
        <f>'15.PS_Ex'!U80</f>
        <v>35</v>
      </c>
      <c r="EP80" s="127">
        <f>'16.KK_Ex'!AA80</f>
        <v>0</v>
      </c>
      <c r="EQ80" s="127">
        <f>'17.PV_Ex'!AC80</f>
        <v>0</v>
      </c>
      <c r="ER80" s="127">
        <f>'18.KT_Ex'!Y80</f>
        <v>9</v>
      </c>
      <c r="ES80" s="127">
        <f>'19.RT_Ex'!AE80</f>
        <v>6</v>
      </c>
      <c r="ET80" s="127">
        <f>'20.MD_Ex'!W80</f>
        <v>2.2000000000000002</v>
      </c>
      <c r="EU80" s="127">
        <f>'21.BM_Ex'!AE80</f>
        <v>0</v>
      </c>
      <c r="EV80" s="127">
        <f>'22.ST_Ex'!W80</f>
        <v>0</v>
      </c>
      <c r="EW80" s="127">
        <f>'23.KE_Ex'!Q80</f>
        <v>2</v>
      </c>
      <c r="EX80" s="127">
        <f>'24.PL_Ex'!Q80</f>
        <v>27</v>
      </c>
      <c r="EY80" s="127">
        <f>'25.OM_Ex'!W80</f>
        <v>24</v>
      </c>
    </row>
    <row r="81" spans="1:155" ht="21.75" x14ac:dyDescent="0.65">
      <c r="A81" s="99"/>
      <c r="B81" s="70"/>
      <c r="C81" s="70">
        <v>6225</v>
      </c>
      <c r="D81" s="71" t="s">
        <v>87</v>
      </c>
      <c r="E81" s="72" t="s">
        <v>268</v>
      </c>
      <c r="F81" s="127">
        <f t="shared" si="6"/>
        <v>247</v>
      </c>
      <c r="G81" s="127">
        <f>'02.PP_Ex'!F81</f>
        <v>0</v>
      </c>
      <c r="H81" s="127">
        <f>'03.KD_Ex'!F81</f>
        <v>46</v>
      </c>
      <c r="I81" s="127">
        <f>'04.KC_Ex'!F81</f>
        <v>10</v>
      </c>
      <c r="J81" s="127">
        <f>'05.BT_Ex'!F81</f>
        <v>5</v>
      </c>
      <c r="K81" s="127">
        <f>'06.PV_Ex'!F81</f>
        <v>0</v>
      </c>
      <c r="L81" s="127">
        <f>'07.SR_Ex'!F81</f>
        <v>125</v>
      </c>
      <c r="M81" s="127">
        <f>'08.KT_Ex'!F81</f>
        <v>0</v>
      </c>
      <c r="N81" s="127">
        <f>'09.TK_Ex'!F81</f>
        <v>4</v>
      </c>
      <c r="O81" s="127">
        <f>'10.SV_Ex'!F81</f>
        <v>6</v>
      </c>
      <c r="P81" s="127">
        <f>'11.PS_Ex'!F81</f>
        <v>3</v>
      </c>
      <c r="Q81" s="127">
        <f>'12.KCh_Ex'!F81</f>
        <v>0</v>
      </c>
      <c r="R81" s="127">
        <f>'13.KS_Ex'!F81</f>
        <v>15</v>
      </c>
      <c r="S81" s="127">
        <f>'14.KP_Ex'!F81</f>
        <v>0</v>
      </c>
      <c r="T81" s="127">
        <f>'15.PS_Ex'!F81</f>
        <v>10</v>
      </c>
      <c r="U81" s="127">
        <f>'16.KK_Ex'!F81</f>
        <v>6</v>
      </c>
      <c r="V81" s="127">
        <f>'17.PV_Ex'!F81</f>
        <v>10</v>
      </c>
      <c r="W81" s="127">
        <f>'18.KT_Ex'!F81</f>
        <v>5</v>
      </c>
      <c r="X81" s="127">
        <f>'19.RT_Ex'!F81</f>
        <v>0</v>
      </c>
      <c r="Y81" s="127">
        <f>'20.MD_Ex'!F81</f>
        <v>0</v>
      </c>
      <c r="Z81" s="127">
        <f>'21.BM_Ex'!F81</f>
        <v>0</v>
      </c>
      <c r="AA81" s="127">
        <f>'22.ST_Ex'!F81</f>
        <v>2</v>
      </c>
      <c r="AB81" s="127">
        <f>'23.KE_Ex'!F81</f>
        <v>0</v>
      </c>
      <c r="AC81" s="127">
        <f>'24.PL_Ex'!F81</f>
        <v>0</v>
      </c>
      <c r="AD81" s="127">
        <f>'25.OM_Ex'!F81</f>
        <v>0</v>
      </c>
      <c r="AE81" s="127">
        <f t="shared" si="7"/>
        <v>268</v>
      </c>
      <c r="AF81" s="127">
        <f>'02.PP_Ex'!G81</f>
        <v>0</v>
      </c>
      <c r="AG81" s="127">
        <f>'03.KD_Ex'!G81</f>
        <v>34</v>
      </c>
      <c r="AH81" s="127">
        <f>'04.KC_Ex'!G81</f>
        <v>10</v>
      </c>
      <c r="AI81" s="127">
        <f>'05.BT_Ex'!I81</f>
        <v>10</v>
      </c>
      <c r="AJ81" s="127">
        <f>'06.PV_Ex'!G81</f>
        <v>0</v>
      </c>
      <c r="AK81" s="127">
        <f>'07.SR_Ex'!I81</f>
        <v>125</v>
      </c>
      <c r="AL81" s="127">
        <f>'08.KT_Ex'!G81</f>
        <v>0</v>
      </c>
      <c r="AM81" s="127">
        <f>'09.TK_Ex'!G81</f>
        <v>10</v>
      </c>
      <c r="AN81" s="127">
        <f>'10.SV_Ex'!G81</f>
        <v>10</v>
      </c>
      <c r="AO81" s="127">
        <f>'11.PS_Ex'!G81</f>
        <v>0</v>
      </c>
      <c r="AP81" s="127">
        <f>'12.KCh_Ex'!G81</f>
        <v>0</v>
      </c>
      <c r="AQ81" s="127">
        <f>'13.KS_Ex'!G81</f>
        <v>10</v>
      </c>
      <c r="AR81" s="127">
        <f>'14.KP_Ex'!G81</f>
        <v>0</v>
      </c>
      <c r="AS81" s="127">
        <f>'15.PS_Ex'!G81</f>
        <v>10</v>
      </c>
      <c r="AT81" s="127">
        <f>'16.KK_Ex'!G81</f>
        <v>10</v>
      </c>
      <c r="AU81" s="127">
        <f>'17.PV_Ex'!G81</f>
        <v>10</v>
      </c>
      <c r="AV81" s="127">
        <f>'18.KT_Ex'!G81</f>
        <v>7</v>
      </c>
      <c r="AW81" s="127">
        <f>'19.RT_Ex'!G81</f>
        <v>12</v>
      </c>
      <c r="AX81" s="127">
        <f>'20.MD_Ex'!G81</f>
        <v>0</v>
      </c>
      <c r="AY81" s="127">
        <f>'21.BM_Ex'!G81</f>
        <v>0</v>
      </c>
      <c r="AZ81" s="127">
        <f>'22.ST_Ex'!G81</f>
        <v>2</v>
      </c>
      <c r="BA81" s="127">
        <f>'23.KE_Ex'!G81</f>
        <v>0</v>
      </c>
      <c r="BB81" s="127">
        <f>'24.PL_Ex'!G81</f>
        <v>8</v>
      </c>
      <c r="BC81" s="127">
        <f>'25.OM_Ex'!G81</f>
        <v>0</v>
      </c>
      <c r="BD81" s="127">
        <f t="shared" si="8"/>
        <v>282.10000000000002</v>
      </c>
      <c r="BE81" s="127">
        <f>'02.PP_Ex'!H81</f>
        <v>0</v>
      </c>
      <c r="BF81" s="127">
        <f>'03.KD_Ex'!H81</f>
        <v>30</v>
      </c>
      <c r="BG81" s="127">
        <f>'04.KC_Ex'!H81</f>
        <v>10</v>
      </c>
      <c r="BH81" s="127">
        <f>'05.BT_Ex'!L81</f>
        <v>20</v>
      </c>
      <c r="BI81" s="127">
        <f>'06.PV_Ex'!H81</f>
        <v>0</v>
      </c>
      <c r="BJ81" s="127">
        <f>'07.SR_Ex'!L81</f>
        <v>125</v>
      </c>
      <c r="BK81" s="127">
        <f>'08.KT_Ex'!H81</f>
        <v>0</v>
      </c>
      <c r="BL81" s="127">
        <f>'09.TK_Ex'!H81</f>
        <v>11</v>
      </c>
      <c r="BM81" s="127">
        <f>'10.SV_Ex'!H81</f>
        <v>8</v>
      </c>
      <c r="BN81" s="127">
        <f>'11.PS_Ex'!H81</f>
        <v>0</v>
      </c>
      <c r="BO81" s="127">
        <f>'12.KCh_Ex'!H81</f>
        <v>0</v>
      </c>
      <c r="BP81" s="127">
        <f>'13.KS_Ex'!H81</f>
        <v>12</v>
      </c>
      <c r="BQ81" s="127">
        <f>'14.KP_Ex'!H81</f>
        <v>0</v>
      </c>
      <c r="BR81" s="127">
        <f>'15.PS_Ex'!H81</f>
        <v>10</v>
      </c>
      <c r="BS81" s="127">
        <f>'16.KK_Ex'!H81</f>
        <v>6</v>
      </c>
      <c r="BT81" s="127">
        <f>'17.PV_Ex'!H81</f>
        <v>10</v>
      </c>
      <c r="BU81" s="127">
        <f>'18.KT_Ex'!H81</f>
        <v>7</v>
      </c>
      <c r="BV81" s="127">
        <f>'19.RT_Ex'!H81</f>
        <v>12</v>
      </c>
      <c r="BW81" s="127">
        <f>'20.MD_Ex'!H81</f>
        <v>0</v>
      </c>
      <c r="BX81" s="127">
        <f>'21.BM_Ex'!H81</f>
        <v>0</v>
      </c>
      <c r="BY81" s="127">
        <f>'22.ST_Ex'!H81</f>
        <v>13.1</v>
      </c>
      <c r="BZ81" s="127">
        <f>'23.KE_Ex'!H81</f>
        <v>0</v>
      </c>
      <c r="CA81" s="127">
        <f>'24.PL_Ex'!H81</f>
        <v>8</v>
      </c>
      <c r="CB81" s="127">
        <f>'25.OM_Ex'!H81</f>
        <v>0</v>
      </c>
      <c r="CC81" s="127">
        <f t="shared" si="9"/>
        <v>288</v>
      </c>
      <c r="CD81" s="127">
        <f>'02.PP_Ex'!R81</f>
        <v>0</v>
      </c>
      <c r="CE81" s="127">
        <f>'03.KD_Ex'!U81</f>
        <v>20</v>
      </c>
      <c r="CF81" s="127">
        <f>'04.KC_Ex'!AA81</f>
        <v>15</v>
      </c>
      <c r="CG81" s="127">
        <f>'05.BT_Ex'!AB81</f>
        <v>20</v>
      </c>
      <c r="CH81" s="127">
        <f>'06.PV_Ex'!W81</f>
        <v>0</v>
      </c>
      <c r="CI81" s="127">
        <f>'07.SR_Ex'!Z81</f>
        <v>125</v>
      </c>
      <c r="CJ81" s="127">
        <f>'08.KT_Ex'!R81</f>
        <v>0</v>
      </c>
      <c r="CK81" s="127">
        <f>'09.TK_Ex'!T81</f>
        <v>20</v>
      </c>
      <c r="CL81" s="127">
        <f>'10.SV_Ex'!R81</f>
        <v>8</v>
      </c>
      <c r="CM81" s="127">
        <f>'11.PS_Ex'!P81</f>
        <v>0</v>
      </c>
      <c r="CN81" s="127">
        <f>'12.KCh_Ex'!R81</f>
        <v>0</v>
      </c>
      <c r="CO81" s="127">
        <f>'13.KS_Ex'!R81</f>
        <v>12</v>
      </c>
      <c r="CP81" s="127">
        <f>'14.KP_Ex'!R81</f>
        <v>0</v>
      </c>
      <c r="CQ81" s="127">
        <f>'15.PS_Ex'!N81</f>
        <v>12</v>
      </c>
      <c r="CR81" s="127">
        <f>'16.KK_Ex'!Q81</f>
        <v>6</v>
      </c>
      <c r="CS81" s="127">
        <f>'17.PV_Ex'!R81</f>
        <v>10</v>
      </c>
      <c r="CT81" s="127">
        <f>'18.KT_Ex'!P81</f>
        <v>7</v>
      </c>
      <c r="CU81" s="127">
        <f>'19.RT_Ex'!S81</f>
        <v>12</v>
      </c>
      <c r="CV81" s="127">
        <f>'20.MD_Ex'!O81</f>
        <v>0</v>
      </c>
      <c r="CW81" s="127">
        <f>'21.BM_Ex'!S81</f>
        <v>0</v>
      </c>
      <c r="CX81" s="127">
        <f>'22.ST_Ex'!O81</f>
        <v>13</v>
      </c>
      <c r="CY81" s="127">
        <f>'23.KE_Ex'!L81</f>
        <v>0</v>
      </c>
      <c r="CZ81" s="127">
        <f>'24.PL_Ex'!L81</f>
        <v>8</v>
      </c>
      <c r="DA81" s="127">
        <f>'25.OM_Ex'!O81</f>
        <v>0</v>
      </c>
      <c r="DB81" s="127">
        <f t="shared" si="10"/>
        <v>338.2</v>
      </c>
      <c r="DC81" s="127">
        <f>'02.PP_Ex'!AD81</f>
        <v>0</v>
      </c>
      <c r="DD81" s="127">
        <f>'03.KD_Ex'!AH81</f>
        <v>20</v>
      </c>
      <c r="DE81" s="127">
        <f>'04.KC_Ex'!AT81</f>
        <v>30</v>
      </c>
      <c r="DF81" s="127">
        <f>'05.BT_Ex'!AR81</f>
        <v>15</v>
      </c>
      <c r="DG81" s="127">
        <f>'06.PV_Ex'!AL81</f>
        <v>10</v>
      </c>
      <c r="DH81" s="127">
        <f>'07.SR_Ex'!AN81</f>
        <v>135</v>
      </c>
      <c r="DI81" s="127">
        <f>'08.KT_Ex'!AB81</f>
        <v>0</v>
      </c>
      <c r="DJ81" s="127">
        <f>'09.TK_Ex'!AF81</f>
        <v>15</v>
      </c>
      <c r="DK81" s="127">
        <f>'10.SV_Ex'!AB81</f>
        <v>10</v>
      </c>
      <c r="DL81" s="127">
        <f>'11.PS_Ex'!X81</f>
        <v>0</v>
      </c>
      <c r="DM81" s="127">
        <f>'12.KCh_Ex'!AB81</f>
        <v>0</v>
      </c>
      <c r="DN81" s="127">
        <f>'13.KS_Ex'!AB81</f>
        <v>12</v>
      </c>
      <c r="DO81" s="127">
        <f>'14.KP_Ex'!AB81</f>
        <v>0</v>
      </c>
      <c r="DP81" s="127">
        <f>'15.PS_Ex'!T81</f>
        <v>24.7</v>
      </c>
      <c r="DQ81" s="127">
        <f>'16.KK_Ex'!Z81</f>
        <v>6.5</v>
      </c>
      <c r="DR81" s="127">
        <f>'17.PV_Ex'!AB81</f>
        <v>20</v>
      </c>
      <c r="DS81" s="127">
        <f>'18.KT_Ex'!X81</f>
        <v>7</v>
      </c>
      <c r="DT81" s="127">
        <f>'19.RT_Ex'!AD81</f>
        <v>12</v>
      </c>
      <c r="DU81" s="127">
        <f>'20.MD_Ex'!V81</f>
        <v>0</v>
      </c>
      <c r="DV81" s="127">
        <f>'21.BM_Ex'!AD81</f>
        <v>0</v>
      </c>
      <c r="DW81" s="127">
        <f>'22.ST_Ex'!V81</f>
        <v>13</v>
      </c>
      <c r="DX81" s="127">
        <f>'23.KE_Ex'!P81</f>
        <v>0</v>
      </c>
      <c r="DY81" s="127">
        <f>'24.PL_Ex'!P81</f>
        <v>8</v>
      </c>
      <c r="DZ81" s="127">
        <f>'25.OM_Ex'!V81</f>
        <v>0</v>
      </c>
      <c r="EA81" s="127">
        <f t="shared" si="11"/>
        <v>369.6</v>
      </c>
      <c r="EB81" s="127">
        <f>'02.PP_Ex'!AP81</f>
        <v>0</v>
      </c>
      <c r="EC81" s="127">
        <f>'03.KD_Ex'!AI81</f>
        <v>20</v>
      </c>
      <c r="ED81" s="127">
        <f>'04.KC_Ex'!AU81</f>
        <v>30</v>
      </c>
      <c r="EE81" s="127">
        <f>'05.BT_Ex'!AS81</f>
        <v>15</v>
      </c>
      <c r="EF81" s="127">
        <f>'06.PV_Ex'!AM81</f>
        <v>10</v>
      </c>
      <c r="EG81" s="127">
        <f>'07.SR_Ex'!AO81</f>
        <v>140</v>
      </c>
      <c r="EH81" s="127">
        <f>'08.KT_Ex'!AC81</f>
        <v>0</v>
      </c>
      <c r="EI81" s="127">
        <f>'09.TK_Ex'!AG81</f>
        <v>10</v>
      </c>
      <c r="EJ81" s="127">
        <f>'10.SV_Ex'!AC81</f>
        <v>10</v>
      </c>
      <c r="EK81" s="127">
        <f>'11.PS_Ex'!Y81</f>
        <v>0</v>
      </c>
      <c r="EL81" s="127">
        <f>'12.KCh_Ex'!AC81</f>
        <v>0</v>
      </c>
      <c r="EM81" s="127">
        <f>'13.KS_Ex'!AC81</f>
        <v>14</v>
      </c>
      <c r="EN81" s="127">
        <f>'14.KP_Ex'!AC81</f>
        <v>0</v>
      </c>
      <c r="EO81" s="127">
        <f>'15.PS_Ex'!U81</f>
        <v>30.6</v>
      </c>
      <c r="EP81" s="127">
        <f>'16.KK_Ex'!AA81</f>
        <v>7</v>
      </c>
      <c r="EQ81" s="127">
        <f>'17.PV_Ex'!AC81</f>
        <v>40</v>
      </c>
      <c r="ER81" s="127">
        <f>'18.KT_Ex'!Y81</f>
        <v>7</v>
      </c>
      <c r="ES81" s="127">
        <f>'19.RT_Ex'!AE81</f>
        <v>12</v>
      </c>
      <c r="ET81" s="127">
        <f>'20.MD_Ex'!W81</f>
        <v>5</v>
      </c>
      <c r="EU81" s="127">
        <f>'21.BM_Ex'!AE81</f>
        <v>0</v>
      </c>
      <c r="EV81" s="127">
        <f>'22.ST_Ex'!W81</f>
        <v>13</v>
      </c>
      <c r="EW81" s="127">
        <f>'23.KE_Ex'!Q81</f>
        <v>0</v>
      </c>
      <c r="EX81" s="127">
        <f>'24.PL_Ex'!Q81</f>
        <v>6</v>
      </c>
      <c r="EY81" s="127">
        <f>'25.OM_Ex'!W81</f>
        <v>0</v>
      </c>
    </row>
    <row r="82" spans="1:155" ht="21.75" x14ac:dyDescent="0.65">
      <c r="A82" s="99"/>
      <c r="B82" s="70"/>
      <c r="C82" s="70">
        <v>6226</v>
      </c>
      <c r="D82" s="71" t="s">
        <v>88</v>
      </c>
      <c r="E82" s="72" t="s">
        <v>269</v>
      </c>
      <c r="F82" s="127">
        <f t="shared" si="6"/>
        <v>106.5</v>
      </c>
      <c r="G82" s="127">
        <f>'02.PP_Ex'!F82</f>
        <v>0</v>
      </c>
      <c r="H82" s="127">
        <f>'03.KD_Ex'!F82</f>
        <v>20</v>
      </c>
      <c r="I82" s="127">
        <f>'04.KC_Ex'!F82</f>
        <v>4</v>
      </c>
      <c r="J82" s="127">
        <f>'05.BT_Ex'!F82</f>
        <v>5</v>
      </c>
      <c r="K82" s="127">
        <f>'06.PV_Ex'!F82</f>
        <v>0</v>
      </c>
      <c r="L82" s="127">
        <f>'07.SR_Ex'!F82</f>
        <v>23</v>
      </c>
      <c r="M82" s="127">
        <f>'08.KT_Ex'!F82</f>
        <v>0</v>
      </c>
      <c r="N82" s="127">
        <f>'09.TK_Ex'!F82</f>
        <v>3</v>
      </c>
      <c r="O82" s="127">
        <f>'10.SV_Ex'!F82</f>
        <v>0</v>
      </c>
      <c r="P82" s="127">
        <f>'11.PS_Ex'!F82</f>
        <v>3</v>
      </c>
      <c r="Q82" s="127">
        <f>'12.KCh_Ex'!F82</f>
        <v>0</v>
      </c>
      <c r="R82" s="127">
        <f>'13.KS_Ex'!F82</f>
        <v>15</v>
      </c>
      <c r="S82" s="127">
        <f>'14.KP_Ex'!F82</f>
        <v>0</v>
      </c>
      <c r="T82" s="127">
        <f>'15.PS_Ex'!F82</f>
        <v>4.5</v>
      </c>
      <c r="U82" s="127">
        <f>'16.KK_Ex'!F82</f>
        <v>12</v>
      </c>
      <c r="V82" s="127">
        <f>'17.PV_Ex'!F82</f>
        <v>3</v>
      </c>
      <c r="W82" s="127">
        <f>'18.KT_Ex'!F82</f>
        <v>5</v>
      </c>
      <c r="X82" s="127">
        <f>'19.RT_Ex'!F82</f>
        <v>0</v>
      </c>
      <c r="Y82" s="127">
        <f>'20.MD_Ex'!F82</f>
        <v>0</v>
      </c>
      <c r="Z82" s="127">
        <f>'21.BM_Ex'!F82</f>
        <v>0</v>
      </c>
      <c r="AA82" s="127">
        <f>'22.ST_Ex'!F82</f>
        <v>2</v>
      </c>
      <c r="AB82" s="127">
        <f>'23.KE_Ex'!F82</f>
        <v>7</v>
      </c>
      <c r="AC82" s="127">
        <f>'24.PL_Ex'!F82</f>
        <v>0</v>
      </c>
      <c r="AD82" s="127">
        <f>'25.OM_Ex'!F82</f>
        <v>0</v>
      </c>
      <c r="AE82" s="127">
        <f t="shared" si="7"/>
        <v>160.5</v>
      </c>
      <c r="AF82" s="127">
        <f>'02.PP_Ex'!G82</f>
        <v>0</v>
      </c>
      <c r="AG82" s="127">
        <f>'03.KD_Ex'!G82</f>
        <v>20</v>
      </c>
      <c r="AH82" s="127">
        <f>'04.KC_Ex'!G82</f>
        <v>4</v>
      </c>
      <c r="AI82" s="127">
        <f>'05.BT_Ex'!I82</f>
        <v>10</v>
      </c>
      <c r="AJ82" s="127">
        <f>'06.PV_Ex'!G82</f>
        <v>0</v>
      </c>
      <c r="AK82" s="127">
        <f>'07.SR_Ex'!I82</f>
        <v>10</v>
      </c>
      <c r="AL82" s="127">
        <f>'08.KT_Ex'!G82</f>
        <v>0</v>
      </c>
      <c r="AM82" s="127">
        <f>'09.TK_Ex'!G82</f>
        <v>10</v>
      </c>
      <c r="AN82" s="127">
        <f>'10.SV_Ex'!G82</f>
        <v>0</v>
      </c>
      <c r="AO82" s="127">
        <f>'11.PS_Ex'!G82</f>
        <v>0</v>
      </c>
      <c r="AP82" s="127">
        <f>'12.KCh_Ex'!G82</f>
        <v>0</v>
      </c>
      <c r="AQ82" s="127">
        <f>'13.KS_Ex'!G82</f>
        <v>10</v>
      </c>
      <c r="AR82" s="127">
        <f>'14.KP_Ex'!G82</f>
        <v>20</v>
      </c>
      <c r="AS82" s="127">
        <f>'15.PS_Ex'!G82</f>
        <v>4.5</v>
      </c>
      <c r="AT82" s="127">
        <f>'16.KK_Ex'!G82</f>
        <v>50</v>
      </c>
      <c r="AU82" s="127">
        <f>'17.PV_Ex'!G82</f>
        <v>3</v>
      </c>
      <c r="AV82" s="127">
        <f>'18.KT_Ex'!G82</f>
        <v>7</v>
      </c>
      <c r="AW82" s="127">
        <f>'19.RT_Ex'!G82</f>
        <v>0</v>
      </c>
      <c r="AX82" s="127">
        <f>'20.MD_Ex'!G82</f>
        <v>0</v>
      </c>
      <c r="AY82" s="127">
        <f>'21.BM_Ex'!G82</f>
        <v>0</v>
      </c>
      <c r="AZ82" s="127">
        <f>'22.ST_Ex'!G82</f>
        <v>2</v>
      </c>
      <c r="BA82" s="127">
        <f>'23.KE_Ex'!G82</f>
        <v>10</v>
      </c>
      <c r="BB82" s="127">
        <f>'24.PL_Ex'!G82</f>
        <v>0</v>
      </c>
      <c r="BC82" s="127">
        <f>'25.OM_Ex'!G82</f>
        <v>0</v>
      </c>
      <c r="BD82" s="127">
        <f t="shared" si="8"/>
        <v>170.5</v>
      </c>
      <c r="BE82" s="127">
        <f>'02.PP_Ex'!H82</f>
        <v>0</v>
      </c>
      <c r="BF82" s="127">
        <f>'03.KD_Ex'!H82</f>
        <v>20</v>
      </c>
      <c r="BG82" s="127">
        <f>'04.KC_Ex'!H82</f>
        <v>4</v>
      </c>
      <c r="BH82" s="127">
        <f>'05.BT_Ex'!L82</f>
        <v>10</v>
      </c>
      <c r="BI82" s="127">
        <f>'06.PV_Ex'!H82</f>
        <v>10</v>
      </c>
      <c r="BJ82" s="127">
        <f>'07.SR_Ex'!L82</f>
        <v>20</v>
      </c>
      <c r="BK82" s="127">
        <f>'08.KT_Ex'!H82</f>
        <v>0</v>
      </c>
      <c r="BL82" s="127">
        <f>'09.TK_Ex'!H82</f>
        <v>4</v>
      </c>
      <c r="BM82" s="127">
        <f>'10.SV_Ex'!H82</f>
        <v>0</v>
      </c>
      <c r="BN82" s="127">
        <f>'11.PS_Ex'!H82</f>
        <v>0</v>
      </c>
      <c r="BO82" s="127">
        <f>'12.KCh_Ex'!H82</f>
        <v>0</v>
      </c>
      <c r="BP82" s="127">
        <f>'13.KS_Ex'!H82</f>
        <v>15</v>
      </c>
      <c r="BQ82" s="127">
        <f>'14.KP_Ex'!H82</f>
        <v>20</v>
      </c>
      <c r="BR82" s="127">
        <f>'15.PS_Ex'!H82</f>
        <v>4.5</v>
      </c>
      <c r="BS82" s="127">
        <f>'16.KK_Ex'!H82</f>
        <v>20</v>
      </c>
      <c r="BT82" s="127">
        <f>'17.PV_Ex'!H82</f>
        <v>3</v>
      </c>
      <c r="BU82" s="127">
        <f>'18.KT_Ex'!H82</f>
        <v>10</v>
      </c>
      <c r="BV82" s="127">
        <f>'19.RT_Ex'!H82</f>
        <v>0</v>
      </c>
      <c r="BW82" s="127">
        <f>'20.MD_Ex'!H82</f>
        <v>0</v>
      </c>
      <c r="BX82" s="127">
        <f>'21.BM_Ex'!H82</f>
        <v>0</v>
      </c>
      <c r="BY82" s="127">
        <f>'22.ST_Ex'!H82</f>
        <v>0</v>
      </c>
      <c r="BZ82" s="127">
        <f>'23.KE_Ex'!H82</f>
        <v>15</v>
      </c>
      <c r="CA82" s="127">
        <f>'24.PL_Ex'!H82</f>
        <v>15</v>
      </c>
      <c r="CB82" s="127">
        <f>'25.OM_Ex'!H82</f>
        <v>0</v>
      </c>
      <c r="CC82" s="127">
        <f t="shared" si="9"/>
        <v>150.5</v>
      </c>
      <c r="CD82" s="127">
        <f>'02.PP_Ex'!R82</f>
        <v>0</v>
      </c>
      <c r="CE82" s="127">
        <f>'03.KD_Ex'!U82</f>
        <v>15</v>
      </c>
      <c r="CF82" s="127">
        <f>'04.KC_Ex'!AA82</f>
        <v>4</v>
      </c>
      <c r="CG82" s="127">
        <f>'05.BT_Ex'!AB82</f>
        <v>10</v>
      </c>
      <c r="CH82" s="127">
        <f>'06.PV_Ex'!W82</f>
        <v>10</v>
      </c>
      <c r="CI82" s="127">
        <f>'07.SR_Ex'!Z82</f>
        <v>20</v>
      </c>
      <c r="CJ82" s="127">
        <f>'08.KT_Ex'!R82</f>
        <v>0</v>
      </c>
      <c r="CK82" s="127">
        <f>'09.TK_Ex'!T82</f>
        <v>4</v>
      </c>
      <c r="CL82" s="127">
        <f>'10.SV_Ex'!R82</f>
        <v>0</v>
      </c>
      <c r="CM82" s="127">
        <f>'11.PS_Ex'!P82</f>
        <v>0</v>
      </c>
      <c r="CN82" s="127">
        <f>'12.KCh_Ex'!R82</f>
        <v>0</v>
      </c>
      <c r="CO82" s="127">
        <f>'13.KS_Ex'!R82</f>
        <v>15</v>
      </c>
      <c r="CP82" s="127">
        <f>'14.KP_Ex'!R82</f>
        <v>20</v>
      </c>
      <c r="CQ82" s="127">
        <f>'15.PS_Ex'!N82</f>
        <v>4.5</v>
      </c>
      <c r="CR82" s="127">
        <f>'16.KK_Ex'!Q82</f>
        <v>10</v>
      </c>
      <c r="CS82" s="127">
        <f>'17.PV_Ex'!R82</f>
        <v>3</v>
      </c>
      <c r="CT82" s="127">
        <f>'18.KT_Ex'!P82</f>
        <v>10</v>
      </c>
      <c r="CU82" s="127">
        <f>'19.RT_Ex'!S82</f>
        <v>0</v>
      </c>
      <c r="CV82" s="127">
        <f>'20.MD_Ex'!O82</f>
        <v>0</v>
      </c>
      <c r="CW82" s="127">
        <f>'21.BM_Ex'!S82</f>
        <v>0</v>
      </c>
      <c r="CX82" s="127">
        <f>'22.ST_Ex'!O82</f>
        <v>0</v>
      </c>
      <c r="CY82" s="127">
        <f>'23.KE_Ex'!L82</f>
        <v>15</v>
      </c>
      <c r="CZ82" s="127">
        <f>'24.PL_Ex'!L82</f>
        <v>10</v>
      </c>
      <c r="DA82" s="127">
        <f>'25.OM_Ex'!O82</f>
        <v>0</v>
      </c>
      <c r="DB82" s="127">
        <f t="shared" si="10"/>
        <v>166.5</v>
      </c>
      <c r="DC82" s="127">
        <f>'02.PP_Ex'!AD82</f>
        <v>0</v>
      </c>
      <c r="DD82" s="127">
        <f>'03.KD_Ex'!AH82</f>
        <v>20</v>
      </c>
      <c r="DE82" s="127">
        <f>'04.KC_Ex'!AT82</f>
        <v>4</v>
      </c>
      <c r="DF82" s="127">
        <f>'05.BT_Ex'!AR82</f>
        <v>10</v>
      </c>
      <c r="DG82" s="127">
        <f>'06.PV_Ex'!AL82</f>
        <v>10</v>
      </c>
      <c r="DH82" s="127">
        <f>'07.SR_Ex'!AN82</f>
        <v>30</v>
      </c>
      <c r="DI82" s="127">
        <f>'08.KT_Ex'!AB82</f>
        <v>0</v>
      </c>
      <c r="DJ82" s="127">
        <f>'09.TK_Ex'!AF82</f>
        <v>5</v>
      </c>
      <c r="DK82" s="127">
        <f>'10.SV_Ex'!AB82</f>
        <v>0</v>
      </c>
      <c r="DL82" s="127">
        <f>'11.PS_Ex'!X82</f>
        <v>0</v>
      </c>
      <c r="DM82" s="127">
        <f>'12.KCh_Ex'!AB82</f>
        <v>0</v>
      </c>
      <c r="DN82" s="127">
        <f>'13.KS_Ex'!AB82</f>
        <v>15</v>
      </c>
      <c r="DO82" s="127">
        <f>'14.KP_Ex'!AB82</f>
        <v>20</v>
      </c>
      <c r="DP82" s="127">
        <f>'15.PS_Ex'!T82</f>
        <v>4.5</v>
      </c>
      <c r="DQ82" s="127">
        <f>'16.KK_Ex'!Z82</f>
        <v>10</v>
      </c>
      <c r="DR82" s="127">
        <f>'17.PV_Ex'!AB82</f>
        <v>3</v>
      </c>
      <c r="DS82" s="127">
        <f>'18.KT_Ex'!X82</f>
        <v>10</v>
      </c>
      <c r="DT82" s="127">
        <f>'19.RT_Ex'!AD82</f>
        <v>0</v>
      </c>
      <c r="DU82" s="127">
        <f>'20.MD_Ex'!V82</f>
        <v>0</v>
      </c>
      <c r="DV82" s="127">
        <f>'21.BM_Ex'!AD82</f>
        <v>0</v>
      </c>
      <c r="DW82" s="127">
        <f>'22.ST_Ex'!V82</f>
        <v>0</v>
      </c>
      <c r="DX82" s="127">
        <f>'23.KE_Ex'!P82</f>
        <v>15</v>
      </c>
      <c r="DY82" s="127">
        <f>'24.PL_Ex'!P82</f>
        <v>10</v>
      </c>
      <c r="DZ82" s="127">
        <f>'25.OM_Ex'!V82</f>
        <v>0</v>
      </c>
      <c r="EA82" s="127">
        <f t="shared" si="11"/>
        <v>189.5</v>
      </c>
      <c r="EB82" s="127">
        <f>'02.PP_Ex'!AP82</f>
        <v>0</v>
      </c>
      <c r="EC82" s="127">
        <f>'03.KD_Ex'!AI82</f>
        <v>70</v>
      </c>
      <c r="ED82" s="127">
        <f>'04.KC_Ex'!AU82</f>
        <v>4</v>
      </c>
      <c r="EE82" s="127">
        <f>'05.BT_Ex'!AS82</f>
        <v>10</v>
      </c>
      <c r="EF82" s="127">
        <f>'06.PV_Ex'!AM82</f>
        <v>10</v>
      </c>
      <c r="EG82" s="127">
        <f>'07.SR_Ex'!AO82</f>
        <v>35</v>
      </c>
      <c r="EH82" s="127">
        <f>'08.KT_Ex'!AC82</f>
        <v>0</v>
      </c>
      <c r="EI82" s="127">
        <f>'09.TK_Ex'!AG82</f>
        <v>0</v>
      </c>
      <c r="EJ82" s="127">
        <f>'10.SV_Ex'!AC82</f>
        <v>0</v>
      </c>
      <c r="EK82" s="127">
        <f>'11.PS_Ex'!Y82</f>
        <v>0</v>
      </c>
      <c r="EL82" s="127">
        <f>'12.KCh_Ex'!AC82</f>
        <v>0</v>
      </c>
      <c r="EM82" s="127">
        <f>'13.KS_Ex'!AC82</f>
        <v>18</v>
      </c>
      <c r="EN82" s="127">
        <f>'14.KP_Ex'!AC82</f>
        <v>0</v>
      </c>
      <c r="EO82" s="127">
        <f>'15.PS_Ex'!U82</f>
        <v>4.5</v>
      </c>
      <c r="EP82" s="127">
        <f>'16.KK_Ex'!AA82</f>
        <v>10</v>
      </c>
      <c r="EQ82" s="127">
        <f>'17.PV_Ex'!AC82</f>
        <v>3</v>
      </c>
      <c r="ER82" s="127">
        <f>'18.KT_Ex'!Y82</f>
        <v>10</v>
      </c>
      <c r="ES82" s="127">
        <f>'19.RT_Ex'!AE82</f>
        <v>0</v>
      </c>
      <c r="ET82" s="127">
        <f>'20.MD_Ex'!W82</f>
        <v>0</v>
      </c>
      <c r="EU82" s="127">
        <f>'21.BM_Ex'!AE82</f>
        <v>0</v>
      </c>
      <c r="EV82" s="127">
        <f>'22.ST_Ex'!W82</f>
        <v>0</v>
      </c>
      <c r="EW82" s="127">
        <f>'23.KE_Ex'!Q82</f>
        <v>15</v>
      </c>
      <c r="EX82" s="127">
        <f>'24.PL_Ex'!Q82</f>
        <v>0</v>
      </c>
      <c r="EY82" s="127">
        <f>'25.OM_Ex'!W82</f>
        <v>0</v>
      </c>
    </row>
    <row r="83" spans="1:155" ht="21.75" x14ac:dyDescent="0.65">
      <c r="A83" s="99"/>
      <c r="B83" s="70"/>
      <c r="C83" s="70">
        <v>6227</v>
      </c>
      <c r="D83" s="71" t="s">
        <v>89</v>
      </c>
      <c r="E83" s="72" t="s">
        <v>229</v>
      </c>
      <c r="F83" s="127">
        <f t="shared" si="6"/>
        <v>112</v>
      </c>
      <c r="G83" s="127">
        <f>'02.PP_Ex'!F83</f>
        <v>0</v>
      </c>
      <c r="H83" s="127">
        <f>'03.KD_Ex'!F83</f>
        <v>0</v>
      </c>
      <c r="I83" s="127">
        <f>'04.KC_Ex'!F83</f>
        <v>0</v>
      </c>
      <c r="J83" s="127">
        <f>'05.BT_Ex'!F83</f>
        <v>0</v>
      </c>
      <c r="K83" s="127">
        <f>'06.PV_Ex'!F83</f>
        <v>0</v>
      </c>
      <c r="L83" s="127">
        <f>'07.SR_Ex'!F83</f>
        <v>89</v>
      </c>
      <c r="M83" s="127">
        <f>'08.KT_Ex'!F83</f>
        <v>0</v>
      </c>
      <c r="N83" s="127">
        <f>'09.TK_Ex'!F83</f>
        <v>5</v>
      </c>
      <c r="O83" s="127">
        <f>'10.SV_Ex'!F83</f>
        <v>0</v>
      </c>
      <c r="P83" s="127">
        <f>'11.PS_Ex'!F83</f>
        <v>0</v>
      </c>
      <c r="Q83" s="127">
        <f>'12.KCh_Ex'!F83</f>
        <v>0</v>
      </c>
      <c r="R83" s="127">
        <f>'13.KS_Ex'!F83</f>
        <v>4</v>
      </c>
      <c r="S83" s="127">
        <f>'14.KP_Ex'!F83</f>
        <v>0</v>
      </c>
      <c r="T83" s="127">
        <f>'15.PS_Ex'!F83</f>
        <v>0</v>
      </c>
      <c r="U83" s="127">
        <f>'16.KK_Ex'!F83</f>
        <v>6</v>
      </c>
      <c r="V83" s="127">
        <f>'17.PV_Ex'!F83</f>
        <v>5</v>
      </c>
      <c r="W83" s="127">
        <f>'18.KT_Ex'!F83</f>
        <v>0</v>
      </c>
      <c r="X83" s="127">
        <f>'19.RT_Ex'!F83</f>
        <v>0</v>
      </c>
      <c r="Y83" s="127">
        <f>'20.MD_Ex'!F83</f>
        <v>0</v>
      </c>
      <c r="Z83" s="127">
        <f>'21.BM_Ex'!F83</f>
        <v>0</v>
      </c>
      <c r="AA83" s="127">
        <f>'22.ST_Ex'!F83</f>
        <v>3</v>
      </c>
      <c r="AB83" s="127">
        <f>'23.KE_Ex'!F83</f>
        <v>0</v>
      </c>
      <c r="AC83" s="127">
        <f>'24.PL_Ex'!F83</f>
        <v>0</v>
      </c>
      <c r="AD83" s="127">
        <f>'25.OM_Ex'!F83</f>
        <v>0</v>
      </c>
      <c r="AE83" s="127">
        <f t="shared" si="7"/>
        <v>164</v>
      </c>
      <c r="AF83" s="127">
        <f>'02.PP_Ex'!G83</f>
        <v>0</v>
      </c>
      <c r="AG83" s="127">
        <f>'03.KD_Ex'!G83</f>
        <v>22</v>
      </c>
      <c r="AH83" s="127">
        <f>'04.KC_Ex'!G83</f>
        <v>0</v>
      </c>
      <c r="AI83" s="127">
        <f>'05.BT_Ex'!I83</f>
        <v>15</v>
      </c>
      <c r="AJ83" s="127">
        <f>'06.PV_Ex'!G83</f>
        <v>0</v>
      </c>
      <c r="AK83" s="127">
        <f>'07.SR_Ex'!I83</f>
        <v>89</v>
      </c>
      <c r="AL83" s="127">
        <f>'08.KT_Ex'!G83</f>
        <v>0</v>
      </c>
      <c r="AM83" s="127">
        <f>'09.TK_Ex'!G83</f>
        <v>10</v>
      </c>
      <c r="AN83" s="127">
        <f>'10.SV_Ex'!G83</f>
        <v>0</v>
      </c>
      <c r="AO83" s="127">
        <f>'11.PS_Ex'!G83</f>
        <v>0</v>
      </c>
      <c r="AP83" s="127">
        <f>'12.KCh_Ex'!G83</f>
        <v>0</v>
      </c>
      <c r="AQ83" s="127">
        <f>'13.KS_Ex'!G83</f>
        <v>4</v>
      </c>
      <c r="AR83" s="127">
        <f>'14.KP_Ex'!G83</f>
        <v>0</v>
      </c>
      <c r="AS83" s="127">
        <f>'15.PS_Ex'!G83</f>
        <v>0</v>
      </c>
      <c r="AT83" s="127">
        <f>'16.KK_Ex'!G83</f>
        <v>16</v>
      </c>
      <c r="AU83" s="127">
        <f>'17.PV_Ex'!G83</f>
        <v>5</v>
      </c>
      <c r="AV83" s="127">
        <f>'18.KT_Ex'!G83</f>
        <v>0</v>
      </c>
      <c r="AW83" s="127">
        <f>'19.RT_Ex'!G83</f>
        <v>0</v>
      </c>
      <c r="AX83" s="127">
        <f>'20.MD_Ex'!G83</f>
        <v>0</v>
      </c>
      <c r="AY83" s="127">
        <f>'21.BM_Ex'!G83</f>
        <v>0</v>
      </c>
      <c r="AZ83" s="127">
        <f>'22.ST_Ex'!G83</f>
        <v>3</v>
      </c>
      <c r="BA83" s="127">
        <f>'23.KE_Ex'!G83</f>
        <v>0</v>
      </c>
      <c r="BB83" s="127">
        <f>'24.PL_Ex'!G83</f>
        <v>0</v>
      </c>
      <c r="BC83" s="127">
        <f>'25.OM_Ex'!G83</f>
        <v>0</v>
      </c>
      <c r="BD83" s="127">
        <f t="shared" si="8"/>
        <v>219.8</v>
      </c>
      <c r="BE83" s="127">
        <f>'02.PP_Ex'!H83</f>
        <v>0</v>
      </c>
      <c r="BF83" s="127">
        <f>'03.KD_Ex'!H83</f>
        <v>22</v>
      </c>
      <c r="BG83" s="127">
        <f>'04.KC_Ex'!H83</f>
        <v>0</v>
      </c>
      <c r="BH83" s="127">
        <f>'05.BT_Ex'!L83</f>
        <v>20</v>
      </c>
      <c r="BI83" s="127">
        <f>'06.PV_Ex'!H83</f>
        <v>0</v>
      </c>
      <c r="BJ83" s="127">
        <f>'07.SR_Ex'!L83</f>
        <v>151.80000000000001</v>
      </c>
      <c r="BK83" s="127">
        <f>'08.KT_Ex'!H83</f>
        <v>0</v>
      </c>
      <c r="BL83" s="127">
        <f>'09.TK_Ex'!H83</f>
        <v>0</v>
      </c>
      <c r="BM83" s="127">
        <f>'10.SV_Ex'!H83</f>
        <v>0</v>
      </c>
      <c r="BN83" s="127">
        <f>'11.PS_Ex'!H83</f>
        <v>0</v>
      </c>
      <c r="BO83" s="127">
        <f>'12.KCh_Ex'!H83</f>
        <v>0</v>
      </c>
      <c r="BP83" s="127">
        <f>'13.KS_Ex'!H83</f>
        <v>8</v>
      </c>
      <c r="BQ83" s="127">
        <f>'14.KP_Ex'!H83</f>
        <v>0</v>
      </c>
      <c r="BR83" s="127">
        <f>'15.PS_Ex'!H83</f>
        <v>0</v>
      </c>
      <c r="BS83" s="127">
        <f>'16.KK_Ex'!H83</f>
        <v>10</v>
      </c>
      <c r="BT83" s="127">
        <f>'17.PV_Ex'!H83</f>
        <v>5</v>
      </c>
      <c r="BU83" s="127">
        <f>'18.KT_Ex'!H83</f>
        <v>0</v>
      </c>
      <c r="BV83" s="127">
        <f>'19.RT_Ex'!H83</f>
        <v>0</v>
      </c>
      <c r="BW83" s="127">
        <f>'20.MD_Ex'!H83</f>
        <v>0</v>
      </c>
      <c r="BX83" s="127">
        <f>'21.BM_Ex'!H83</f>
        <v>0</v>
      </c>
      <c r="BY83" s="127">
        <f>'22.ST_Ex'!H83</f>
        <v>3</v>
      </c>
      <c r="BZ83" s="127">
        <f>'23.KE_Ex'!H83</f>
        <v>0</v>
      </c>
      <c r="CA83" s="127">
        <f>'24.PL_Ex'!H83</f>
        <v>0</v>
      </c>
      <c r="CB83" s="127">
        <f>'25.OM_Ex'!H83</f>
        <v>0</v>
      </c>
      <c r="CC83" s="127">
        <f t="shared" si="9"/>
        <v>260</v>
      </c>
      <c r="CD83" s="127">
        <f>'02.PP_Ex'!R83</f>
        <v>0</v>
      </c>
      <c r="CE83" s="127">
        <f>'03.KD_Ex'!U83</f>
        <v>22</v>
      </c>
      <c r="CF83" s="127">
        <f>'04.KC_Ex'!AA83</f>
        <v>0</v>
      </c>
      <c r="CG83" s="127">
        <f>'05.BT_Ex'!AB83</f>
        <v>30</v>
      </c>
      <c r="CH83" s="127">
        <f>'06.PV_Ex'!W83</f>
        <v>0</v>
      </c>
      <c r="CI83" s="127">
        <f>'07.SR_Ex'!Z83</f>
        <v>174</v>
      </c>
      <c r="CJ83" s="127">
        <f>'08.KT_Ex'!R83</f>
        <v>0</v>
      </c>
      <c r="CK83" s="127">
        <f>'09.TK_Ex'!T83</f>
        <v>0</v>
      </c>
      <c r="CL83" s="127">
        <f>'10.SV_Ex'!R83</f>
        <v>0</v>
      </c>
      <c r="CM83" s="127">
        <f>'11.PS_Ex'!P83</f>
        <v>0</v>
      </c>
      <c r="CN83" s="127">
        <f>'12.KCh_Ex'!R83</f>
        <v>0</v>
      </c>
      <c r="CO83" s="127">
        <f>'13.KS_Ex'!R83</f>
        <v>8</v>
      </c>
      <c r="CP83" s="127">
        <f>'14.KP_Ex'!R83</f>
        <v>0</v>
      </c>
      <c r="CQ83" s="127">
        <f>'15.PS_Ex'!N83</f>
        <v>0</v>
      </c>
      <c r="CR83" s="127">
        <f>'16.KK_Ex'!Q83</f>
        <v>10</v>
      </c>
      <c r="CS83" s="127">
        <f>'17.PV_Ex'!R83</f>
        <v>5</v>
      </c>
      <c r="CT83" s="127">
        <f>'18.KT_Ex'!P83</f>
        <v>0</v>
      </c>
      <c r="CU83" s="127">
        <f>'19.RT_Ex'!S83</f>
        <v>0</v>
      </c>
      <c r="CV83" s="127">
        <f>'20.MD_Ex'!O83</f>
        <v>0</v>
      </c>
      <c r="CW83" s="127">
        <f>'21.BM_Ex'!S83</f>
        <v>0</v>
      </c>
      <c r="CX83" s="127">
        <f>'22.ST_Ex'!O83</f>
        <v>7</v>
      </c>
      <c r="CY83" s="127">
        <f>'23.KE_Ex'!L83</f>
        <v>0</v>
      </c>
      <c r="CZ83" s="127">
        <f>'24.PL_Ex'!L83</f>
        <v>4</v>
      </c>
      <c r="DA83" s="127">
        <f>'25.OM_Ex'!O83</f>
        <v>0</v>
      </c>
      <c r="DB83" s="127">
        <f t="shared" si="10"/>
        <v>253</v>
      </c>
      <c r="DC83" s="127">
        <f>'02.PP_Ex'!AD83</f>
        <v>0</v>
      </c>
      <c r="DD83" s="127">
        <f>'03.KD_Ex'!AH83</f>
        <v>22</v>
      </c>
      <c r="DE83" s="127">
        <f>'04.KC_Ex'!AT83</f>
        <v>0</v>
      </c>
      <c r="DF83" s="127">
        <f>'05.BT_Ex'!AR83</f>
        <v>5</v>
      </c>
      <c r="DG83" s="127">
        <f>'06.PV_Ex'!AL83</f>
        <v>10</v>
      </c>
      <c r="DH83" s="127">
        <f>'07.SR_Ex'!AN83</f>
        <v>170</v>
      </c>
      <c r="DI83" s="127">
        <f>'08.KT_Ex'!AB83</f>
        <v>0</v>
      </c>
      <c r="DJ83" s="127">
        <f>'09.TK_Ex'!AF83</f>
        <v>0</v>
      </c>
      <c r="DK83" s="127">
        <f>'10.SV_Ex'!AB83</f>
        <v>6</v>
      </c>
      <c r="DL83" s="127">
        <f>'11.PS_Ex'!X83</f>
        <v>0</v>
      </c>
      <c r="DM83" s="127">
        <f>'12.KCh_Ex'!AB83</f>
        <v>0</v>
      </c>
      <c r="DN83" s="127">
        <f>'13.KS_Ex'!AB83</f>
        <v>8</v>
      </c>
      <c r="DO83" s="127">
        <f>'14.KP_Ex'!AB83</f>
        <v>0</v>
      </c>
      <c r="DP83" s="127">
        <f>'15.PS_Ex'!T83</f>
        <v>0</v>
      </c>
      <c r="DQ83" s="127">
        <f>'16.KK_Ex'!Z83</f>
        <v>8</v>
      </c>
      <c r="DR83" s="127">
        <f>'17.PV_Ex'!AB83</f>
        <v>20</v>
      </c>
      <c r="DS83" s="127">
        <f>'18.KT_Ex'!X83</f>
        <v>0</v>
      </c>
      <c r="DT83" s="127">
        <f>'19.RT_Ex'!AD83</f>
        <v>0</v>
      </c>
      <c r="DU83" s="127">
        <f>'20.MD_Ex'!V83</f>
        <v>0</v>
      </c>
      <c r="DV83" s="127">
        <f>'21.BM_Ex'!AD83</f>
        <v>0</v>
      </c>
      <c r="DW83" s="127">
        <f>'22.ST_Ex'!V83</f>
        <v>0</v>
      </c>
      <c r="DX83" s="127">
        <f>'23.KE_Ex'!P83</f>
        <v>0</v>
      </c>
      <c r="DY83" s="127">
        <f>'24.PL_Ex'!P83</f>
        <v>4</v>
      </c>
      <c r="DZ83" s="127">
        <f>'25.OM_Ex'!V83</f>
        <v>0</v>
      </c>
      <c r="EA83" s="127">
        <f t="shared" si="11"/>
        <v>307.60000000000002</v>
      </c>
      <c r="EB83" s="127">
        <f>'02.PP_Ex'!AP83</f>
        <v>0</v>
      </c>
      <c r="EC83" s="127">
        <f>'03.KD_Ex'!AI83</f>
        <v>22</v>
      </c>
      <c r="ED83" s="127">
        <f>'04.KC_Ex'!AU83</f>
        <v>10</v>
      </c>
      <c r="EE83" s="127">
        <f>'05.BT_Ex'!AS83</f>
        <v>10</v>
      </c>
      <c r="EF83" s="127">
        <f>'06.PV_Ex'!AM83</f>
        <v>10</v>
      </c>
      <c r="EG83" s="127">
        <f>'07.SR_Ex'!AO83</f>
        <v>170</v>
      </c>
      <c r="EH83" s="127">
        <f>'08.KT_Ex'!AC83</f>
        <v>0</v>
      </c>
      <c r="EI83" s="127">
        <f>'09.TK_Ex'!AG83</f>
        <v>15.6</v>
      </c>
      <c r="EJ83" s="127">
        <f>'10.SV_Ex'!AC83</f>
        <v>12</v>
      </c>
      <c r="EK83" s="127">
        <f>'11.PS_Ex'!Y83</f>
        <v>0</v>
      </c>
      <c r="EL83" s="127">
        <f>'12.KCh_Ex'!AC83</f>
        <v>0</v>
      </c>
      <c r="EM83" s="127">
        <f>'13.KS_Ex'!AC83</f>
        <v>10</v>
      </c>
      <c r="EN83" s="127">
        <f>'14.KP_Ex'!AC83</f>
        <v>0</v>
      </c>
      <c r="EO83" s="127">
        <f>'15.PS_Ex'!U83</f>
        <v>0</v>
      </c>
      <c r="EP83" s="127">
        <f>'16.KK_Ex'!AA83</f>
        <v>8</v>
      </c>
      <c r="EQ83" s="127">
        <f>'17.PV_Ex'!AC83</f>
        <v>20</v>
      </c>
      <c r="ER83" s="127">
        <f>'18.KT_Ex'!Y83</f>
        <v>0</v>
      </c>
      <c r="ES83" s="127">
        <f>'19.RT_Ex'!AE83</f>
        <v>0</v>
      </c>
      <c r="ET83" s="127">
        <f>'20.MD_Ex'!W83</f>
        <v>0</v>
      </c>
      <c r="EU83" s="127">
        <f>'21.BM_Ex'!AE83</f>
        <v>0</v>
      </c>
      <c r="EV83" s="127">
        <f>'22.ST_Ex'!W83</f>
        <v>0</v>
      </c>
      <c r="EW83" s="127">
        <f>'23.KE_Ex'!Q83</f>
        <v>0</v>
      </c>
      <c r="EX83" s="127">
        <f>'24.PL_Ex'!Q83</f>
        <v>4</v>
      </c>
      <c r="EY83" s="127">
        <f>'25.OM_Ex'!W83</f>
        <v>16</v>
      </c>
    </row>
    <row r="84" spans="1:155" ht="21.75" x14ac:dyDescent="0.65">
      <c r="A84" s="99"/>
      <c r="B84" s="70">
        <v>623</v>
      </c>
      <c r="C84" s="70"/>
      <c r="D84" s="71" t="s">
        <v>90</v>
      </c>
      <c r="E84" s="72" t="s">
        <v>274</v>
      </c>
      <c r="F84" s="127">
        <f t="shared" si="6"/>
        <v>186.8</v>
      </c>
      <c r="G84" s="127">
        <f>'02.PP_Ex'!F84</f>
        <v>0</v>
      </c>
      <c r="H84" s="127">
        <f>'03.KD_Ex'!F84</f>
        <v>30</v>
      </c>
      <c r="I84" s="127">
        <f>'04.KC_Ex'!F84</f>
        <v>0</v>
      </c>
      <c r="J84" s="127">
        <f>'05.BT_Ex'!F84</f>
        <v>2</v>
      </c>
      <c r="K84" s="127">
        <f>'06.PV_Ex'!F84</f>
        <v>0</v>
      </c>
      <c r="L84" s="127">
        <f>'07.SR_Ex'!F84</f>
        <v>80</v>
      </c>
      <c r="M84" s="127">
        <f>'08.KT_Ex'!F84</f>
        <v>0</v>
      </c>
      <c r="N84" s="127">
        <f>'09.TK_Ex'!F84</f>
        <v>18</v>
      </c>
      <c r="O84" s="127">
        <f>'10.SV_Ex'!F84</f>
        <v>0</v>
      </c>
      <c r="P84" s="127">
        <f>'11.PS_Ex'!F84</f>
        <v>4</v>
      </c>
      <c r="Q84" s="127">
        <f>'12.KCh_Ex'!F84</f>
        <v>9.5</v>
      </c>
      <c r="R84" s="127">
        <f>'13.KS_Ex'!F84</f>
        <v>4</v>
      </c>
      <c r="S84" s="127">
        <f>'14.KP_Ex'!F84</f>
        <v>4.5</v>
      </c>
      <c r="T84" s="127">
        <f>'15.PS_Ex'!F84</f>
        <v>14.4</v>
      </c>
      <c r="U84" s="127">
        <f>'16.KK_Ex'!F84</f>
        <v>5</v>
      </c>
      <c r="V84" s="127">
        <f>'17.PV_Ex'!F84</f>
        <v>2</v>
      </c>
      <c r="W84" s="127">
        <f>'18.KT_Ex'!F84</f>
        <v>5</v>
      </c>
      <c r="X84" s="127">
        <f>'19.RT_Ex'!F84</f>
        <v>0</v>
      </c>
      <c r="Y84" s="127">
        <f>'20.MD_Ex'!F84</f>
        <v>0</v>
      </c>
      <c r="Z84" s="127">
        <f>'21.BM_Ex'!F84</f>
        <v>0</v>
      </c>
      <c r="AA84" s="127">
        <f>'22.ST_Ex'!F84</f>
        <v>5.4</v>
      </c>
      <c r="AB84" s="127">
        <f>'23.KE_Ex'!F84</f>
        <v>3</v>
      </c>
      <c r="AC84" s="127">
        <f>'24.PL_Ex'!F84</f>
        <v>0</v>
      </c>
      <c r="AD84" s="127">
        <f>'25.OM_Ex'!F84</f>
        <v>0</v>
      </c>
      <c r="AE84" s="127">
        <f t="shared" si="7"/>
        <v>214.9</v>
      </c>
      <c r="AF84" s="127">
        <f>'02.PP_Ex'!G84</f>
        <v>0</v>
      </c>
      <c r="AG84" s="127">
        <f>'03.KD_Ex'!G84</f>
        <v>30</v>
      </c>
      <c r="AH84" s="127">
        <f>'04.KC_Ex'!G84</f>
        <v>0</v>
      </c>
      <c r="AI84" s="127">
        <f>'05.BT_Ex'!I84</f>
        <v>2</v>
      </c>
      <c r="AJ84" s="127">
        <f>'06.PV_Ex'!G84</f>
        <v>0</v>
      </c>
      <c r="AK84" s="127">
        <f>'07.SR_Ex'!I84</f>
        <v>89.9</v>
      </c>
      <c r="AL84" s="127">
        <f>'08.KT_Ex'!G84</f>
        <v>0</v>
      </c>
      <c r="AM84" s="127">
        <f>'09.TK_Ex'!G84</f>
        <v>25</v>
      </c>
      <c r="AN84" s="127">
        <f>'10.SV_Ex'!G84</f>
        <v>0</v>
      </c>
      <c r="AO84" s="127">
        <f>'11.PS_Ex'!G84</f>
        <v>0</v>
      </c>
      <c r="AP84" s="127">
        <f>'12.KCh_Ex'!G84</f>
        <v>9.5</v>
      </c>
      <c r="AQ84" s="127">
        <f>'13.KS_Ex'!G84</f>
        <v>8</v>
      </c>
      <c r="AR84" s="127">
        <f>'14.KP_Ex'!G84</f>
        <v>4.4000000000000004</v>
      </c>
      <c r="AS84" s="127">
        <f>'15.PS_Ex'!G84</f>
        <v>14</v>
      </c>
      <c r="AT84" s="127">
        <f>'16.KK_Ex'!G84</f>
        <v>8</v>
      </c>
      <c r="AU84" s="127">
        <f>'17.PV_Ex'!G84</f>
        <v>2</v>
      </c>
      <c r="AV84" s="127">
        <f>'18.KT_Ex'!G84</f>
        <v>10</v>
      </c>
      <c r="AW84" s="127">
        <f>'19.RT_Ex'!G84</f>
        <v>0</v>
      </c>
      <c r="AX84" s="127">
        <f>'20.MD_Ex'!G84</f>
        <v>0</v>
      </c>
      <c r="AY84" s="127">
        <f>'21.BM_Ex'!G84</f>
        <v>0</v>
      </c>
      <c r="AZ84" s="127">
        <f>'22.ST_Ex'!G84</f>
        <v>8.1</v>
      </c>
      <c r="BA84" s="127">
        <f>'23.KE_Ex'!G84</f>
        <v>4</v>
      </c>
      <c r="BB84" s="127">
        <f>'24.PL_Ex'!G84</f>
        <v>0</v>
      </c>
      <c r="BC84" s="127">
        <f>'25.OM_Ex'!G84</f>
        <v>0</v>
      </c>
      <c r="BD84" s="127">
        <f t="shared" si="8"/>
        <v>276.10000000000002</v>
      </c>
      <c r="BE84" s="127">
        <f>'02.PP_Ex'!H84</f>
        <v>0</v>
      </c>
      <c r="BF84" s="127">
        <f>'03.KD_Ex'!H84</f>
        <v>30</v>
      </c>
      <c r="BG84" s="127">
        <f>'04.KC_Ex'!H84</f>
        <v>0</v>
      </c>
      <c r="BH84" s="127">
        <f>'05.BT_Ex'!L84</f>
        <v>2</v>
      </c>
      <c r="BI84" s="127">
        <f>'06.PV_Ex'!H84</f>
        <v>8.0000000000000018</v>
      </c>
      <c r="BJ84" s="127">
        <f>'07.SR_Ex'!L84</f>
        <v>100.2</v>
      </c>
      <c r="BK84" s="127">
        <f>'08.KT_Ex'!H84</f>
        <v>22</v>
      </c>
      <c r="BL84" s="127">
        <f>'09.TK_Ex'!H84</f>
        <v>30</v>
      </c>
      <c r="BM84" s="127">
        <f>'10.SV_Ex'!H84</f>
        <v>0</v>
      </c>
      <c r="BN84" s="127">
        <f>'11.PS_Ex'!H84</f>
        <v>0</v>
      </c>
      <c r="BO84" s="127">
        <f>'12.KCh_Ex'!H84</f>
        <v>10</v>
      </c>
      <c r="BP84" s="127">
        <f>'13.KS_Ex'!H84</f>
        <v>12</v>
      </c>
      <c r="BQ84" s="127">
        <f>'14.KP_Ex'!H84</f>
        <v>4.4000000000000004</v>
      </c>
      <c r="BR84" s="127">
        <f>'15.PS_Ex'!H84</f>
        <v>14</v>
      </c>
      <c r="BS84" s="127">
        <f>'16.KK_Ex'!H84</f>
        <v>8</v>
      </c>
      <c r="BT84" s="127">
        <f>'17.PV_Ex'!H84</f>
        <v>2</v>
      </c>
      <c r="BU84" s="127">
        <f>'18.KT_Ex'!H84</f>
        <v>10</v>
      </c>
      <c r="BV84" s="127">
        <f>'19.RT_Ex'!H84</f>
        <v>0</v>
      </c>
      <c r="BW84" s="127">
        <f>'20.MD_Ex'!H84</f>
        <v>0</v>
      </c>
      <c r="BX84" s="127">
        <f>'21.BM_Ex'!H84</f>
        <v>0</v>
      </c>
      <c r="BY84" s="127">
        <f>'22.ST_Ex'!H84</f>
        <v>13.5</v>
      </c>
      <c r="BZ84" s="127">
        <f>'23.KE_Ex'!H84</f>
        <v>4</v>
      </c>
      <c r="CA84" s="127">
        <f>'24.PL_Ex'!H84</f>
        <v>6</v>
      </c>
      <c r="CB84" s="127">
        <f>'25.OM_Ex'!H84</f>
        <v>0</v>
      </c>
      <c r="CC84" s="127">
        <f t="shared" si="9"/>
        <v>306</v>
      </c>
      <c r="CD84" s="127">
        <f>'02.PP_Ex'!R84</f>
        <v>0</v>
      </c>
      <c r="CE84" s="127">
        <f>'03.KD_Ex'!U84</f>
        <v>32</v>
      </c>
      <c r="CF84" s="127">
        <f>'04.KC_Ex'!AA84</f>
        <v>0</v>
      </c>
      <c r="CG84" s="127">
        <f>'05.BT_Ex'!AB84</f>
        <v>2</v>
      </c>
      <c r="CH84" s="127">
        <f>'06.PV_Ex'!W84</f>
        <v>8</v>
      </c>
      <c r="CI84" s="127">
        <f>'07.SR_Ex'!Z84</f>
        <v>98.8</v>
      </c>
      <c r="CJ84" s="127">
        <f>'08.KT_Ex'!R84</f>
        <v>29</v>
      </c>
      <c r="CK84" s="127">
        <f>'09.TK_Ex'!T84</f>
        <v>40</v>
      </c>
      <c r="CL84" s="127">
        <f>'10.SV_Ex'!R84</f>
        <v>0</v>
      </c>
      <c r="CM84" s="127">
        <f>'11.PS_Ex'!P84</f>
        <v>0</v>
      </c>
      <c r="CN84" s="127">
        <f>'12.KCh_Ex'!R84</f>
        <v>15</v>
      </c>
      <c r="CO84" s="127">
        <f>'13.KS_Ex'!R84</f>
        <v>12</v>
      </c>
      <c r="CP84" s="127">
        <f>'14.KP_Ex'!R84</f>
        <v>6.5</v>
      </c>
      <c r="CQ84" s="127">
        <f>'15.PS_Ex'!N84</f>
        <v>14</v>
      </c>
      <c r="CR84" s="127">
        <f>'16.KK_Ex'!Q84</f>
        <v>8</v>
      </c>
      <c r="CS84" s="127">
        <f>'17.PV_Ex'!R84</f>
        <v>7.2</v>
      </c>
      <c r="CT84" s="127">
        <f>'18.KT_Ex'!P84</f>
        <v>10</v>
      </c>
      <c r="CU84" s="127">
        <f>'19.RT_Ex'!S84</f>
        <v>0</v>
      </c>
      <c r="CV84" s="127">
        <f>'20.MD_Ex'!O84</f>
        <v>0</v>
      </c>
      <c r="CW84" s="127">
        <f>'21.BM_Ex'!S84</f>
        <v>0</v>
      </c>
      <c r="CX84" s="127">
        <f>'22.ST_Ex'!O84</f>
        <v>13.5</v>
      </c>
      <c r="CY84" s="127">
        <f>'23.KE_Ex'!L84</f>
        <v>4</v>
      </c>
      <c r="CZ84" s="127">
        <f>'24.PL_Ex'!L84</f>
        <v>6</v>
      </c>
      <c r="DA84" s="127">
        <f>'25.OM_Ex'!O84</f>
        <v>0</v>
      </c>
      <c r="DB84" s="127">
        <f t="shared" si="10"/>
        <v>311.2</v>
      </c>
      <c r="DC84" s="127">
        <f>'02.PP_Ex'!AD84</f>
        <v>0</v>
      </c>
      <c r="DD84" s="127">
        <f>'03.KD_Ex'!AH84</f>
        <v>35</v>
      </c>
      <c r="DE84" s="127">
        <f>'04.KC_Ex'!AT84</f>
        <v>0</v>
      </c>
      <c r="DF84" s="127">
        <f>'05.BT_Ex'!AR84</f>
        <v>3</v>
      </c>
      <c r="DG84" s="127">
        <f>'06.PV_Ex'!AL84</f>
        <v>8</v>
      </c>
      <c r="DH84" s="127">
        <f>'07.SR_Ex'!AN84</f>
        <v>72</v>
      </c>
      <c r="DI84" s="127">
        <f>'08.KT_Ex'!AB84</f>
        <v>29</v>
      </c>
      <c r="DJ84" s="127">
        <f>'09.TK_Ex'!AF84</f>
        <v>45</v>
      </c>
      <c r="DK84" s="127">
        <f>'10.SV_Ex'!AB84</f>
        <v>10</v>
      </c>
      <c r="DL84" s="127">
        <f>'11.PS_Ex'!X84</f>
        <v>0</v>
      </c>
      <c r="DM84" s="127">
        <f>'12.KCh_Ex'!AB84</f>
        <v>30</v>
      </c>
      <c r="DN84" s="127">
        <f>'13.KS_Ex'!AB84</f>
        <v>12</v>
      </c>
      <c r="DO84" s="127">
        <f>'14.KP_Ex'!AB84</f>
        <v>6.5</v>
      </c>
      <c r="DP84" s="127">
        <f>'15.PS_Ex'!T84</f>
        <v>14</v>
      </c>
      <c r="DQ84" s="127">
        <f>'16.KK_Ex'!Z84</f>
        <v>6</v>
      </c>
      <c r="DR84" s="127">
        <f>'17.PV_Ex'!AB84</f>
        <v>7.2</v>
      </c>
      <c r="DS84" s="127">
        <f>'18.KT_Ex'!X84</f>
        <v>8</v>
      </c>
      <c r="DT84" s="127">
        <f>'19.RT_Ex'!AD84</f>
        <v>0</v>
      </c>
      <c r="DU84" s="127">
        <f>'20.MD_Ex'!V84</f>
        <v>2</v>
      </c>
      <c r="DV84" s="127">
        <f>'21.BM_Ex'!AD84</f>
        <v>0</v>
      </c>
      <c r="DW84" s="127">
        <f>'22.ST_Ex'!V84</f>
        <v>13.5</v>
      </c>
      <c r="DX84" s="127">
        <f>'23.KE_Ex'!P84</f>
        <v>4</v>
      </c>
      <c r="DY84" s="127">
        <f>'24.PL_Ex'!P84</f>
        <v>6</v>
      </c>
      <c r="DZ84" s="127">
        <f>'25.OM_Ex'!V84</f>
        <v>0</v>
      </c>
      <c r="EA84" s="127">
        <f t="shared" si="11"/>
        <v>324.5</v>
      </c>
      <c r="EB84" s="127">
        <f>'02.PP_Ex'!AP84</f>
        <v>0</v>
      </c>
      <c r="EC84" s="127">
        <f>'03.KD_Ex'!AI84</f>
        <v>36</v>
      </c>
      <c r="ED84" s="127">
        <f>'04.KC_Ex'!AU84</f>
        <v>0</v>
      </c>
      <c r="EE84" s="127">
        <f>'05.BT_Ex'!AS84</f>
        <v>3</v>
      </c>
      <c r="EF84" s="127">
        <f>'06.PV_Ex'!AM84</f>
        <v>8</v>
      </c>
      <c r="EG84" s="127">
        <f>'07.SR_Ex'!AO84</f>
        <v>72</v>
      </c>
      <c r="EH84" s="127">
        <f>'08.KT_Ex'!AC84</f>
        <v>29</v>
      </c>
      <c r="EI84" s="127">
        <f>'09.TK_Ex'!AG84</f>
        <v>50</v>
      </c>
      <c r="EJ84" s="127">
        <f>'10.SV_Ex'!AC84</f>
        <v>10</v>
      </c>
      <c r="EK84" s="127">
        <f>'11.PS_Ex'!Y84</f>
        <v>0</v>
      </c>
      <c r="EL84" s="127">
        <f>'12.KCh_Ex'!AC84</f>
        <v>32</v>
      </c>
      <c r="EM84" s="127">
        <f>'13.KS_Ex'!AC84</f>
        <v>14</v>
      </c>
      <c r="EN84" s="127">
        <f>'14.KP_Ex'!AC84</f>
        <v>8</v>
      </c>
      <c r="EO84" s="127">
        <f>'15.PS_Ex'!U84</f>
        <v>14</v>
      </c>
      <c r="EP84" s="127">
        <f>'16.KK_Ex'!AA84</f>
        <v>6</v>
      </c>
      <c r="EQ84" s="127">
        <f>'17.PV_Ex'!AC84</f>
        <v>7.2</v>
      </c>
      <c r="ER84" s="127">
        <f>'18.KT_Ex'!Y84</f>
        <v>8</v>
      </c>
      <c r="ES84" s="127">
        <f>'19.RT_Ex'!AE84</f>
        <v>0</v>
      </c>
      <c r="ET84" s="127">
        <f>'20.MD_Ex'!W84</f>
        <v>3.8</v>
      </c>
      <c r="EU84" s="127">
        <f>'21.BM_Ex'!AE84</f>
        <v>0</v>
      </c>
      <c r="EV84" s="127">
        <f>'22.ST_Ex'!W84</f>
        <v>13.5</v>
      </c>
      <c r="EW84" s="127">
        <f>'23.KE_Ex'!Q84</f>
        <v>4</v>
      </c>
      <c r="EX84" s="127">
        <f>'24.PL_Ex'!Q84</f>
        <v>6</v>
      </c>
      <c r="EY84" s="127">
        <f>'25.OM_Ex'!W84</f>
        <v>0</v>
      </c>
    </row>
    <row r="85" spans="1:155" ht="21.75" x14ac:dyDescent="0.65">
      <c r="A85" s="99"/>
      <c r="B85" s="70">
        <v>624</v>
      </c>
      <c r="C85" s="70"/>
      <c r="D85" s="71" t="s">
        <v>91</v>
      </c>
      <c r="E85" s="72" t="s">
        <v>275</v>
      </c>
      <c r="F85" s="127">
        <f t="shared" si="6"/>
        <v>3419.0000000000005</v>
      </c>
      <c r="G85" s="127">
        <f>'02.PP_Ex'!F85</f>
        <v>216</v>
      </c>
      <c r="H85" s="127">
        <f>'03.KD_Ex'!F85</f>
        <v>95.5</v>
      </c>
      <c r="I85" s="127">
        <f>'04.KC_Ex'!F85</f>
        <v>235</v>
      </c>
      <c r="J85" s="127">
        <f>'05.BT_Ex'!F85</f>
        <v>122</v>
      </c>
      <c r="K85" s="127">
        <f>'06.PV_Ex'!F85</f>
        <v>127</v>
      </c>
      <c r="L85" s="127">
        <f>'07.SR_Ex'!F85</f>
        <v>565</v>
      </c>
      <c r="M85" s="127">
        <f>'08.KT_Ex'!F85</f>
        <v>58</v>
      </c>
      <c r="N85" s="127">
        <f>'09.TK_Ex'!F85</f>
        <v>50</v>
      </c>
      <c r="O85" s="127">
        <f>'10.SV_Ex'!F85</f>
        <v>50</v>
      </c>
      <c r="P85" s="127">
        <f>'11.PS_Ex'!F85</f>
        <v>106</v>
      </c>
      <c r="Q85" s="127">
        <f>'12.KCh_Ex'!F85</f>
        <v>45</v>
      </c>
      <c r="R85" s="127">
        <f>'13.KS_Ex'!F85</f>
        <v>72</v>
      </c>
      <c r="S85" s="127">
        <f>'14.KP_Ex'!F85</f>
        <v>140.1</v>
      </c>
      <c r="T85" s="127">
        <f>'15.PS_Ex'!F85</f>
        <v>72.2</v>
      </c>
      <c r="U85" s="127">
        <f>'16.KK_Ex'!F85</f>
        <v>186.00000000000003</v>
      </c>
      <c r="V85" s="127">
        <f>'17.PV_Ex'!F85</f>
        <v>136</v>
      </c>
      <c r="W85" s="127">
        <f>'18.KT_Ex'!F85</f>
        <v>60</v>
      </c>
      <c r="X85" s="127">
        <f>'19.RT_Ex'!F85</f>
        <v>152.4</v>
      </c>
      <c r="Y85" s="127">
        <f>'20.MD_Ex'!F85</f>
        <v>150</v>
      </c>
      <c r="Z85" s="127">
        <f>'21.BM_Ex'!F85</f>
        <v>130</v>
      </c>
      <c r="AA85" s="127">
        <f>'22.ST_Ex'!F85</f>
        <v>213</v>
      </c>
      <c r="AB85" s="127">
        <f>'23.KE_Ex'!F85</f>
        <v>144.80000000000001</v>
      </c>
      <c r="AC85" s="127">
        <f>'24.PL_Ex'!F85</f>
        <v>151</v>
      </c>
      <c r="AD85" s="127">
        <f>'25.OM_Ex'!F85</f>
        <v>142</v>
      </c>
      <c r="AE85" s="127">
        <f t="shared" si="7"/>
        <v>4370</v>
      </c>
      <c r="AF85" s="127">
        <f>'02.PP_Ex'!G85</f>
        <v>216</v>
      </c>
      <c r="AG85" s="127">
        <f>'03.KD_Ex'!G85</f>
        <v>86</v>
      </c>
      <c r="AH85" s="127">
        <f>'04.KC_Ex'!G85</f>
        <v>321</v>
      </c>
      <c r="AI85" s="127">
        <f>'05.BT_Ex'!I85</f>
        <v>160</v>
      </c>
      <c r="AJ85" s="127">
        <f>'06.PV_Ex'!G85</f>
        <v>193</v>
      </c>
      <c r="AK85" s="127">
        <f>'07.SR_Ex'!I85</f>
        <v>634.6</v>
      </c>
      <c r="AL85" s="127">
        <f>'08.KT_Ex'!G85</f>
        <v>71</v>
      </c>
      <c r="AM85" s="127">
        <f>'09.TK_Ex'!G85</f>
        <v>50</v>
      </c>
      <c r="AN85" s="127">
        <f>'10.SV_Ex'!G85</f>
        <v>50</v>
      </c>
      <c r="AO85" s="127">
        <f>'11.PS_Ex'!G85</f>
        <v>126</v>
      </c>
      <c r="AP85" s="127">
        <f>'12.KCh_Ex'!G85</f>
        <v>57</v>
      </c>
      <c r="AQ85" s="127">
        <f>'13.KS_Ex'!G85</f>
        <v>100</v>
      </c>
      <c r="AR85" s="127">
        <f>'14.KP_Ex'!G85</f>
        <v>300</v>
      </c>
      <c r="AS85" s="127">
        <f>'15.PS_Ex'!G85</f>
        <v>85</v>
      </c>
      <c r="AT85" s="127">
        <f>'16.KK_Ex'!G85</f>
        <v>298.39999999999998</v>
      </c>
      <c r="AU85" s="127">
        <f>'17.PV_Ex'!G85</f>
        <v>136</v>
      </c>
      <c r="AV85" s="127">
        <f>'18.KT_Ex'!G85</f>
        <v>90</v>
      </c>
      <c r="AW85" s="127">
        <f>'19.RT_Ex'!G85</f>
        <v>260.5</v>
      </c>
      <c r="AX85" s="127">
        <f>'20.MD_Ex'!G85</f>
        <v>150</v>
      </c>
      <c r="AY85" s="127">
        <f>'21.BM_Ex'!G85</f>
        <v>180</v>
      </c>
      <c r="AZ85" s="127">
        <f>'22.ST_Ex'!G85</f>
        <v>247.5</v>
      </c>
      <c r="BA85" s="127">
        <f>'23.KE_Ex'!G85</f>
        <v>197.5</v>
      </c>
      <c r="BB85" s="127">
        <f>'24.PL_Ex'!G85</f>
        <v>172</v>
      </c>
      <c r="BC85" s="127">
        <f>'25.OM_Ex'!G85</f>
        <v>188.5</v>
      </c>
      <c r="BD85" s="127">
        <f t="shared" si="8"/>
        <v>5097.8</v>
      </c>
      <c r="BE85" s="127">
        <f>'02.PP_Ex'!H85</f>
        <v>216</v>
      </c>
      <c r="BF85" s="127">
        <f>'03.KD_Ex'!H85</f>
        <v>90</v>
      </c>
      <c r="BG85" s="127">
        <f>'04.KC_Ex'!H85</f>
        <v>331.99999999999966</v>
      </c>
      <c r="BH85" s="127">
        <f>'05.BT_Ex'!L85</f>
        <v>180</v>
      </c>
      <c r="BI85" s="127">
        <f>'06.PV_Ex'!H85</f>
        <v>193</v>
      </c>
      <c r="BJ85" s="127">
        <f>'07.SR_Ex'!L85</f>
        <v>640.6</v>
      </c>
      <c r="BK85" s="127">
        <f>'08.KT_Ex'!H85</f>
        <v>71</v>
      </c>
      <c r="BL85" s="127">
        <f>'09.TK_Ex'!H85</f>
        <v>120</v>
      </c>
      <c r="BM85" s="127">
        <f>'10.SV_Ex'!H85</f>
        <v>75</v>
      </c>
      <c r="BN85" s="127">
        <f>'11.PS_Ex'!H85</f>
        <v>126</v>
      </c>
      <c r="BO85" s="127">
        <f>'12.KCh_Ex'!H85</f>
        <v>68.000000000000014</v>
      </c>
      <c r="BP85" s="127">
        <f>'13.KS_Ex'!H85</f>
        <v>132</v>
      </c>
      <c r="BQ85" s="127">
        <f>'14.KP_Ex'!H85</f>
        <v>325</v>
      </c>
      <c r="BR85" s="127">
        <f>'15.PS_Ex'!H85</f>
        <v>103</v>
      </c>
      <c r="BS85" s="127">
        <f>'16.KK_Ex'!H85</f>
        <v>308</v>
      </c>
      <c r="BT85" s="127">
        <f>'17.PV_Ex'!H85</f>
        <v>136</v>
      </c>
      <c r="BU85" s="127">
        <f>'18.KT_Ex'!H85</f>
        <v>100</v>
      </c>
      <c r="BV85" s="127">
        <f>'19.RT_Ex'!H85</f>
        <v>280.5</v>
      </c>
      <c r="BW85" s="127">
        <f>'20.MD_Ex'!H85</f>
        <v>159.99999999999997</v>
      </c>
      <c r="BX85" s="127">
        <f>'21.BM_Ex'!H85</f>
        <v>330</v>
      </c>
      <c r="BY85" s="127">
        <f>'22.ST_Ex'!H85</f>
        <v>494</v>
      </c>
      <c r="BZ85" s="127">
        <f>'23.KE_Ex'!H85</f>
        <v>220</v>
      </c>
      <c r="CA85" s="127">
        <f>'24.PL_Ex'!H85</f>
        <v>172</v>
      </c>
      <c r="CB85" s="127">
        <f>'25.OM_Ex'!H85</f>
        <v>225.7</v>
      </c>
      <c r="CC85" s="127">
        <f t="shared" si="9"/>
        <v>5126.4999999999991</v>
      </c>
      <c r="CD85" s="127">
        <f>'02.PP_Ex'!R85</f>
        <v>72</v>
      </c>
      <c r="CE85" s="127">
        <f>'03.KD_Ex'!U85</f>
        <v>78.599999999999994</v>
      </c>
      <c r="CF85" s="127">
        <f>'04.KC_Ex'!AA85</f>
        <v>379</v>
      </c>
      <c r="CG85" s="127">
        <f>'05.BT_Ex'!AB85</f>
        <v>250</v>
      </c>
      <c r="CH85" s="127">
        <f>'06.PV_Ex'!W85</f>
        <v>193</v>
      </c>
      <c r="CI85" s="127">
        <f>'07.SR_Ex'!Z85</f>
        <v>643.39999999999952</v>
      </c>
      <c r="CJ85" s="127">
        <f>'08.KT_Ex'!R85</f>
        <v>76</v>
      </c>
      <c r="CK85" s="127">
        <f>'09.TK_Ex'!T85</f>
        <v>120</v>
      </c>
      <c r="CL85" s="127">
        <f>'10.SV_Ex'!R85</f>
        <v>75</v>
      </c>
      <c r="CM85" s="127">
        <f>'11.PS_Ex'!P85</f>
        <v>121</v>
      </c>
      <c r="CN85" s="127">
        <f>'12.KCh_Ex'!R85</f>
        <v>81</v>
      </c>
      <c r="CO85" s="127">
        <f>'13.KS_Ex'!R85</f>
        <v>132</v>
      </c>
      <c r="CP85" s="127">
        <f>'14.KP_Ex'!R85</f>
        <v>325.10000000000002</v>
      </c>
      <c r="CQ85" s="127">
        <f>'15.PS_Ex'!N85</f>
        <v>108.7</v>
      </c>
      <c r="CR85" s="127">
        <f>'16.KK_Ex'!Q85</f>
        <v>308</v>
      </c>
      <c r="CS85" s="127">
        <f>'17.PV_Ex'!R85</f>
        <v>136</v>
      </c>
      <c r="CT85" s="127">
        <f>'18.KT_Ex'!P85</f>
        <v>100</v>
      </c>
      <c r="CU85" s="127">
        <f>'19.RT_Ex'!S85</f>
        <v>280.5</v>
      </c>
      <c r="CV85" s="127">
        <f>'20.MD_Ex'!O85</f>
        <v>174.99999999999997</v>
      </c>
      <c r="CW85" s="127">
        <f>'21.BM_Ex'!S85</f>
        <v>330.00000000000011</v>
      </c>
      <c r="CX85" s="127">
        <f>'22.ST_Ex'!O85</f>
        <v>510.2000000000001</v>
      </c>
      <c r="CY85" s="127">
        <f>'23.KE_Ex'!L85</f>
        <v>220</v>
      </c>
      <c r="CZ85" s="127">
        <f>'24.PL_Ex'!L85</f>
        <v>172</v>
      </c>
      <c r="DA85" s="127">
        <f>'25.OM_Ex'!O85</f>
        <v>240</v>
      </c>
      <c r="DB85" s="127">
        <f t="shared" si="10"/>
        <v>4542.6000000000004</v>
      </c>
      <c r="DC85" s="127">
        <f>'02.PP_Ex'!AD85</f>
        <v>18</v>
      </c>
      <c r="DD85" s="127">
        <f>'03.KD_Ex'!AH85</f>
        <v>112</v>
      </c>
      <c r="DE85" s="127">
        <f>'04.KC_Ex'!AT85</f>
        <v>396</v>
      </c>
      <c r="DF85" s="127">
        <f>'05.BT_Ex'!AR85</f>
        <v>177</v>
      </c>
      <c r="DG85" s="127">
        <f>'06.PV_Ex'!AL85</f>
        <v>213</v>
      </c>
      <c r="DH85" s="127">
        <f>'07.SR_Ex'!AN85</f>
        <v>577</v>
      </c>
      <c r="DI85" s="127">
        <f>'08.KT_Ex'!AB85</f>
        <v>91</v>
      </c>
      <c r="DJ85" s="127">
        <f>'09.TK_Ex'!AF85</f>
        <v>120</v>
      </c>
      <c r="DK85" s="127">
        <f>'10.SV_Ex'!AB85</f>
        <v>73</v>
      </c>
      <c r="DL85" s="127">
        <f>'11.PS_Ex'!X85</f>
        <v>121</v>
      </c>
      <c r="DM85" s="127">
        <f>'12.KCh_Ex'!AB85</f>
        <v>43</v>
      </c>
      <c r="DN85" s="127">
        <f>'13.KS_Ex'!AB85</f>
        <v>132</v>
      </c>
      <c r="DO85" s="127">
        <f>'14.KP_Ex'!AB85</f>
        <v>275.10000000000002</v>
      </c>
      <c r="DP85" s="127">
        <f>'15.PS_Ex'!T85</f>
        <v>108.5</v>
      </c>
      <c r="DQ85" s="127">
        <f>'16.KK_Ex'!Z85</f>
        <v>183</v>
      </c>
      <c r="DR85" s="127">
        <f>'17.PV_Ex'!AB85</f>
        <v>136</v>
      </c>
      <c r="DS85" s="127">
        <f>'18.KT_Ex'!X85</f>
        <v>117</v>
      </c>
      <c r="DT85" s="127">
        <f>'19.RT_Ex'!AD85</f>
        <v>274.10000000000002</v>
      </c>
      <c r="DU85" s="127">
        <f>'20.MD_Ex'!V85</f>
        <v>160</v>
      </c>
      <c r="DV85" s="127">
        <f>'21.BM_Ex'!AD85</f>
        <v>233</v>
      </c>
      <c r="DW85" s="127">
        <f>'22.ST_Ex'!V85</f>
        <v>406.20000000000005</v>
      </c>
      <c r="DX85" s="127">
        <f>'23.KE_Ex'!P85</f>
        <v>210.1</v>
      </c>
      <c r="DY85" s="127">
        <f>'24.PL_Ex'!P85</f>
        <v>141</v>
      </c>
      <c r="DZ85" s="127">
        <f>'25.OM_Ex'!V85</f>
        <v>225.6</v>
      </c>
      <c r="EA85" s="127">
        <f t="shared" si="11"/>
        <v>4875.5</v>
      </c>
      <c r="EB85" s="127">
        <f>'02.PP_Ex'!AP85</f>
        <v>20</v>
      </c>
      <c r="EC85" s="127">
        <f>'03.KD_Ex'!AI85</f>
        <v>141</v>
      </c>
      <c r="ED85" s="127">
        <f>'04.KC_Ex'!AU85</f>
        <v>453</v>
      </c>
      <c r="EE85" s="127">
        <f>'05.BT_Ex'!AS85</f>
        <v>190</v>
      </c>
      <c r="EF85" s="127">
        <f>'06.PV_Ex'!AM85</f>
        <v>213</v>
      </c>
      <c r="EG85" s="127">
        <f>'07.SR_Ex'!AO85</f>
        <v>616</v>
      </c>
      <c r="EH85" s="127">
        <f>'08.KT_Ex'!AC85</f>
        <v>138</v>
      </c>
      <c r="EI85" s="127">
        <f>'09.TK_Ex'!AG85</f>
        <v>135</v>
      </c>
      <c r="EJ85" s="127">
        <f>'10.SV_Ex'!AC85</f>
        <v>86</v>
      </c>
      <c r="EK85" s="127">
        <f>'11.PS_Ex'!Y85</f>
        <v>162</v>
      </c>
      <c r="EL85" s="127">
        <f>'12.KCh_Ex'!AC85</f>
        <v>54</v>
      </c>
      <c r="EM85" s="127">
        <f>'13.KS_Ex'!AC85</f>
        <v>170</v>
      </c>
      <c r="EN85" s="127">
        <f>'14.KP_Ex'!AC85</f>
        <v>319.7</v>
      </c>
      <c r="EO85" s="127">
        <f>'15.PS_Ex'!U85</f>
        <v>108.5</v>
      </c>
      <c r="EP85" s="127">
        <f>'16.KK_Ex'!AA85</f>
        <v>261</v>
      </c>
      <c r="EQ85" s="127">
        <f>'17.PV_Ex'!AC85</f>
        <v>136</v>
      </c>
      <c r="ER85" s="127">
        <f>'18.KT_Ex'!Y85</f>
        <v>125</v>
      </c>
      <c r="ES85" s="127">
        <f>'19.RT_Ex'!AE85</f>
        <v>274.10000000000002</v>
      </c>
      <c r="ET85" s="127">
        <f>'20.MD_Ex'!W85</f>
        <v>175</v>
      </c>
      <c r="EU85" s="127">
        <f>'21.BM_Ex'!AE85</f>
        <v>171</v>
      </c>
      <c r="EV85" s="127">
        <f>'22.ST_Ex'!W85</f>
        <v>406.20000000000005</v>
      </c>
      <c r="EW85" s="127">
        <f>'23.KE_Ex'!Q85</f>
        <v>210</v>
      </c>
      <c r="EX85" s="127">
        <f>'24.PL_Ex'!Q85</f>
        <v>141</v>
      </c>
      <c r="EY85" s="127">
        <f>'25.OM_Ex'!W85</f>
        <v>170</v>
      </c>
    </row>
    <row r="86" spans="1:155" ht="21.75" x14ac:dyDescent="0.65">
      <c r="A86" s="99"/>
      <c r="B86" s="70"/>
      <c r="C86" s="70">
        <v>6241</v>
      </c>
      <c r="D86" s="71" t="s">
        <v>71</v>
      </c>
      <c r="E86" s="72" t="s">
        <v>249</v>
      </c>
      <c r="F86" s="127">
        <f t="shared" si="6"/>
        <v>647.69999999999993</v>
      </c>
      <c r="G86" s="127">
        <f>'02.PP_Ex'!F86</f>
        <v>0</v>
      </c>
      <c r="H86" s="127">
        <f>'03.KD_Ex'!F86</f>
        <v>5</v>
      </c>
      <c r="I86" s="127">
        <f>'04.KC_Ex'!F86</f>
        <v>14</v>
      </c>
      <c r="J86" s="127">
        <f>'05.BT_Ex'!F86</f>
        <v>9</v>
      </c>
      <c r="K86" s="127">
        <f>'06.PV_Ex'!F86</f>
        <v>4</v>
      </c>
      <c r="L86" s="127">
        <f>'07.SR_Ex'!F86</f>
        <v>289</v>
      </c>
      <c r="M86" s="127">
        <f>'08.KT_Ex'!F86</f>
        <v>4</v>
      </c>
      <c r="N86" s="127">
        <f>'09.TK_Ex'!F86</f>
        <v>10</v>
      </c>
      <c r="O86" s="127">
        <f>'10.SV_Ex'!F86</f>
        <v>2</v>
      </c>
      <c r="P86" s="127">
        <f>'11.PS_Ex'!F86</f>
        <v>11.8</v>
      </c>
      <c r="Q86" s="127">
        <f>'12.KCh_Ex'!F86</f>
        <v>3</v>
      </c>
      <c r="R86" s="127">
        <f>'13.KS_Ex'!F86</f>
        <v>0</v>
      </c>
      <c r="S86" s="127">
        <f>'14.KP_Ex'!F86</f>
        <v>0</v>
      </c>
      <c r="T86" s="127">
        <f>'15.PS_Ex'!F86</f>
        <v>3.4</v>
      </c>
      <c r="U86" s="127">
        <f>'16.KK_Ex'!F86</f>
        <v>86.4</v>
      </c>
      <c r="V86" s="127">
        <f>'17.PV_Ex'!F86</f>
        <v>22</v>
      </c>
      <c r="W86" s="127">
        <f>'18.KT_Ex'!F86</f>
        <v>12</v>
      </c>
      <c r="X86" s="127">
        <f>'19.RT_Ex'!F86</f>
        <v>30.7</v>
      </c>
      <c r="Y86" s="127">
        <f>'20.MD_Ex'!F86</f>
        <v>26</v>
      </c>
      <c r="Z86" s="127">
        <f>'21.BM_Ex'!F86</f>
        <v>10</v>
      </c>
      <c r="AA86" s="127">
        <f>'22.ST_Ex'!F86</f>
        <v>32.4</v>
      </c>
      <c r="AB86" s="127">
        <f>'23.KE_Ex'!F86</f>
        <v>11</v>
      </c>
      <c r="AC86" s="127">
        <f>'24.PL_Ex'!F86</f>
        <v>35</v>
      </c>
      <c r="AD86" s="127">
        <f>'25.OM_Ex'!F86</f>
        <v>27</v>
      </c>
      <c r="AE86" s="127">
        <f t="shared" si="7"/>
        <v>832.09999999999991</v>
      </c>
      <c r="AF86" s="127">
        <f>'02.PP_Ex'!G86</f>
        <v>0</v>
      </c>
      <c r="AG86" s="127">
        <f>'03.KD_Ex'!G86</f>
        <v>3.4</v>
      </c>
      <c r="AH86" s="127">
        <f>'04.KC_Ex'!G86</f>
        <v>13</v>
      </c>
      <c r="AI86" s="127">
        <f>'05.BT_Ex'!I86</f>
        <v>10</v>
      </c>
      <c r="AJ86" s="127">
        <f>'06.PV_Ex'!G86</f>
        <v>8</v>
      </c>
      <c r="AK86" s="127">
        <f>'07.SR_Ex'!I86</f>
        <v>351.3</v>
      </c>
      <c r="AL86" s="127">
        <f>'08.KT_Ex'!G86</f>
        <v>4</v>
      </c>
      <c r="AM86" s="127">
        <f>'09.TK_Ex'!G86</f>
        <v>10</v>
      </c>
      <c r="AN86" s="127">
        <f>'10.SV_Ex'!G86</f>
        <v>1</v>
      </c>
      <c r="AO86" s="127">
        <f>'11.PS_Ex'!G86</f>
        <v>10</v>
      </c>
      <c r="AP86" s="127">
        <f>'12.KCh_Ex'!G86</f>
        <v>3</v>
      </c>
      <c r="AQ86" s="127">
        <f>'13.KS_Ex'!G86</f>
        <v>0</v>
      </c>
      <c r="AR86" s="127">
        <f>'14.KP_Ex'!G86</f>
        <v>0</v>
      </c>
      <c r="AS86" s="127">
        <f>'15.PS_Ex'!G86</f>
        <v>6.6</v>
      </c>
      <c r="AT86" s="127">
        <f>'16.KK_Ex'!G86</f>
        <v>114</v>
      </c>
      <c r="AU86" s="127">
        <f>'17.PV_Ex'!G86</f>
        <v>22</v>
      </c>
      <c r="AV86" s="127">
        <f>'18.KT_Ex'!G86</f>
        <v>45</v>
      </c>
      <c r="AW86" s="127">
        <f>'19.RT_Ex'!G86</f>
        <v>63.3</v>
      </c>
      <c r="AX86" s="127">
        <f>'20.MD_Ex'!G86</f>
        <v>26</v>
      </c>
      <c r="AY86" s="127">
        <f>'21.BM_Ex'!G86</f>
        <v>12</v>
      </c>
      <c r="AZ86" s="127">
        <f>'22.ST_Ex'!G86</f>
        <v>36.9</v>
      </c>
      <c r="BA86" s="127">
        <f>'23.KE_Ex'!G86</f>
        <v>15</v>
      </c>
      <c r="BB86" s="127">
        <f>'24.PL_Ex'!G86</f>
        <v>42</v>
      </c>
      <c r="BC86" s="127">
        <f>'25.OM_Ex'!G86</f>
        <v>35.6</v>
      </c>
      <c r="BD86" s="127">
        <f t="shared" si="8"/>
        <v>911.5</v>
      </c>
      <c r="BE86" s="127">
        <f>'02.PP_Ex'!H86</f>
        <v>0</v>
      </c>
      <c r="BF86" s="127">
        <f>'03.KD_Ex'!H86</f>
        <v>4</v>
      </c>
      <c r="BG86" s="127">
        <f>'04.KC_Ex'!H86</f>
        <v>11</v>
      </c>
      <c r="BH86" s="127">
        <f>'05.BT_Ex'!L86</f>
        <v>10.000000000000004</v>
      </c>
      <c r="BI86" s="127">
        <f>'06.PV_Ex'!H86</f>
        <v>8</v>
      </c>
      <c r="BJ86" s="127">
        <f>'07.SR_Ex'!L86</f>
        <v>355.2</v>
      </c>
      <c r="BK86" s="127">
        <f>'08.KT_Ex'!H86</f>
        <v>4</v>
      </c>
      <c r="BL86" s="127">
        <f>'09.TK_Ex'!H86</f>
        <v>20</v>
      </c>
      <c r="BM86" s="127">
        <f>'10.SV_Ex'!H86</f>
        <v>1</v>
      </c>
      <c r="BN86" s="127">
        <f>'11.PS_Ex'!H86</f>
        <v>10</v>
      </c>
      <c r="BO86" s="127">
        <f>'12.KCh_Ex'!H86</f>
        <v>4.9999999999999973</v>
      </c>
      <c r="BP86" s="127">
        <f>'13.KS_Ex'!H86</f>
        <v>0</v>
      </c>
      <c r="BQ86" s="127">
        <f>'14.KP_Ex'!H86</f>
        <v>0</v>
      </c>
      <c r="BR86" s="127">
        <f>'15.PS_Ex'!H86</f>
        <v>6.6</v>
      </c>
      <c r="BS86" s="127">
        <f>'16.KK_Ex'!H86</f>
        <v>114</v>
      </c>
      <c r="BT86" s="127">
        <f>'17.PV_Ex'!H86</f>
        <v>22</v>
      </c>
      <c r="BU86" s="127">
        <f>'18.KT_Ex'!H86</f>
        <v>45</v>
      </c>
      <c r="BV86" s="127">
        <f>'19.RT_Ex'!H86</f>
        <v>69.099999999999994</v>
      </c>
      <c r="BW86" s="127">
        <f>'20.MD_Ex'!H86</f>
        <v>30.2</v>
      </c>
      <c r="BX86" s="127">
        <f>'21.BM_Ex'!H86</f>
        <v>30.000000000000007</v>
      </c>
      <c r="BY86" s="127">
        <f>'22.ST_Ex'!H86</f>
        <v>68.199999999999989</v>
      </c>
      <c r="BZ86" s="127">
        <f>'23.KE_Ex'!H86</f>
        <v>17.2</v>
      </c>
      <c r="CA86" s="127">
        <f>'24.PL_Ex'!H86</f>
        <v>42</v>
      </c>
      <c r="CB86" s="127">
        <f>'25.OM_Ex'!H86</f>
        <v>38.999999999999993</v>
      </c>
      <c r="CC86" s="127">
        <f t="shared" si="9"/>
        <v>937.3000000000003</v>
      </c>
      <c r="CD86" s="127">
        <f>'02.PP_Ex'!R86</f>
        <v>0</v>
      </c>
      <c r="CE86" s="127">
        <f>'03.KD_Ex'!U86</f>
        <v>3</v>
      </c>
      <c r="CF86" s="127">
        <f>'04.KC_Ex'!AA86</f>
        <v>12.5</v>
      </c>
      <c r="CG86" s="127">
        <f>'05.BT_Ex'!AB86</f>
        <v>15.000000000000007</v>
      </c>
      <c r="CH86" s="127">
        <f>'06.PV_Ex'!W86</f>
        <v>8</v>
      </c>
      <c r="CI86" s="127">
        <f>'07.SR_Ex'!Z86</f>
        <v>362.20000000000016</v>
      </c>
      <c r="CJ86" s="127">
        <f>'08.KT_Ex'!R86</f>
        <v>3</v>
      </c>
      <c r="CK86" s="127">
        <f>'09.TK_Ex'!T86</f>
        <v>20</v>
      </c>
      <c r="CL86" s="127">
        <f>'10.SV_Ex'!R86</f>
        <v>1</v>
      </c>
      <c r="CM86" s="127">
        <f>'11.PS_Ex'!P86</f>
        <v>5.8</v>
      </c>
      <c r="CN86" s="127">
        <f>'12.KCh_Ex'!R86</f>
        <v>3.0000000000000009</v>
      </c>
      <c r="CO86" s="127">
        <f>'13.KS_Ex'!R86</f>
        <v>0</v>
      </c>
      <c r="CP86" s="127">
        <f>'14.KP_Ex'!R86</f>
        <v>0</v>
      </c>
      <c r="CQ86" s="127">
        <f>'15.PS_Ex'!N86</f>
        <v>8</v>
      </c>
      <c r="CR86" s="127">
        <f>'16.KK_Ex'!Q86</f>
        <v>114</v>
      </c>
      <c r="CS86" s="127">
        <f>'17.PV_Ex'!R86</f>
        <v>26</v>
      </c>
      <c r="CT86" s="127">
        <f>'18.KT_Ex'!P86</f>
        <v>45</v>
      </c>
      <c r="CU86" s="127">
        <f>'19.RT_Ex'!S86</f>
        <v>69.099999999999994</v>
      </c>
      <c r="CV86" s="127">
        <f>'20.MD_Ex'!O86</f>
        <v>34</v>
      </c>
      <c r="CW86" s="127">
        <f>'21.BM_Ex'!S86</f>
        <v>30.000000000000007</v>
      </c>
      <c r="CX86" s="127">
        <f>'22.ST_Ex'!O86</f>
        <v>73.100000000000009</v>
      </c>
      <c r="CY86" s="127">
        <f>'23.KE_Ex'!L86</f>
        <v>17.2</v>
      </c>
      <c r="CZ86" s="127">
        <f>'24.PL_Ex'!L86</f>
        <v>42</v>
      </c>
      <c r="DA86" s="127">
        <f>'25.OM_Ex'!O86</f>
        <v>45.4</v>
      </c>
      <c r="DB86" s="127">
        <f t="shared" si="10"/>
        <v>882.69999999999993</v>
      </c>
      <c r="DC86" s="127">
        <f>'02.PP_Ex'!AD86</f>
        <v>0</v>
      </c>
      <c r="DD86" s="127">
        <f>'03.KD_Ex'!AH86</f>
        <v>4</v>
      </c>
      <c r="DE86" s="127">
        <f>'04.KC_Ex'!AT86</f>
        <v>8</v>
      </c>
      <c r="DF86" s="127">
        <f>'05.BT_Ex'!AR86</f>
        <v>15</v>
      </c>
      <c r="DG86" s="127">
        <f>'06.PV_Ex'!AL86</f>
        <v>12</v>
      </c>
      <c r="DH86" s="127">
        <f>'07.SR_Ex'!AN86</f>
        <v>380</v>
      </c>
      <c r="DI86" s="127">
        <f>'08.KT_Ex'!AB86</f>
        <v>9</v>
      </c>
      <c r="DJ86" s="127">
        <f>'09.TK_Ex'!AF86</f>
        <v>20</v>
      </c>
      <c r="DK86" s="127">
        <f>'10.SV_Ex'!AB86</f>
        <v>1</v>
      </c>
      <c r="DL86" s="127">
        <f>'11.PS_Ex'!X86</f>
        <v>5.8</v>
      </c>
      <c r="DM86" s="127">
        <f>'12.KCh_Ex'!AB86</f>
        <v>2</v>
      </c>
      <c r="DN86" s="127">
        <f>'13.KS_Ex'!AB86</f>
        <v>0</v>
      </c>
      <c r="DO86" s="127">
        <f>'14.KP_Ex'!AB86</f>
        <v>0</v>
      </c>
      <c r="DP86" s="127">
        <f>'15.PS_Ex'!T86</f>
        <v>6</v>
      </c>
      <c r="DQ86" s="127">
        <f>'16.KK_Ex'!Z86</f>
        <v>68</v>
      </c>
      <c r="DR86" s="127">
        <f>'17.PV_Ex'!AB86</f>
        <v>26</v>
      </c>
      <c r="DS86" s="127">
        <f>'18.KT_Ex'!X86</f>
        <v>50</v>
      </c>
      <c r="DT86" s="127">
        <f>'19.RT_Ex'!AD86</f>
        <v>73</v>
      </c>
      <c r="DU86" s="127">
        <f>'20.MD_Ex'!V86</f>
        <v>40</v>
      </c>
      <c r="DV86" s="127">
        <f>'21.BM_Ex'!AD86</f>
        <v>16</v>
      </c>
      <c r="DW86" s="127">
        <f>'22.ST_Ex'!V86</f>
        <v>56.1</v>
      </c>
      <c r="DX86" s="127">
        <f>'23.KE_Ex'!P86</f>
        <v>15.5</v>
      </c>
      <c r="DY86" s="127">
        <f>'24.PL_Ex'!P86</f>
        <v>35</v>
      </c>
      <c r="DZ86" s="127">
        <f>'25.OM_Ex'!V86</f>
        <v>40.299999999999997</v>
      </c>
      <c r="EA86" s="127">
        <f t="shared" si="11"/>
        <v>963.9</v>
      </c>
      <c r="EB86" s="127">
        <f>'02.PP_Ex'!AP86</f>
        <v>0</v>
      </c>
      <c r="EC86" s="127">
        <f>'03.KD_Ex'!AI86</f>
        <v>4</v>
      </c>
      <c r="ED86" s="127">
        <f>'04.KC_Ex'!AU86</f>
        <v>14</v>
      </c>
      <c r="EE86" s="127">
        <f>'05.BT_Ex'!AS86</f>
        <v>25</v>
      </c>
      <c r="EF86" s="127">
        <f>'06.PV_Ex'!AM86</f>
        <v>12</v>
      </c>
      <c r="EG86" s="127">
        <f>'07.SR_Ex'!AO86</f>
        <v>400</v>
      </c>
      <c r="EH86" s="127">
        <f>'08.KT_Ex'!AC86</f>
        <v>15</v>
      </c>
      <c r="EI86" s="127">
        <f>'09.TK_Ex'!AG86</f>
        <v>25</v>
      </c>
      <c r="EJ86" s="127">
        <f>'10.SV_Ex'!AC86</f>
        <v>2</v>
      </c>
      <c r="EK86" s="127">
        <f>'11.PS_Ex'!Y86</f>
        <v>9.6</v>
      </c>
      <c r="EL86" s="127">
        <f>'12.KCh_Ex'!AC86</f>
        <v>1.4</v>
      </c>
      <c r="EM86" s="127">
        <f>'13.KS_Ex'!AC86</f>
        <v>0</v>
      </c>
      <c r="EN86" s="127">
        <f>'14.KP_Ex'!AC86</f>
        <v>0</v>
      </c>
      <c r="EO86" s="127">
        <f>'15.PS_Ex'!U86</f>
        <v>4</v>
      </c>
      <c r="EP86" s="127">
        <f>'16.KK_Ex'!AA86</f>
        <v>86</v>
      </c>
      <c r="EQ86" s="127">
        <f>'17.PV_Ex'!AC86</f>
        <v>26</v>
      </c>
      <c r="ER86" s="127">
        <f>'18.KT_Ex'!Y86</f>
        <v>54</v>
      </c>
      <c r="ES86" s="127">
        <f>'19.RT_Ex'!AE86</f>
        <v>73</v>
      </c>
      <c r="ET86" s="127">
        <f>'20.MD_Ex'!W86</f>
        <v>45</v>
      </c>
      <c r="EU86" s="127">
        <f>'21.BM_Ex'!AE86</f>
        <v>15</v>
      </c>
      <c r="EV86" s="127">
        <f>'22.ST_Ex'!W86</f>
        <v>56.1</v>
      </c>
      <c r="EW86" s="127">
        <f>'23.KE_Ex'!Q86</f>
        <v>15.5</v>
      </c>
      <c r="EX86" s="127">
        <f>'24.PL_Ex'!Q86</f>
        <v>41</v>
      </c>
      <c r="EY86" s="127">
        <f>'25.OM_Ex'!W86</f>
        <v>40.299999999999997</v>
      </c>
    </row>
    <row r="87" spans="1:155" ht="21.75" x14ac:dyDescent="0.65">
      <c r="A87" s="99"/>
      <c r="B87" s="70"/>
      <c r="C87" s="70">
        <v>6242</v>
      </c>
      <c r="D87" s="71" t="s">
        <v>92</v>
      </c>
      <c r="E87" s="72" t="s">
        <v>276</v>
      </c>
      <c r="F87" s="127">
        <f t="shared" si="6"/>
        <v>680.4</v>
      </c>
      <c r="G87" s="127">
        <f>'02.PP_Ex'!F87</f>
        <v>216</v>
      </c>
      <c r="H87" s="127">
        <f>'03.KD_Ex'!F87</f>
        <v>18.5</v>
      </c>
      <c r="I87" s="127">
        <f>'04.KC_Ex'!F87</f>
        <v>42</v>
      </c>
      <c r="J87" s="127">
        <f>'05.BT_Ex'!F87</f>
        <v>18</v>
      </c>
      <c r="K87" s="127">
        <f>'06.PV_Ex'!F87</f>
        <v>39</v>
      </c>
      <c r="L87" s="127">
        <f>'07.SR_Ex'!F87</f>
        <v>26</v>
      </c>
      <c r="M87" s="127">
        <f>'08.KT_Ex'!F87</f>
        <v>12</v>
      </c>
      <c r="N87" s="127">
        <f>'09.TK_Ex'!F87</f>
        <v>10</v>
      </c>
      <c r="O87" s="127">
        <f>'10.SV_Ex'!F87</f>
        <v>21</v>
      </c>
      <c r="P87" s="127">
        <f>'11.PS_Ex'!F87</f>
        <v>14.4</v>
      </c>
      <c r="Q87" s="127">
        <f>'12.KCh_Ex'!F87</f>
        <v>10</v>
      </c>
      <c r="R87" s="127">
        <f>'13.KS_Ex'!F87</f>
        <v>18</v>
      </c>
      <c r="S87" s="127">
        <f>'14.KP_Ex'!F87</f>
        <v>17.8</v>
      </c>
      <c r="T87" s="127">
        <f>'15.PS_Ex'!F87</f>
        <v>10.6</v>
      </c>
      <c r="U87" s="127">
        <f>'16.KK_Ex'!F87</f>
        <v>44.7</v>
      </c>
      <c r="V87" s="127">
        <f>'17.PV_Ex'!F87</f>
        <v>10</v>
      </c>
      <c r="W87" s="127">
        <f>'18.KT_Ex'!F87</f>
        <v>12</v>
      </c>
      <c r="X87" s="127">
        <f>'19.RT_Ex'!F87</f>
        <v>15.4</v>
      </c>
      <c r="Y87" s="127">
        <f>'20.MD_Ex'!F87</f>
        <v>24</v>
      </c>
      <c r="Z87" s="127">
        <f>'21.BM_Ex'!F87</f>
        <v>20</v>
      </c>
      <c r="AA87" s="127">
        <f>'22.ST_Ex'!F87</f>
        <v>29</v>
      </c>
      <c r="AB87" s="127">
        <f>'23.KE_Ex'!F87</f>
        <v>19</v>
      </c>
      <c r="AC87" s="127">
        <f>'24.PL_Ex'!F87</f>
        <v>17</v>
      </c>
      <c r="AD87" s="127">
        <f>'25.OM_Ex'!F87</f>
        <v>16</v>
      </c>
      <c r="AE87" s="127">
        <f t="shared" si="7"/>
        <v>873.6</v>
      </c>
      <c r="AF87" s="127">
        <f>'02.PP_Ex'!G87</f>
        <v>216</v>
      </c>
      <c r="AG87" s="127">
        <f>'03.KD_Ex'!G87</f>
        <v>15.4</v>
      </c>
      <c r="AH87" s="127">
        <f>'04.KC_Ex'!G87</f>
        <v>70</v>
      </c>
      <c r="AI87" s="127">
        <f>'05.BT_Ex'!I87</f>
        <v>30</v>
      </c>
      <c r="AJ87" s="127">
        <f>'06.PV_Ex'!G87</f>
        <v>53</v>
      </c>
      <c r="AK87" s="127">
        <f>'07.SR_Ex'!I87</f>
        <v>55.5</v>
      </c>
      <c r="AL87" s="127">
        <f>'08.KT_Ex'!G87</f>
        <v>14</v>
      </c>
      <c r="AM87" s="127">
        <f>'09.TK_Ex'!G87</f>
        <v>10</v>
      </c>
      <c r="AN87" s="127">
        <f>'10.SV_Ex'!G87</f>
        <v>15</v>
      </c>
      <c r="AO87" s="127">
        <f>'11.PS_Ex'!G87</f>
        <v>19</v>
      </c>
      <c r="AP87" s="127">
        <f>'12.KCh_Ex'!G87</f>
        <v>10</v>
      </c>
      <c r="AQ87" s="127">
        <f>'13.KS_Ex'!G87</f>
        <v>24</v>
      </c>
      <c r="AR87" s="127">
        <f>'14.KP_Ex'!G87</f>
        <v>67.900000000000006</v>
      </c>
      <c r="AS87" s="127">
        <f>'15.PS_Ex'!G87</f>
        <v>13.6</v>
      </c>
      <c r="AT87" s="127">
        <f>'16.KK_Ex'!G87</f>
        <v>59.6</v>
      </c>
      <c r="AU87" s="127">
        <f>'17.PV_Ex'!G87</f>
        <v>10</v>
      </c>
      <c r="AV87" s="127">
        <f>'18.KT_Ex'!G87</f>
        <v>15</v>
      </c>
      <c r="AW87" s="127">
        <f>'19.RT_Ex'!G87</f>
        <v>25</v>
      </c>
      <c r="AX87" s="127">
        <f>'20.MD_Ex'!G87</f>
        <v>24</v>
      </c>
      <c r="AY87" s="127">
        <f>'21.BM_Ex'!G87</f>
        <v>28</v>
      </c>
      <c r="AZ87" s="127">
        <f>'22.ST_Ex'!G87</f>
        <v>30.5</v>
      </c>
      <c r="BA87" s="127">
        <f>'23.KE_Ex'!G87</f>
        <v>25.9</v>
      </c>
      <c r="BB87" s="127">
        <f>'24.PL_Ex'!G87</f>
        <v>20</v>
      </c>
      <c r="BC87" s="127">
        <f>'25.OM_Ex'!G87</f>
        <v>22.2</v>
      </c>
      <c r="BD87" s="127">
        <f t="shared" si="8"/>
        <v>925.60000000000014</v>
      </c>
      <c r="BE87" s="127">
        <f>'02.PP_Ex'!H87</f>
        <v>216</v>
      </c>
      <c r="BF87" s="127">
        <f>'03.KD_Ex'!H87</f>
        <v>16</v>
      </c>
      <c r="BG87" s="127">
        <f>'04.KC_Ex'!H87</f>
        <v>58.300000000000026</v>
      </c>
      <c r="BH87" s="127">
        <f>'05.BT_Ex'!L87</f>
        <v>29.999999999999989</v>
      </c>
      <c r="BI87" s="127">
        <f>'06.PV_Ex'!H87</f>
        <v>53</v>
      </c>
      <c r="BJ87" s="127">
        <f>'07.SR_Ex'!L87</f>
        <v>54.20000000000001</v>
      </c>
      <c r="BK87" s="127">
        <f>'08.KT_Ex'!H87</f>
        <v>14</v>
      </c>
      <c r="BL87" s="127">
        <f>'09.TK_Ex'!H87</f>
        <v>20</v>
      </c>
      <c r="BM87" s="127">
        <f>'10.SV_Ex'!H87</f>
        <v>24</v>
      </c>
      <c r="BN87" s="127">
        <f>'11.PS_Ex'!H87</f>
        <v>19</v>
      </c>
      <c r="BO87" s="127">
        <f>'12.KCh_Ex'!H87</f>
        <v>13.000000000000004</v>
      </c>
      <c r="BP87" s="127">
        <f>'13.KS_Ex'!H87</f>
        <v>32</v>
      </c>
      <c r="BQ87" s="127">
        <f>'14.KP_Ex'!H87</f>
        <v>71.100000000000009</v>
      </c>
      <c r="BR87" s="127">
        <f>'15.PS_Ex'!H87</f>
        <v>20.6</v>
      </c>
      <c r="BS87" s="127">
        <f>'16.KK_Ex'!H87</f>
        <v>20</v>
      </c>
      <c r="BT87" s="127">
        <f>'17.PV_Ex'!H87</f>
        <v>10</v>
      </c>
      <c r="BU87" s="127">
        <f>'18.KT_Ex'!H87</f>
        <v>15.000000000000002</v>
      </c>
      <c r="BV87" s="127">
        <f>'19.RT_Ex'!H87</f>
        <v>26.699999999999996</v>
      </c>
      <c r="BW87" s="127">
        <f>'20.MD_Ex'!H87</f>
        <v>26</v>
      </c>
      <c r="BX87" s="127">
        <f>'21.BM_Ex'!H87</f>
        <v>54.000000000000028</v>
      </c>
      <c r="BY87" s="127">
        <f>'22.ST_Ex'!H87</f>
        <v>59.7</v>
      </c>
      <c r="BZ87" s="127">
        <f>'23.KE_Ex'!H87</f>
        <v>28.8</v>
      </c>
      <c r="CA87" s="127">
        <f>'24.PL_Ex'!H87</f>
        <v>20</v>
      </c>
      <c r="CB87" s="127">
        <f>'25.OM_Ex'!H87</f>
        <v>24.199999999999996</v>
      </c>
      <c r="CC87" s="127">
        <f t="shared" si="9"/>
        <v>817.5</v>
      </c>
      <c r="CD87" s="127">
        <f>'02.PP_Ex'!R87</f>
        <v>72</v>
      </c>
      <c r="CE87" s="127">
        <f>'03.KD_Ex'!U87</f>
        <v>15</v>
      </c>
      <c r="CF87" s="127">
        <f>'04.KC_Ex'!AA87</f>
        <v>66.5</v>
      </c>
      <c r="CG87" s="127">
        <f>'05.BT_Ex'!AB87</f>
        <v>50.000000000000007</v>
      </c>
      <c r="CH87" s="127">
        <f>'06.PV_Ex'!W87</f>
        <v>53</v>
      </c>
      <c r="CI87" s="127">
        <f>'07.SR_Ex'!Z87</f>
        <v>53.800000000000011</v>
      </c>
      <c r="CJ87" s="127">
        <f>'08.KT_Ex'!R87</f>
        <v>15</v>
      </c>
      <c r="CK87" s="127">
        <f>'09.TK_Ex'!T87</f>
        <v>20</v>
      </c>
      <c r="CL87" s="127">
        <f>'10.SV_Ex'!R87</f>
        <v>24</v>
      </c>
      <c r="CM87" s="127">
        <f>'11.PS_Ex'!P87</f>
        <v>17.5</v>
      </c>
      <c r="CN87" s="127">
        <f>'12.KCh_Ex'!R87</f>
        <v>15.000000000000002</v>
      </c>
      <c r="CO87" s="127">
        <f>'13.KS_Ex'!R87</f>
        <v>32</v>
      </c>
      <c r="CP87" s="127">
        <f>'14.KP_Ex'!R87</f>
        <v>54.1</v>
      </c>
      <c r="CQ87" s="127">
        <f>'15.PS_Ex'!N87</f>
        <v>23</v>
      </c>
      <c r="CR87" s="127">
        <f>'16.KK_Ex'!Q87</f>
        <v>20</v>
      </c>
      <c r="CS87" s="127">
        <f>'17.PV_Ex'!R87</f>
        <v>18</v>
      </c>
      <c r="CT87" s="127">
        <f>'18.KT_Ex'!P87</f>
        <v>15</v>
      </c>
      <c r="CU87" s="127">
        <f>'19.RT_Ex'!S87</f>
        <v>26.699999999999996</v>
      </c>
      <c r="CV87" s="127">
        <f>'20.MD_Ex'!O87</f>
        <v>30</v>
      </c>
      <c r="CW87" s="127">
        <f>'21.BM_Ex'!S87</f>
        <v>54</v>
      </c>
      <c r="CX87" s="127">
        <f>'22.ST_Ex'!O87</f>
        <v>65.8</v>
      </c>
      <c r="CY87" s="127">
        <f>'23.KE_Ex'!L87</f>
        <v>28.8</v>
      </c>
      <c r="CZ87" s="127">
        <f>'24.PL_Ex'!L87</f>
        <v>20</v>
      </c>
      <c r="DA87" s="127">
        <f>'25.OM_Ex'!O87</f>
        <v>28.299999999999997</v>
      </c>
      <c r="DB87" s="127">
        <f t="shared" si="10"/>
        <v>654.4</v>
      </c>
      <c r="DC87" s="127">
        <f>'02.PP_Ex'!AD87</f>
        <v>18</v>
      </c>
      <c r="DD87" s="127">
        <f>'03.KD_Ex'!AH87</f>
        <v>20</v>
      </c>
      <c r="DE87" s="127">
        <f>'04.KC_Ex'!AT87</f>
        <v>56</v>
      </c>
      <c r="DF87" s="127">
        <f>'05.BT_Ex'!AR87</f>
        <v>40</v>
      </c>
      <c r="DG87" s="127">
        <f>'06.PV_Ex'!AL87</f>
        <v>55</v>
      </c>
      <c r="DH87" s="127">
        <f>'07.SR_Ex'!AN87</f>
        <v>32</v>
      </c>
      <c r="DI87" s="127">
        <f>'08.KT_Ex'!AB87</f>
        <v>17</v>
      </c>
      <c r="DJ87" s="127">
        <f>'09.TK_Ex'!AF87</f>
        <v>20</v>
      </c>
      <c r="DK87" s="127">
        <f>'10.SV_Ex'!AB87</f>
        <v>24</v>
      </c>
      <c r="DL87" s="127">
        <f>'11.PS_Ex'!X87</f>
        <v>17.5</v>
      </c>
      <c r="DM87" s="127">
        <f>'12.KCh_Ex'!AB87</f>
        <v>9</v>
      </c>
      <c r="DN87" s="127">
        <f>'13.KS_Ex'!AB87</f>
        <v>32</v>
      </c>
      <c r="DO87" s="127">
        <f>'14.KP_Ex'!AB87</f>
        <v>28.8</v>
      </c>
      <c r="DP87" s="127">
        <f>'15.PS_Ex'!T87</f>
        <v>18.2</v>
      </c>
      <c r="DQ87" s="127">
        <f>'16.KK_Ex'!Z87</f>
        <v>24</v>
      </c>
      <c r="DR87" s="127">
        <f>'17.PV_Ex'!AB87</f>
        <v>18</v>
      </c>
      <c r="DS87" s="127">
        <f>'18.KT_Ex'!X87</f>
        <v>20</v>
      </c>
      <c r="DT87" s="127">
        <f>'19.RT_Ex'!AD87</f>
        <v>25.5</v>
      </c>
      <c r="DU87" s="127">
        <f>'20.MD_Ex'!V87</f>
        <v>25</v>
      </c>
      <c r="DV87" s="127">
        <f>'21.BM_Ex'!AD87</f>
        <v>36</v>
      </c>
      <c r="DW87" s="127">
        <f>'22.ST_Ex'!V87</f>
        <v>48.8</v>
      </c>
      <c r="DX87" s="127">
        <f>'23.KE_Ex'!P87</f>
        <v>27.6</v>
      </c>
      <c r="DY87" s="127">
        <f>'24.PL_Ex'!P87</f>
        <v>15.1</v>
      </c>
      <c r="DZ87" s="127">
        <f>'25.OM_Ex'!V87</f>
        <v>26.9</v>
      </c>
      <c r="EA87" s="127">
        <f t="shared" si="11"/>
        <v>709.8</v>
      </c>
      <c r="EB87" s="127">
        <f>'02.PP_Ex'!AP87</f>
        <v>20</v>
      </c>
      <c r="EC87" s="127">
        <f>'03.KD_Ex'!AI87</f>
        <v>24</v>
      </c>
      <c r="ED87" s="127">
        <f>'04.KC_Ex'!AU87</f>
        <v>64</v>
      </c>
      <c r="EE87" s="127">
        <f>'05.BT_Ex'!AS87</f>
        <v>45</v>
      </c>
      <c r="EF87" s="127">
        <f>'06.PV_Ex'!AM87</f>
        <v>55</v>
      </c>
      <c r="EG87" s="127">
        <f>'07.SR_Ex'!AO87</f>
        <v>36</v>
      </c>
      <c r="EH87" s="127">
        <f>'08.KT_Ex'!AC87</f>
        <v>26</v>
      </c>
      <c r="EI87" s="127">
        <f>'09.TK_Ex'!AG87</f>
        <v>20</v>
      </c>
      <c r="EJ87" s="127">
        <f>'10.SV_Ex'!AC87</f>
        <v>30</v>
      </c>
      <c r="EK87" s="127">
        <f>'11.PS_Ex'!Y87</f>
        <v>23.1</v>
      </c>
      <c r="EL87" s="127">
        <f>'12.KCh_Ex'!AC87</f>
        <v>10.199999999999999</v>
      </c>
      <c r="EM87" s="127">
        <f>'13.KS_Ex'!AC87</f>
        <v>40</v>
      </c>
      <c r="EN87" s="127">
        <f>'14.KP_Ex'!AC87</f>
        <v>39.700000000000003</v>
      </c>
      <c r="EO87" s="127">
        <f>'15.PS_Ex'!U87</f>
        <v>20.2</v>
      </c>
      <c r="EP87" s="127">
        <f>'16.KK_Ex'!AA87</f>
        <v>30</v>
      </c>
      <c r="EQ87" s="127">
        <f>'17.PV_Ex'!AC87</f>
        <v>18</v>
      </c>
      <c r="ER87" s="127">
        <f>'18.KT_Ex'!Y87</f>
        <v>21</v>
      </c>
      <c r="ES87" s="127">
        <f>'19.RT_Ex'!AE87</f>
        <v>25.5</v>
      </c>
      <c r="ET87" s="127">
        <f>'20.MD_Ex'!W87</f>
        <v>25</v>
      </c>
      <c r="EU87" s="127">
        <f>'21.BM_Ex'!AE87</f>
        <v>27</v>
      </c>
      <c r="EV87" s="127">
        <f>'22.ST_Ex'!W87</f>
        <v>48.8</v>
      </c>
      <c r="EW87" s="127">
        <f>'23.KE_Ex'!Q87</f>
        <v>27.5</v>
      </c>
      <c r="EX87" s="127">
        <f>'24.PL_Ex'!Q87</f>
        <v>15</v>
      </c>
      <c r="EY87" s="127">
        <f>'25.OM_Ex'!W87</f>
        <v>18.8</v>
      </c>
    </row>
    <row r="88" spans="1:155" ht="21.75" x14ac:dyDescent="0.65">
      <c r="A88" s="99"/>
      <c r="B88" s="70"/>
      <c r="C88" s="70">
        <v>6243</v>
      </c>
      <c r="D88" s="71" t="s">
        <v>93</v>
      </c>
      <c r="E88" s="72" t="s">
        <v>277</v>
      </c>
      <c r="F88" s="127">
        <f t="shared" si="6"/>
        <v>2090.8999999999996</v>
      </c>
      <c r="G88" s="127">
        <f>'02.PP_Ex'!F88</f>
        <v>0</v>
      </c>
      <c r="H88" s="127">
        <f>'03.KD_Ex'!F88</f>
        <v>72</v>
      </c>
      <c r="I88" s="127">
        <f>'04.KC_Ex'!F88</f>
        <v>179</v>
      </c>
      <c r="J88" s="127">
        <f>'05.BT_Ex'!F88</f>
        <v>95</v>
      </c>
      <c r="K88" s="127">
        <f>'06.PV_Ex'!F88</f>
        <v>84</v>
      </c>
      <c r="L88" s="127">
        <f>'07.SR_Ex'!F88</f>
        <v>250</v>
      </c>
      <c r="M88" s="127">
        <f>'08.KT_Ex'!F88</f>
        <v>42</v>
      </c>
      <c r="N88" s="127">
        <f>'09.TK_Ex'!F88</f>
        <v>30</v>
      </c>
      <c r="O88" s="127">
        <f>'10.SV_Ex'!F88</f>
        <v>27</v>
      </c>
      <c r="P88" s="127">
        <f>'11.PS_Ex'!F88</f>
        <v>79.8</v>
      </c>
      <c r="Q88" s="127">
        <f>'12.KCh_Ex'!F88</f>
        <v>32</v>
      </c>
      <c r="R88" s="127">
        <f>'13.KS_Ex'!F88</f>
        <v>54</v>
      </c>
      <c r="S88" s="127">
        <f>'14.KP_Ex'!F88</f>
        <v>122.3</v>
      </c>
      <c r="T88" s="127">
        <f>'15.PS_Ex'!F88</f>
        <v>58.2</v>
      </c>
      <c r="U88" s="127">
        <f>'16.KK_Ex'!F88</f>
        <v>54.9</v>
      </c>
      <c r="V88" s="127">
        <f>'17.PV_Ex'!F88</f>
        <v>104</v>
      </c>
      <c r="W88" s="127">
        <f>'18.KT_Ex'!F88</f>
        <v>36</v>
      </c>
      <c r="X88" s="127">
        <f>'19.RT_Ex'!F88</f>
        <v>106.3</v>
      </c>
      <c r="Y88" s="127">
        <f>'20.MD_Ex'!F88</f>
        <v>100</v>
      </c>
      <c r="Z88" s="127">
        <f>'21.BM_Ex'!F88</f>
        <v>100</v>
      </c>
      <c r="AA88" s="127">
        <f>'22.ST_Ex'!F88</f>
        <v>151.6</v>
      </c>
      <c r="AB88" s="127">
        <f>'23.KE_Ex'!F88</f>
        <v>114.8</v>
      </c>
      <c r="AC88" s="127">
        <f>'24.PL_Ex'!F88</f>
        <v>99</v>
      </c>
      <c r="AD88" s="127">
        <f>'25.OM_Ex'!F88</f>
        <v>99</v>
      </c>
      <c r="AE88" s="127">
        <f t="shared" si="7"/>
        <v>2664.2999999999993</v>
      </c>
      <c r="AF88" s="127">
        <f>'02.PP_Ex'!G88</f>
        <v>0</v>
      </c>
      <c r="AG88" s="127">
        <f>'03.KD_Ex'!G88</f>
        <v>67.2</v>
      </c>
      <c r="AH88" s="127">
        <f>'04.KC_Ex'!G88</f>
        <v>238</v>
      </c>
      <c r="AI88" s="127">
        <f>'05.BT_Ex'!I88</f>
        <v>120</v>
      </c>
      <c r="AJ88" s="127">
        <f>'06.PV_Ex'!G88</f>
        <v>132</v>
      </c>
      <c r="AK88" s="127">
        <f>'07.SR_Ex'!I88</f>
        <v>227.8</v>
      </c>
      <c r="AL88" s="127">
        <f>'08.KT_Ex'!G88</f>
        <v>53</v>
      </c>
      <c r="AM88" s="127">
        <f>'09.TK_Ex'!G88</f>
        <v>30</v>
      </c>
      <c r="AN88" s="127">
        <f>'10.SV_Ex'!G88</f>
        <v>34</v>
      </c>
      <c r="AO88" s="127">
        <f>'11.PS_Ex'!G88</f>
        <v>97</v>
      </c>
      <c r="AP88" s="127">
        <f>'12.KCh_Ex'!G88</f>
        <v>44</v>
      </c>
      <c r="AQ88" s="127">
        <f>'13.KS_Ex'!G88</f>
        <v>76</v>
      </c>
      <c r="AR88" s="127">
        <f>'14.KP_Ex'!G88</f>
        <v>232.1</v>
      </c>
      <c r="AS88" s="127">
        <f>'15.PS_Ex'!G88</f>
        <v>64.8</v>
      </c>
      <c r="AT88" s="127">
        <f>'16.KK_Ex'!G88</f>
        <v>124.8</v>
      </c>
      <c r="AU88" s="127">
        <f>'17.PV_Ex'!G88</f>
        <v>104</v>
      </c>
      <c r="AV88" s="127">
        <f>'18.KT_Ex'!G88</f>
        <v>30</v>
      </c>
      <c r="AW88" s="127">
        <f>'19.RT_Ex'!G88</f>
        <v>172.2</v>
      </c>
      <c r="AX88" s="127">
        <f>'20.MD_Ex'!G88</f>
        <v>100</v>
      </c>
      <c r="AY88" s="127">
        <f>'21.BM_Ex'!G88</f>
        <v>140</v>
      </c>
      <c r="AZ88" s="127">
        <f>'22.ST_Ex'!G88</f>
        <v>180.1</v>
      </c>
      <c r="BA88" s="127">
        <f>'23.KE_Ex'!G88</f>
        <v>156.6</v>
      </c>
      <c r="BB88" s="127">
        <f>'24.PL_Ex'!G88</f>
        <v>110</v>
      </c>
      <c r="BC88" s="127">
        <f>'25.OM_Ex'!G88</f>
        <v>130.69999999999999</v>
      </c>
      <c r="BD88" s="127">
        <f t="shared" si="8"/>
        <v>3260.7000000000003</v>
      </c>
      <c r="BE88" s="127">
        <f>'02.PP_Ex'!H88</f>
        <v>0</v>
      </c>
      <c r="BF88" s="127">
        <f>'03.KD_Ex'!H88</f>
        <v>70</v>
      </c>
      <c r="BG88" s="127">
        <f>'04.KC_Ex'!H88</f>
        <v>262.70000000000016</v>
      </c>
      <c r="BH88" s="127">
        <f>'05.BT_Ex'!L88</f>
        <v>140</v>
      </c>
      <c r="BI88" s="127">
        <f>'06.PV_Ex'!H88</f>
        <v>132</v>
      </c>
      <c r="BJ88" s="127">
        <f>'07.SR_Ex'!L88</f>
        <v>231.20000000000007</v>
      </c>
      <c r="BK88" s="127">
        <f>'08.KT_Ex'!H88</f>
        <v>53</v>
      </c>
      <c r="BL88" s="127">
        <f>'09.TK_Ex'!H88</f>
        <v>80</v>
      </c>
      <c r="BM88" s="127">
        <f>'10.SV_Ex'!H88</f>
        <v>50</v>
      </c>
      <c r="BN88" s="127">
        <f>'11.PS_Ex'!H88</f>
        <v>97</v>
      </c>
      <c r="BO88" s="127">
        <f>'12.KCh_Ex'!H88</f>
        <v>50</v>
      </c>
      <c r="BP88" s="127">
        <f>'13.KS_Ex'!H88</f>
        <v>100</v>
      </c>
      <c r="BQ88" s="127">
        <f>'14.KP_Ex'!H88</f>
        <v>253.9</v>
      </c>
      <c r="BR88" s="127">
        <f>'15.PS_Ex'!H88</f>
        <v>75.8</v>
      </c>
      <c r="BS88" s="127">
        <f>'16.KK_Ex'!H88</f>
        <v>174</v>
      </c>
      <c r="BT88" s="127">
        <f>'17.PV_Ex'!H88</f>
        <v>104</v>
      </c>
      <c r="BU88" s="127">
        <f>'18.KT_Ex'!H88</f>
        <v>40</v>
      </c>
      <c r="BV88" s="127">
        <f>'19.RT_Ex'!H88</f>
        <v>184.69999999999996</v>
      </c>
      <c r="BW88" s="127">
        <f>'20.MD_Ex'!H88</f>
        <v>103.80000000000001</v>
      </c>
      <c r="BX88" s="127">
        <f>'21.BM_Ex'!H88</f>
        <v>246</v>
      </c>
      <c r="BY88" s="127">
        <f>'22.ST_Ex'!H88</f>
        <v>366.1</v>
      </c>
      <c r="BZ88" s="127">
        <f>'23.KE_Ex'!H88</f>
        <v>174</v>
      </c>
      <c r="CA88" s="127">
        <f>'24.PL_Ex'!H88</f>
        <v>110.00000000000001</v>
      </c>
      <c r="CB88" s="127">
        <f>'25.OM_Ex'!H88</f>
        <v>162.49999999999997</v>
      </c>
      <c r="CC88" s="127">
        <f t="shared" si="9"/>
        <v>3371.7000000000003</v>
      </c>
      <c r="CD88" s="127">
        <f>'02.PP_Ex'!R88</f>
        <v>0</v>
      </c>
      <c r="CE88" s="127">
        <f>'03.KD_Ex'!U88</f>
        <v>60.6</v>
      </c>
      <c r="CF88" s="127">
        <f>'04.KC_Ex'!AA88</f>
        <v>300</v>
      </c>
      <c r="CG88" s="127">
        <f>'05.BT_Ex'!AB88</f>
        <v>185</v>
      </c>
      <c r="CH88" s="127">
        <f>'06.PV_Ex'!W88</f>
        <v>132</v>
      </c>
      <c r="CI88" s="127">
        <f>'07.SR_Ex'!Z88</f>
        <v>227.40000000000006</v>
      </c>
      <c r="CJ88" s="127">
        <f>'08.KT_Ex'!R88</f>
        <v>58</v>
      </c>
      <c r="CK88" s="127">
        <f>'09.TK_Ex'!T88</f>
        <v>80</v>
      </c>
      <c r="CL88" s="127">
        <f>'10.SV_Ex'!R88</f>
        <v>50</v>
      </c>
      <c r="CM88" s="127">
        <f>'11.PS_Ex'!P88</f>
        <v>97.7</v>
      </c>
      <c r="CN88" s="127">
        <f>'12.KCh_Ex'!R88</f>
        <v>62.999999999999986</v>
      </c>
      <c r="CO88" s="127">
        <f>'13.KS_Ex'!R88</f>
        <v>100</v>
      </c>
      <c r="CP88" s="127">
        <f>'14.KP_Ex'!R88</f>
        <v>271</v>
      </c>
      <c r="CQ88" s="127">
        <f>'15.PS_Ex'!N88</f>
        <v>77.7</v>
      </c>
      <c r="CR88" s="127">
        <f>'16.KK_Ex'!Q88</f>
        <v>174</v>
      </c>
      <c r="CS88" s="127">
        <f>'17.PV_Ex'!R88</f>
        <v>92</v>
      </c>
      <c r="CT88" s="127">
        <f>'18.KT_Ex'!P88</f>
        <v>40</v>
      </c>
      <c r="CU88" s="127">
        <f>'19.RT_Ex'!S88</f>
        <v>184.69999999999996</v>
      </c>
      <c r="CV88" s="127">
        <f>'20.MD_Ex'!O88</f>
        <v>111.00000000000001</v>
      </c>
      <c r="CW88" s="127">
        <f>'21.BM_Ex'!S88</f>
        <v>246</v>
      </c>
      <c r="CX88" s="127">
        <f>'22.ST_Ex'!O88</f>
        <v>371.3</v>
      </c>
      <c r="CY88" s="127">
        <f>'23.KE_Ex'!L88</f>
        <v>174</v>
      </c>
      <c r="CZ88" s="127">
        <f>'24.PL_Ex'!L88</f>
        <v>110.00000000000001</v>
      </c>
      <c r="DA88" s="127">
        <f>'25.OM_Ex'!O88</f>
        <v>166.29999999999998</v>
      </c>
      <c r="DB88" s="127">
        <f t="shared" si="10"/>
        <v>3005.5</v>
      </c>
      <c r="DC88" s="127">
        <f>'02.PP_Ex'!AD88</f>
        <v>0</v>
      </c>
      <c r="DD88" s="127">
        <f>'03.KD_Ex'!AH88</f>
        <v>88</v>
      </c>
      <c r="DE88" s="127">
        <f>'04.KC_Ex'!AT88</f>
        <v>332</v>
      </c>
      <c r="DF88" s="127">
        <f>'05.BT_Ex'!AR88</f>
        <v>122</v>
      </c>
      <c r="DG88" s="127">
        <f>'06.PV_Ex'!AL88</f>
        <v>146</v>
      </c>
      <c r="DH88" s="127">
        <f>'07.SR_Ex'!AN88</f>
        <v>165</v>
      </c>
      <c r="DI88" s="127">
        <f>'08.KT_Ex'!AB88</f>
        <v>65</v>
      </c>
      <c r="DJ88" s="127">
        <f>'09.TK_Ex'!AF88</f>
        <v>80</v>
      </c>
      <c r="DK88" s="127">
        <f>'10.SV_Ex'!AB88</f>
        <v>48</v>
      </c>
      <c r="DL88" s="127">
        <f>'11.PS_Ex'!X88</f>
        <v>97.7</v>
      </c>
      <c r="DM88" s="127">
        <f>'12.KCh_Ex'!AB88</f>
        <v>32</v>
      </c>
      <c r="DN88" s="127">
        <f>'13.KS_Ex'!AB88</f>
        <v>100</v>
      </c>
      <c r="DO88" s="127">
        <f>'14.KP_Ex'!AB88</f>
        <v>246.3</v>
      </c>
      <c r="DP88" s="127">
        <f>'15.PS_Ex'!T88</f>
        <v>84.3</v>
      </c>
      <c r="DQ88" s="127">
        <f>'16.KK_Ex'!Z88</f>
        <v>91</v>
      </c>
      <c r="DR88" s="127">
        <f>'17.PV_Ex'!AB88</f>
        <v>92</v>
      </c>
      <c r="DS88" s="127">
        <f>'18.KT_Ex'!X88</f>
        <v>47</v>
      </c>
      <c r="DT88" s="127">
        <f>'19.RT_Ex'!AD88</f>
        <v>175.6</v>
      </c>
      <c r="DU88" s="127">
        <f>'20.MD_Ex'!V88</f>
        <v>95</v>
      </c>
      <c r="DV88" s="127">
        <f>'21.BM_Ex'!AD88</f>
        <v>181</v>
      </c>
      <c r="DW88" s="127">
        <f>'22.ST_Ex'!V88</f>
        <v>301.3</v>
      </c>
      <c r="DX88" s="127">
        <f>'23.KE_Ex'!P88</f>
        <v>167</v>
      </c>
      <c r="DY88" s="127">
        <f>'24.PL_Ex'!P88</f>
        <v>90.9</v>
      </c>
      <c r="DZ88" s="127">
        <f>'25.OM_Ex'!V88</f>
        <v>158.4</v>
      </c>
      <c r="EA88" s="127">
        <f t="shared" si="11"/>
        <v>3201.8</v>
      </c>
      <c r="EB88" s="127">
        <f>'02.PP_Ex'!AP88</f>
        <v>0</v>
      </c>
      <c r="EC88" s="127">
        <f>'03.KD_Ex'!AI88</f>
        <v>113</v>
      </c>
      <c r="ED88" s="127">
        <f>'04.KC_Ex'!AU88</f>
        <v>375</v>
      </c>
      <c r="EE88" s="127">
        <f>'05.BT_Ex'!AS88</f>
        <v>120</v>
      </c>
      <c r="EF88" s="127">
        <f>'06.PV_Ex'!AM88</f>
        <v>146</v>
      </c>
      <c r="EG88" s="127">
        <f>'07.SR_Ex'!AO88</f>
        <v>180</v>
      </c>
      <c r="EH88" s="127">
        <f>'08.KT_Ex'!AC88</f>
        <v>97</v>
      </c>
      <c r="EI88" s="127">
        <f>'09.TK_Ex'!AG88</f>
        <v>90</v>
      </c>
      <c r="EJ88" s="127">
        <f>'10.SV_Ex'!AC88</f>
        <v>54</v>
      </c>
      <c r="EK88" s="127">
        <f>'11.PS_Ex'!Y88</f>
        <v>129.30000000000001</v>
      </c>
      <c r="EL88" s="127">
        <f>'12.KCh_Ex'!AC88</f>
        <v>42.4</v>
      </c>
      <c r="EM88" s="127">
        <f>'13.KS_Ex'!AC88</f>
        <v>130</v>
      </c>
      <c r="EN88" s="127">
        <f>'14.KP_Ex'!AC88</f>
        <v>280</v>
      </c>
      <c r="EO88" s="127">
        <f>'15.PS_Ex'!U88</f>
        <v>84.3</v>
      </c>
      <c r="EP88" s="127">
        <f>'16.KK_Ex'!AA88</f>
        <v>145</v>
      </c>
      <c r="EQ88" s="127">
        <f>'17.PV_Ex'!AC88</f>
        <v>92</v>
      </c>
      <c r="ER88" s="127">
        <f>'18.KT_Ex'!Y88</f>
        <v>50</v>
      </c>
      <c r="ES88" s="127">
        <f>'19.RT_Ex'!AE88</f>
        <v>175.6</v>
      </c>
      <c r="ET88" s="127">
        <f>'20.MD_Ex'!W88</f>
        <v>105</v>
      </c>
      <c r="EU88" s="127">
        <f>'21.BM_Ex'!AE88</f>
        <v>129</v>
      </c>
      <c r="EV88" s="127">
        <f>'22.ST_Ex'!W88</f>
        <v>301.3</v>
      </c>
      <c r="EW88" s="127">
        <f>'23.KE_Ex'!Q88</f>
        <v>167</v>
      </c>
      <c r="EX88" s="127">
        <f>'24.PL_Ex'!Q88</f>
        <v>85</v>
      </c>
      <c r="EY88" s="127">
        <f>'25.OM_Ex'!W88</f>
        <v>110.9</v>
      </c>
    </row>
    <row r="89" spans="1:155" ht="21.75" x14ac:dyDescent="0.65">
      <c r="A89" s="99"/>
      <c r="B89" s="70">
        <v>625</v>
      </c>
      <c r="C89" s="70"/>
      <c r="D89" s="71" t="s">
        <v>94</v>
      </c>
      <c r="E89" s="72" t="s">
        <v>278</v>
      </c>
      <c r="F89" s="127">
        <f t="shared" si="6"/>
        <v>94</v>
      </c>
      <c r="G89" s="127">
        <f>'02.PP_Ex'!F89</f>
        <v>0</v>
      </c>
      <c r="H89" s="127">
        <f>'03.KD_Ex'!F89</f>
        <v>0</v>
      </c>
      <c r="I89" s="127">
        <f>'04.KC_Ex'!F89</f>
        <v>0</v>
      </c>
      <c r="J89" s="127">
        <f>'05.BT_Ex'!F89</f>
        <v>0</v>
      </c>
      <c r="K89" s="127">
        <f>'06.PV_Ex'!F89</f>
        <v>0</v>
      </c>
      <c r="L89" s="127">
        <f>'07.SR_Ex'!F89</f>
        <v>41</v>
      </c>
      <c r="M89" s="127">
        <f>'08.KT_Ex'!F89</f>
        <v>0</v>
      </c>
      <c r="N89" s="127">
        <f>'09.TK_Ex'!F89</f>
        <v>0</v>
      </c>
      <c r="O89" s="127">
        <f>'10.SV_Ex'!F89</f>
        <v>0</v>
      </c>
      <c r="P89" s="127">
        <f>'11.PS_Ex'!F89</f>
        <v>0</v>
      </c>
      <c r="Q89" s="127">
        <f>'12.KCh_Ex'!F89</f>
        <v>0</v>
      </c>
      <c r="R89" s="127">
        <f>'13.KS_Ex'!F89</f>
        <v>0</v>
      </c>
      <c r="S89" s="127">
        <f>'14.KP_Ex'!F89</f>
        <v>0</v>
      </c>
      <c r="T89" s="127">
        <f>'15.PS_Ex'!F89</f>
        <v>0</v>
      </c>
      <c r="U89" s="127">
        <f>'16.KK_Ex'!F89</f>
        <v>20</v>
      </c>
      <c r="V89" s="127">
        <f>'17.PV_Ex'!F89</f>
        <v>0</v>
      </c>
      <c r="W89" s="127">
        <f>'18.KT_Ex'!F89</f>
        <v>0</v>
      </c>
      <c r="X89" s="127">
        <f>'19.RT_Ex'!F89</f>
        <v>0</v>
      </c>
      <c r="Y89" s="127">
        <f>'20.MD_Ex'!F89</f>
        <v>0</v>
      </c>
      <c r="Z89" s="127">
        <f>'21.BM_Ex'!F89</f>
        <v>0</v>
      </c>
      <c r="AA89" s="127">
        <f>'22.ST_Ex'!F89</f>
        <v>33</v>
      </c>
      <c r="AB89" s="127">
        <f>'23.KE_Ex'!F89</f>
        <v>0</v>
      </c>
      <c r="AC89" s="127">
        <f>'24.PL_Ex'!F89</f>
        <v>0</v>
      </c>
      <c r="AD89" s="127">
        <f>'25.OM_Ex'!F89</f>
        <v>0</v>
      </c>
      <c r="AE89" s="127">
        <f t="shared" si="7"/>
        <v>56.8</v>
      </c>
      <c r="AF89" s="127">
        <f>'02.PP_Ex'!G89</f>
        <v>0</v>
      </c>
      <c r="AG89" s="127">
        <f>'03.KD_Ex'!G89</f>
        <v>0</v>
      </c>
      <c r="AH89" s="127">
        <f>'04.KC_Ex'!G89</f>
        <v>0</v>
      </c>
      <c r="AI89" s="127">
        <f>'05.BT_Ex'!I89</f>
        <v>0</v>
      </c>
      <c r="AJ89" s="127">
        <f>'06.PV_Ex'!G89</f>
        <v>0</v>
      </c>
      <c r="AK89" s="127">
        <f>'07.SR_Ex'!I89</f>
        <v>17.2</v>
      </c>
      <c r="AL89" s="127">
        <f>'08.KT_Ex'!G89</f>
        <v>0</v>
      </c>
      <c r="AM89" s="127">
        <f>'09.TK_Ex'!G89</f>
        <v>0</v>
      </c>
      <c r="AN89" s="127">
        <f>'10.SV_Ex'!G89</f>
        <v>0</v>
      </c>
      <c r="AO89" s="127">
        <f>'11.PS_Ex'!G89</f>
        <v>0</v>
      </c>
      <c r="AP89" s="127">
        <f>'12.KCh_Ex'!G89</f>
        <v>0</v>
      </c>
      <c r="AQ89" s="127">
        <f>'13.KS_Ex'!G89</f>
        <v>0</v>
      </c>
      <c r="AR89" s="127">
        <f>'14.KP_Ex'!G89</f>
        <v>0</v>
      </c>
      <c r="AS89" s="127">
        <f>'15.PS_Ex'!G89</f>
        <v>0</v>
      </c>
      <c r="AT89" s="127">
        <f>'16.KK_Ex'!G89</f>
        <v>29.6</v>
      </c>
      <c r="AU89" s="127">
        <f>'17.PV_Ex'!G89</f>
        <v>0</v>
      </c>
      <c r="AV89" s="127">
        <f>'18.KT_Ex'!G89</f>
        <v>0</v>
      </c>
      <c r="AW89" s="127">
        <f>'19.RT_Ex'!G89</f>
        <v>0</v>
      </c>
      <c r="AX89" s="127">
        <f>'20.MD_Ex'!G89</f>
        <v>0</v>
      </c>
      <c r="AY89" s="127">
        <f>'21.BM_Ex'!G89</f>
        <v>0</v>
      </c>
      <c r="AZ89" s="127">
        <f>'22.ST_Ex'!G89</f>
        <v>0</v>
      </c>
      <c r="BA89" s="127">
        <f>'23.KE_Ex'!G89</f>
        <v>0</v>
      </c>
      <c r="BB89" s="127">
        <f>'24.PL_Ex'!G89</f>
        <v>10</v>
      </c>
      <c r="BC89" s="127">
        <f>'25.OM_Ex'!G89</f>
        <v>0</v>
      </c>
      <c r="BD89" s="127">
        <f t="shared" si="8"/>
        <v>52.2</v>
      </c>
      <c r="BE89" s="127">
        <f>'02.PP_Ex'!H89</f>
        <v>0</v>
      </c>
      <c r="BF89" s="127">
        <f>'03.KD_Ex'!H89</f>
        <v>0</v>
      </c>
      <c r="BG89" s="127">
        <f>'04.KC_Ex'!H89</f>
        <v>0</v>
      </c>
      <c r="BH89" s="127">
        <f>'05.BT_Ex'!L89</f>
        <v>0</v>
      </c>
      <c r="BI89" s="127">
        <f>'06.PV_Ex'!H89</f>
        <v>0</v>
      </c>
      <c r="BJ89" s="127">
        <f>'07.SR_Ex'!L89</f>
        <v>17.2</v>
      </c>
      <c r="BK89" s="127">
        <f>'08.KT_Ex'!H89</f>
        <v>0</v>
      </c>
      <c r="BL89" s="127">
        <f>'09.TK_Ex'!H89</f>
        <v>20</v>
      </c>
      <c r="BM89" s="127">
        <f>'10.SV_Ex'!H89</f>
        <v>0</v>
      </c>
      <c r="BN89" s="127">
        <f>'11.PS_Ex'!H89</f>
        <v>0</v>
      </c>
      <c r="BO89" s="127">
        <f>'12.KCh_Ex'!H89</f>
        <v>0</v>
      </c>
      <c r="BP89" s="127">
        <f>'13.KS_Ex'!H89</f>
        <v>0</v>
      </c>
      <c r="BQ89" s="127">
        <f>'14.KP_Ex'!H89</f>
        <v>0</v>
      </c>
      <c r="BR89" s="127">
        <f>'15.PS_Ex'!H89</f>
        <v>0</v>
      </c>
      <c r="BS89" s="127">
        <f>'16.KK_Ex'!H89</f>
        <v>15</v>
      </c>
      <c r="BT89" s="127">
        <f>'17.PV_Ex'!H89</f>
        <v>0</v>
      </c>
      <c r="BU89" s="127">
        <f>'18.KT_Ex'!H89</f>
        <v>0</v>
      </c>
      <c r="BV89" s="127">
        <f>'19.RT_Ex'!H89</f>
        <v>0</v>
      </c>
      <c r="BW89" s="127">
        <f>'20.MD_Ex'!H89</f>
        <v>0</v>
      </c>
      <c r="BX89" s="127">
        <f>'21.BM_Ex'!H89</f>
        <v>0</v>
      </c>
      <c r="BY89" s="127">
        <f>'22.ST_Ex'!H89</f>
        <v>0</v>
      </c>
      <c r="BZ89" s="127">
        <f>'23.KE_Ex'!H89</f>
        <v>0</v>
      </c>
      <c r="CA89" s="127">
        <f>'24.PL_Ex'!H89</f>
        <v>0</v>
      </c>
      <c r="CB89" s="127">
        <f>'25.OM_Ex'!H89</f>
        <v>0</v>
      </c>
      <c r="CC89" s="127">
        <f t="shared" si="9"/>
        <v>53.2</v>
      </c>
      <c r="CD89" s="127">
        <f>'02.PP_Ex'!R89</f>
        <v>0</v>
      </c>
      <c r="CE89" s="127">
        <f>'03.KD_Ex'!U89</f>
        <v>0</v>
      </c>
      <c r="CF89" s="127">
        <f>'04.KC_Ex'!AA89</f>
        <v>0</v>
      </c>
      <c r="CG89" s="127">
        <f>'05.BT_Ex'!AB89</f>
        <v>0</v>
      </c>
      <c r="CH89" s="127">
        <f>'06.PV_Ex'!W89</f>
        <v>0</v>
      </c>
      <c r="CI89" s="127">
        <f>'07.SR_Ex'!Z89</f>
        <v>17.2</v>
      </c>
      <c r="CJ89" s="127">
        <f>'08.KT_Ex'!R89</f>
        <v>0</v>
      </c>
      <c r="CK89" s="127">
        <f>'09.TK_Ex'!T89</f>
        <v>20</v>
      </c>
      <c r="CL89" s="127">
        <f>'10.SV_Ex'!R89</f>
        <v>0</v>
      </c>
      <c r="CM89" s="127">
        <f>'11.PS_Ex'!P89</f>
        <v>0</v>
      </c>
      <c r="CN89" s="127">
        <f>'12.KCh_Ex'!R89</f>
        <v>0</v>
      </c>
      <c r="CO89" s="127">
        <f>'13.KS_Ex'!R89</f>
        <v>0</v>
      </c>
      <c r="CP89" s="127">
        <f>'14.KP_Ex'!R89</f>
        <v>0</v>
      </c>
      <c r="CQ89" s="127">
        <f>'15.PS_Ex'!N89</f>
        <v>0</v>
      </c>
      <c r="CR89" s="127">
        <f>'16.KK_Ex'!Q89</f>
        <v>16</v>
      </c>
      <c r="CS89" s="127">
        <f>'17.PV_Ex'!R89</f>
        <v>0</v>
      </c>
      <c r="CT89" s="127">
        <f>'18.KT_Ex'!P89</f>
        <v>0</v>
      </c>
      <c r="CU89" s="127">
        <f>'19.RT_Ex'!S89</f>
        <v>0</v>
      </c>
      <c r="CV89" s="127">
        <f>'20.MD_Ex'!O89</f>
        <v>0</v>
      </c>
      <c r="CW89" s="127">
        <f>'21.BM_Ex'!S89</f>
        <v>0</v>
      </c>
      <c r="CX89" s="127">
        <f>'22.ST_Ex'!O89</f>
        <v>0</v>
      </c>
      <c r="CY89" s="127">
        <f>'23.KE_Ex'!L89</f>
        <v>0</v>
      </c>
      <c r="CZ89" s="127">
        <f>'24.PL_Ex'!L89</f>
        <v>0</v>
      </c>
      <c r="DA89" s="127">
        <f>'25.OM_Ex'!O89</f>
        <v>0</v>
      </c>
      <c r="DB89" s="127">
        <f t="shared" si="10"/>
        <v>99.2</v>
      </c>
      <c r="DC89" s="127">
        <f>'02.PP_Ex'!AD89</f>
        <v>0</v>
      </c>
      <c r="DD89" s="127">
        <f>'03.KD_Ex'!AH89</f>
        <v>0</v>
      </c>
      <c r="DE89" s="127">
        <f>'04.KC_Ex'!AT89</f>
        <v>0</v>
      </c>
      <c r="DF89" s="127">
        <f>'05.BT_Ex'!AR89</f>
        <v>0</v>
      </c>
      <c r="DG89" s="127">
        <f>'06.PV_Ex'!AL89</f>
        <v>0</v>
      </c>
      <c r="DH89" s="127">
        <f>'07.SR_Ex'!AN89</f>
        <v>17.2</v>
      </c>
      <c r="DI89" s="127">
        <f>'08.KT_Ex'!AB89</f>
        <v>0</v>
      </c>
      <c r="DJ89" s="127">
        <f>'09.TK_Ex'!AF89</f>
        <v>48</v>
      </c>
      <c r="DK89" s="127">
        <f>'10.SV_Ex'!AB89</f>
        <v>0</v>
      </c>
      <c r="DL89" s="127">
        <f>'11.PS_Ex'!X89</f>
        <v>0</v>
      </c>
      <c r="DM89" s="127">
        <f>'12.KCh_Ex'!AB89</f>
        <v>0</v>
      </c>
      <c r="DN89" s="127">
        <f>'13.KS_Ex'!AB89</f>
        <v>0</v>
      </c>
      <c r="DO89" s="127">
        <f>'14.KP_Ex'!AB89</f>
        <v>0</v>
      </c>
      <c r="DP89" s="127">
        <f>'15.PS_Ex'!T89</f>
        <v>0</v>
      </c>
      <c r="DQ89" s="127">
        <f>'16.KK_Ex'!Z89</f>
        <v>19</v>
      </c>
      <c r="DR89" s="127">
        <f>'17.PV_Ex'!AB89</f>
        <v>15</v>
      </c>
      <c r="DS89" s="127">
        <f>'18.KT_Ex'!X89</f>
        <v>0</v>
      </c>
      <c r="DT89" s="127">
        <f>'19.RT_Ex'!AD89</f>
        <v>0</v>
      </c>
      <c r="DU89" s="127">
        <f>'20.MD_Ex'!V89</f>
        <v>0</v>
      </c>
      <c r="DV89" s="127">
        <f>'21.BM_Ex'!AD89</f>
        <v>0</v>
      </c>
      <c r="DW89" s="127">
        <f>'22.ST_Ex'!V89</f>
        <v>0</v>
      </c>
      <c r="DX89" s="127">
        <f>'23.KE_Ex'!P89</f>
        <v>0</v>
      </c>
      <c r="DY89" s="127">
        <f>'24.PL_Ex'!P89</f>
        <v>0</v>
      </c>
      <c r="DZ89" s="127">
        <f>'25.OM_Ex'!V89</f>
        <v>0</v>
      </c>
      <c r="EA89" s="127">
        <f t="shared" si="11"/>
        <v>167</v>
      </c>
      <c r="EB89" s="127">
        <f>'02.PP_Ex'!AP89</f>
        <v>0</v>
      </c>
      <c r="EC89" s="127">
        <f>'03.KD_Ex'!AI89</f>
        <v>0</v>
      </c>
      <c r="ED89" s="127">
        <f>'04.KC_Ex'!AU89</f>
        <v>0</v>
      </c>
      <c r="EE89" s="127">
        <f>'05.BT_Ex'!AS89</f>
        <v>0</v>
      </c>
      <c r="EF89" s="127">
        <f>'06.PV_Ex'!AM89</f>
        <v>0</v>
      </c>
      <c r="EG89" s="127">
        <f>'07.SR_Ex'!AO89</f>
        <v>100</v>
      </c>
      <c r="EH89" s="127">
        <f>'08.KT_Ex'!AC89</f>
        <v>0</v>
      </c>
      <c r="EI89" s="127">
        <f>'09.TK_Ex'!AG89</f>
        <v>47</v>
      </c>
      <c r="EJ89" s="127">
        <f>'10.SV_Ex'!AC89</f>
        <v>0</v>
      </c>
      <c r="EK89" s="127">
        <f>'11.PS_Ex'!Y89</f>
        <v>0</v>
      </c>
      <c r="EL89" s="127">
        <f>'12.KCh_Ex'!AC89</f>
        <v>0</v>
      </c>
      <c r="EM89" s="127">
        <f>'13.KS_Ex'!AC89</f>
        <v>0</v>
      </c>
      <c r="EN89" s="127">
        <f>'14.KP_Ex'!AC89</f>
        <v>0</v>
      </c>
      <c r="EO89" s="127">
        <f>'15.PS_Ex'!U89</f>
        <v>0</v>
      </c>
      <c r="EP89" s="127">
        <f>'16.KK_Ex'!AA89</f>
        <v>20</v>
      </c>
      <c r="EQ89" s="127">
        <f>'17.PV_Ex'!AC89</f>
        <v>0</v>
      </c>
      <c r="ER89" s="127">
        <f>'18.KT_Ex'!Y89</f>
        <v>0</v>
      </c>
      <c r="ES89" s="127">
        <f>'19.RT_Ex'!AE89</f>
        <v>0</v>
      </c>
      <c r="ET89" s="127">
        <f>'20.MD_Ex'!W89</f>
        <v>0</v>
      </c>
      <c r="EU89" s="127">
        <f>'21.BM_Ex'!AE89</f>
        <v>0</v>
      </c>
      <c r="EV89" s="127">
        <f>'22.ST_Ex'!W89</f>
        <v>0</v>
      </c>
      <c r="EW89" s="127">
        <f>'23.KE_Ex'!Q89</f>
        <v>0</v>
      </c>
      <c r="EX89" s="127">
        <f>'24.PL_Ex'!Q89</f>
        <v>0</v>
      </c>
      <c r="EY89" s="127">
        <f>'25.OM_Ex'!W89</f>
        <v>0</v>
      </c>
    </row>
    <row r="90" spans="1:155" ht="21.75" x14ac:dyDescent="0.65">
      <c r="A90" s="99"/>
      <c r="B90" s="70"/>
      <c r="C90" s="70">
        <v>6251</v>
      </c>
      <c r="D90" s="71" t="s">
        <v>95</v>
      </c>
      <c r="E90" s="72" t="s">
        <v>249</v>
      </c>
      <c r="F90" s="127">
        <f t="shared" si="6"/>
        <v>21.200000000000003</v>
      </c>
      <c r="G90" s="127">
        <f>'02.PP_Ex'!F90</f>
        <v>0</v>
      </c>
      <c r="H90" s="127">
        <f>'03.KD_Ex'!F90</f>
        <v>0</v>
      </c>
      <c r="I90" s="127">
        <f>'04.KC_Ex'!F90</f>
        <v>0</v>
      </c>
      <c r="J90" s="127">
        <f>'05.BT_Ex'!F90</f>
        <v>0</v>
      </c>
      <c r="K90" s="127">
        <f>'06.PV_Ex'!F90</f>
        <v>0</v>
      </c>
      <c r="L90" s="127">
        <f>'07.SR_Ex'!F90</f>
        <v>12.6</v>
      </c>
      <c r="M90" s="127">
        <f>'08.KT_Ex'!F90</f>
        <v>0</v>
      </c>
      <c r="N90" s="127">
        <f>'09.TK_Ex'!F90</f>
        <v>0</v>
      </c>
      <c r="O90" s="127">
        <f>'10.SV_Ex'!F90</f>
        <v>0</v>
      </c>
      <c r="P90" s="127">
        <f>'11.PS_Ex'!F90</f>
        <v>0</v>
      </c>
      <c r="Q90" s="127">
        <f>'12.KCh_Ex'!F90</f>
        <v>0</v>
      </c>
      <c r="R90" s="127">
        <f>'13.KS_Ex'!F90</f>
        <v>0</v>
      </c>
      <c r="S90" s="127">
        <f>'14.KP_Ex'!F90</f>
        <v>0</v>
      </c>
      <c r="T90" s="127">
        <f>'15.PS_Ex'!F90</f>
        <v>0</v>
      </c>
      <c r="U90" s="127">
        <f>'16.KK_Ex'!F90</f>
        <v>3.2</v>
      </c>
      <c r="V90" s="127">
        <f>'17.PV_Ex'!F90</f>
        <v>0</v>
      </c>
      <c r="W90" s="127">
        <f>'18.KT_Ex'!F90</f>
        <v>0</v>
      </c>
      <c r="X90" s="127">
        <f>'19.RT_Ex'!F90</f>
        <v>0</v>
      </c>
      <c r="Y90" s="127">
        <f>'20.MD_Ex'!F90</f>
        <v>0</v>
      </c>
      <c r="Z90" s="127">
        <f>'21.BM_Ex'!F90</f>
        <v>0</v>
      </c>
      <c r="AA90" s="127">
        <f>'22.ST_Ex'!F90</f>
        <v>5.4</v>
      </c>
      <c r="AB90" s="127">
        <f>'23.KE_Ex'!F90</f>
        <v>0</v>
      </c>
      <c r="AC90" s="127">
        <f>'24.PL_Ex'!F90</f>
        <v>0</v>
      </c>
      <c r="AD90" s="127">
        <f>'25.OM_Ex'!F90</f>
        <v>0</v>
      </c>
      <c r="AE90" s="127">
        <f t="shared" si="7"/>
        <v>19.8</v>
      </c>
      <c r="AF90" s="127">
        <f>'02.PP_Ex'!G90</f>
        <v>0</v>
      </c>
      <c r="AG90" s="127">
        <f>'03.KD_Ex'!G90</f>
        <v>0</v>
      </c>
      <c r="AH90" s="127">
        <f>'04.KC_Ex'!G90</f>
        <v>0</v>
      </c>
      <c r="AI90" s="127">
        <f>'05.BT_Ex'!I90</f>
        <v>0</v>
      </c>
      <c r="AJ90" s="127">
        <f>'06.PV_Ex'!G90</f>
        <v>0</v>
      </c>
      <c r="AK90" s="127">
        <f>'07.SR_Ex'!I90</f>
        <v>5.8</v>
      </c>
      <c r="AL90" s="127">
        <f>'08.KT_Ex'!G90</f>
        <v>0</v>
      </c>
      <c r="AM90" s="127">
        <f>'09.TK_Ex'!G90</f>
        <v>0</v>
      </c>
      <c r="AN90" s="127">
        <f>'10.SV_Ex'!G90</f>
        <v>0</v>
      </c>
      <c r="AO90" s="127">
        <f>'11.PS_Ex'!G90</f>
        <v>0</v>
      </c>
      <c r="AP90" s="127">
        <f>'12.KCh_Ex'!G90</f>
        <v>0</v>
      </c>
      <c r="AQ90" s="127">
        <f>'13.KS_Ex'!G90</f>
        <v>0</v>
      </c>
      <c r="AR90" s="127">
        <f>'14.KP_Ex'!G90</f>
        <v>0</v>
      </c>
      <c r="AS90" s="127">
        <f>'15.PS_Ex'!G90</f>
        <v>0</v>
      </c>
      <c r="AT90" s="127">
        <f>'16.KK_Ex'!G90</f>
        <v>9</v>
      </c>
      <c r="AU90" s="127">
        <f>'17.PV_Ex'!G90</f>
        <v>0</v>
      </c>
      <c r="AV90" s="127">
        <f>'18.KT_Ex'!G90</f>
        <v>0</v>
      </c>
      <c r="AW90" s="127">
        <f>'19.RT_Ex'!G90</f>
        <v>0</v>
      </c>
      <c r="AX90" s="127">
        <f>'20.MD_Ex'!G90</f>
        <v>0</v>
      </c>
      <c r="AY90" s="127">
        <f>'21.BM_Ex'!G90</f>
        <v>0</v>
      </c>
      <c r="AZ90" s="127">
        <f>'22.ST_Ex'!G90</f>
        <v>0</v>
      </c>
      <c r="BA90" s="127">
        <f>'23.KE_Ex'!G90</f>
        <v>0</v>
      </c>
      <c r="BB90" s="127">
        <f>'24.PL_Ex'!G90</f>
        <v>5</v>
      </c>
      <c r="BC90" s="127">
        <f>'25.OM_Ex'!G90</f>
        <v>0</v>
      </c>
      <c r="BD90" s="127">
        <f t="shared" si="8"/>
        <v>20.8</v>
      </c>
      <c r="BE90" s="127">
        <f>'02.PP_Ex'!H90</f>
        <v>0</v>
      </c>
      <c r="BF90" s="127">
        <f>'03.KD_Ex'!H90</f>
        <v>0</v>
      </c>
      <c r="BG90" s="127">
        <f>'04.KC_Ex'!H90</f>
        <v>0</v>
      </c>
      <c r="BH90" s="127">
        <f>'05.BT_Ex'!L90</f>
        <v>0</v>
      </c>
      <c r="BI90" s="127">
        <f>'06.PV_Ex'!H90</f>
        <v>0</v>
      </c>
      <c r="BJ90" s="127">
        <f>'07.SR_Ex'!L90</f>
        <v>5.8</v>
      </c>
      <c r="BK90" s="127">
        <f>'08.KT_Ex'!H90</f>
        <v>0</v>
      </c>
      <c r="BL90" s="127">
        <f>'09.TK_Ex'!H90</f>
        <v>10</v>
      </c>
      <c r="BM90" s="127">
        <f>'10.SV_Ex'!H90</f>
        <v>0</v>
      </c>
      <c r="BN90" s="127">
        <f>'11.PS_Ex'!H90</f>
        <v>0</v>
      </c>
      <c r="BO90" s="127">
        <f>'12.KCh_Ex'!H90</f>
        <v>0</v>
      </c>
      <c r="BP90" s="127">
        <f>'13.KS_Ex'!H90</f>
        <v>0</v>
      </c>
      <c r="BQ90" s="127">
        <f>'14.KP_Ex'!H90</f>
        <v>0</v>
      </c>
      <c r="BR90" s="127">
        <f>'15.PS_Ex'!H90</f>
        <v>0</v>
      </c>
      <c r="BS90" s="127">
        <f>'16.KK_Ex'!H90</f>
        <v>5</v>
      </c>
      <c r="BT90" s="127">
        <f>'17.PV_Ex'!H90</f>
        <v>0</v>
      </c>
      <c r="BU90" s="127">
        <f>'18.KT_Ex'!H90</f>
        <v>0</v>
      </c>
      <c r="BV90" s="127">
        <f>'19.RT_Ex'!H90</f>
        <v>0</v>
      </c>
      <c r="BW90" s="127">
        <f>'20.MD_Ex'!H90</f>
        <v>0</v>
      </c>
      <c r="BX90" s="127">
        <f>'21.BM_Ex'!H90</f>
        <v>0</v>
      </c>
      <c r="BY90" s="127">
        <f>'22.ST_Ex'!H90</f>
        <v>0</v>
      </c>
      <c r="BZ90" s="127">
        <f>'23.KE_Ex'!H90</f>
        <v>0</v>
      </c>
      <c r="CA90" s="127">
        <f>'24.PL_Ex'!H90</f>
        <v>0</v>
      </c>
      <c r="CB90" s="127">
        <f>'25.OM_Ex'!H90</f>
        <v>0</v>
      </c>
      <c r="CC90" s="127">
        <f t="shared" si="9"/>
        <v>17.399999999999999</v>
      </c>
      <c r="CD90" s="127">
        <f>'02.PP_Ex'!R90</f>
        <v>0</v>
      </c>
      <c r="CE90" s="127">
        <f>'03.KD_Ex'!U90</f>
        <v>0</v>
      </c>
      <c r="CF90" s="127">
        <f>'04.KC_Ex'!AA90</f>
        <v>0</v>
      </c>
      <c r="CG90" s="127">
        <f>'05.BT_Ex'!AB90</f>
        <v>0</v>
      </c>
      <c r="CH90" s="127">
        <f>'06.PV_Ex'!W90</f>
        <v>0</v>
      </c>
      <c r="CI90" s="127">
        <f>'07.SR_Ex'!Z90</f>
        <v>5.8</v>
      </c>
      <c r="CJ90" s="127">
        <f>'08.KT_Ex'!R90</f>
        <v>0</v>
      </c>
      <c r="CK90" s="127">
        <f>'09.TK_Ex'!T90</f>
        <v>5.6</v>
      </c>
      <c r="CL90" s="127">
        <f>'10.SV_Ex'!R90</f>
        <v>0</v>
      </c>
      <c r="CM90" s="127">
        <f>'11.PS_Ex'!P90</f>
        <v>0</v>
      </c>
      <c r="CN90" s="127">
        <f>'12.KCh_Ex'!R90</f>
        <v>0</v>
      </c>
      <c r="CO90" s="127">
        <f>'13.KS_Ex'!R90</f>
        <v>0</v>
      </c>
      <c r="CP90" s="127">
        <f>'14.KP_Ex'!R90</f>
        <v>0</v>
      </c>
      <c r="CQ90" s="127">
        <f>'15.PS_Ex'!N90</f>
        <v>0</v>
      </c>
      <c r="CR90" s="127">
        <f>'16.KK_Ex'!Q90</f>
        <v>6</v>
      </c>
      <c r="CS90" s="127">
        <f>'17.PV_Ex'!R90</f>
        <v>0</v>
      </c>
      <c r="CT90" s="127">
        <f>'18.KT_Ex'!P90</f>
        <v>0</v>
      </c>
      <c r="CU90" s="127">
        <f>'19.RT_Ex'!S90</f>
        <v>0</v>
      </c>
      <c r="CV90" s="127">
        <f>'20.MD_Ex'!O90</f>
        <v>0</v>
      </c>
      <c r="CW90" s="127">
        <f>'21.BM_Ex'!S90</f>
        <v>0</v>
      </c>
      <c r="CX90" s="127">
        <f>'22.ST_Ex'!O90</f>
        <v>0</v>
      </c>
      <c r="CY90" s="127">
        <f>'23.KE_Ex'!L90</f>
        <v>0</v>
      </c>
      <c r="CZ90" s="127">
        <f>'24.PL_Ex'!L90</f>
        <v>0</v>
      </c>
      <c r="DA90" s="127">
        <f>'25.OM_Ex'!O90</f>
        <v>0</v>
      </c>
      <c r="DB90" s="127">
        <f t="shared" si="10"/>
        <v>25.8</v>
      </c>
      <c r="DC90" s="127">
        <f>'02.PP_Ex'!AD90</f>
        <v>0</v>
      </c>
      <c r="DD90" s="127">
        <f>'03.KD_Ex'!AH90</f>
        <v>0</v>
      </c>
      <c r="DE90" s="127">
        <f>'04.KC_Ex'!AT90</f>
        <v>0</v>
      </c>
      <c r="DF90" s="127">
        <f>'05.BT_Ex'!AR90</f>
        <v>0</v>
      </c>
      <c r="DG90" s="127">
        <f>'06.PV_Ex'!AL90</f>
        <v>0</v>
      </c>
      <c r="DH90" s="127">
        <f>'07.SR_Ex'!AN90</f>
        <v>5.8</v>
      </c>
      <c r="DI90" s="127">
        <f>'08.KT_Ex'!AB90</f>
        <v>0</v>
      </c>
      <c r="DJ90" s="127">
        <f>'09.TK_Ex'!AF90</f>
        <v>10</v>
      </c>
      <c r="DK90" s="127">
        <f>'10.SV_Ex'!AB90</f>
        <v>0</v>
      </c>
      <c r="DL90" s="127">
        <f>'11.PS_Ex'!X90</f>
        <v>0</v>
      </c>
      <c r="DM90" s="127">
        <f>'12.KCh_Ex'!AB90</f>
        <v>0</v>
      </c>
      <c r="DN90" s="127">
        <f>'13.KS_Ex'!AB90</f>
        <v>0</v>
      </c>
      <c r="DO90" s="127">
        <f>'14.KP_Ex'!AB90</f>
        <v>0</v>
      </c>
      <c r="DP90" s="127">
        <f>'15.PS_Ex'!T90</f>
        <v>0</v>
      </c>
      <c r="DQ90" s="127">
        <f>'16.KK_Ex'!Z90</f>
        <v>6</v>
      </c>
      <c r="DR90" s="127">
        <f>'17.PV_Ex'!AB90</f>
        <v>4</v>
      </c>
      <c r="DS90" s="127">
        <f>'18.KT_Ex'!X90</f>
        <v>0</v>
      </c>
      <c r="DT90" s="127">
        <f>'19.RT_Ex'!AD90</f>
        <v>0</v>
      </c>
      <c r="DU90" s="127">
        <f>'20.MD_Ex'!V90</f>
        <v>0</v>
      </c>
      <c r="DV90" s="127">
        <f>'21.BM_Ex'!AD90</f>
        <v>0</v>
      </c>
      <c r="DW90" s="127">
        <f>'22.ST_Ex'!V90</f>
        <v>0</v>
      </c>
      <c r="DX90" s="127">
        <f>'23.KE_Ex'!P90</f>
        <v>0</v>
      </c>
      <c r="DY90" s="127">
        <f>'24.PL_Ex'!P90</f>
        <v>0</v>
      </c>
      <c r="DZ90" s="127">
        <f>'25.OM_Ex'!V90</f>
        <v>0</v>
      </c>
      <c r="EA90" s="127">
        <f t="shared" si="11"/>
        <v>71</v>
      </c>
      <c r="EB90" s="127">
        <f>'02.PP_Ex'!AP90</f>
        <v>0</v>
      </c>
      <c r="EC90" s="127">
        <f>'03.KD_Ex'!AI90</f>
        <v>0</v>
      </c>
      <c r="ED90" s="127">
        <f>'04.KC_Ex'!AU90</f>
        <v>0</v>
      </c>
      <c r="EE90" s="127">
        <f>'05.BT_Ex'!AS90</f>
        <v>0</v>
      </c>
      <c r="EF90" s="127">
        <f>'06.PV_Ex'!AM90</f>
        <v>0</v>
      </c>
      <c r="EG90" s="127">
        <f>'07.SR_Ex'!AO90</f>
        <v>58</v>
      </c>
      <c r="EH90" s="127">
        <f>'08.KT_Ex'!AC90</f>
        <v>0</v>
      </c>
      <c r="EI90" s="127">
        <f>'09.TK_Ex'!AG90</f>
        <v>10</v>
      </c>
      <c r="EJ90" s="127">
        <f>'10.SV_Ex'!AC90</f>
        <v>0</v>
      </c>
      <c r="EK90" s="127">
        <f>'11.PS_Ex'!Y90</f>
        <v>0</v>
      </c>
      <c r="EL90" s="127">
        <f>'12.KCh_Ex'!AC90</f>
        <v>0</v>
      </c>
      <c r="EM90" s="127">
        <f>'13.KS_Ex'!AC90</f>
        <v>0</v>
      </c>
      <c r="EN90" s="127">
        <f>'14.KP_Ex'!AC90</f>
        <v>0</v>
      </c>
      <c r="EO90" s="127">
        <f>'15.PS_Ex'!U90</f>
        <v>0</v>
      </c>
      <c r="EP90" s="127">
        <f>'16.KK_Ex'!AA90</f>
        <v>3</v>
      </c>
      <c r="EQ90" s="127">
        <f>'17.PV_Ex'!AC90</f>
        <v>0</v>
      </c>
      <c r="ER90" s="127">
        <f>'18.KT_Ex'!Y90</f>
        <v>0</v>
      </c>
      <c r="ES90" s="127">
        <f>'19.RT_Ex'!AE90</f>
        <v>0</v>
      </c>
      <c r="ET90" s="127">
        <f>'20.MD_Ex'!W90</f>
        <v>0</v>
      </c>
      <c r="EU90" s="127">
        <f>'21.BM_Ex'!AE90</f>
        <v>0</v>
      </c>
      <c r="EV90" s="127">
        <f>'22.ST_Ex'!W90</f>
        <v>0</v>
      </c>
      <c r="EW90" s="127">
        <f>'23.KE_Ex'!Q90</f>
        <v>0</v>
      </c>
      <c r="EX90" s="127">
        <f>'24.PL_Ex'!Q90</f>
        <v>0</v>
      </c>
      <c r="EY90" s="127">
        <f>'25.OM_Ex'!W90</f>
        <v>0</v>
      </c>
    </row>
    <row r="91" spans="1:155" ht="21.75" x14ac:dyDescent="0.65">
      <c r="A91" s="99"/>
      <c r="B91" s="70"/>
      <c r="C91" s="70">
        <v>6252</v>
      </c>
      <c r="D91" s="71" t="s">
        <v>92</v>
      </c>
      <c r="E91" s="72" t="s">
        <v>276</v>
      </c>
      <c r="F91" s="127">
        <f t="shared" si="6"/>
        <v>18.7</v>
      </c>
      <c r="G91" s="127">
        <f>'02.PP_Ex'!F91</f>
        <v>0</v>
      </c>
      <c r="H91" s="127">
        <f>'03.KD_Ex'!F91</f>
        <v>0</v>
      </c>
      <c r="I91" s="127">
        <f>'04.KC_Ex'!F91</f>
        <v>0</v>
      </c>
      <c r="J91" s="127">
        <f>'05.BT_Ex'!F91</f>
        <v>0</v>
      </c>
      <c r="K91" s="127">
        <f>'06.PV_Ex'!F91</f>
        <v>0</v>
      </c>
      <c r="L91" s="127">
        <f>'07.SR_Ex'!F91</f>
        <v>0</v>
      </c>
      <c r="M91" s="127">
        <f>'08.KT_Ex'!F91</f>
        <v>0</v>
      </c>
      <c r="N91" s="127">
        <f>'09.TK_Ex'!F91</f>
        <v>0</v>
      </c>
      <c r="O91" s="127">
        <f>'10.SV_Ex'!F91</f>
        <v>0</v>
      </c>
      <c r="P91" s="127">
        <f>'11.PS_Ex'!F91</f>
        <v>0</v>
      </c>
      <c r="Q91" s="127">
        <f>'12.KCh_Ex'!F91</f>
        <v>0</v>
      </c>
      <c r="R91" s="127">
        <f>'13.KS_Ex'!F91</f>
        <v>0</v>
      </c>
      <c r="S91" s="127">
        <f>'14.KP_Ex'!F91</f>
        <v>0</v>
      </c>
      <c r="T91" s="127">
        <f>'15.PS_Ex'!F91</f>
        <v>0</v>
      </c>
      <c r="U91" s="127">
        <f>'16.KK_Ex'!F91</f>
        <v>12</v>
      </c>
      <c r="V91" s="127">
        <f>'17.PV_Ex'!F91</f>
        <v>0</v>
      </c>
      <c r="W91" s="127">
        <f>'18.KT_Ex'!F91</f>
        <v>0</v>
      </c>
      <c r="X91" s="127">
        <f>'19.RT_Ex'!F91</f>
        <v>0</v>
      </c>
      <c r="Y91" s="127">
        <f>'20.MD_Ex'!F91</f>
        <v>0</v>
      </c>
      <c r="Z91" s="127">
        <f>'21.BM_Ex'!F91</f>
        <v>0</v>
      </c>
      <c r="AA91" s="127">
        <f>'22.ST_Ex'!F91</f>
        <v>6.7</v>
      </c>
      <c r="AB91" s="127">
        <f>'23.KE_Ex'!F91</f>
        <v>0</v>
      </c>
      <c r="AC91" s="127">
        <f>'24.PL_Ex'!F91</f>
        <v>0</v>
      </c>
      <c r="AD91" s="127">
        <f>'25.OM_Ex'!F91</f>
        <v>0</v>
      </c>
      <c r="AE91" s="127">
        <f t="shared" si="7"/>
        <v>12</v>
      </c>
      <c r="AF91" s="127">
        <f>'02.PP_Ex'!G91</f>
        <v>0</v>
      </c>
      <c r="AG91" s="127">
        <f>'03.KD_Ex'!G91</f>
        <v>0</v>
      </c>
      <c r="AH91" s="127">
        <f>'04.KC_Ex'!G91</f>
        <v>0</v>
      </c>
      <c r="AI91" s="127">
        <f>'05.BT_Ex'!I91</f>
        <v>0</v>
      </c>
      <c r="AJ91" s="127">
        <f>'06.PV_Ex'!G91</f>
        <v>0</v>
      </c>
      <c r="AK91" s="127">
        <f>'07.SR_Ex'!I91</f>
        <v>0</v>
      </c>
      <c r="AL91" s="127">
        <f>'08.KT_Ex'!G91</f>
        <v>0</v>
      </c>
      <c r="AM91" s="127">
        <f>'09.TK_Ex'!G91</f>
        <v>0</v>
      </c>
      <c r="AN91" s="127">
        <f>'10.SV_Ex'!G91</f>
        <v>0</v>
      </c>
      <c r="AO91" s="127">
        <f>'11.PS_Ex'!G91</f>
        <v>0</v>
      </c>
      <c r="AP91" s="127">
        <f>'12.KCh_Ex'!G91</f>
        <v>0</v>
      </c>
      <c r="AQ91" s="127">
        <f>'13.KS_Ex'!G91</f>
        <v>0</v>
      </c>
      <c r="AR91" s="127">
        <f>'14.KP_Ex'!G91</f>
        <v>0</v>
      </c>
      <c r="AS91" s="127">
        <f>'15.PS_Ex'!G91</f>
        <v>0</v>
      </c>
      <c r="AT91" s="127">
        <f>'16.KK_Ex'!G91</f>
        <v>11</v>
      </c>
      <c r="AU91" s="127">
        <f>'17.PV_Ex'!G91</f>
        <v>0</v>
      </c>
      <c r="AV91" s="127">
        <f>'18.KT_Ex'!G91</f>
        <v>0</v>
      </c>
      <c r="AW91" s="127">
        <f>'19.RT_Ex'!G91</f>
        <v>0</v>
      </c>
      <c r="AX91" s="127">
        <f>'20.MD_Ex'!G91</f>
        <v>0</v>
      </c>
      <c r="AY91" s="127">
        <f>'21.BM_Ex'!G91</f>
        <v>0</v>
      </c>
      <c r="AZ91" s="127">
        <f>'22.ST_Ex'!G91</f>
        <v>0</v>
      </c>
      <c r="BA91" s="127">
        <f>'23.KE_Ex'!G91</f>
        <v>0</v>
      </c>
      <c r="BB91" s="127">
        <f>'24.PL_Ex'!G91</f>
        <v>1</v>
      </c>
      <c r="BC91" s="127">
        <f>'25.OM_Ex'!G91</f>
        <v>0</v>
      </c>
      <c r="BD91" s="127">
        <f t="shared" si="8"/>
        <v>13</v>
      </c>
      <c r="BE91" s="127">
        <f>'02.PP_Ex'!H91</f>
        <v>0</v>
      </c>
      <c r="BF91" s="127">
        <f>'03.KD_Ex'!H91</f>
        <v>0</v>
      </c>
      <c r="BG91" s="127">
        <f>'04.KC_Ex'!H91</f>
        <v>0</v>
      </c>
      <c r="BH91" s="127">
        <f>'05.BT_Ex'!L91</f>
        <v>0</v>
      </c>
      <c r="BI91" s="127">
        <f>'06.PV_Ex'!H91</f>
        <v>0</v>
      </c>
      <c r="BJ91" s="127">
        <f>'07.SR_Ex'!L91</f>
        <v>0</v>
      </c>
      <c r="BK91" s="127">
        <f>'08.KT_Ex'!H91</f>
        <v>0</v>
      </c>
      <c r="BL91" s="127">
        <f>'09.TK_Ex'!H91</f>
        <v>6</v>
      </c>
      <c r="BM91" s="127">
        <f>'10.SV_Ex'!H91</f>
        <v>0</v>
      </c>
      <c r="BN91" s="127">
        <f>'11.PS_Ex'!H91</f>
        <v>0</v>
      </c>
      <c r="BO91" s="127">
        <f>'12.KCh_Ex'!H91</f>
        <v>0</v>
      </c>
      <c r="BP91" s="127">
        <f>'13.KS_Ex'!H91</f>
        <v>0</v>
      </c>
      <c r="BQ91" s="127">
        <f>'14.KP_Ex'!H91</f>
        <v>0</v>
      </c>
      <c r="BR91" s="127">
        <f>'15.PS_Ex'!H91</f>
        <v>0</v>
      </c>
      <c r="BS91" s="127">
        <f>'16.KK_Ex'!H91</f>
        <v>7</v>
      </c>
      <c r="BT91" s="127">
        <f>'17.PV_Ex'!H91</f>
        <v>0</v>
      </c>
      <c r="BU91" s="127">
        <f>'18.KT_Ex'!H91</f>
        <v>0</v>
      </c>
      <c r="BV91" s="127">
        <f>'19.RT_Ex'!H91</f>
        <v>0</v>
      </c>
      <c r="BW91" s="127">
        <f>'20.MD_Ex'!H91</f>
        <v>0</v>
      </c>
      <c r="BX91" s="127">
        <f>'21.BM_Ex'!H91</f>
        <v>0</v>
      </c>
      <c r="BY91" s="127">
        <f>'22.ST_Ex'!H91</f>
        <v>0</v>
      </c>
      <c r="BZ91" s="127">
        <f>'23.KE_Ex'!H91</f>
        <v>0</v>
      </c>
      <c r="CA91" s="127">
        <f>'24.PL_Ex'!H91</f>
        <v>0</v>
      </c>
      <c r="CB91" s="127">
        <f>'25.OM_Ex'!H91</f>
        <v>0</v>
      </c>
      <c r="CC91" s="127">
        <f t="shared" si="9"/>
        <v>11</v>
      </c>
      <c r="CD91" s="127">
        <f>'02.PP_Ex'!R91</f>
        <v>0</v>
      </c>
      <c r="CE91" s="127">
        <f>'03.KD_Ex'!U91</f>
        <v>0</v>
      </c>
      <c r="CF91" s="127">
        <f>'04.KC_Ex'!AA91</f>
        <v>0</v>
      </c>
      <c r="CG91" s="127">
        <f>'05.BT_Ex'!AB91</f>
        <v>0</v>
      </c>
      <c r="CH91" s="127">
        <f>'06.PV_Ex'!W91</f>
        <v>0</v>
      </c>
      <c r="CI91" s="127">
        <f>'07.SR_Ex'!Z91</f>
        <v>0</v>
      </c>
      <c r="CJ91" s="127">
        <f>'08.KT_Ex'!R91</f>
        <v>0</v>
      </c>
      <c r="CK91" s="127">
        <f>'09.TK_Ex'!T91</f>
        <v>4</v>
      </c>
      <c r="CL91" s="127">
        <f>'10.SV_Ex'!R91</f>
        <v>0</v>
      </c>
      <c r="CM91" s="127">
        <f>'11.PS_Ex'!P91</f>
        <v>0</v>
      </c>
      <c r="CN91" s="127">
        <f>'12.KCh_Ex'!R91</f>
        <v>0</v>
      </c>
      <c r="CO91" s="127">
        <f>'13.KS_Ex'!R91</f>
        <v>0</v>
      </c>
      <c r="CP91" s="127">
        <f>'14.KP_Ex'!R91</f>
        <v>0</v>
      </c>
      <c r="CQ91" s="127">
        <f>'15.PS_Ex'!N91</f>
        <v>0</v>
      </c>
      <c r="CR91" s="127">
        <f>'16.KK_Ex'!Q91</f>
        <v>7</v>
      </c>
      <c r="CS91" s="127">
        <f>'17.PV_Ex'!R91</f>
        <v>0</v>
      </c>
      <c r="CT91" s="127">
        <f>'18.KT_Ex'!P91</f>
        <v>0</v>
      </c>
      <c r="CU91" s="127">
        <f>'19.RT_Ex'!S91</f>
        <v>0</v>
      </c>
      <c r="CV91" s="127">
        <f>'20.MD_Ex'!O91</f>
        <v>0</v>
      </c>
      <c r="CW91" s="127">
        <f>'21.BM_Ex'!S91</f>
        <v>0</v>
      </c>
      <c r="CX91" s="127">
        <f>'22.ST_Ex'!O91</f>
        <v>0</v>
      </c>
      <c r="CY91" s="127">
        <f>'23.KE_Ex'!L91</f>
        <v>0</v>
      </c>
      <c r="CZ91" s="127">
        <f>'24.PL_Ex'!L91</f>
        <v>0</v>
      </c>
      <c r="DA91" s="127">
        <f>'25.OM_Ex'!O91</f>
        <v>0</v>
      </c>
      <c r="DB91" s="127">
        <f t="shared" si="10"/>
        <v>17.5</v>
      </c>
      <c r="DC91" s="127">
        <f>'02.PP_Ex'!AD91</f>
        <v>0</v>
      </c>
      <c r="DD91" s="127">
        <f>'03.KD_Ex'!AH91</f>
        <v>0</v>
      </c>
      <c r="DE91" s="127">
        <f>'04.KC_Ex'!AT91</f>
        <v>0</v>
      </c>
      <c r="DF91" s="127">
        <f>'05.BT_Ex'!AR91</f>
        <v>0</v>
      </c>
      <c r="DG91" s="127">
        <f>'06.PV_Ex'!AL91</f>
        <v>0</v>
      </c>
      <c r="DH91" s="127">
        <f>'07.SR_Ex'!AN91</f>
        <v>0</v>
      </c>
      <c r="DI91" s="127">
        <f>'08.KT_Ex'!AB91</f>
        <v>0</v>
      </c>
      <c r="DJ91" s="127">
        <f>'09.TK_Ex'!AF91</f>
        <v>8</v>
      </c>
      <c r="DK91" s="127">
        <f>'10.SV_Ex'!AB91</f>
        <v>0</v>
      </c>
      <c r="DL91" s="127">
        <f>'11.PS_Ex'!X91</f>
        <v>0</v>
      </c>
      <c r="DM91" s="127">
        <f>'12.KCh_Ex'!AB91</f>
        <v>0</v>
      </c>
      <c r="DN91" s="127">
        <f>'13.KS_Ex'!AB91</f>
        <v>0</v>
      </c>
      <c r="DO91" s="127">
        <f>'14.KP_Ex'!AB91</f>
        <v>0</v>
      </c>
      <c r="DP91" s="127">
        <f>'15.PS_Ex'!T91</f>
        <v>0</v>
      </c>
      <c r="DQ91" s="127">
        <f>'16.KK_Ex'!Z91</f>
        <v>7</v>
      </c>
      <c r="DR91" s="127">
        <f>'17.PV_Ex'!AB91</f>
        <v>2.5</v>
      </c>
      <c r="DS91" s="127" t="str">
        <f>'18.KT_Ex'!X91</f>
        <v>.</v>
      </c>
      <c r="DT91" s="127">
        <f>'19.RT_Ex'!AD91</f>
        <v>0</v>
      </c>
      <c r="DU91" s="127">
        <f>'20.MD_Ex'!V91</f>
        <v>0</v>
      </c>
      <c r="DV91" s="127">
        <f>'21.BM_Ex'!AD91</f>
        <v>0</v>
      </c>
      <c r="DW91" s="127">
        <f>'22.ST_Ex'!V91</f>
        <v>0</v>
      </c>
      <c r="DX91" s="127">
        <f>'23.KE_Ex'!P91</f>
        <v>0</v>
      </c>
      <c r="DY91" s="127">
        <f>'24.PL_Ex'!P91</f>
        <v>0</v>
      </c>
      <c r="DZ91" s="127">
        <f>'25.OM_Ex'!V91</f>
        <v>0</v>
      </c>
      <c r="EA91" s="127">
        <f t="shared" si="11"/>
        <v>58</v>
      </c>
      <c r="EB91" s="127">
        <f>'02.PP_Ex'!AP91</f>
        <v>0</v>
      </c>
      <c r="EC91" s="127">
        <f>'03.KD_Ex'!AI91</f>
        <v>0</v>
      </c>
      <c r="ED91" s="127">
        <f>'04.KC_Ex'!AU91</f>
        <v>0</v>
      </c>
      <c r="EE91" s="127">
        <f>'05.BT_Ex'!AS91</f>
        <v>0</v>
      </c>
      <c r="EF91" s="127">
        <f>'06.PV_Ex'!AM91</f>
        <v>0</v>
      </c>
      <c r="EG91" s="127">
        <f>'07.SR_Ex'!AO91</f>
        <v>42</v>
      </c>
      <c r="EH91" s="127">
        <f>'08.KT_Ex'!AC91</f>
        <v>0</v>
      </c>
      <c r="EI91" s="127">
        <f>'09.TK_Ex'!AG91</f>
        <v>7</v>
      </c>
      <c r="EJ91" s="127">
        <f>'10.SV_Ex'!AC91</f>
        <v>0</v>
      </c>
      <c r="EK91" s="127">
        <f>'11.PS_Ex'!Y91</f>
        <v>0</v>
      </c>
      <c r="EL91" s="127">
        <f>'12.KCh_Ex'!AC91</f>
        <v>0</v>
      </c>
      <c r="EM91" s="127">
        <f>'13.KS_Ex'!AC91</f>
        <v>0</v>
      </c>
      <c r="EN91" s="127">
        <f>'14.KP_Ex'!AC91</f>
        <v>0</v>
      </c>
      <c r="EO91" s="127">
        <f>'15.PS_Ex'!U91</f>
        <v>0</v>
      </c>
      <c r="EP91" s="127">
        <f>'16.KK_Ex'!AA91</f>
        <v>9</v>
      </c>
      <c r="EQ91" s="127">
        <f>'17.PV_Ex'!AC91</f>
        <v>0</v>
      </c>
      <c r="ER91" s="127">
        <f>'18.KT_Ex'!Y91</f>
        <v>0</v>
      </c>
      <c r="ES91" s="127">
        <f>'19.RT_Ex'!AE91</f>
        <v>0</v>
      </c>
      <c r="ET91" s="127">
        <f>'20.MD_Ex'!W91</f>
        <v>0</v>
      </c>
      <c r="EU91" s="127">
        <f>'21.BM_Ex'!AE91</f>
        <v>0</v>
      </c>
      <c r="EV91" s="127">
        <f>'22.ST_Ex'!W91</f>
        <v>0</v>
      </c>
      <c r="EW91" s="127">
        <f>'23.KE_Ex'!Q91</f>
        <v>0</v>
      </c>
      <c r="EX91" s="127">
        <f>'24.PL_Ex'!Q91</f>
        <v>0</v>
      </c>
      <c r="EY91" s="127">
        <f>'25.OM_Ex'!W91</f>
        <v>0</v>
      </c>
    </row>
    <row r="92" spans="1:155" ht="21.75" x14ac:dyDescent="0.65">
      <c r="A92" s="99"/>
      <c r="B92" s="70"/>
      <c r="C92" s="70">
        <v>6253</v>
      </c>
      <c r="D92" s="71" t="s">
        <v>93</v>
      </c>
      <c r="E92" s="72" t="s">
        <v>277</v>
      </c>
      <c r="F92" s="127">
        <f t="shared" si="6"/>
        <v>54.099999999999994</v>
      </c>
      <c r="G92" s="127">
        <f>'02.PP_Ex'!F92</f>
        <v>0</v>
      </c>
      <c r="H92" s="127">
        <f>'03.KD_Ex'!F92</f>
        <v>0</v>
      </c>
      <c r="I92" s="127">
        <f>'04.KC_Ex'!F92</f>
        <v>0</v>
      </c>
      <c r="J92" s="127">
        <f>'05.BT_Ex'!F92</f>
        <v>0</v>
      </c>
      <c r="K92" s="127">
        <f>'06.PV_Ex'!F92</f>
        <v>0</v>
      </c>
      <c r="L92" s="127">
        <f>'07.SR_Ex'!F92</f>
        <v>28.4</v>
      </c>
      <c r="M92" s="127">
        <f>'08.KT_Ex'!F92</f>
        <v>0</v>
      </c>
      <c r="N92" s="127">
        <f>'09.TK_Ex'!F92</f>
        <v>0</v>
      </c>
      <c r="O92" s="127">
        <f>'10.SV_Ex'!F92</f>
        <v>0</v>
      </c>
      <c r="P92" s="127">
        <f>'11.PS_Ex'!F92</f>
        <v>0</v>
      </c>
      <c r="Q92" s="127">
        <f>'12.KCh_Ex'!F92</f>
        <v>0</v>
      </c>
      <c r="R92" s="127">
        <f>'13.KS_Ex'!F92</f>
        <v>0</v>
      </c>
      <c r="S92" s="127">
        <f>'14.KP_Ex'!F92</f>
        <v>0</v>
      </c>
      <c r="T92" s="127">
        <f>'15.PS_Ex'!F92</f>
        <v>0</v>
      </c>
      <c r="U92" s="127">
        <f>'16.KK_Ex'!F92</f>
        <v>4.8</v>
      </c>
      <c r="V92" s="127">
        <f>'17.PV_Ex'!F92</f>
        <v>0</v>
      </c>
      <c r="W92" s="127">
        <f>'18.KT_Ex'!F92</f>
        <v>0</v>
      </c>
      <c r="X92" s="127">
        <f>'19.RT_Ex'!F92</f>
        <v>0</v>
      </c>
      <c r="Y92" s="127">
        <f>'20.MD_Ex'!F92</f>
        <v>0</v>
      </c>
      <c r="Z92" s="127">
        <f>'21.BM_Ex'!F92</f>
        <v>0</v>
      </c>
      <c r="AA92" s="127">
        <f>'22.ST_Ex'!F92</f>
        <v>20.9</v>
      </c>
      <c r="AB92" s="127">
        <f>'23.KE_Ex'!F92</f>
        <v>0</v>
      </c>
      <c r="AC92" s="127">
        <f>'24.PL_Ex'!F92</f>
        <v>0</v>
      </c>
      <c r="AD92" s="127">
        <f>'25.OM_Ex'!F92</f>
        <v>0</v>
      </c>
      <c r="AE92" s="127">
        <f t="shared" si="7"/>
        <v>25</v>
      </c>
      <c r="AF92" s="127">
        <f>'02.PP_Ex'!G92</f>
        <v>0</v>
      </c>
      <c r="AG92" s="127">
        <f>'03.KD_Ex'!G92</f>
        <v>0</v>
      </c>
      <c r="AH92" s="127">
        <f>'04.KC_Ex'!G92</f>
        <v>0</v>
      </c>
      <c r="AI92" s="127">
        <f>'05.BT_Ex'!I92</f>
        <v>0</v>
      </c>
      <c r="AJ92" s="127">
        <f>'06.PV_Ex'!G92</f>
        <v>0</v>
      </c>
      <c r="AK92" s="127">
        <f>'07.SR_Ex'!I92</f>
        <v>11.4</v>
      </c>
      <c r="AL92" s="127">
        <f>'08.KT_Ex'!G92</f>
        <v>0</v>
      </c>
      <c r="AM92" s="127">
        <f>'09.TK_Ex'!G92</f>
        <v>0</v>
      </c>
      <c r="AN92" s="127">
        <f>'10.SV_Ex'!G92</f>
        <v>0</v>
      </c>
      <c r="AO92" s="127">
        <f>'11.PS_Ex'!G92</f>
        <v>0</v>
      </c>
      <c r="AP92" s="127">
        <f>'12.KCh_Ex'!G92</f>
        <v>0</v>
      </c>
      <c r="AQ92" s="127">
        <f>'13.KS_Ex'!G92</f>
        <v>0</v>
      </c>
      <c r="AR92" s="127">
        <f>'14.KP_Ex'!G92</f>
        <v>0</v>
      </c>
      <c r="AS92" s="127">
        <f>'15.PS_Ex'!G92</f>
        <v>0</v>
      </c>
      <c r="AT92" s="127">
        <f>'16.KK_Ex'!G92</f>
        <v>9.6</v>
      </c>
      <c r="AU92" s="127">
        <f>'17.PV_Ex'!G92</f>
        <v>0</v>
      </c>
      <c r="AV92" s="127">
        <f>'18.KT_Ex'!G92</f>
        <v>0</v>
      </c>
      <c r="AW92" s="127">
        <f>'19.RT_Ex'!G92</f>
        <v>0</v>
      </c>
      <c r="AX92" s="127">
        <f>'20.MD_Ex'!G92</f>
        <v>0</v>
      </c>
      <c r="AY92" s="127">
        <f>'21.BM_Ex'!G92</f>
        <v>0</v>
      </c>
      <c r="AZ92" s="127">
        <f>'22.ST_Ex'!G92</f>
        <v>0</v>
      </c>
      <c r="BA92" s="127">
        <f>'23.KE_Ex'!G92</f>
        <v>0</v>
      </c>
      <c r="BB92" s="127">
        <f>'24.PL_Ex'!G92</f>
        <v>4</v>
      </c>
      <c r="BC92" s="127">
        <f>'25.OM_Ex'!G92</f>
        <v>0</v>
      </c>
      <c r="BD92" s="127">
        <f t="shared" si="8"/>
        <v>18.399999999999999</v>
      </c>
      <c r="BE92" s="127">
        <f>'02.PP_Ex'!H92</f>
        <v>0</v>
      </c>
      <c r="BF92" s="127">
        <f>'03.KD_Ex'!H92</f>
        <v>0</v>
      </c>
      <c r="BG92" s="127">
        <f>'04.KC_Ex'!H92</f>
        <v>0</v>
      </c>
      <c r="BH92" s="127">
        <f>'05.BT_Ex'!L92</f>
        <v>0</v>
      </c>
      <c r="BI92" s="127">
        <f>'06.PV_Ex'!H92</f>
        <v>0</v>
      </c>
      <c r="BJ92" s="127">
        <f>'07.SR_Ex'!L92</f>
        <v>11.4</v>
      </c>
      <c r="BK92" s="127">
        <f>'08.KT_Ex'!H92</f>
        <v>0</v>
      </c>
      <c r="BL92" s="127">
        <f>'09.TK_Ex'!H92</f>
        <v>4</v>
      </c>
      <c r="BM92" s="127">
        <f>'10.SV_Ex'!H92</f>
        <v>0</v>
      </c>
      <c r="BN92" s="127">
        <f>'11.PS_Ex'!H92</f>
        <v>0</v>
      </c>
      <c r="BO92" s="127">
        <f>'12.KCh_Ex'!H92</f>
        <v>0</v>
      </c>
      <c r="BP92" s="127">
        <f>'13.KS_Ex'!H92</f>
        <v>0</v>
      </c>
      <c r="BQ92" s="127">
        <f>'14.KP_Ex'!H92</f>
        <v>0</v>
      </c>
      <c r="BR92" s="127">
        <f>'15.PS_Ex'!H92</f>
        <v>0</v>
      </c>
      <c r="BS92" s="127">
        <f>'16.KK_Ex'!H92</f>
        <v>3</v>
      </c>
      <c r="BT92" s="127">
        <f>'17.PV_Ex'!H92</f>
        <v>0</v>
      </c>
      <c r="BU92" s="127">
        <f>'18.KT_Ex'!H92</f>
        <v>0</v>
      </c>
      <c r="BV92" s="127">
        <f>'19.RT_Ex'!H92</f>
        <v>0</v>
      </c>
      <c r="BW92" s="127">
        <f>'20.MD_Ex'!H92</f>
        <v>0</v>
      </c>
      <c r="BX92" s="127">
        <f>'21.BM_Ex'!H92</f>
        <v>0</v>
      </c>
      <c r="BY92" s="127">
        <f>'22.ST_Ex'!H92</f>
        <v>0</v>
      </c>
      <c r="BZ92" s="127">
        <f>'23.KE_Ex'!H92</f>
        <v>0</v>
      </c>
      <c r="CA92" s="127">
        <f>'24.PL_Ex'!H92</f>
        <v>0</v>
      </c>
      <c r="CB92" s="127">
        <f>'25.OM_Ex'!H92</f>
        <v>0</v>
      </c>
      <c r="CC92" s="127">
        <f t="shared" si="9"/>
        <v>24.8</v>
      </c>
      <c r="CD92" s="127">
        <f>'02.PP_Ex'!R92</f>
        <v>0</v>
      </c>
      <c r="CE92" s="127">
        <f>'03.KD_Ex'!U92</f>
        <v>0</v>
      </c>
      <c r="CF92" s="127">
        <f>'04.KC_Ex'!AA92</f>
        <v>0</v>
      </c>
      <c r="CG92" s="127">
        <f>'05.BT_Ex'!AB92</f>
        <v>0</v>
      </c>
      <c r="CH92" s="127">
        <f>'06.PV_Ex'!W92</f>
        <v>0</v>
      </c>
      <c r="CI92" s="127">
        <f>'07.SR_Ex'!Z92</f>
        <v>11.4</v>
      </c>
      <c r="CJ92" s="127">
        <f>'08.KT_Ex'!R92</f>
        <v>0</v>
      </c>
      <c r="CK92" s="127">
        <f>'09.TK_Ex'!T92</f>
        <v>10.4</v>
      </c>
      <c r="CL92" s="127">
        <f>'10.SV_Ex'!R92</f>
        <v>0</v>
      </c>
      <c r="CM92" s="127">
        <f>'11.PS_Ex'!P92</f>
        <v>0</v>
      </c>
      <c r="CN92" s="127">
        <f>'12.KCh_Ex'!R92</f>
        <v>0</v>
      </c>
      <c r="CO92" s="127">
        <f>'13.KS_Ex'!R92</f>
        <v>0</v>
      </c>
      <c r="CP92" s="127">
        <f>'14.KP_Ex'!R92</f>
        <v>0</v>
      </c>
      <c r="CQ92" s="127">
        <f>'15.PS_Ex'!N92</f>
        <v>0</v>
      </c>
      <c r="CR92" s="127">
        <f>'16.KK_Ex'!Q92</f>
        <v>3</v>
      </c>
      <c r="CS92" s="127">
        <f>'17.PV_Ex'!R92</f>
        <v>0</v>
      </c>
      <c r="CT92" s="127">
        <f>'18.KT_Ex'!P92</f>
        <v>0</v>
      </c>
      <c r="CU92" s="127">
        <f>'19.RT_Ex'!S92</f>
        <v>0</v>
      </c>
      <c r="CV92" s="127">
        <f>'20.MD_Ex'!O92</f>
        <v>0</v>
      </c>
      <c r="CW92" s="127">
        <f>'21.BM_Ex'!S92</f>
        <v>0</v>
      </c>
      <c r="CX92" s="127">
        <f>'22.ST_Ex'!O92</f>
        <v>0</v>
      </c>
      <c r="CY92" s="127">
        <f>'23.KE_Ex'!L92</f>
        <v>0</v>
      </c>
      <c r="CZ92" s="127">
        <f>'24.PL_Ex'!L92</f>
        <v>0</v>
      </c>
      <c r="DA92" s="127">
        <f>'25.OM_Ex'!O92</f>
        <v>0</v>
      </c>
      <c r="DB92" s="127">
        <f t="shared" si="10"/>
        <v>55.9</v>
      </c>
      <c r="DC92" s="127">
        <f>'02.PP_Ex'!AD92</f>
        <v>0</v>
      </c>
      <c r="DD92" s="127">
        <f>'03.KD_Ex'!AH92</f>
        <v>0</v>
      </c>
      <c r="DE92" s="127">
        <f>'04.KC_Ex'!AT92</f>
        <v>0</v>
      </c>
      <c r="DF92" s="127">
        <f>'05.BT_Ex'!AR92</f>
        <v>0</v>
      </c>
      <c r="DG92" s="127">
        <f>'06.PV_Ex'!AL92</f>
        <v>0</v>
      </c>
      <c r="DH92" s="127">
        <f>'07.SR_Ex'!AN92</f>
        <v>11.4</v>
      </c>
      <c r="DI92" s="127">
        <f>'08.KT_Ex'!AB92</f>
        <v>0</v>
      </c>
      <c r="DJ92" s="127">
        <f>'09.TK_Ex'!AF92</f>
        <v>30</v>
      </c>
      <c r="DK92" s="127">
        <f>'10.SV_Ex'!AB92</f>
        <v>0</v>
      </c>
      <c r="DL92" s="127">
        <f>'11.PS_Ex'!X92</f>
        <v>0</v>
      </c>
      <c r="DM92" s="127">
        <f>'12.KCh_Ex'!AB92</f>
        <v>0</v>
      </c>
      <c r="DN92" s="127">
        <f>'13.KS_Ex'!AB92</f>
        <v>0</v>
      </c>
      <c r="DO92" s="127">
        <f>'14.KP_Ex'!AB92</f>
        <v>0</v>
      </c>
      <c r="DP92" s="127">
        <f>'15.PS_Ex'!T92</f>
        <v>0</v>
      </c>
      <c r="DQ92" s="127">
        <f>'16.KK_Ex'!Z92</f>
        <v>6</v>
      </c>
      <c r="DR92" s="127">
        <f>'17.PV_Ex'!AB92</f>
        <v>8.5</v>
      </c>
      <c r="DS92" s="127">
        <f>'18.KT_Ex'!X92</f>
        <v>0</v>
      </c>
      <c r="DT92" s="127">
        <f>'19.RT_Ex'!AD92</f>
        <v>0</v>
      </c>
      <c r="DU92" s="127">
        <f>'20.MD_Ex'!V92</f>
        <v>0</v>
      </c>
      <c r="DV92" s="127">
        <f>'21.BM_Ex'!AD92</f>
        <v>0</v>
      </c>
      <c r="DW92" s="127">
        <f>'22.ST_Ex'!V92</f>
        <v>0</v>
      </c>
      <c r="DX92" s="127">
        <f>'23.KE_Ex'!P92</f>
        <v>0</v>
      </c>
      <c r="DY92" s="127">
        <f>'24.PL_Ex'!P92</f>
        <v>0</v>
      </c>
      <c r="DZ92" s="127">
        <f>'25.OM_Ex'!V92</f>
        <v>0</v>
      </c>
      <c r="EA92" s="127">
        <f t="shared" si="11"/>
        <v>38</v>
      </c>
      <c r="EB92" s="127">
        <f>'02.PP_Ex'!AP92</f>
        <v>0</v>
      </c>
      <c r="EC92" s="127">
        <f>'03.KD_Ex'!AI92</f>
        <v>0</v>
      </c>
      <c r="ED92" s="127">
        <f>'04.KC_Ex'!AU92</f>
        <v>0</v>
      </c>
      <c r="EE92" s="127">
        <f>'05.BT_Ex'!AS92</f>
        <v>0</v>
      </c>
      <c r="EF92" s="127">
        <f>'06.PV_Ex'!AM92</f>
        <v>0</v>
      </c>
      <c r="EG92" s="127">
        <f>'07.SR_Ex'!AO92</f>
        <v>0</v>
      </c>
      <c r="EH92" s="127">
        <f>'08.KT_Ex'!AC92</f>
        <v>0</v>
      </c>
      <c r="EI92" s="127">
        <f>'09.TK_Ex'!AG92</f>
        <v>30</v>
      </c>
      <c r="EJ92" s="127">
        <f>'10.SV_Ex'!AC92</f>
        <v>0</v>
      </c>
      <c r="EK92" s="127">
        <f>'11.PS_Ex'!Y92</f>
        <v>0</v>
      </c>
      <c r="EL92" s="127">
        <f>'12.KCh_Ex'!AC92</f>
        <v>0</v>
      </c>
      <c r="EM92" s="127">
        <f>'13.KS_Ex'!AC92</f>
        <v>0</v>
      </c>
      <c r="EN92" s="127">
        <f>'14.KP_Ex'!AC92</f>
        <v>0</v>
      </c>
      <c r="EO92" s="127">
        <f>'15.PS_Ex'!U92</f>
        <v>0</v>
      </c>
      <c r="EP92" s="127">
        <f>'16.KK_Ex'!AA92</f>
        <v>8</v>
      </c>
      <c r="EQ92" s="127">
        <f>'17.PV_Ex'!AC92</f>
        <v>0</v>
      </c>
      <c r="ER92" s="127">
        <f>'18.KT_Ex'!Y92</f>
        <v>0</v>
      </c>
      <c r="ES92" s="127">
        <f>'19.RT_Ex'!AE92</f>
        <v>0</v>
      </c>
      <c r="ET92" s="127">
        <f>'20.MD_Ex'!W92</f>
        <v>0</v>
      </c>
      <c r="EU92" s="127">
        <f>'21.BM_Ex'!AE92</f>
        <v>0</v>
      </c>
      <c r="EV92" s="127">
        <f>'22.ST_Ex'!W92</f>
        <v>0</v>
      </c>
      <c r="EW92" s="127">
        <f>'23.KE_Ex'!Q92</f>
        <v>0</v>
      </c>
      <c r="EX92" s="127">
        <f>'24.PL_Ex'!Q92</f>
        <v>0</v>
      </c>
      <c r="EY92" s="127">
        <f>'25.OM_Ex'!W92</f>
        <v>0</v>
      </c>
    </row>
    <row r="93" spans="1:155" ht="21.75" x14ac:dyDescent="0.65">
      <c r="A93" s="99"/>
      <c r="B93" s="70">
        <v>626</v>
      </c>
      <c r="C93" s="70"/>
      <c r="D93" s="71" t="s">
        <v>96</v>
      </c>
      <c r="E93" s="72" t="s">
        <v>279</v>
      </c>
      <c r="F93" s="127">
        <f t="shared" si="6"/>
        <v>973.89999999999986</v>
      </c>
      <c r="G93" s="127">
        <f>'02.PP_Ex'!F93</f>
        <v>200</v>
      </c>
      <c r="H93" s="127">
        <f>'03.KD_Ex'!F93</f>
        <v>80</v>
      </c>
      <c r="I93" s="127">
        <f>'04.KC_Ex'!F93</f>
        <v>35</v>
      </c>
      <c r="J93" s="127">
        <f>'05.BT_Ex'!F93</f>
        <v>30</v>
      </c>
      <c r="K93" s="127">
        <f>'06.PV_Ex'!F93</f>
        <v>5</v>
      </c>
      <c r="L93" s="127">
        <f>'07.SR_Ex'!F93</f>
        <v>121</v>
      </c>
      <c r="M93" s="127">
        <f>'08.KT_Ex'!F93</f>
        <v>10</v>
      </c>
      <c r="N93" s="127">
        <f>'09.TK_Ex'!F93</f>
        <v>50</v>
      </c>
      <c r="O93" s="127">
        <f>'10.SV_Ex'!F93</f>
        <v>22</v>
      </c>
      <c r="P93" s="127">
        <f>'11.PS_Ex'!F93</f>
        <v>8</v>
      </c>
      <c r="Q93" s="127">
        <f>'12.KCh_Ex'!F93</f>
        <v>54.5</v>
      </c>
      <c r="R93" s="127">
        <f>'13.KS_Ex'!F93</f>
        <v>38</v>
      </c>
      <c r="S93" s="127">
        <f>'14.KP_Ex'!F93</f>
        <v>96</v>
      </c>
      <c r="T93" s="127">
        <f>'15.PS_Ex'!F93</f>
        <v>16.8</v>
      </c>
      <c r="U93" s="127">
        <f>'16.KK_Ex'!F93</f>
        <v>42</v>
      </c>
      <c r="V93" s="127">
        <f>'17.PV_Ex'!F93</f>
        <v>13</v>
      </c>
      <c r="W93" s="127">
        <f>'18.KT_Ex'!F93</f>
        <v>35</v>
      </c>
      <c r="X93" s="127">
        <f>'19.RT_Ex'!F93</f>
        <v>36.299999999999997</v>
      </c>
      <c r="Y93" s="127">
        <f>'20.MD_Ex'!F93</f>
        <v>5</v>
      </c>
      <c r="Z93" s="127">
        <f>'21.BM_Ex'!F93</f>
        <v>25</v>
      </c>
      <c r="AA93" s="127">
        <f>'22.ST_Ex'!F93</f>
        <v>29.3</v>
      </c>
      <c r="AB93" s="127">
        <f>'23.KE_Ex'!F93</f>
        <v>5</v>
      </c>
      <c r="AC93" s="127">
        <f>'24.PL_Ex'!F93</f>
        <v>10</v>
      </c>
      <c r="AD93" s="127">
        <f>'25.OM_Ex'!F93</f>
        <v>7</v>
      </c>
      <c r="AE93" s="127">
        <f t="shared" si="7"/>
        <v>1071</v>
      </c>
      <c r="AF93" s="127">
        <f>'02.PP_Ex'!G93</f>
        <v>240</v>
      </c>
      <c r="AG93" s="127">
        <f>'03.KD_Ex'!G93</f>
        <v>80</v>
      </c>
      <c r="AH93" s="127">
        <f>'04.KC_Ex'!G93</f>
        <v>35</v>
      </c>
      <c r="AI93" s="127">
        <f>'05.BT_Ex'!I93</f>
        <v>30</v>
      </c>
      <c r="AJ93" s="127">
        <f>'06.PV_Ex'!G93</f>
        <v>5</v>
      </c>
      <c r="AK93" s="127">
        <f>'07.SR_Ex'!I93</f>
        <v>121</v>
      </c>
      <c r="AL93" s="127">
        <f>'08.KT_Ex'!G93</f>
        <v>16</v>
      </c>
      <c r="AM93" s="127">
        <f>'09.TK_Ex'!G93</f>
        <v>60</v>
      </c>
      <c r="AN93" s="127">
        <f>'10.SV_Ex'!G93</f>
        <v>23</v>
      </c>
      <c r="AO93" s="127">
        <f>'11.PS_Ex'!G93</f>
        <v>10</v>
      </c>
      <c r="AP93" s="127">
        <f>'12.KCh_Ex'!G93</f>
        <v>64.5</v>
      </c>
      <c r="AQ93" s="127">
        <f>'13.KS_Ex'!G93</f>
        <v>41</v>
      </c>
      <c r="AR93" s="127">
        <f>'14.KP_Ex'!G93</f>
        <v>76</v>
      </c>
      <c r="AS93" s="127">
        <f>'15.PS_Ex'!G93</f>
        <v>16.8</v>
      </c>
      <c r="AT93" s="127">
        <f>'16.KK_Ex'!G93</f>
        <v>45</v>
      </c>
      <c r="AU93" s="127">
        <f>'17.PV_Ex'!G93</f>
        <v>13</v>
      </c>
      <c r="AV93" s="127">
        <f>'18.KT_Ex'!G93</f>
        <v>35</v>
      </c>
      <c r="AW93" s="127">
        <f>'19.RT_Ex'!G93</f>
        <v>50.5</v>
      </c>
      <c r="AX93" s="127">
        <f>'20.MD_Ex'!G93</f>
        <v>5</v>
      </c>
      <c r="AY93" s="127">
        <f>'21.BM_Ex'!G93</f>
        <v>44</v>
      </c>
      <c r="AZ93" s="127">
        <f>'22.ST_Ex'!G93</f>
        <v>37.200000000000003</v>
      </c>
      <c r="BA93" s="127">
        <f>'23.KE_Ex'!G93</f>
        <v>6</v>
      </c>
      <c r="BB93" s="127">
        <f>'24.PL_Ex'!G93</f>
        <v>10</v>
      </c>
      <c r="BC93" s="127">
        <f>'25.OM_Ex'!G93</f>
        <v>7</v>
      </c>
      <c r="BD93" s="127">
        <f t="shared" si="8"/>
        <v>1101.6999999999998</v>
      </c>
      <c r="BE93" s="127">
        <f>'02.PP_Ex'!H93</f>
        <v>240</v>
      </c>
      <c r="BF93" s="127">
        <f>'03.KD_Ex'!H93</f>
        <v>58</v>
      </c>
      <c r="BG93" s="127">
        <f>'04.KC_Ex'!H93</f>
        <v>35</v>
      </c>
      <c r="BH93" s="127">
        <f>'05.BT_Ex'!L93</f>
        <v>32</v>
      </c>
      <c r="BI93" s="127">
        <f>'06.PV_Ex'!H93</f>
        <v>21</v>
      </c>
      <c r="BJ93" s="127">
        <f>'07.SR_Ex'!L93</f>
        <v>138.39999999999998</v>
      </c>
      <c r="BK93" s="127">
        <f>'08.KT_Ex'!H93</f>
        <v>16</v>
      </c>
      <c r="BL93" s="127">
        <f>'09.TK_Ex'!H93</f>
        <v>60</v>
      </c>
      <c r="BM93" s="127">
        <f>'10.SV_Ex'!H93</f>
        <v>28</v>
      </c>
      <c r="BN93" s="127">
        <f>'11.PS_Ex'!H93</f>
        <v>10</v>
      </c>
      <c r="BO93" s="127">
        <f>'12.KCh_Ex'!H93</f>
        <v>55</v>
      </c>
      <c r="BP93" s="127">
        <f>'13.KS_Ex'!H93</f>
        <v>60</v>
      </c>
      <c r="BQ93" s="127">
        <f>'14.KP_Ex'!H93</f>
        <v>76</v>
      </c>
      <c r="BR93" s="127">
        <f>'15.PS_Ex'!H93</f>
        <v>22.8</v>
      </c>
      <c r="BS93" s="127">
        <f>'16.KK_Ex'!H93</f>
        <v>29</v>
      </c>
      <c r="BT93" s="127">
        <f>'17.PV_Ex'!H93</f>
        <v>13</v>
      </c>
      <c r="BU93" s="127">
        <f>'18.KT_Ex'!H93</f>
        <v>35</v>
      </c>
      <c r="BV93" s="127">
        <f>'19.RT_Ex'!H93</f>
        <v>50.5</v>
      </c>
      <c r="BW93" s="127">
        <f>'20.MD_Ex'!H93</f>
        <v>5</v>
      </c>
      <c r="BX93" s="127">
        <f>'21.BM_Ex'!H93</f>
        <v>44</v>
      </c>
      <c r="BY93" s="127">
        <f>'22.ST_Ex'!H93</f>
        <v>40</v>
      </c>
      <c r="BZ93" s="127">
        <f>'23.KE_Ex'!H93</f>
        <v>7</v>
      </c>
      <c r="CA93" s="127">
        <f>'24.PL_Ex'!H93</f>
        <v>19</v>
      </c>
      <c r="CB93" s="127">
        <f>'25.OM_Ex'!H93</f>
        <v>7</v>
      </c>
      <c r="CC93" s="127">
        <f t="shared" si="9"/>
        <v>950.59999999999991</v>
      </c>
      <c r="CD93" s="127">
        <f>'02.PP_Ex'!R93</f>
        <v>120</v>
      </c>
      <c r="CE93" s="127">
        <f>'03.KD_Ex'!U93</f>
        <v>30</v>
      </c>
      <c r="CF93" s="127">
        <f>'04.KC_Ex'!AA93</f>
        <v>35</v>
      </c>
      <c r="CG93" s="127">
        <f>'05.BT_Ex'!AB93</f>
        <v>21</v>
      </c>
      <c r="CH93" s="127">
        <f>'06.PV_Ex'!W93</f>
        <v>10</v>
      </c>
      <c r="CI93" s="127">
        <f>'07.SR_Ex'!Z93</f>
        <v>136.69999999999999</v>
      </c>
      <c r="CJ93" s="127">
        <f>'08.KT_Ex'!R93</f>
        <v>13</v>
      </c>
      <c r="CK93" s="127">
        <f>'09.TK_Ex'!T93</f>
        <v>60</v>
      </c>
      <c r="CL93" s="127">
        <f>'10.SV_Ex'!R93</f>
        <v>29</v>
      </c>
      <c r="CM93" s="127">
        <f>'11.PS_Ex'!P93</f>
        <v>10</v>
      </c>
      <c r="CN93" s="127">
        <f>'12.KCh_Ex'!R93</f>
        <v>55.5</v>
      </c>
      <c r="CO93" s="127">
        <f>'13.KS_Ex'!R93</f>
        <v>60</v>
      </c>
      <c r="CP93" s="127">
        <f>'14.KP_Ex'!R93</f>
        <v>93.8</v>
      </c>
      <c r="CQ93" s="127">
        <f>'15.PS_Ex'!N93</f>
        <v>22.8</v>
      </c>
      <c r="CR93" s="127">
        <f>'16.KK_Ex'!Q93</f>
        <v>28</v>
      </c>
      <c r="CS93" s="127">
        <f>'17.PV_Ex'!R93</f>
        <v>17.8</v>
      </c>
      <c r="CT93" s="127">
        <f>'18.KT_Ex'!P93</f>
        <v>30</v>
      </c>
      <c r="CU93" s="127">
        <f>'19.RT_Ex'!S93</f>
        <v>50.5</v>
      </c>
      <c r="CV93" s="127">
        <f>'20.MD_Ex'!O93</f>
        <v>5</v>
      </c>
      <c r="CW93" s="127">
        <f>'21.BM_Ex'!S93</f>
        <v>44</v>
      </c>
      <c r="CX93" s="127">
        <f>'22.ST_Ex'!O93</f>
        <v>40</v>
      </c>
      <c r="CY93" s="127">
        <f>'23.KE_Ex'!L93</f>
        <v>7</v>
      </c>
      <c r="CZ93" s="127">
        <f>'24.PL_Ex'!L93</f>
        <v>19</v>
      </c>
      <c r="DA93" s="127">
        <f>'25.OM_Ex'!O93</f>
        <v>12.5</v>
      </c>
      <c r="DB93" s="127">
        <f t="shared" si="10"/>
        <v>843.19999999999982</v>
      </c>
      <c r="DC93" s="127">
        <f>'02.PP_Ex'!AD93</f>
        <v>84</v>
      </c>
      <c r="DD93" s="127">
        <f>'03.KD_Ex'!AH93</f>
        <v>33</v>
      </c>
      <c r="DE93" s="127">
        <f>'04.KC_Ex'!AT93</f>
        <v>35</v>
      </c>
      <c r="DF93" s="127">
        <f>'05.BT_Ex'!AR93</f>
        <v>18</v>
      </c>
      <c r="DG93" s="127">
        <f>'06.PV_Ex'!AL93</f>
        <v>15</v>
      </c>
      <c r="DH93" s="127">
        <f>'07.SR_Ex'!AN93</f>
        <v>141.1</v>
      </c>
      <c r="DI93" s="127">
        <f>'08.KT_Ex'!AB93</f>
        <v>12</v>
      </c>
      <c r="DJ93" s="127">
        <f>'09.TK_Ex'!AF93</f>
        <v>60</v>
      </c>
      <c r="DK93" s="127">
        <f>'10.SV_Ex'!AB93</f>
        <v>30</v>
      </c>
      <c r="DL93" s="127">
        <f>'11.PS_Ex'!X93</f>
        <v>4</v>
      </c>
      <c r="DM93" s="127">
        <f>'12.KCh_Ex'!AB93</f>
        <v>39</v>
      </c>
      <c r="DN93" s="127">
        <f>'13.KS_Ex'!AB93</f>
        <v>45</v>
      </c>
      <c r="DO93" s="127">
        <f>'14.KP_Ex'!AB93</f>
        <v>93.8</v>
      </c>
      <c r="DP93" s="127">
        <f>'15.PS_Ex'!T93</f>
        <v>23.8</v>
      </c>
      <c r="DQ93" s="127">
        <f>'16.KK_Ex'!Z93</f>
        <v>21.5</v>
      </c>
      <c r="DR93" s="127">
        <f>'17.PV_Ex'!AB93</f>
        <v>32.799999999999997</v>
      </c>
      <c r="DS93" s="127">
        <f>'18.KT_Ex'!X93</f>
        <v>28</v>
      </c>
      <c r="DT93" s="127">
        <f>'19.RT_Ex'!AD93</f>
        <v>31.4</v>
      </c>
      <c r="DU93" s="127">
        <f>'20.MD_Ex'!V93</f>
        <v>3</v>
      </c>
      <c r="DV93" s="127">
        <f>'21.BM_Ex'!AD93</f>
        <v>33</v>
      </c>
      <c r="DW93" s="127">
        <f>'22.ST_Ex'!V93</f>
        <v>25</v>
      </c>
      <c r="DX93" s="127">
        <f>'23.KE_Ex'!P93</f>
        <v>7</v>
      </c>
      <c r="DY93" s="127">
        <f>'24.PL_Ex'!P93</f>
        <v>19</v>
      </c>
      <c r="DZ93" s="127">
        <f>'25.OM_Ex'!V93</f>
        <v>8.8000000000000007</v>
      </c>
      <c r="EA93" s="127">
        <f t="shared" si="11"/>
        <v>776.19999999999982</v>
      </c>
      <c r="EB93" s="127">
        <f>'02.PP_Ex'!AP93</f>
        <v>60</v>
      </c>
      <c r="EC93" s="127">
        <f>'03.KD_Ex'!AI93</f>
        <v>31</v>
      </c>
      <c r="ED93" s="127">
        <f>'04.KC_Ex'!AU93</f>
        <v>25</v>
      </c>
      <c r="EE93" s="127">
        <f>'05.BT_Ex'!AS93</f>
        <v>18</v>
      </c>
      <c r="EF93" s="127">
        <f>'06.PV_Ex'!AM93</f>
        <v>5</v>
      </c>
      <c r="EG93" s="127">
        <f>'07.SR_Ex'!AO93</f>
        <v>146.6</v>
      </c>
      <c r="EH93" s="127">
        <f>'08.KT_Ex'!AC93</f>
        <v>12</v>
      </c>
      <c r="EI93" s="127">
        <f>'09.TK_Ex'!AG93</f>
        <v>60</v>
      </c>
      <c r="EJ93" s="127">
        <f>'10.SV_Ex'!AC93</f>
        <v>16</v>
      </c>
      <c r="EK93" s="127">
        <f>'11.PS_Ex'!Y93</f>
        <v>4</v>
      </c>
      <c r="EL93" s="127">
        <f>'12.KCh_Ex'!AC93</f>
        <v>39</v>
      </c>
      <c r="EM93" s="127">
        <f>'13.KS_Ex'!AC93</f>
        <v>45</v>
      </c>
      <c r="EN93" s="127">
        <f>'14.KP_Ex'!AC93</f>
        <v>93.8</v>
      </c>
      <c r="EO93" s="127">
        <f>'15.PS_Ex'!U93</f>
        <v>23.8</v>
      </c>
      <c r="EP93" s="127">
        <f>'16.KK_Ex'!AA93</f>
        <v>22</v>
      </c>
      <c r="EQ93" s="127">
        <f>'17.PV_Ex'!AC93</f>
        <v>32.799999999999997</v>
      </c>
      <c r="ER93" s="127">
        <f>'18.KT_Ex'!Y93</f>
        <v>20</v>
      </c>
      <c r="ES93" s="127">
        <f>'19.RT_Ex'!AE93</f>
        <v>31.4</v>
      </c>
      <c r="ET93" s="127">
        <f>'20.MD_Ex'!W93</f>
        <v>3</v>
      </c>
      <c r="EU93" s="127">
        <f>'21.BM_Ex'!AE93</f>
        <v>28</v>
      </c>
      <c r="EV93" s="127">
        <f>'22.ST_Ex'!W93</f>
        <v>25</v>
      </c>
      <c r="EW93" s="127">
        <f>'23.KE_Ex'!Q93</f>
        <v>7</v>
      </c>
      <c r="EX93" s="127">
        <f>'24.PL_Ex'!Q93</f>
        <v>19</v>
      </c>
      <c r="EY93" s="127">
        <f>'25.OM_Ex'!W93</f>
        <v>8.8000000000000007</v>
      </c>
    </row>
    <row r="94" spans="1:155" ht="21.75" x14ac:dyDescent="0.65">
      <c r="A94" s="99"/>
      <c r="B94" s="70"/>
      <c r="C94" s="70">
        <v>6261</v>
      </c>
      <c r="D94" s="71" t="s">
        <v>97</v>
      </c>
      <c r="E94" s="72" t="s">
        <v>280</v>
      </c>
      <c r="F94" s="127">
        <f t="shared" si="6"/>
        <v>37.700000000000003</v>
      </c>
      <c r="G94" s="127">
        <f>'02.PP_Ex'!F94</f>
        <v>0</v>
      </c>
      <c r="H94" s="127">
        <f>'03.KD_Ex'!F94</f>
        <v>3</v>
      </c>
      <c r="I94" s="127">
        <f>'04.KC_Ex'!F94</f>
        <v>0</v>
      </c>
      <c r="J94" s="127">
        <f>'05.BT_Ex'!F94</f>
        <v>0</v>
      </c>
      <c r="K94" s="127">
        <f>'06.PV_Ex'!F94</f>
        <v>0</v>
      </c>
      <c r="L94" s="127">
        <f>'07.SR_Ex'!F94</f>
        <v>1</v>
      </c>
      <c r="M94" s="127">
        <f>'08.KT_Ex'!F94</f>
        <v>0</v>
      </c>
      <c r="N94" s="127">
        <f>'09.TK_Ex'!F94</f>
        <v>0</v>
      </c>
      <c r="O94" s="127">
        <f>'10.SV_Ex'!F94</f>
        <v>1.2</v>
      </c>
      <c r="P94" s="127">
        <f>'11.PS_Ex'!F94</f>
        <v>0</v>
      </c>
      <c r="Q94" s="127">
        <f>'12.KCh_Ex'!F94</f>
        <v>0.5</v>
      </c>
      <c r="R94" s="127">
        <f>'13.KS_Ex'!F94</f>
        <v>4</v>
      </c>
      <c r="S94" s="127">
        <f>'14.KP_Ex'!F94</f>
        <v>0</v>
      </c>
      <c r="T94" s="127">
        <f>'15.PS_Ex'!F94</f>
        <v>0</v>
      </c>
      <c r="U94" s="127">
        <f>'16.KK_Ex'!F94</f>
        <v>1</v>
      </c>
      <c r="V94" s="127">
        <f>'17.PV_Ex'!F94</f>
        <v>0</v>
      </c>
      <c r="W94" s="127">
        <f>'18.KT_Ex'!F94</f>
        <v>0</v>
      </c>
      <c r="X94" s="127">
        <f>'19.RT_Ex'!F94</f>
        <v>0</v>
      </c>
      <c r="Y94" s="127">
        <f>'20.MD_Ex'!F94</f>
        <v>0</v>
      </c>
      <c r="Z94" s="127">
        <f>'21.BM_Ex'!F94</f>
        <v>25</v>
      </c>
      <c r="AA94" s="127">
        <f>'22.ST_Ex'!F94</f>
        <v>0</v>
      </c>
      <c r="AB94" s="127">
        <f>'23.KE_Ex'!F94</f>
        <v>1</v>
      </c>
      <c r="AC94" s="127">
        <f>'24.PL_Ex'!F94</f>
        <v>1</v>
      </c>
      <c r="AD94" s="127">
        <f>'25.OM_Ex'!F94</f>
        <v>0</v>
      </c>
      <c r="AE94" s="127">
        <f t="shared" si="7"/>
        <v>12.6</v>
      </c>
      <c r="AF94" s="127">
        <f>'02.PP_Ex'!G94</f>
        <v>0</v>
      </c>
      <c r="AG94" s="127">
        <f>'03.KD_Ex'!G94</f>
        <v>3</v>
      </c>
      <c r="AH94" s="127">
        <f>'04.KC_Ex'!G94</f>
        <v>0</v>
      </c>
      <c r="AI94" s="127">
        <f>'05.BT_Ex'!I94</f>
        <v>0</v>
      </c>
      <c r="AJ94" s="127">
        <f>'06.PV_Ex'!G94</f>
        <v>0</v>
      </c>
      <c r="AK94" s="127">
        <f>'07.SR_Ex'!I94</f>
        <v>1</v>
      </c>
      <c r="AL94" s="127">
        <f>'08.KT_Ex'!G94</f>
        <v>0</v>
      </c>
      <c r="AM94" s="127">
        <f>'09.TK_Ex'!G94</f>
        <v>0</v>
      </c>
      <c r="AN94" s="127">
        <f>'10.SV_Ex'!G94</f>
        <v>1.6</v>
      </c>
      <c r="AO94" s="127">
        <f>'11.PS_Ex'!G94</f>
        <v>0</v>
      </c>
      <c r="AP94" s="127">
        <f>'12.KCh_Ex'!G94</f>
        <v>0.5</v>
      </c>
      <c r="AQ94" s="127">
        <f>'13.KS_Ex'!G94</f>
        <v>0</v>
      </c>
      <c r="AR94" s="127">
        <f>'14.KP_Ex'!G94</f>
        <v>0</v>
      </c>
      <c r="AS94" s="127">
        <f>'15.PS_Ex'!G94</f>
        <v>0</v>
      </c>
      <c r="AT94" s="127">
        <f>'16.KK_Ex'!G94</f>
        <v>3</v>
      </c>
      <c r="AU94" s="127">
        <f>'17.PV_Ex'!G94</f>
        <v>0</v>
      </c>
      <c r="AV94" s="127">
        <f>'18.KT_Ex'!G94</f>
        <v>0</v>
      </c>
      <c r="AW94" s="127">
        <f>'19.RT_Ex'!G94</f>
        <v>0</v>
      </c>
      <c r="AX94" s="127">
        <f>'20.MD_Ex'!G94</f>
        <v>0</v>
      </c>
      <c r="AY94" s="127">
        <f>'21.BM_Ex'!G94</f>
        <v>1</v>
      </c>
      <c r="AZ94" s="127">
        <f>'22.ST_Ex'!G94</f>
        <v>0</v>
      </c>
      <c r="BA94" s="127">
        <f>'23.KE_Ex'!G94</f>
        <v>1.5</v>
      </c>
      <c r="BB94" s="127">
        <f>'24.PL_Ex'!G94</f>
        <v>1</v>
      </c>
      <c r="BC94" s="127">
        <f>'25.OM_Ex'!G94</f>
        <v>0</v>
      </c>
      <c r="BD94" s="127">
        <f t="shared" si="8"/>
        <v>14.4</v>
      </c>
      <c r="BE94" s="127">
        <f>'02.PP_Ex'!H94</f>
        <v>0</v>
      </c>
      <c r="BF94" s="127">
        <f>'03.KD_Ex'!H94</f>
        <v>2.4</v>
      </c>
      <c r="BG94" s="127">
        <f>'04.KC_Ex'!H94</f>
        <v>0</v>
      </c>
      <c r="BH94" s="127">
        <f>'05.BT_Ex'!L94</f>
        <v>0</v>
      </c>
      <c r="BI94" s="127">
        <f>'06.PV_Ex'!H94</f>
        <v>0</v>
      </c>
      <c r="BJ94" s="127">
        <f>'07.SR_Ex'!L94</f>
        <v>1.5</v>
      </c>
      <c r="BK94" s="127">
        <f>'08.KT_Ex'!H94</f>
        <v>0</v>
      </c>
      <c r="BL94" s="127">
        <f>'09.TK_Ex'!H94</f>
        <v>0</v>
      </c>
      <c r="BM94" s="127">
        <f>'10.SV_Ex'!H94</f>
        <v>1.5</v>
      </c>
      <c r="BN94" s="127">
        <f>'11.PS_Ex'!H94</f>
        <v>0</v>
      </c>
      <c r="BO94" s="127">
        <f>'12.KCh_Ex'!H94</f>
        <v>1</v>
      </c>
      <c r="BP94" s="127">
        <f>'13.KS_Ex'!H94</f>
        <v>0</v>
      </c>
      <c r="BQ94" s="127">
        <f>'14.KP_Ex'!H94</f>
        <v>0</v>
      </c>
      <c r="BR94" s="127">
        <f>'15.PS_Ex'!H94</f>
        <v>0</v>
      </c>
      <c r="BS94" s="127">
        <f>'16.KK_Ex'!H94</f>
        <v>3</v>
      </c>
      <c r="BT94" s="127">
        <f>'17.PV_Ex'!H94</f>
        <v>0</v>
      </c>
      <c r="BU94" s="127">
        <f>'18.KT_Ex'!H94</f>
        <v>0</v>
      </c>
      <c r="BV94" s="127">
        <f>'19.RT_Ex'!H94</f>
        <v>0</v>
      </c>
      <c r="BW94" s="127">
        <f>'20.MD_Ex'!H94</f>
        <v>0</v>
      </c>
      <c r="BX94" s="127">
        <f>'21.BM_Ex'!H94</f>
        <v>2</v>
      </c>
      <c r="BY94" s="127">
        <f>'22.ST_Ex'!H94</f>
        <v>0</v>
      </c>
      <c r="BZ94" s="127">
        <f>'23.KE_Ex'!H94</f>
        <v>2</v>
      </c>
      <c r="CA94" s="127">
        <f>'24.PL_Ex'!H94</f>
        <v>1</v>
      </c>
      <c r="CB94" s="127">
        <f>'25.OM_Ex'!H94</f>
        <v>0</v>
      </c>
      <c r="CC94" s="127">
        <f t="shared" si="9"/>
        <v>16</v>
      </c>
      <c r="CD94" s="127">
        <f>'02.PP_Ex'!R94</f>
        <v>0</v>
      </c>
      <c r="CE94" s="127">
        <f>'03.KD_Ex'!U94</f>
        <v>1</v>
      </c>
      <c r="CF94" s="127">
        <f>'04.KC_Ex'!AA94</f>
        <v>0</v>
      </c>
      <c r="CG94" s="127">
        <f>'05.BT_Ex'!AB94</f>
        <v>1</v>
      </c>
      <c r="CH94" s="127">
        <f>'06.PV_Ex'!W94</f>
        <v>0</v>
      </c>
      <c r="CI94" s="127">
        <f>'07.SR_Ex'!Z94</f>
        <v>1.5</v>
      </c>
      <c r="CJ94" s="127">
        <f>'08.KT_Ex'!R94</f>
        <v>0</v>
      </c>
      <c r="CK94" s="127">
        <f>'09.TK_Ex'!T94</f>
        <v>0</v>
      </c>
      <c r="CL94" s="127">
        <f>'10.SV_Ex'!R94</f>
        <v>3</v>
      </c>
      <c r="CM94" s="127">
        <f>'11.PS_Ex'!P94</f>
        <v>0</v>
      </c>
      <c r="CN94" s="127">
        <f>'12.KCh_Ex'!R94</f>
        <v>1.5</v>
      </c>
      <c r="CO94" s="127">
        <f>'13.KS_Ex'!R94</f>
        <v>0</v>
      </c>
      <c r="CP94" s="127">
        <f>'14.KP_Ex'!R94</f>
        <v>0</v>
      </c>
      <c r="CQ94" s="127">
        <f>'15.PS_Ex'!N94</f>
        <v>0</v>
      </c>
      <c r="CR94" s="127">
        <f>'16.KK_Ex'!Q94</f>
        <v>3</v>
      </c>
      <c r="CS94" s="127">
        <f>'17.PV_Ex'!R94</f>
        <v>0</v>
      </c>
      <c r="CT94" s="127">
        <f>'18.KT_Ex'!P94</f>
        <v>0</v>
      </c>
      <c r="CU94" s="127">
        <f>'19.RT_Ex'!S94</f>
        <v>0</v>
      </c>
      <c r="CV94" s="127">
        <f>'20.MD_Ex'!O94</f>
        <v>0</v>
      </c>
      <c r="CW94" s="127">
        <f>'21.BM_Ex'!S94</f>
        <v>2</v>
      </c>
      <c r="CX94" s="127">
        <f>'22.ST_Ex'!O94</f>
        <v>0</v>
      </c>
      <c r="CY94" s="127">
        <f>'23.KE_Ex'!L94</f>
        <v>2</v>
      </c>
      <c r="CZ94" s="127">
        <f>'24.PL_Ex'!L94</f>
        <v>1</v>
      </c>
      <c r="DA94" s="127">
        <f>'25.OM_Ex'!O94</f>
        <v>0</v>
      </c>
      <c r="DB94" s="127">
        <f t="shared" si="10"/>
        <v>18.5</v>
      </c>
      <c r="DC94" s="127">
        <f>'02.PP_Ex'!AD94</f>
        <v>0</v>
      </c>
      <c r="DD94" s="127">
        <f>'03.KD_Ex'!AH94</f>
        <v>1</v>
      </c>
      <c r="DE94" s="127">
        <f>'04.KC_Ex'!AT94</f>
        <v>0</v>
      </c>
      <c r="DF94" s="127">
        <f>'05.BT_Ex'!AR94</f>
        <v>3</v>
      </c>
      <c r="DG94" s="127">
        <f>'06.PV_Ex'!AL94</f>
        <v>0</v>
      </c>
      <c r="DH94" s="127">
        <f>'07.SR_Ex'!AN94</f>
        <v>1.5</v>
      </c>
      <c r="DI94" s="127">
        <f>'08.KT_Ex'!AB94</f>
        <v>0</v>
      </c>
      <c r="DJ94" s="127">
        <f>'09.TK_Ex'!AF94</f>
        <v>0</v>
      </c>
      <c r="DK94" s="127">
        <f>'10.SV_Ex'!AB94</f>
        <v>3</v>
      </c>
      <c r="DL94" s="127">
        <f>'11.PS_Ex'!X94</f>
        <v>0</v>
      </c>
      <c r="DM94" s="127">
        <f>'12.KCh_Ex'!AB94</f>
        <v>4</v>
      </c>
      <c r="DN94" s="127">
        <f>'13.KS_Ex'!AB94</f>
        <v>0</v>
      </c>
      <c r="DO94" s="127">
        <f>'14.KP_Ex'!AB94</f>
        <v>0</v>
      </c>
      <c r="DP94" s="127">
        <f>'15.PS_Ex'!T94</f>
        <v>0</v>
      </c>
      <c r="DQ94" s="127">
        <f>'16.KK_Ex'!Z94</f>
        <v>1</v>
      </c>
      <c r="DR94" s="127">
        <f>'17.PV_Ex'!AB94</f>
        <v>0</v>
      </c>
      <c r="DS94" s="127">
        <f>'18.KT_Ex'!X94</f>
        <v>0</v>
      </c>
      <c r="DT94" s="127">
        <f>'19.RT_Ex'!AD94</f>
        <v>0</v>
      </c>
      <c r="DU94" s="127">
        <f>'20.MD_Ex'!V94</f>
        <v>0</v>
      </c>
      <c r="DV94" s="127">
        <f>'21.BM_Ex'!AD94</f>
        <v>2</v>
      </c>
      <c r="DW94" s="127">
        <f>'22.ST_Ex'!V94</f>
        <v>0</v>
      </c>
      <c r="DX94" s="127">
        <f>'23.KE_Ex'!P94</f>
        <v>2</v>
      </c>
      <c r="DY94" s="127">
        <f>'24.PL_Ex'!P94</f>
        <v>1</v>
      </c>
      <c r="DZ94" s="127">
        <f>'25.OM_Ex'!V94</f>
        <v>0</v>
      </c>
      <c r="EA94" s="127">
        <f t="shared" si="11"/>
        <v>19.600000000000001</v>
      </c>
      <c r="EB94" s="127">
        <f>'02.PP_Ex'!AP94</f>
        <v>0</v>
      </c>
      <c r="EC94" s="127">
        <f>'03.KD_Ex'!AI94</f>
        <v>1</v>
      </c>
      <c r="ED94" s="127">
        <f>'04.KC_Ex'!AU94</f>
        <v>0</v>
      </c>
      <c r="EE94" s="127">
        <f>'05.BT_Ex'!AS94</f>
        <v>3</v>
      </c>
      <c r="EF94" s="127">
        <f>'06.PV_Ex'!AM94</f>
        <v>0</v>
      </c>
      <c r="EG94" s="127">
        <f>'07.SR_Ex'!AO94</f>
        <v>1.6</v>
      </c>
      <c r="EH94" s="127">
        <f>'08.KT_Ex'!AC94</f>
        <v>0</v>
      </c>
      <c r="EI94" s="127">
        <f>'09.TK_Ex'!AG94</f>
        <v>0</v>
      </c>
      <c r="EJ94" s="127">
        <f>'10.SV_Ex'!AC94</f>
        <v>4</v>
      </c>
      <c r="EK94" s="127">
        <f>'11.PS_Ex'!Y94</f>
        <v>0</v>
      </c>
      <c r="EL94" s="127">
        <f>'12.KCh_Ex'!AC94</f>
        <v>4</v>
      </c>
      <c r="EM94" s="127">
        <f>'13.KS_Ex'!AC94</f>
        <v>0</v>
      </c>
      <c r="EN94" s="127">
        <f>'14.KP_Ex'!AC94</f>
        <v>0</v>
      </c>
      <c r="EO94" s="127">
        <f>'15.PS_Ex'!U94</f>
        <v>0</v>
      </c>
      <c r="EP94" s="127">
        <f>'16.KK_Ex'!AA94</f>
        <v>1</v>
      </c>
      <c r="EQ94" s="127">
        <f>'17.PV_Ex'!AC94</f>
        <v>0</v>
      </c>
      <c r="ER94" s="127">
        <f>'18.KT_Ex'!Y94</f>
        <v>0</v>
      </c>
      <c r="ES94" s="127">
        <f>'19.RT_Ex'!AE94</f>
        <v>0</v>
      </c>
      <c r="ET94" s="127">
        <f>'20.MD_Ex'!W94</f>
        <v>0</v>
      </c>
      <c r="EU94" s="127">
        <f>'21.BM_Ex'!AE94</f>
        <v>2</v>
      </c>
      <c r="EV94" s="127">
        <f>'22.ST_Ex'!W94</f>
        <v>0</v>
      </c>
      <c r="EW94" s="127">
        <f>'23.KE_Ex'!Q94</f>
        <v>2</v>
      </c>
      <c r="EX94" s="127">
        <f>'24.PL_Ex'!Q94</f>
        <v>1</v>
      </c>
      <c r="EY94" s="127">
        <f>'25.OM_Ex'!W94</f>
        <v>0</v>
      </c>
    </row>
    <row r="95" spans="1:155" ht="21.75" x14ac:dyDescent="0.65">
      <c r="A95" s="99"/>
      <c r="B95" s="70"/>
      <c r="C95" s="70">
        <v>6262</v>
      </c>
      <c r="D95" s="71" t="s">
        <v>98</v>
      </c>
      <c r="E95" s="72" t="s">
        <v>281</v>
      </c>
      <c r="F95" s="127">
        <f t="shared" si="6"/>
        <v>936.19999999999982</v>
      </c>
      <c r="G95" s="127">
        <f>'02.PP_Ex'!F95</f>
        <v>200</v>
      </c>
      <c r="H95" s="127">
        <f>'03.KD_Ex'!F95</f>
        <v>77</v>
      </c>
      <c r="I95" s="127">
        <f>'04.KC_Ex'!F95</f>
        <v>35</v>
      </c>
      <c r="J95" s="127">
        <f>'05.BT_Ex'!F95</f>
        <v>30</v>
      </c>
      <c r="K95" s="127">
        <f>'06.PV_Ex'!F95</f>
        <v>5</v>
      </c>
      <c r="L95" s="127">
        <f>'07.SR_Ex'!F95</f>
        <v>120</v>
      </c>
      <c r="M95" s="127">
        <f>'08.KT_Ex'!F95</f>
        <v>10</v>
      </c>
      <c r="N95" s="127">
        <f>'09.TK_Ex'!F95</f>
        <v>50</v>
      </c>
      <c r="O95" s="127">
        <f>'10.SV_Ex'!F95</f>
        <v>20.8</v>
      </c>
      <c r="P95" s="127">
        <f>'11.PS_Ex'!F95</f>
        <v>8</v>
      </c>
      <c r="Q95" s="127">
        <f>'12.KCh_Ex'!F95</f>
        <v>54</v>
      </c>
      <c r="R95" s="127">
        <f>'13.KS_Ex'!F95</f>
        <v>34</v>
      </c>
      <c r="S95" s="127">
        <f>'14.KP_Ex'!F95</f>
        <v>96</v>
      </c>
      <c r="T95" s="127">
        <f>'15.PS_Ex'!F95</f>
        <v>16.8</v>
      </c>
      <c r="U95" s="127">
        <f>'16.KK_Ex'!F95</f>
        <v>41</v>
      </c>
      <c r="V95" s="127">
        <f>'17.PV_Ex'!F95</f>
        <v>13</v>
      </c>
      <c r="W95" s="127">
        <f>'18.KT_Ex'!F95</f>
        <v>35</v>
      </c>
      <c r="X95" s="127">
        <f>'19.RT_Ex'!F95</f>
        <v>36.299999999999997</v>
      </c>
      <c r="Y95" s="127">
        <f>'20.MD_Ex'!F95</f>
        <v>5</v>
      </c>
      <c r="Z95" s="127">
        <f>'21.BM_Ex'!F95</f>
        <v>0</v>
      </c>
      <c r="AA95" s="127">
        <f>'22.ST_Ex'!F95</f>
        <v>29.3</v>
      </c>
      <c r="AB95" s="127">
        <f>'23.KE_Ex'!F95</f>
        <v>4</v>
      </c>
      <c r="AC95" s="127">
        <f>'24.PL_Ex'!F95</f>
        <v>9</v>
      </c>
      <c r="AD95" s="127">
        <f>'25.OM_Ex'!F95</f>
        <v>7</v>
      </c>
      <c r="AE95" s="127">
        <f t="shared" si="7"/>
        <v>1058.3999999999999</v>
      </c>
      <c r="AF95" s="127">
        <f>'02.PP_Ex'!G95</f>
        <v>240</v>
      </c>
      <c r="AG95" s="127">
        <f>'03.KD_Ex'!G95</f>
        <v>77</v>
      </c>
      <c r="AH95" s="127">
        <f>'04.KC_Ex'!G95</f>
        <v>35</v>
      </c>
      <c r="AI95" s="127">
        <f>'05.BT_Ex'!I95</f>
        <v>30</v>
      </c>
      <c r="AJ95" s="127">
        <f>'06.PV_Ex'!G95</f>
        <v>5</v>
      </c>
      <c r="AK95" s="127">
        <f>'07.SR_Ex'!I95</f>
        <v>120</v>
      </c>
      <c r="AL95" s="127">
        <f>'08.KT_Ex'!G95</f>
        <v>16</v>
      </c>
      <c r="AM95" s="127">
        <f>'09.TK_Ex'!G95</f>
        <v>60</v>
      </c>
      <c r="AN95" s="127">
        <f>'10.SV_Ex'!G95</f>
        <v>21.4</v>
      </c>
      <c r="AO95" s="127">
        <f>'11.PS_Ex'!G95</f>
        <v>10</v>
      </c>
      <c r="AP95" s="127">
        <f>'12.KCh_Ex'!G95</f>
        <v>64</v>
      </c>
      <c r="AQ95" s="127">
        <f>'13.KS_Ex'!G95</f>
        <v>41</v>
      </c>
      <c r="AR95" s="127">
        <f>'14.KP_Ex'!G95</f>
        <v>76</v>
      </c>
      <c r="AS95" s="127">
        <f>'15.PS_Ex'!G95</f>
        <v>16.8</v>
      </c>
      <c r="AT95" s="127">
        <f>'16.KK_Ex'!G95</f>
        <v>42</v>
      </c>
      <c r="AU95" s="127">
        <f>'17.PV_Ex'!G95</f>
        <v>13</v>
      </c>
      <c r="AV95" s="127">
        <f>'18.KT_Ex'!G95</f>
        <v>35</v>
      </c>
      <c r="AW95" s="127">
        <f>'19.RT_Ex'!G95</f>
        <v>50.5</v>
      </c>
      <c r="AX95" s="127">
        <f>'20.MD_Ex'!G95</f>
        <v>5</v>
      </c>
      <c r="AY95" s="127">
        <f>'21.BM_Ex'!G95</f>
        <v>43</v>
      </c>
      <c r="AZ95" s="127">
        <f>'22.ST_Ex'!G95</f>
        <v>37.200000000000003</v>
      </c>
      <c r="BA95" s="127">
        <f>'23.KE_Ex'!G95</f>
        <v>4.5</v>
      </c>
      <c r="BB95" s="127">
        <f>'24.PL_Ex'!G95</f>
        <v>9</v>
      </c>
      <c r="BC95" s="127">
        <f>'25.OM_Ex'!G95</f>
        <v>7</v>
      </c>
      <c r="BD95" s="127">
        <f t="shared" si="8"/>
        <v>1087.3</v>
      </c>
      <c r="BE95" s="127">
        <f>'02.PP_Ex'!H95</f>
        <v>240</v>
      </c>
      <c r="BF95" s="127">
        <f>'03.KD_Ex'!H95</f>
        <v>55.6</v>
      </c>
      <c r="BG95" s="127">
        <f>'04.KC_Ex'!H95</f>
        <v>35</v>
      </c>
      <c r="BH95" s="127">
        <f>'05.BT_Ex'!L95</f>
        <v>32</v>
      </c>
      <c r="BI95" s="127">
        <f>'06.PV_Ex'!H95</f>
        <v>21</v>
      </c>
      <c r="BJ95" s="127">
        <f>'07.SR_Ex'!L95</f>
        <v>136.89999999999998</v>
      </c>
      <c r="BK95" s="127">
        <f>'08.KT_Ex'!H95</f>
        <v>16</v>
      </c>
      <c r="BL95" s="127">
        <f>'09.TK_Ex'!H95</f>
        <v>60</v>
      </c>
      <c r="BM95" s="127">
        <f>'10.SV_Ex'!H95</f>
        <v>26.5</v>
      </c>
      <c r="BN95" s="127">
        <f>'11.PS_Ex'!H95</f>
        <v>10</v>
      </c>
      <c r="BO95" s="127">
        <f>'12.KCh_Ex'!H95</f>
        <v>54</v>
      </c>
      <c r="BP95" s="127">
        <f>'13.KS_Ex'!H95</f>
        <v>60</v>
      </c>
      <c r="BQ95" s="127">
        <f>'14.KP_Ex'!H95</f>
        <v>76</v>
      </c>
      <c r="BR95" s="127">
        <f>'15.PS_Ex'!H95</f>
        <v>22.8</v>
      </c>
      <c r="BS95" s="127">
        <f>'16.KK_Ex'!H95</f>
        <v>26</v>
      </c>
      <c r="BT95" s="127">
        <f>'17.PV_Ex'!H95</f>
        <v>13</v>
      </c>
      <c r="BU95" s="127">
        <f>'18.KT_Ex'!H95</f>
        <v>35</v>
      </c>
      <c r="BV95" s="127">
        <f>'19.RT_Ex'!H95</f>
        <v>50.5</v>
      </c>
      <c r="BW95" s="127">
        <f>'20.MD_Ex'!H95</f>
        <v>5</v>
      </c>
      <c r="BX95" s="127">
        <f>'21.BM_Ex'!H95</f>
        <v>42</v>
      </c>
      <c r="BY95" s="127">
        <f>'22.ST_Ex'!H95</f>
        <v>40</v>
      </c>
      <c r="BZ95" s="127">
        <f>'23.KE_Ex'!H95</f>
        <v>5</v>
      </c>
      <c r="CA95" s="127">
        <f>'24.PL_Ex'!H95</f>
        <v>18</v>
      </c>
      <c r="CB95" s="127">
        <f>'25.OM_Ex'!H95</f>
        <v>7</v>
      </c>
      <c r="CC95" s="127">
        <f t="shared" si="9"/>
        <v>934.59999999999991</v>
      </c>
      <c r="CD95" s="127">
        <f>'02.PP_Ex'!R95</f>
        <v>120</v>
      </c>
      <c r="CE95" s="127">
        <f>'03.KD_Ex'!U95</f>
        <v>29</v>
      </c>
      <c r="CF95" s="127">
        <f>'04.KC_Ex'!AA95</f>
        <v>35</v>
      </c>
      <c r="CG95" s="127">
        <f>'05.BT_Ex'!AB95</f>
        <v>20</v>
      </c>
      <c r="CH95" s="127">
        <f>'06.PV_Ex'!W95</f>
        <v>10</v>
      </c>
      <c r="CI95" s="127">
        <f>'07.SR_Ex'!Z95</f>
        <v>135.19999999999999</v>
      </c>
      <c r="CJ95" s="127">
        <f>'08.KT_Ex'!R95</f>
        <v>13</v>
      </c>
      <c r="CK95" s="127">
        <f>'09.TK_Ex'!T95</f>
        <v>60</v>
      </c>
      <c r="CL95" s="127">
        <f>'10.SV_Ex'!R95</f>
        <v>26</v>
      </c>
      <c r="CM95" s="127">
        <f>'11.PS_Ex'!P95</f>
        <v>10</v>
      </c>
      <c r="CN95" s="127">
        <f>'12.KCh_Ex'!R95</f>
        <v>54</v>
      </c>
      <c r="CO95" s="127">
        <f>'13.KS_Ex'!R95</f>
        <v>60</v>
      </c>
      <c r="CP95" s="127">
        <f>'14.KP_Ex'!R95</f>
        <v>93.8</v>
      </c>
      <c r="CQ95" s="127">
        <f>'15.PS_Ex'!N95</f>
        <v>22.8</v>
      </c>
      <c r="CR95" s="127">
        <f>'16.KK_Ex'!Q95</f>
        <v>25</v>
      </c>
      <c r="CS95" s="127">
        <f>'17.PV_Ex'!R95</f>
        <v>17.8</v>
      </c>
      <c r="CT95" s="127">
        <f>'18.KT_Ex'!P95</f>
        <v>30</v>
      </c>
      <c r="CU95" s="127">
        <f>'19.RT_Ex'!S95</f>
        <v>50.5</v>
      </c>
      <c r="CV95" s="127">
        <f>'20.MD_Ex'!O95</f>
        <v>5</v>
      </c>
      <c r="CW95" s="127">
        <f>'21.BM_Ex'!S95</f>
        <v>42</v>
      </c>
      <c r="CX95" s="127">
        <f>'22.ST_Ex'!O95</f>
        <v>40</v>
      </c>
      <c r="CY95" s="127">
        <f>'23.KE_Ex'!L95</f>
        <v>5</v>
      </c>
      <c r="CZ95" s="127">
        <f>'24.PL_Ex'!L95</f>
        <v>18</v>
      </c>
      <c r="DA95" s="127">
        <f>'25.OM_Ex'!O95</f>
        <v>12.5</v>
      </c>
      <c r="DB95" s="127">
        <f t="shared" si="10"/>
        <v>824.69999999999982</v>
      </c>
      <c r="DC95" s="127">
        <f>'02.PP_Ex'!AD95</f>
        <v>84</v>
      </c>
      <c r="DD95" s="127">
        <f>'03.KD_Ex'!AH95</f>
        <v>32</v>
      </c>
      <c r="DE95" s="127">
        <f>'04.KC_Ex'!AT95</f>
        <v>35</v>
      </c>
      <c r="DF95" s="127">
        <f>'05.BT_Ex'!AR95</f>
        <v>15</v>
      </c>
      <c r="DG95" s="127">
        <f>'06.PV_Ex'!AL95</f>
        <v>15</v>
      </c>
      <c r="DH95" s="127">
        <f>'07.SR_Ex'!AN95</f>
        <v>139.6</v>
      </c>
      <c r="DI95" s="127">
        <f>'08.KT_Ex'!AB95</f>
        <v>12</v>
      </c>
      <c r="DJ95" s="127">
        <f>'09.TK_Ex'!AF95</f>
        <v>60</v>
      </c>
      <c r="DK95" s="127">
        <f>'10.SV_Ex'!AB95</f>
        <v>27</v>
      </c>
      <c r="DL95" s="127">
        <f>'11.PS_Ex'!X95</f>
        <v>4</v>
      </c>
      <c r="DM95" s="127">
        <f>'12.KCh_Ex'!AB95</f>
        <v>35</v>
      </c>
      <c r="DN95" s="127">
        <f>'13.KS_Ex'!AB95</f>
        <v>45</v>
      </c>
      <c r="DO95" s="127">
        <f>'14.KP_Ex'!AB95</f>
        <v>93.8</v>
      </c>
      <c r="DP95" s="127">
        <f>'15.PS_Ex'!T95</f>
        <v>23.8</v>
      </c>
      <c r="DQ95" s="127">
        <f>'16.KK_Ex'!Z95</f>
        <v>20.5</v>
      </c>
      <c r="DR95" s="127">
        <f>'17.PV_Ex'!AB95</f>
        <v>32.799999999999997</v>
      </c>
      <c r="DS95" s="127">
        <f>'18.KT_Ex'!X95</f>
        <v>28</v>
      </c>
      <c r="DT95" s="127">
        <f>'19.RT_Ex'!AD95</f>
        <v>31.4</v>
      </c>
      <c r="DU95" s="127">
        <f>'20.MD_Ex'!V95</f>
        <v>3</v>
      </c>
      <c r="DV95" s="127">
        <f>'21.BM_Ex'!AD95</f>
        <v>31</v>
      </c>
      <c r="DW95" s="127">
        <f>'22.ST_Ex'!V95</f>
        <v>25</v>
      </c>
      <c r="DX95" s="127">
        <f>'23.KE_Ex'!P95</f>
        <v>5</v>
      </c>
      <c r="DY95" s="127">
        <f>'24.PL_Ex'!P95</f>
        <v>18</v>
      </c>
      <c r="DZ95" s="127">
        <f>'25.OM_Ex'!V95</f>
        <v>8.8000000000000007</v>
      </c>
      <c r="EA95" s="127">
        <f t="shared" si="11"/>
        <v>756.5999999999998</v>
      </c>
      <c r="EB95" s="127">
        <f>'02.PP_Ex'!AP95</f>
        <v>60</v>
      </c>
      <c r="EC95" s="127">
        <f>'03.KD_Ex'!AI95</f>
        <v>30</v>
      </c>
      <c r="ED95" s="127">
        <f>'04.KC_Ex'!AU95</f>
        <v>25</v>
      </c>
      <c r="EE95" s="127">
        <f>'05.BT_Ex'!AS95</f>
        <v>15</v>
      </c>
      <c r="EF95" s="127">
        <f>'06.PV_Ex'!AM95</f>
        <v>5</v>
      </c>
      <c r="EG95" s="127">
        <f>'07.SR_Ex'!AO95</f>
        <v>145</v>
      </c>
      <c r="EH95" s="127">
        <f>'08.KT_Ex'!AC95</f>
        <v>12</v>
      </c>
      <c r="EI95" s="127">
        <f>'09.TK_Ex'!AG95</f>
        <v>60</v>
      </c>
      <c r="EJ95" s="127">
        <f>'10.SV_Ex'!AC95</f>
        <v>12</v>
      </c>
      <c r="EK95" s="127">
        <f>'11.PS_Ex'!Y95</f>
        <v>4</v>
      </c>
      <c r="EL95" s="127">
        <f>'12.KCh_Ex'!AC95</f>
        <v>35</v>
      </c>
      <c r="EM95" s="127">
        <f>'13.KS_Ex'!AC95</f>
        <v>45</v>
      </c>
      <c r="EN95" s="127">
        <f>'14.KP_Ex'!AC95</f>
        <v>93.8</v>
      </c>
      <c r="EO95" s="127">
        <f>'15.PS_Ex'!U95</f>
        <v>23.8</v>
      </c>
      <c r="EP95" s="127">
        <f>'16.KK_Ex'!AA95</f>
        <v>21</v>
      </c>
      <c r="EQ95" s="127">
        <f>'17.PV_Ex'!AC95</f>
        <v>32.799999999999997</v>
      </c>
      <c r="ER95" s="127">
        <f>'18.KT_Ex'!Y95</f>
        <v>20</v>
      </c>
      <c r="ES95" s="127">
        <f>'19.RT_Ex'!AE95</f>
        <v>31.4</v>
      </c>
      <c r="ET95" s="127">
        <f>'20.MD_Ex'!W95</f>
        <v>3</v>
      </c>
      <c r="EU95" s="127">
        <f>'21.BM_Ex'!AE95</f>
        <v>26</v>
      </c>
      <c r="EV95" s="127">
        <f>'22.ST_Ex'!W95</f>
        <v>25</v>
      </c>
      <c r="EW95" s="127">
        <f>'23.KE_Ex'!Q95</f>
        <v>5</v>
      </c>
      <c r="EX95" s="127">
        <f>'24.PL_Ex'!Q95</f>
        <v>18</v>
      </c>
      <c r="EY95" s="127">
        <f>'25.OM_Ex'!W95</f>
        <v>8.8000000000000007</v>
      </c>
    </row>
    <row r="96" spans="1:155" ht="21.75" x14ac:dyDescent="0.65">
      <c r="A96" s="99"/>
      <c r="B96" s="70">
        <v>627</v>
      </c>
      <c r="C96" s="70"/>
      <c r="D96" s="71" t="s">
        <v>99</v>
      </c>
      <c r="E96" s="72" t="s">
        <v>282</v>
      </c>
      <c r="F96" s="127">
        <f t="shared" si="6"/>
        <v>158</v>
      </c>
      <c r="G96" s="127">
        <f>'02.PP_Ex'!F96</f>
        <v>0</v>
      </c>
      <c r="H96" s="127">
        <f>'03.KD_Ex'!F96</f>
        <v>0</v>
      </c>
      <c r="I96" s="127">
        <f>'04.KC_Ex'!F96</f>
        <v>0</v>
      </c>
      <c r="J96" s="127">
        <f>'05.BT_Ex'!F96</f>
        <v>0</v>
      </c>
      <c r="K96" s="127">
        <f>'06.PV_Ex'!F96</f>
        <v>0</v>
      </c>
      <c r="L96" s="127">
        <f>'07.SR_Ex'!F96</f>
        <v>0</v>
      </c>
      <c r="M96" s="127">
        <f>'08.KT_Ex'!F96</f>
        <v>0</v>
      </c>
      <c r="N96" s="127">
        <f>'09.TK_Ex'!F96</f>
        <v>0</v>
      </c>
      <c r="O96" s="127">
        <f>'10.SV_Ex'!F96</f>
        <v>0</v>
      </c>
      <c r="P96" s="127">
        <f>'11.PS_Ex'!F96</f>
        <v>0</v>
      </c>
      <c r="Q96" s="127">
        <f>'12.KCh_Ex'!F96</f>
        <v>0</v>
      </c>
      <c r="R96" s="127">
        <f>'13.KS_Ex'!F96</f>
        <v>158</v>
      </c>
      <c r="S96" s="127">
        <f>'14.KP_Ex'!F96</f>
        <v>0</v>
      </c>
      <c r="T96" s="127">
        <f>'15.PS_Ex'!F96</f>
        <v>0</v>
      </c>
      <c r="U96" s="127">
        <f>'16.KK_Ex'!F96</f>
        <v>0</v>
      </c>
      <c r="V96" s="127">
        <f>'17.PV_Ex'!F96</f>
        <v>0</v>
      </c>
      <c r="W96" s="127">
        <f>'18.KT_Ex'!F96</f>
        <v>0</v>
      </c>
      <c r="X96" s="127">
        <f>'19.RT_Ex'!F96</f>
        <v>0</v>
      </c>
      <c r="Y96" s="127">
        <f>'20.MD_Ex'!F96</f>
        <v>0</v>
      </c>
      <c r="Z96" s="127">
        <f>'21.BM_Ex'!F96</f>
        <v>0</v>
      </c>
      <c r="AA96" s="127">
        <f>'22.ST_Ex'!F96</f>
        <v>0</v>
      </c>
      <c r="AB96" s="127">
        <f>'23.KE_Ex'!F96</f>
        <v>0</v>
      </c>
      <c r="AC96" s="127">
        <f>'24.PL_Ex'!F96</f>
        <v>0</v>
      </c>
      <c r="AD96" s="127">
        <f>'25.OM_Ex'!F96</f>
        <v>0</v>
      </c>
      <c r="AE96" s="127">
        <f t="shared" si="7"/>
        <v>0</v>
      </c>
      <c r="AF96" s="127">
        <f>'02.PP_Ex'!G96</f>
        <v>0</v>
      </c>
      <c r="AG96" s="127">
        <f>'03.KD_Ex'!G96</f>
        <v>0</v>
      </c>
      <c r="AH96" s="127">
        <f>'04.KC_Ex'!G96</f>
        <v>0</v>
      </c>
      <c r="AI96" s="127">
        <f>'05.BT_Ex'!I96</f>
        <v>0</v>
      </c>
      <c r="AJ96" s="127">
        <f>'06.PV_Ex'!G96</f>
        <v>0</v>
      </c>
      <c r="AK96" s="127">
        <f>'07.SR_Ex'!I96</f>
        <v>0</v>
      </c>
      <c r="AL96" s="127">
        <f>'08.KT_Ex'!G96</f>
        <v>0</v>
      </c>
      <c r="AM96" s="127">
        <f>'09.TK_Ex'!G96</f>
        <v>0</v>
      </c>
      <c r="AN96" s="127">
        <f>'10.SV_Ex'!G96</f>
        <v>0</v>
      </c>
      <c r="AO96" s="127">
        <f>'11.PS_Ex'!G96</f>
        <v>0</v>
      </c>
      <c r="AP96" s="127">
        <f>'12.KCh_Ex'!G96</f>
        <v>0</v>
      </c>
      <c r="AQ96" s="127">
        <f>'13.KS_Ex'!G96</f>
        <v>0</v>
      </c>
      <c r="AR96" s="127">
        <f>'14.KP_Ex'!G96</f>
        <v>0</v>
      </c>
      <c r="AS96" s="127">
        <f>'15.PS_Ex'!G96</f>
        <v>0</v>
      </c>
      <c r="AT96" s="127">
        <f>'16.KK_Ex'!G96</f>
        <v>0</v>
      </c>
      <c r="AU96" s="127">
        <f>'17.PV_Ex'!G96</f>
        <v>0</v>
      </c>
      <c r="AV96" s="127">
        <f>'18.KT_Ex'!G96</f>
        <v>0</v>
      </c>
      <c r="AW96" s="127">
        <f>'19.RT_Ex'!G96</f>
        <v>0</v>
      </c>
      <c r="AX96" s="127">
        <f>'20.MD_Ex'!G96</f>
        <v>0</v>
      </c>
      <c r="AY96" s="127">
        <f>'21.BM_Ex'!G96</f>
        <v>0</v>
      </c>
      <c r="AZ96" s="127">
        <f>'22.ST_Ex'!G96</f>
        <v>0</v>
      </c>
      <c r="BA96" s="127">
        <f>'23.KE_Ex'!G96</f>
        <v>0</v>
      </c>
      <c r="BB96" s="127">
        <f>'24.PL_Ex'!G96</f>
        <v>0</v>
      </c>
      <c r="BC96" s="127">
        <f>'25.OM_Ex'!G96</f>
        <v>0</v>
      </c>
      <c r="BD96" s="127">
        <f t="shared" si="8"/>
        <v>0</v>
      </c>
      <c r="BE96" s="127">
        <f>'02.PP_Ex'!H96</f>
        <v>0</v>
      </c>
      <c r="BF96" s="127">
        <f>'03.KD_Ex'!H96</f>
        <v>0</v>
      </c>
      <c r="BG96" s="127">
        <f>'04.KC_Ex'!H96</f>
        <v>0</v>
      </c>
      <c r="BH96" s="127">
        <f>'05.BT_Ex'!L96</f>
        <v>0</v>
      </c>
      <c r="BI96" s="127">
        <f>'06.PV_Ex'!H96</f>
        <v>0</v>
      </c>
      <c r="BJ96" s="127">
        <f>'07.SR_Ex'!L96</f>
        <v>0</v>
      </c>
      <c r="BK96" s="127">
        <f>'08.KT_Ex'!H96</f>
        <v>0</v>
      </c>
      <c r="BL96" s="127">
        <f>'09.TK_Ex'!H96</f>
        <v>0</v>
      </c>
      <c r="BM96" s="127">
        <f>'10.SV_Ex'!H96</f>
        <v>0</v>
      </c>
      <c r="BN96" s="127">
        <f>'11.PS_Ex'!H96</f>
        <v>0</v>
      </c>
      <c r="BO96" s="127">
        <f>'12.KCh_Ex'!H96</f>
        <v>0</v>
      </c>
      <c r="BP96" s="127">
        <f>'13.KS_Ex'!H96</f>
        <v>0</v>
      </c>
      <c r="BQ96" s="127">
        <f>'14.KP_Ex'!H96</f>
        <v>0</v>
      </c>
      <c r="BR96" s="127">
        <f>'15.PS_Ex'!H96</f>
        <v>0</v>
      </c>
      <c r="BS96" s="127">
        <f>'16.KK_Ex'!H96</f>
        <v>0</v>
      </c>
      <c r="BT96" s="127">
        <f>'17.PV_Ex'!H96</f>
        <v>0</v>
      </c>
      <c r="BU96" s="127">
        <f>'18.KT_Ex'!H96</f>
        <v>0</v>
      </c>
      <c r="BV96" s="127">
        <f>'19.RT_Ex'!H96</f>
        <v>0</v>
      </c>
      <c r="BW96" s="127">
        <f>'20.MD_Ex'!H96</f>
        <v>0</v>
      </c>
      <c r="BX96" s="127">
        <f>'21.BM_Ex'!H96</f>
        <v>0</v>
      </c>
      <c r="BY96" s="127">
        <f>'22.ST_Ex'!H96</f>
        <v>0</v>
      </c>
      <c r="BZ96" s="127">
        <f>'23.KE_Ex'!H96</f>
        <v>0</v>
      </c>
      <c r="CA96" s="127">
        <f>'24.PL_Ex'!H96</f>
        <v>0</v>
      </c>
      <c r="CB96" s="127">
        <f>'25.OM_Ex'!H96</f>
        <v>0</v>
      </c>
      <c r="CC96" s="127">
        <f t="shared" si="9"/>
        <v>0</v>
      </c>
      <c r="CD96" s="127">
        <f>'02.PP_Ex'!R96</f>
        <v>0</v>
      </c>
      <c r="CE96" s="127">
        <f>'03.KD_Ex'!U96</f>
        <v>0</v>
      </c>
      <c r="CF96" s="127">
        <f>'04.KC_Ex'!AA96</f>
        <v>0</v>
      </c>
      <c r="CG96" s="127">
        <f>'05.BT_Ex'!AB96</f>
        <v>0</v>
      </c>
      <c r="CH96" s="127">
        <f>'06.PV_Ex'!W96</f>
        <v>0</v>
      </c>
      <c r="CI96" s="127">
        <f>'07.SR_Ex'!Z96</f>
        <v>0</v>
      </c>
      <c r="CJ96" s="127">
        <f>'08.KT_Ex'!R96</f>
        <v>0</v>
      </c>
      <c r="CK96" s="127">
        <f>'09.TK_Ex'!T96</f>
        <v>0</v>
      </c>
      <c r="CL96" s="127">
        <f>'10.SV_Ex'!R96</f>
        <v>0</v>
      </c>
      <c r="CM96" s="127">
        <f>'11.PS_Ex'!P96</f>
        <v>0</v>
      </c>
      <c r="CN96" s="127">
        <f>'12.KCh_Ex'!R96</f>
        <v>0</v>
      </c>
      <c r="CO96" s="127">
        <f>'13.KS_Ex'!R96</f>
        <v>0</v>
      </c>
      <c r="CP96" s="127">
        <f>'14.KP_Ex'!R96</f>
        <v>0</v>
      </c>
      <c r="CQ96" s="127">
        <f>'15.PS_Ex'!N96</f>
        <v>0</v>
      </c>
      <c r="CR96" s="127">
        <f>'16.KK_Ex'!Q96</f>
        <v>0</v>
      </c>
      <c r="CS96" s="127">
        <f>'17.PV_Ex'!R96</f>
        <v>0</v>
      </c>
      <c r="CT96" s="127">
        <f>'18.KT_Ex'!P96</f>
        <v>0</v>
      </c>
      <c r="CU96" s="127">
        <f>'19.RT_Ex'!S96</f>
        <v>0</v>
      </c>
      <c r="CV96" s="127">
        <f>'20.MD_Ex'!O96</f>
        <v>0</v>
      </c>
      <c r="CW96" s="127">
        <f>'21.BM_Ex'!S96</f>
        <v>0</v>
      </c>
      <c r="CX96" s="127">
        <f>'22.ST_Ex'!O96</f>
        <v>0</v>
      </c>
      <c r="CY96" s="127">
        <f>'23.KE_Ex'!L96</f>
        <v>0</v>
      </c>
      <c r="CZ96" s="127">
        <f>'24.PL_Ex'!L96</f>
        <v>0</v>
      </c>
      <c r="DA96" s="127">
        <f>'25.OM_Ex'!O96</f>
        <v>0</v>
      </c>
      <c r="DB96" s="127">
        <f t="shared" si="10"/>
        <v>0</v>
      </c>
      <c r="DC96" s="127">
        <f>'02.PP_Ex'!AD96</f>
        <v>0</v>
      </c>
      <c r="DD96" s="127">
        <f>'03.KD_Ex'!AH96</f>
        <v>0</v>
      </c>
      <c r="DE96" s="127">
        <f>'04.KC_Ex'!AT96</f>
        <v>0</v>
      </c>
      <c r="DF96" s="127">
        <f>'05.BT_Ex'!AR96</f>
        <v>0</v>
      </c>
      <c r="DG96" s="127">
        <f>'06.PV_Ex'!AL96</f>
        <v>0</v>
      </c>
      <c r="DH96" s="127">
        <f>'07.SR_Ex'!AN96</f>
        <v>0</v>
      </c>
      <c r="DI96" s="127">
        <f>'08.KT_Ex'!AB96</f>
        <v>0</v>
      </c>
      <c r="DJ96" s="127">
        <f>'09.TK_Ex'!AF96</f>
        <v>0</v>
      </c>
      <c r="DK96" s="127">
        <f>'10.SV_Ex'!AB96</f>
        <v>0</v>
      </c>
      <c r="DL96" s="127">
        <f>'11.PS_Ex'!X96</f>
        <v>0</v>
      </c>
      <c r="DM96" s="127">
        <f>'12.KCh_Ex'!AB96</f>
        <v>0</v>
      </c>
      <c r="DN96" s="127">
        <f>'13.KS_Ex'!AB96</f>
        <v>0</v>
      </c>
      <c r="DO96" s="127">
        <f>'14.KP_Ex'!AB96</f>
        <v>0</v>
      </c>
      <c r="DP96" s="127">
        <f>'15.PS_Ex'!T96</f>
        <v>0</v>
      </c>
      <c r="DQ96" s="127">
        <f>'16.KK_Ex'!Z96</f>
        <v>0</v>
      </c>
      <c r="DR96" s="127">
        <f>'17.PV_Ex'!AB96</f>
        <v>0</v>
      </c>
      <c r="DS96" s="127">
        <f>'18.KT_Ex'!X96</f>
        <v>0</v>
      </c>
      <c r="DT96" s="127">
        <f>'19.RT_Ex'!AD96</f>
        <v>0</v>
      </c>
      <c r="DU96" s="127">
        <f>'20.MD_Ex'!V96</f>
        <v>0</v>
      </c>
      <c r="DV96" s="127">
        <f>'21.BM_Ex'!AD96</f>
        <v>0</v>
      </c>
      <c r="DW96" s="127">
        <f>'22.ST_Ex'!V96</f>
        <v>0</v>
      </c>
      <c r="DX96" s="127">
        <f>'23.KE_Ex'!P96</f>
        <v>0</v>
      </c>
      <c r="DY96" s="127">
        <f>'24.PL_Ex'!P96</f>
        <v>0</v>
      </c>
      <c r="DZ96" s="127">
        <f>'25.OM_Ex'!V96</f>
        <v>0</v>
      </c>
      <c r="EA96" s="127">
        <f t="shared" si="11"/>
        <v>0</v>
      </c>
      <c r="EB96" s="127">
        <f>'02.PP_Ex'!AP96</f>
        <v>0</v>
      </c>
      <c r="EC96" s="127">
        <f>'03.KD_Ex'!AI96</f>
        <v>0</v>
      </c>
      <c r="ED96" s="127">
        <f>'04.KC_Ex'!AU96</f>
        <v>0</v>
      </c>
      <c r="EE96" s="127">
        <f>'05.BT_Ex'!AS96</f>
        <v>0</v>
      </c>
      <c r="EF96" s="127">
        <f>'06.PV_Ex'!AM96</f>
        <v>0</v>
      </c>
      <c r="EG96" s="127">
        <f>'07.SR_Ex'!AO96</f>
        <v>0</v>
      </c>
      <c r="EH96" s="127">
        <f>'08.KT_Ex'!AC96</f>
        <v>0</v>
      </c>
      <c r="EI96" s="127">
        <f>'09.TK_Ex'!AG96</f>
        <v>0</v>
      </c>
      <c r="EJ96" s="127">
        <f>'10.SV_Ex'!AC96</f>
        <v>0</v>
      </c>
      <c r="EK96" s="127">
        <f>'11.PS_Ex'!Y96</f>
        <v>0</v>
      </c>
      <c r="EL96" s="127">
        <f>'12.KCh_Ex'!AC96</f>
        <v>0</v>
      </c>
      <c r="EM96" s="127">
        <f>'13.KS_Ex'!AC96</f>
        <v>0</v>
      </c>
      <c r="EN96" s="127">
        <f>'14.KP_Ex'!AC96</f>
        <v>0</v>
      </c>
      <c r="EO96" s="127">
        <f>'15.PS_Ex'!U96</f>
        <v>0</v>
      </c>
      <c r="EP96" s="127">
        <f>'16.KK_Ex'!AA96</f>
        <v>0</v>
      </c>
      <c r="EQ96" s="127">
        <f>'17.PV_Ex'!AC96</f>
        <v>0</v>
      </c>
      <c r="ER96" s="127">
        <f>'18.KT_Ex'!Y96</f>
        <v>0</v>
      </c>
      <c r="ES96" s="127">
        <f>'19.RT_Ex'!AE96</f>
        <v>0</v>
      </c>
      <c r="ET96" s="127">
        <f>'20.MD_Ex'!W96</f>
        <v>0</v>
      </c>
      <c r="EU96" s="127">
        <f>'21.BM_Ex'!AE96</f>
        <v>0</v>
      </c>
      <c r="EV96" s="127">
        <f>'22.ST_Ex'!W96</f>
        <v>0</v>
      </c>
      <c r="EW96" s="127">
        <f>'23.KE_Ex'!Q96</f>
        <v>0</v>
      </c>
      <c r="EX96" s="127">
        <f>'24.PL_Ex'!Q96</f>
        <v>0</v>
      </c>
      <c r="EY96" s="127">
        <f>'25.OM_Ex'!W96</f>
        <v>0</v>
      </c>
    </row>
    <row r="97" spans="1:155" ht="21.75" x14ac:dyDescent="0.65">
      <c r="A97" s="99"/>
      <c r="B97" s="70">
        <v>628</v>
      </c>
      <c r="C97" s="70"/>
      <c r="D97" s="71" t="s">
        <v>100</v>
      </c>
      <c r="E97" s="72" t="s">
        <v>283</v>
      </c>
      <c r="F97" s="127">
        <f t="shared" si="6"/>
        <v>12497.4</v>
      </c>
      <c r="G97" s="127">
        <f>'02.PP_Ex'!F97</f>
        <v>8054</v>
      </c>
      <c r="H97" s="127">
        <f>'03.KD_Ex'!F97</f>
        <v>743.5</v>
      </c>
      <c r="I97" s="127">
        <f>'04.KC_Ex'!F97</f>
        <v>310</v>
      </c>
      <c r="J97" s="127">
        <f>'05.BT_Ex'!F97</f>
        <v>180</v>
      </c>
      <c r="K97" s="127">
        <f>'06.PV_Ex'!F97</f>
        <v>100</v>
      </c>
      <c r="L97" s="127">
        <f>'07.SR_Ex'!F97</f>
        <v>620</v>
      </c>
      <c r="M97" s="127">
        <f>'08.KT_Ex'!F97</f>
        <v>140</v>
      </c>
      <c r="N97" s="127">
        <f>'09.TK_Ex'!F97</f>
        <v>169</v>
      </c>
      <c r="O97" s="127">
        <f>'10.SV_Ex'!F97</f>
        <v>200</v>
      </c>
      <c r="P97" s="127">
        <f>'11.PS_Ex'!F97</f>
        <v>101</v>
      </c>
      <c r="Q97" s="127">
        <f>'12.KCh_Ex'!F97</f>
        <v>187</v>
      </c>
      <c r="R97" s="127">
        <f>'13.KS_Ex'!F97</f>
        <v>0</v>
      </c>
      <c r="S97" s="127">
        <f>'14.KP_Ex'!F97</f>
        <v>134</v>
      </c>
      <c r="T97" s="127">
        <f>'15.PS_Ex'!F97</f>
        <v>230.3</v>
      </c>
      <c r="U97" s="127">
        <f>'16.KK_Ex'!F97</f>
        <v>153</v>
      </c>
      <c r="V97" s="127">
        <f>'17.PV_Ex'!F97</f>
        <v>200</v>
      </c>
      <c r="W97" s="127">
        <f>'18.KT_Ex'!F97</f>
        <v>110</v>
      </c>
      <c r="X97" s="127">
        <f>'19.RT_Ex'!F97</f>
        <v>87</v>
      </c>
      <c r="Y97" s="127">
        <f>'20.MD_Ex'!F97</f>
        <v>120</v>
      </c>
      <c r="Z97" s="127">
        <f>'21.BM_Ex'!F97</f>
        <v>181</v>
      </c>
      <c r="AA97" s="127">
        <f>'22.ST_Ex'!F97</f>
        <v>180.6</v>
      </c>
      <c r="AB97" s="127">
        <f>'23.KE_Ex'!F97</f>
        <v>140</v>
      </c>
      <c r="AC97" s="127">
        <f>'24.PL_Ex'!F97</f>
        <v>97</v>
      </c>
      <c r="AD97" s="127">
        <f>'25.OM_Ex'!F97</f>
        <v>60</v>
      </c>
      <c r="AE97" s="127">
        <f t="shared" si="7"/>
        <v>10789</v>
      </c>
      <c r="AF97" s="127">
        <f>'02.PP_Ex'!G97</f>
        <v>6853</v>
      </c>
      <c r="AG97" s="127">
        <f>'03.KD_Ex'!G97</f>
        <v>518</v>
      </c>
      <c r="AH97" s="127">
        <f>'04.KC_Ex'!G97</f>
        <v>310</v>
      </c>
      <c r="AI97" s="127">
        <f>'05.BT_Ex'!I97</f>
        <v>150</v>
      </c>
      <c r="AJ97" s="127">
        <f>'06.PV_Ex'!G97</f>
        <v>30</v>
      </c>
      <c r="AK97" s="127">
        <f>'07.SR_Ex'!I97</f>
        <v>429</v>
      </c>
      <c r="AL97" s="127">
        <f>'08.KT_Ex'!G97</f>
        <v>91</v>
      </c>
      <c r="AM97" s="127">
        <f>'09.TK_Ex'!G97</f>
        <v>260</v>
      </c>
      <c r="AN97" s="127">
        <f>'10.SV_Ex'!G97</f>
        <v>170</v>
      </c>
      <c r="AO97" s="127">
        <f>'11.PS_Ex'!G97</f>
        <v>80</v>
      </c>
      <c r="AP97" s="127">
        <f>'12.KCh_Ex'!G97</f>
        <v>227</v>
      </c>
      <c r="AQ97" s="127">
        <f>'13.KS_Ex'!G97</f>
        <v>112</v>
      </c>
      <c r="AR97" s="127">
        <f>'14.KP_Ex'!G97</f>
        <v>106</v>
      </c>
      <c r="AS97" s="127">
        <f>'15.PS_Ex'!G97</f>
        <v>250</v>
      </c>
      <c r="AT97" s="127">
        <f>'16.KK_Ex'!G97</f>
        <v>150</v>
      </c>
      <c r="AU97" s="127">
        <f>'17.PV_Ex'!G97</f>
        <v>217</v>
      </c>
      <c r="AV97" s="127">
        <f>'18.KT_Ex'!G97</f>
        <v>60</v>
      </c>
      <c r="AW97" s="127">
        <f>'19.RT_Ex'!G97</f>
        <v>145</v>
      </c>
      <c r="AX97" s="127">
        <f>'20.MD_Ex'!G97</f>
        <v>120</v>
      </c>
      <c r="AY97" s="127">
        <f>'21.BM_Ex'!G97</f>
        <v>93</v>
      </c>
      <c r="AZ97" s="127">
        <f>'22.ST_Ex'!G97</f>
        <v>140</v>
      </c>
      <c r="BA97" s="127">
        <f>'23.KE_Ex'!G97</f>
        <v>130</v>
      </c>
      <c r="BB97" s="127">
        <f>'24.PL_Ex'!G97</f>
        <v>120</v>
      </c>
      <c r="BC97" s="127">
        <f>'25.OM_Ex'!G97</f>
        <v>28</v>
      </c>
      <c r="BD97" s="127">
        <f t="shared" si="8"/>
        <v>10988.3</v>
      </c>
      <c r="BE97" s="127">
        <f>'02.PP_Ex'!H97</f>
        <v>6853</v>
      </c>
      <c r="BF97" s="127">
        <f>'03.KD_Ex'!H97</f>
        <v>500</v>
      </c>
      <c r="BG97" s="127">
        <f>'04.KC_Ex'!H97</f>
        <v>445</v>
      </c>
      <c r="BH97" s="127">
        <f>'05.BT_Ex'!L97</f>
        <v>150</v>
      </c>
      <c r="BI97" s="127">
        <f>'06.PV_Ex'!H97</f>
        <v>29</v>
      </c>
      <c r="BJ97" s="127">
        <f>'07.SR_Ex'!L97</f>
        <v>563.5</v>
      </c>
      <c r="BK97" s="127">
        <f>'08.KT_Ex'!H97</f>
        <v>111</v>
      </c>
      <c r="BL97" s="127">
        <f>'09.TK_Ex'!H97</f>
        <v>262</v>
      </c>
      <c r="BM97" s="127">
        <f>'10.SV_Ex'!H97</f>
        <v>165</v>
      </c>
      <c r="BN97" s="127">
        <f>'11.PS_Ex'!H97</f>
        <v>143</v>
      </c>
      <c r="BO97" s="127">
        <f>'12.KCh_Ex'!H97</f>
        <v>230</v>
      </c>
      <c r="BP97" s="127">
        <f>'13.KS_Ex'!H97</f>
        <v>150</v>
      </c>
      <c r="BQ97" s="127">
        <f>'14.KP_Ex'!H97</f>
        <v>106</v>
      </c>
      <c r="BR97" s="127">
        <f>'15.PS_Ex'!H97</f>
        <v>250</v>
      </c>
      <c r="BS97" s="127">
        <f>'16.KK_Ex'!H97</f>
        <v>30</v>
      </c>
      <c r="BT97" s="127">
        <f>'17.PV_Ex'!H97</f>
        <v>221</v>
      </c>
      <c r="BU97" s="127">
        <f>'18.KT_Ex'!H97</f>
        <v>60</v>
      </c>
      <c r="BV97" s="127">
        <f>'19.RT_Ex'!H97</f>
        <v>85</v>
      </c>
      <c r="BW97" s="127">
        <f>'20.MD_Ex'!H97</f>
        <v>119.99999999999997</v>
      </c>
      <c r="BX97" s="127">
        <f>'21.BM_Ex'!H97</f>
        <v>153</v>
      </c>
      <c r="BY97" s="127">
        <f>'22.ST_Ex'!H97</f>
        <v>140</v>
      </c>
      <c r="BZ97" s="127">
        <f>'23.KE_Ex'!H97</f>
        <v>80</v>
      </c>
      <c r="CA97" s="127">
        <f>'24.PL_Ex'!H97</f>
        <v>65</v>
      </c>
      <c r="CB97" s="127">
        <f>'25.OM_Ex'!H97</f>
        <v>76.8</v>
      </c>
      <c r="CC97" s="127">
        <f t="shared" si="9"/>
        <v>12809.4</v>
      </c>
      <c r="CD97" s="127">
        <f>'02.PP_Ex'!R97</f>
        <v>8043</v>
      </c>
      <c r="CE97" s="127">
        <f>'03.KD_Ex'!U97</f>
        <v>645.6</v>
      </c>
      <c r="CF97" s="127">
        <f>'04.KC_Ex'!AA97</f>
        <v>475</v>
      </c>
      <c r="CG97" s="127">
        <f>'05.BT_Ex'!AB97</f>
        <v>170</v>
      </c>
      <c r="CH97" s="127">
        <f>'06.PV_Ex'!W97</f>
        <v>39</v>
      </c>
      <c r="CI97" s="127">
        <f>'07.SR_Ex'!Z97</f>
        <v>683.5</v>
      </c>
      <c r="CJ97" s="127">
        <f>'08.KT_Ex'!R97</f>
        <v>112</v>
      </c>
      <c r="CK97" s="127">
        <f>'09.TK_Ex'!T97</f>
        <v>270</v>
      </c>
      <c r="CL97" s="127">
        <f>'10.SV_Ex'!R97</f>
        <v>236</v>
      </c>
      <c r="CM97" s="127">
        <f>'11.PS_Ex'!P97</f>
        <v>144</v>
      </c>
      <c r="CN97" s="127">
        <f>'12.KCh_Ex'!R97</f>
        <v>286.5</v>
      </c>
      <c r="CO97" s="127">
        <f>'13.KS_Ex'!R97</f>
        <v>159.99999999999994</v>
      </c>
      <c r="CP97" s="127">
        <f>'14.KP_Ex'!R97</f>
        <v>130</v>
      </c>
      <c r="CQ97" s="127">
        <f>'15.PS_Ex'!N97</f>
        <v>200</v>
      </c>
      <c r="CR97" s="127">
        <f>'16.KK_Ex'!Q97</f>
        <v>30</v>
      </c>
      <c r="CS97" s="127">
        <f>'17.PV_Ex'!R97</f>
        <v>241</v>
      </c>
      <c r="CT97" s="127">
        <f>'18.KT_Ex'!P97</f>
        <v>80</v>
      </c>
      <c r="CU97" s="127">
        <f>'19.RT_Ex'!S97</f>
        <v>99</v>
      </c>
      <c r="CV97" s="127">
        <f>'20.MD_Ex'!O97</f>
        <v>139.99999999999997</v>
      </c>
      <c r="CW97" s="127">
        <f>'21.BM_Ex'!S97</f>
        <v>170</v>
      </c>
      <c r="CX97" s="127">
        <f>'22.ST_Ex'!O97</f>
        <v>160</v>
      </c>
      <c r="CY97" s="127">
        <f>'23.KE_Ex'!L97</f>
        <v>100</v>
      </c>
      <c r="CZ97" s="127">
        <f>'24.PL_Ex'!L97</f>
        <v>65</v>
      </c>
      <c r="DA97" s="127">
        <f>'25.OM_Ex'!O97</f>
        <v>129.80000000000001</v>
      </c>
      <c r="DB97" s="127">
        <f t="shared" si="10"/>
        <v>14066.2</v>
      </c>
      <c r="DC97" s="127">
        <f>'02.PP_Ex'!AD97</f>
        <v>7910</v>
      </c>
      <c r="DD97" s="127">
        <f>'03.KD_Ex'!AH97</f>
        <v>1541</v>
      </c>
      <c r="DE97" s="127">
        <f>'04.KC_Ex'!AT97</f>
        <v>515</v>
      </c>
      <c r="DF97" s="127">
        <f>'05.BT_Ex'!AR97</f>
        <v>150</v>
      </c>
      <c r="DG97" s="127">
        <f>'06.PV_Ex'!AL97</f>
        <v>40</v>
      </c>
      <c r="DH97" s="127">
        <f>'07.SR_Ex'!AN97</f>
        <v>854</v>
      </c>
      <c r="DI97" s="127">
        <f>'08.KT_Ex'!AB97</f>
        <v>84</v>
      </c>
      <c r="DJ97" s="127">
        <f>'09.TK_Ex'!AF97</f>
        <v>250</v>
      </c>
      <c r="DK97" s="127">
        <f>'10.SV_Ex'!AB97</f>
        <v>220</v>
      </c>
      <c r="DL97" s="127">
        <f>'11.PS_Ex'!X97</f>
        <v>162</v>
      </c>
      <c r="DM97" s="127">
        <f>'12.KCh_Ex'!AB97</f>
        <v>330</v>
      </c>
      <c r="DN97" s="127">
        <f>'13.KS_Ex'!AB97</f>
        <v>160</v>
      </c>
      <c r="DO97" s="127">
        <f>'14.KP_Ex'!AB97</f>
        <v>180</v>
      </c>
      <c r="DP97" s="127">
        <f>'15.PS_Ex'!T97</f>
        <v>140</v>
      </c>
      <c r="DQ97" s="127">
        <f>'16.KK_Ex'!Z97</f>
        <v>123</v>
      </c>
      <c r="DR97" s="127">
        <f>'17.PV_Ex'!AB97</f>
        <v>286</v>
      </c>
      <c r="DS97" s="127">
        <f>'18.KT_Ex'!X97</f>
        <v>150</v>
      </c>
      <c r="DT97" s="127">
        <f>'19.RT_Ex'!AD97</f>
        <v>143.19999999999999</v>
      </c>
      <c r="DU97" s="127">
        <f>'20.MD_Ex'!V97</f>
        <v>200</v>
      </c>
      <c r="DV97" s="127">
        <f>'21.BM_Ex'!AD97</f>
        <v>191</v>
      </c>
      <c r="DW97" s="127">
        <f>'22.ST_Ex'!V97</f>
        <v>160</v>
      </c>
      <c r="DX97" s="127">
        <f>'23.KE_Ex'!P97</f>
        <v>100</v>
      </c>
      <c r="DY97" s="127">
        <f>'24.PL_Ex'!P97</f>
        <v>40</v>
      </c>
      <c r="DZ97" s="127">
        <f>'25.OM_Ex'!V97</f>
        <v>137</v>
      </c>
      <c r="EA97" s="127">
        <f t="shared" si="11"/>
        <v>17670</v>
      </c>
      <c r="EB97" s="127">
        <f>'02.PP_Ex'!AP97</f>
        <v>10534</v>
      </c>
      <c r="EC97" s="127">
        <f>'03.KD_Ex'!AI97</f>
        <v>1260</v>
      </c>
      <c r="ED97" s="127">
        <f>'04.KC_Ex'!AU97</f>
        <v>650</v>
      </c>
      <c r="EE97" s="127">
        <f>'05.BT_Ex'!AS97</f>
        <v>264</v>
      </c>
      <c r="EF97" s="127">
        <f>'06.PV_Ex'!AM97</f>
        <v>40</v>
      </c>
      <c r="EG97" s="127">
        <f>'07.SR_Ex'!AO97</f>
        <v>1580.4</v>
      </c>
      <c r="EH97" s="127">
        <f>'08.KT_Ex'!AC97</f>
        <v>121</v>
      </c>
      <c r="EI97" s="127">
        <f>'09.TK_Ex'!AG97</f>
        <v>232.4</v>
      </c>
      <c r="EJ97" s="127">
        <f>'10.SV_Ex'!AC97</f>
        <v>240</v>
      </c>
      <c r="EK97" s="127">
        <f>'11.PS_Ex'!Y97</f>
        <v>167</v>
      </c>
      <c r="EL97" s="127">
        <f>'12.KCh_Ex'!AC97</f>
        <v>340</v>
      </c>
      <c r="EM97" s="127">
        <f>'13.KS_Ex'!AC97</f>
        <v>180</v>
      </c>
      <c r="EN97" s="127">
        <f>'14.KP_Ex'!AC97</f>
        <v>174</v>
      </c>
      <c r="EO97" s="127">
        <f>'15.PS_Ex'!U97</f>
        <v>140</v>
      </c>
      <c r="EP97" s="127">
        <f>'16.KK_Ex'!AA97</f>
        <v>123</v>
      </c>
      <c r="EQ97" s="127">
        <f>'17.PV_Ex'!AC97</f>
        <v>482</v>
      </c>
      <c r="ER97" s="127">
        <f>'18.KT_Ex'!Y97</f>
        <v>100</v>
      </c>
      <c r="ES97" s="127">
        <f>'19.RT_Ex'!AE97</f>
        <v>135.19999999999999</v>
      </c>
      <c r="ET97" s="127">
        <f>'20.MD_Ex'!W97</f>
        <v>180</v>
      </c>
      <c r="EU97" s="127">
        <f>'21.BM_Ex'!AE97</f>
        <v>197</v>
      </c>
      <c r="EV97" s="127">
        <f>'22.ST_Ex'!W97</f>
        <v>243</v>
      </c>
      <c r="EW97" s="127">
        <f>'23.KE_Ex'!Q97</f>
        <v>100</v>
      </c>
      <c r="EX97" s="127">
        <f>'24.PL_Ex'!Q97</f>
        <v>40</v>
      </c>
      <c r="EY97" s="127">
        <f>'25.OM_Ex'!W97</f>
        <v>147</v>
      </c>
    </row>
    <row r="98" spans="1:155" s="91" customFormat="1" ht="21.75" x14ac:dyDescent="0.65">
      <c r="A98" s="99">
        <v>64</v>
      </c>
      <c r="B98" s="99"/>
      <c r="C98" s="99"/>
      <c r="D98" s="93" t="s">
        <v>101</v>
      </c>
      <c r="E98" s="90" t="s">
        <v>288</v>
      </c>
      <c r="F98" s="127">
        <f t="shared" si="6"/>
        <v>29949</v>
      </c>
      <c r="G98" s="127">
        <f>'02.PP_Ex'!F98</f>
        <v>3869</v>
      </c>
      <c r="H98" s="127">
        <f>'03.KD_Ex'!F98</f>
        <v>1999.9999999999998</v>
      </c>
      <c r="I98" s="127">
        <f>'04.KC_Ex'!F98</f>
        <v>2145</v>
      </c>
      <c r="J98" s="127">
        <f>'05.BT_Ex'!F98</f>
        <v>2297</v>
      </c>
      <c r="K98" s="127">
        <f>'06.PV_Ex'!F98</f>
        <v>1537</v>
      </c>
      <c r="L98" s="127">
        <f>'07.SR_Ex'!F98</f>
        <v>1835</v>
      </c>
      <c r="M98" s="127">
        <f>'08.KT_Ex'!F98</f>
        <v>1095</v>
      </c>
      <c r="N98" s="127">
        <f>'09.TK_Ex'!F98</f>
        <v>1560</v>
      </c>
      <c r="O98" s="127">
        <f>'10.SV_Ex'!F98</f>
        <v>942</v>
      </c>
      <c r="P98" s="127">
        <f>'11.PS_Ex'!F98</f>
        <v>976</v>
      </c>
      <c r="Q98" s="127">
        <f>'12.KCh_Ex'!F98</f>
        <v>1175</v>
      </c>
      <c r="R98" s="127">
        <f>'13.KS_Ex'!F98</f>
        <v>1200</v>
      </c>
      <c r="S98" s="127">
        <f>'14.KP_Ex'!F98</f>
        <v>1168.0000000000002</v>
      </c>
      <c r="T98" s="127">
        <f>'15.PS_Ex'!F98</f>
        <v>680</v>
      </c>
      <c r="U98" s="127">
        <f>'16.KK_Ex'!F98</f>
        <v>929.99999999999989</v>
      </c>
      <c r="V98" s="127">
        <f>'17.PV_Ex'!F98</f>
        <v>853</v>
      </c>
      <c r="W98" s="127">
        <f>'18.KT_Ex'!F98</f>
        <v>610</v>
      </c>
      <c r="X98" s="127">
        <f>'19.RT_Ex'!F98</f>
        <v>886</v>
      </c>
      <c r="Y98" s="127">
        <f>'20.MD_Ex'!F98</f>
        <v>750</v>
      </c>
      <c r="Z98" s="127">
        <f>'21.BM_Ex'!F98</f>
        <v>1074</v>
      </c>
      <c r="AA98" s="127">
        <f>'22.ST_Ex'!F98</f>
        <v>733.99999999999989</v>
      </c>
      <c r="AB98" s="127">
        <f>'23.KE_Ex'!F98</f>
        <v>440</v>
      </c>
      <c r="AC98" s="127">
        <f>'24.PL_Ex'!F98</f>
        <v>570.00000000000011</v>
      </c>
      <c r="AD98" s="127">
        <f>'25.OM_Ex'!F98</f>
        <v>623.00000000000011</v>
      </c>
      <c r="AE98" s="127">
        <f t="shared" si="7"/>
        <v>55312</v>
      </c>
      <c r="AF98" s="127">
        <f>'02.PP_Ex'!G98</f>
        <v>5444</v>
      </c>
      <c r="AG98" s="127">
        <f>'03.KD_Ex'!G98</f>
        <v>3618</v>
      </c>
      <c r="AH98" s="127">
        <f>'04.KC_Ex'!G98</f>
        <v>4498</v>
      </c>
      <c r="AI98" s="127">
        <f>'05.BT_Ex'!I98</f>
        <v>4036</v>
      </c>
      <c r="AJ98" s="127">
        <f>'06.PV_Ex'!G98</f>
        <v>3524</v>
      </c>
      <c r="AK98" s="127">
        <f>'07.SR_Ex'!I98</f>
        <v>3432</v>
      </c>
      <c r="AL98" s="127">
        <f>'08.KT_Ex'!G98</f>
        <v>1845</v>
      </c>
      <c r="AM98" s="127">
        <f>'09.TK_Ex'!G98</f>
        <v>3070</v>
      </c>
      <c r="AN98" s="127">
        <f>'10.SV_Ex'!G98</f>
        <v>1855</v>
      </c>
      <c r="AO98" s="127">
        <f>'11.PS_Ex'!G98</f>
        <v>1831</v>
      </c>
      <c r="AP98" s="127">
        <f>'12.KCh_Ex'!G98</f>
        <v>2215</v>
      </c>
      <c r="AQ98" s="127">
        <f>'13.KS_Ex'!G98</f>
        <v>2715</v>
      </c>
      <c r="AR98" s="127">
        <f>'14.KP_Ex'!G98</f>
        <v>2295</v>
      </c>
      <c r="AS98" s="127">
        <f>'15.PS_Ex'!G98</f>
        <v>1363</v>
      </c>
      <c r="AT98" s="127">
        <f>'16.KK_Ex'!G98</f>
        <v>1415</v>
      </c>
      <c r="AU98" s="127">
        <f>'17.PV_Ex'!G98</f>
        <v>1018.0000000000001</v>
      </c>
      <c r="AV98" s="127">
        <f>'18.KT_Ex'!G98</f>
        <v>1692</v>
      </c>
      <c r="AW98" s="127">
        <f>'19.RT_Ex'!G98</f>
        <v>1653</v>
      </c>
      <c r="AX98" s="127">
        <f>'20.MD_Ex'!G98</f>
        <v>1130</v>
      </c>
      <c r="AY98" s="127">
        <f>'21.BM_Ex'!G98</f>
        <v>2429</v>
      </c>
      <c r="AZ98" s="127">
        <f>'22.ST_Ex'!G98</f>
        <v>1271</v>
      </c>
      <c r="BA98" s="127">
        <f>'23.KE_Ex'!G98</f>
        <v>716</v>
      </c>
      <c r="BB98" s="127">
        <f>'24.PL_Ex'!G98</f>
        <v>890</v>
      </c>
      <c r="BC98" s="127">
        <f>'25.OM_Ex'!G98</f>
        <v>1357.0000000000002</v>
      </c>
      <c r="BD98" s="127">
        <f t="shared" si="8"/>
        <v>58540.04</v>
      </c>
      <c r="BE98" s="127">
        <f>'02.PP_Ex'!H98</f>
        <v>5234.0000000000009</v>
      </c>
      <c r="BF98" s="127">
        <f>'03.KD_Ex'!H98</f>
        <v>3627</v>
      </c>
      <c r="BG98" s="127">
        <f>'04.KC_Ex'!H98</f>
        <v>4497</v>
      </c>
      <c r="BH98" s="127">
        <f>'05.BT_Ex'!L98</f>
        <v>3897.0000000000005</v>
      </c>
      <c r="BI98" s="127">
        <f>'06.PV_Ex'!H98</f>
        <v>3629.0000000000005</v>
      </c>
      <c r="BJ98" s="127">
        <f>'07.SR_Ex'!L98</f>
        <v>3551</v>
      </c>
      <c r="BK98" s="127">
        <f>'08.KT_Ex'!H98</f>
        <v>2493.0000000000005</v>
      </c>
      <c r="BL98" s="127">
        <f>'09.TK_Ex'!H98</f>
        <v>3153</v>
      </c>
      <c r="BM98" s="127">
        <f>'10.SV_Ex'!H98</f>
        <v>2140</v>
      </c>
      <c r="BN98" s="127">
        <f>'11.PS_Ex'!H98</f>
        <v>1895.0000000000002</v>
      </c>
      <c r="BO98" s="127">
        <f>'12.KCh_Ex'!H98</f>
        <v>2264</v>
      </c>
      <c r="BP98" s="127">
        <f>'13.KS_Ex'!H98</f>
        <v>2499.9999999999995</v>
      </c>
      <c r="BQ98" s="127">
        <f>'14.KP_Ex'!H98</f>
        <v>2625</v>
      </c>
      <c r="BR98" s="127">
        <f>'15.PS_Ex'!H98</f>
        <v>1449</v>
      </c>
      <c r="BS98" s="127">
        <f>'16.KK_Ex'!H98</f>
        <v>1564</v>
      </c>
      <c r="BT98" s="127">
        <f>'17.PV_Ex'!H98</f>
        <v>2247.04</v>
      </c>
      <c r="BU98" s="127">
        <f>'18.KT_Ex'!H98</f>
        <v>1733.0000000000002</v>
      </c>
      <c r="BV98" s="127">
        <f>'19.RT_Ex'!H98</f>
        <v>1702</v>
      </c>
      <c r="BW98" s="127">
        <f>'20.MD_Ex'!H98</f>
        <v>1286</v>
      </c>
      <c r="BX98" s="127">
        <f>'21.BM_Ex'!H98</f>
        <v>2572</v>
      </c>
      <c r="BY98" s="127">
        <f>'22.ST_Ex'!H98</f>
        <v>1364</v>
      </c>
      <c r="BZ98" s="127">
        <f>'23.KE_Ex'!H98</f>
        <v>818</v>
      </c>
      <c r="CA98" s="127">
        <f>'24.PL_Ex'!H98</f>
        <v>980</v>
      </c>
      <c r="CB98" s="127">
        <f>'25.OM_Ex'!H98</f>
        <v>1320</v>
      </c>
      <c r="CC98" s="127">
        <f t="shared" si="9"/>
        <v>62411</v>
      </c>
      <c r="CD98" s="127">
        <f>'02.PP_Ex'!R98</f>
        <v>5798</v>
      </c>
      <c r="CE98" s="127">
        <f>'03.KD_Ex'!U98</f>
        <v>3743</v>
      </c>
      <c r="CF98" s="127">
        <f>'04.KC_Ex'!AA98</f>
        <v>4770</v>
      </c>
      <c r="CG98" s="127">
        <f>'05.BT_Ex'!AB98</f>
        <v>4137</v>
      </c>
      <c r="CH98" s="127">
        <f>'06.PV_Ex'!W98</f>
        <v>3899.9999999999995</v>
      </c>
      <c r="CI98" s="127">
        <f>'07.SR_Ex'!Z98</f>
        <v>3832.0000000000005</v>
      </c>
      <c r="CJ98" s="127">
        <f>'08.KT_Ex'!R98</f>
        <v>2497.9999999999995</v>
      </c>
      <c r="CK98" s="127">
        <f>'09.TK_Ex'!T98</f>
        <v>3316</v>
      </c>
      <c r="CL98" s="127">
        <f>'10.SV_Ex'!R98</f>
        <v>2304.9999999999995</v>
      </c>
      <c r="CM98" s="127">
        <f>'11.PS_Ex'!P98</f>
        <v>2068.0000000000005</v>
      </c>
      <c r="CN98" s="127">
        <f>'12.KCh_Ex'!R98</f>
        <v>2477</v>
      </c>
      <c r="CO98" s="127">
        <f>'13.KS_Ex'!R98</f>
        <v>2744</v>
      </c>
      <c r="CP98" s="127">
        <f>'14.KP_Ex'!R98</f>
        <v>2647</v>
      </c>
      <c r="CQ98" s="127">
        <f>'15.PS_Ex'!N98</f>
        <v>1681</v>
      </c>
      <c r="CR98" s="127">
        <f>'16.KK_Ex'!Q98</f>
        <v>1650</v>
      </c>
      <c r="CS98" s="127">
        <f>'17.PV_Ex'!R98</f>
        <v>2016.0000000000002</v>
      </c>
      <c r="CT98" s="127">
        <f>'18.KT_Ex'!P98</f>
        <v>1854</v>
      </c>
      <c r="CU98" s="127">
        <f>'19.RT_Ex'!S98</f>
        <v>1973.9999999999998</v>
      </c>
      <c r="CV98" s="127">
        <f>'20.MD_Ex'!O98</f>
        <v>1327</v>
      </c>
      <c r="CW98" s="127">
        <f>'21.BM_Ex'!S98</f>
        <v>2728.9999999999995</v>
      </c>
      <c r="CX98" s="127">
        <f>'22.ST_Ex'!O98</f>
        <v>1503.9999999999998</v>
      </c>
      <c r="CY98" s="127">
        <f>'23.KE_Ex'!L98</f>
        <v>896</v>
      </c>
      <c r="CZ98" s="127">
        <f>'24.PL_Ex'!L98</f>
        <v>1129</v>
      </c>
      <c r="DA98" s="127">
        <f>'25.OM_Ex'!O98</f>
        <v>1416</v>
      </c>
      <c r="DB98" s="127">
        <f t="shared" si="10"/>
        <v>24781</v>
      </c>
      <c r="DC98" s="127">
        <f>'02.PP_Ex'!AD98</f>
        <v>2397</v>
      </c>
      <c r="DD98" s="127">
        <f>'03.KD_Ex'!AH98</f>
        <v>1363</v>
      </c>
      <c r="DE98" s="127">
        <f>'04.KC_Ex'!AT98</f>
        <v>1316</v>
      </c>
      <c r="DF98" s="127">
        <f>'05.BT_Ex'!AR98</f>
        <v>1577</v>
      </c>
      <c r="DG98" s="127">
        <f>'06.PV_Ex'!AL98</f>
        <v>1296</v>
      </c>
      <c r="DH98" s="127">
        <f>'07.SR_Ex'!AN98</f>
        <v>1333</v>
      </c>
      <c r="DI98" s="127">
        <f>'08.KT_Ex'!AB98</f>
        <v>878.99999999999977</v>
      </c>
      <c r="DJ98" s="127">
        <f>'09.TK_Ex'!AF98</f>
        <v>1155</v>
      </c>
      <c r="DK98" s="127">
        <f>'10.SV_Ex'!AB98</f>
        <v>842.00000000000011</v>
      </c>
      <c r="DL98" s="127">
        <f>'11.PS_Ex'!X98</f>
        <v>916.00000000000011</v>
      </c>
      <c r="DM98" s="127">
        <f>'12.KCh_Ex'!AB98</f>
        <v>815</v>
      </c>
      <c r="DN98" s="127">
        <f>'13.KS_Ex'!AB98</f>
        <v>1367.9999999999998</v>
      </c>
      <c r="DO98" s="127">
        <f>'14.KP_Ex'!AB98</f>
        <v>934</v>
      </c>
      <c r="DP98" s="127">
        <f>'15.PS_Ex'!T98</f>
        <v>1013</v>
      </c>
      <c r="DQ98" s="127">
        <f>'16.KK_Ex'!Z98</f>
        <v>709</v>
      </c>
      <c r="DR98" s="127">
        <f>'17.PV_Ex'!AB98</f>
        <v>788</v>
      </c>
      <c r="DS98" s="127">
        <f>'18.KT_Ex'!X98</f>
        <v>798</v>
      </c>
      <c r="DT98" s="127">
        <f>'19.RT_Ex'!AD98</f>
        <v>691</v>
      </c>
      <c r="DU98" s="127">
        <f>'20.MD_Ex'!V98</f>
        <v>763.99999999999989</v>
      </c>
      <c r="DV98" s="127">
        <f>'21.BM_Ex'!AD98</f>
        <v>1094</v>
      </c>
      <c r="DW98" s="127">
        <f>'22.ST_Ex'!V98</f>
        <v>623</v>
      </c>
      <c r="DX98" s="127">
        <f>'23.KE_Ex'!P98</f>
        <v>680</v>
      </c>
      <c r="DY98" s="127">
        <f>'24.PL_Ex'!P98</f>
        <v>794</v>
      </c>
      <c r="DZ98" s="127">
        <f>'25.OM_Ex'!V98</f>
        <v>636</v>
      </c>
      <c r="EA98" s="127">
        <f t="shared" si="11"/>
        <v>29330</v>
      </c>
      <c r="EB98" s="127">
        <f>'02.PP_Ex'!AP98</f>
        <v>3312</v>
      </c>
      <c r="EC98" s="127">
        <f>'03.KD_Ex'!AI98</f>
        <v>1598</v>
      </c>
      <c r="ED98" s="127">
        <f>'04.KC_Ex'!AU98</f>
        <v>1568</v>
      </c>
      <c r="EE98" s="127">
        <f>'05.BT_Ex'!AS98</f>
        <v>1971.0000000000002</v>
      </c>
      <c r="EF98" s="127">
        <f>'06.PV_Ex'!AM98</f>
        <v>1436</v>
      </c>
      <c r="EG98" s="127">
        <f>'07.SR_Ex'!AO98</f>
        <v>1589</v>
      </c>
      <c r="EH98" s="127">
        <f>'08.KT_Ex'!AC98</f>
        <v>1053.9999999999998</v>
      </c>
      <c r="EI98" s="127">
        <f>'09.TK_Ex'!AG98</f>
        <v>1366.0000000000002</v>
      </c>
      <c r="EJ98" s="127">
        <f>'10.SV_Ex'!AC98</f>
        <v>1018</v>
      </c>
      <c r="EK98" s="127">
        <f>'11.PS_Ex'!Y98</f>
        <v>969</v>
      </c>
      <c r="EL98" s="127">
        <f>'12.KCh_Ex'!AC98</f>
        <v>870.99999999999989</v>
      </c>
      <c r="EM98" s="127">
        <f>'13.KS_Ex'!AC98</f>
        <v>1412</v>
      </c>
      <c r="EN98" s="127">
        <f>'14.KP_Ex'!AC98</f>
        <v>1114</v>
      </c>
      <c r="EO98" s="127">
        <f>'15.PS_Ex'!U98</f>
        <v>1134</v>
      </c>
      <c r="EP98" s="127">
        <f>'16.KK_Ex'!AA98</f>
        <v>859</v>
      </c>
      <c r="EQ98" s="127">
        <f>'17.PV_Ex'!AC98</f>
        <v>979</v>
      </c>
      <c r="ER98" s="127">
        <f>'18.KT_Ex'!Y98</f>
        <v>939</v>
      </c>
      <c r="ES98" s="127">
        <f>'19.RT_Ex'!AE98</f>
        <v>862.00000000000011</v>
      </c>
      <c r="ET98" s="127">
        <f>'20.MD_Ex'!W98</f>
        <v>884.99999999999989</v>
      </c>
      <c r="EU98" s="127">
        <f>'21.BM_Ex'!AE98</f>
        <v>1260</v>
      </c>
      <c r="EV98" s="127">
        <f>'22.ST_Ex'!W98</f>
        <v>784.99999999999989</v>
      </c>
      <c r="EW98" s="127">
        <f>'23.KE_Ex'!Q98</f>
        <v>719.00000000000011</v>
      </c>
      <c r="EX98" s="127">
        <f>'24.PL_Ex'!Q98</f>
        <v>876.99999999999989</v>
      </c>
      <c r="EY98" s="127">
        <f>'25.OM_Ex'!W98</f>
        <v>753</v>
      </c>
    </row>
    <row r="99" spans="1:155" ht="18" customHeight="1" x14ac:dyDescent="0.65">
      <c r="A99" s="99"/>
      <c r="B99" s="70">
        <v>641</v>
      </c>
      <c r="C99" s="70"/>
      <c r="D99" s="71" t="s">
        <v>102</v>
      </c>
      <c r="E99" s="72" t="s">
        <v>289</v>
      </c>
      <c r="F99" s="127">
        <f t="shared" si="6"/>
        <v>775</v>
      </c>
      <c r="G99" s="127">
        <f>'02.PP_Ex'!F99</f>
        <v>0</v>
      </c>
      <c r="H99" s="127">
        <f>'03.KD_Ex'!F99</f>
        <v>44.099999999999994</v>
      </c>
      <c r="I99" s="127">
        <f>'04.KC_Ex'!F99</f>
        <v>0</v>
      </c>
      <c r="J99" s="127">
        <f>'05.BT_Ex'!F99</f>
        <v>40</v>
      </c>
      <c r="K99" s="127">
        <f>'06.PV_Ex'!F99</f>
        <v>28</v>
      </c>
      <c r="L99" s="127">
        <f>'07.SR_Ex'!F99</f>
        <v>44</v>
      </c>
      <c r="M99" s="127">
        <f>'08.KT_Ex'!F99</f>
        <v>0</v>
      </c>
      <c r="N99" s="127">
        <f>'09.TK_Ex'!F99</f>
        <v>27.3</v>
      </c>
      <c r="O99" s="127">
        <f>'10.SV_Ex'!F99</f>
        <v>106.60000000000001</v>
      </c>
      <c r="P99" s="127">
        <f>'11.PS_Ex'!F99</f>
        <v>36.699999999999996</v>
      </c>
      <c r="Q99" s="127">
        <f>'12.KCh_Ex'!F99</f>
        <v>31.5</v>
      </c>
      <c r="R99" s="127">
        <f>'13.KS_Ex'!F99</f>
        <v>38.9</v>
      </c>
      <c r="S99" s="127">
        <f>'14.KP_Ex'!F99</f>
        <v>24</v>
      </c>
      <c r="T99" s="127">
        <f>'15.PS_Ex'!F99</f>
        <v>30.8</v>
      </c>
      <c r="U99" s="127">
        <f>'16.KK_Ex'!F99</f>
        <v>91.8</v>
      </c>
      <c r="V99" s="127">
        <f>'17.PV_Ex'!F99</f>
        <v>20.100000000000001</v>
      </c>
      <c r="W99" s="127">
        <f>'18.KT_Ex'!F99</f>
        <v>0</v>
      </c>
      <c r="X99" s="127">
        <f>'19.RT_Ex'!F99</f>
        <v>0</v>
      </c>
      <c r="Y99" s="127">
        <f>'20.MD_Ex'!F99</f>
        <v>26.4</v>
      </c>
      <c r="Z99" s="127">
        <f>'21.BM_Ex'!F99</f>
        <v>18</v>
      </c>
      <c r="AA99" s="127">
        <f>'22.ST_Ex'!F99</f>
        <v>101.10000000000001</v>
      </c>
      <c r="AB99" s="127">
        <f>'23.KE_Ex'!F99</f>
        <v>27.2</v>
      </c>
      <c r="AC99" s="127">
        <f>'24.PL_Ex'!F99</f>
        <v>38.5</v>
      </c>
      <c r="AD99" s="127">
        <f>'25.OM_Ex'!F99</f>
        <v>0</v>
      </c>
      <c r="AE99" s="127">
        <f t="shared" si="7"/>
        <v>622.1</v>
      </c>
      <c r="AF99" s="127">
        <f>'02.PP_Ex'!G99</f>
        <v>0</v>
      </c>
      <c r="AG99" s="127">
        <f>'03.KD_Ex'!G99</f>
        <v>32.5</v>
      </c>
      <c r="AH99" s="127">
        <f>'04.KC_Ex'!G99</f>
        <v>0</v>
      </c>
      <c r="AI99" s="127">
        <f>'05.BT_Ex'!I99</f>
        <v>34</v>
      </c>
      <c r="AJ99" s="127">
        <f>'06.PV_Ex'!G99</f>
        <v>28</v>
      </c>
      <c r="AK99" s="127">
        <f>'07.SR_Ex'!I99</f>
        <v>30.7</v>
      </c>
      <c r="AL99" s="127">
        <f>'08.KT_Ex'!G99</f>
        <v>0</v>
      </c>
      <c r="AM99" s="127">
        <f>'09.TK_Ex'!G99</f>
        <v>31.200000000000003</v>
      </c>
      <c r="AN99" s="127">
        <f>'10.SV_Ex'!G99</f>
        <v>70.399999999999991</v>
      </c>
      <c r="AO99" s="127">
        <f>'11.PS_Ex'!G99</f>
        <v>29.1</v>
      </c>
      <c r="AP99" s="127">
        <f>'12.KCh_Ex'!G99</f>
        <v>27.8</v>
      </c>
      <c r="AQ99" s="127">
        <f>'13.KS_Ex'!G99</f>
        <v>31.9</v>
      </c>
      <c r="AR99" s="127">
        <f>'14.KP_Ex'!G99</f>
        <v>32.1</v>
      </c>
      <c r="AS99" s="127">
        <f>'15.PS_Ex'!G99</f>
        <v>34.799999999999997</v>
      </c>
      <c r="AT99" s="127">
        <f>'16.KK_Ex'!G99</f>
        <v>61.7</v>
      </c>
      <c r="AU99" s="127">
        <f>'17.PV_Ex'!G99</f>
        <v>9.6</v>
      </c>
      <c r="AV99" s="127">
        <f>'18.KT_Ex'!G99</f>
        <v>0</v>
      </c>
      <c r="AW99" s="127">
        <f>'19.RT_Ex'!G99</f>
        <v>0</v>
      </c>
      <c r="AX99" s="127">
        <f>'20.MD_Ex'!G99</f>
        <v>21.900000000000002</v>
      </c>
      <c r="AY99" s="127">
        <f>'21.BM_Ex'!G99</f>
        <v>18</v>
      </c>
      <c r="AZ99" s="127">
        <f>'22.ST_Ex'!G99</f>
        <v>61.4</v>
      </c>
      <c r="BA99" s="127">
        <f>'23.KE_Ex'!G99</f>
        <v>16.100000000000001</v>
      </c>
      <c r="BB99" s="127">
        <f>'24.PL_Ex'!G99</f>
        <v>50.9</v>
      </c>
      <c r="BC99" s="127">
        <f>'25.OM_Ex'!G99</f>
        <v>0</v>
      </c>
      <c r="BD99" s="127">
        <f t="shared" si="8"/>
        <v>732.49999999999989</v>
      </c>
      <c r="BE99" s="127">
        <f>'02.PP_Ex'!H99</f>
        <v>0</v>
      </c>
      <c r="BF99" s="127">
        <f>'03.KD_Ex'!H99</f>
        <v>40.9</v>
      </c>
      <c r="BG99" s="127">
        <f>'04.KC_Ex'!H99</f>
        <v>0</v>
      </c>
      <c r="BH99" s="127">
        <f>'05.BT_Ex'!L99</f>
        <v>40.200000000000003</v>
      </c>
      <c r="BI99" s="127">
        <f>'06.PV_Ex'!H99</f>
        <v>34</v>
      </c>
      <c r="BJ99" s="127">
        <f>'07.SR_Ex'!L99</f>
        <v>43.9</v>
      </c>
      <c r="BK99" s="127">
        <f>'08.KT_Ex'!H99</f>
        <v>0</v>
      </c>
      <c r="BL99" s="127">
        <f>'09.TK_Ex'!H99</f>
        <v>38.9</v>
      </c>
      <c r="BM99" s="127">
        <f>'10.SV_Ex'!H99</f>
        <v>78.5</v>
      </c>
      <c r="BN99" s="127">
        <f>'11.PS_Ex'!H99</f>
        <v>33.5</v>
      </c>
      <c r="BO99" s="127">
        <f>'12.KCh_Ex'!H99</f>
        <v>27.700000000000003</v>
      </c>
      <c r="BP99" s="127">
        <f>'13.KS_Ex'!H99</f>
        <v>43</v>
      </c>
      <c r="BQ99" s="127">
        <f>'14.KP_Ex'!H99</f>
        <v>37.299999999999997</v>
      </c>
      <c r="BR99" s="127">
        <f>'15.PS_Ex'!H99</f>
        <v>34.200000000000003</v>
      </c>
      <c r="BS99" s="127">
        <f>'16.KK_Ex'!H99</f>
        <v>64</v>
      </c>
      <c r="BT99" s="127">
        <f>'17.PV_Ex'!H99</f>
        <v>33.6</v>
      </c>
      <c r="BU99" s="127">
        <f>'18.KT_Ex'!H99</f>
        <v>0</v>
      </c>
      <c r="BV99" s="127">
        <f>'19.RT_Ex'!H99</f>
        <v>0</v>
      </c>
      <c r="BW99" s="127">
        <f>'20.MD_Ex'!H99</f>
        <v>28.299999999999997</v>
      </c>
      <c r="BX99" s="127">
        <f>'21.BM_Ex'!H99</f>
        <v>27</v>
      </c>
      <c r="BY99" s="127">
        <f>'22.ST_Ex'!H99</f>
        <v>26.5</v>
      </c>
      <c r="BZ99" s="127">
        <f>'23.KE_Ex'!H99</f>
        <v>20.8</v>
      </c>
      <c r="CA99" s="127">
        <f>'24.PL_Ex'!H99</f>
        <v>80.200000000000017</v>
      </c>
      <c r="CB99" s="127">
        <f>'25.OM_Ex'!H99</f>
        <v>0</v>
      </c>
      <c r="CC99" s="127">
        <f t="shared" si="9"/>
        <v>946.19999999999993</v>
      </c>
      <c r="CD99" s="127">
        <f>'02.PP_Ex'!R99</f>
        <v>0</v>
      </c>
      <c r="CE99" s="127">
        <f>'03.KD_Ex'!U99</f>
        <v>49.800000000000004</v>
      </c>
      <c r="CF99" s="127">
        <f>'04.KC_Ex'!AA99</f>
        <v>0</v>
      </c>
      <c r="CG99" s="127">
        <f>'05.BT_Ex'!AB99</f>
        <v>49.5</v>
      </c>
      <c r="CH99" s="127">
        <f>'06.PV_Ex'!W99</f>
        <v>48</v>
      </c>
      <c r="CI99" s="127">
        <f>'07.SR_Ex'!Z99</f>
        <v>44.2</v>
      </c>
      <c r="CJ99" s="127">
        <f>'08.KT_Ex'!R99</f>
        <v>0</v>
      </c>
      <c r="CK99" s="127">
        <f>'09.TK_Ex'!T99</f>
        <v>43.5</v>
      </c>
      <c r="CL99" s="127">
        <f>'10.SV_Ex'!R99</f>
        <v>99</v>
      </c>
      <c r="CM99" s="127">
        <f>'11.PS_Ex'!P99</f>
        <v>46.5</v>
      </c>
      <c r="CN99" s="127">
        <f>'12.KCh_Ex'!R99</f>
        <v>50.4</v>
      </c>
      <c r="CO99" s="127">
        <f>'13.KS_Ex'!R99</f>
        <v>46</v>
      </c>
      <c r="CP99" s="127">
        <f>'14.KP_Ex'!R99</f>
        <v>46.400000000000006</v>
      </c>
      <c r="CQ99" s="127">
        <f>'15.PS_Ex'!N99</f>
        <v>48.6</v>
      </c>
      <c r="CR99" s="127">
        <f>'16.KK_Ex'!Q99</f>
        <v>49.3</v>
      </c>
      <c r="CS99" s="127">
        <f>'17.PV_Ex'!R99</f>
        <v>39.6</v>
      </c>
      <c r="CT99" s="127">
        <f>'18.KT_Ex'!P99</f>
        <v>0</v>
      </c>
      <c r="CU99" s="127">
        <f>'19.RT_Ex'!S99</f>
        <v>0</v>
      </c>
      <c r="CV99" s="127">
        <f>'20.MD_Ex'!O99</f>
        <v>39.799999999999997</v>
      </c>
      <c r="CW99" s="127">
        <f>'21.BM_Ex'!S99</f>
        <v>43</v>
      </c>
      <c r="CX99" s="127">
        <f>'22.ST_Ex'!O99</f>
        <v>35</v>
      </c>
      <c r="CY99" s="127">
        <f>'23.KE_Ex'!L99</f>
        <v>30</v>
      </c>
      <c r="CZ99" s="127">
        <f>'24.PL_Ex'!L99</f>
        <v>137.60000000000002</v>
      </c>
      <c r="DA99" s="127">
        <f>'25.OM_Ex'!O99</f>
        <v>0</v>
      </c>
      <c r="DB99" s="127">
        <f t="shared" si="10"/>
        <v>1138.8</v>
      </c>
      <c r="DC99" s="127">
        <f>'02.PP_Ex'!AD99</f>
        <v>56.2</v>
      </c>
      <c r="DD99" s="127">
        <f>'03.KD_Ex'!AH99</f>
        <v>64.2</v>
      </c>
      <c r="DE99" s="127">
        <f>'04.KC_Ex'!AT99</f>
        <v>0</v>
      </c>
      <c r="DF99" s="127">
        <f>'05.BT_Ex'!AR99</f>
        <v>56</v>
      </c>
      <c r="DG99" s="127">
        <f>'06.PV_Ex'!AL99</f>
        <v>57</v>
      </c>
      <c r="DH99" s="127">
        <f>'07.SR_Ex'!AN99</f>
        <v>54.9</v>
      </c>
      <c r="DI99" s="127">
        <f>'08.KT_Ex'!AB99</f>
        <v>56.8</v>
      </c>
      <c r="DJ99" s="127">
        <f>'09.TK_Ex'!AF99</f>
        <v>54.8</v>
      </c>
      <c r="DK99" s="127">
        <f>'10.SV_Ex'!AB99</f>
        <v>108.5</v>
      </c>
      <c r="DL99" s="127">
        <f>'11.PS_Ex'!X99</f>
        <v>58.599999999999994</v>
      </c>
      <c r="DM99" s="127">
        <f>'12.KCh_Ex'!AB99</f>
        <v>59</v>
      </c>
      <c r="DN99" s="127">
        <f>'13.KS_Ex'!AB99</f>
        <v>57.5</v>
      </c>
      <c r="DO99" s="127">
        <f>'14.KP_Ex'!AB99</f>
        <v>55.6</v>
      </c>
      <c r="DP99" s="127">
        <f>'15.PS_Ex'!T99</f>
        <v>59.1</v>
      </c>
      <c r="DQ99" s="127">
        <f>'16.KK_Ex'!Z99</f>
        <v>94.9</v>
      </c>
      <c r="DR99" s="127">
        <f>'17.PV_Ex'!AB99</f>
        <v>46.1</v>
      </c>
      <c r="DS99" s="127">
        <f>'18.KT_Ex'!X99</f>
        <v>0</v>
      </c>
      <c r="DT99" s="127">
        <f>'19.RT_Ex'!AD99</f>
        <v>0</v>
      </c>
      <c r="DU99" s="127">
        <f>'20.MD_Ex'!V99</f>
        <v>44.900000000000006</v>
      </c>
      <c r="DV99" s="127">
        <f>'21.BM_Ex'!AD99</f>
        <v>66</v>
      </c>
      <c r="DW99" s="127">
        <f>'22.ST_Ex'!V99</f>
        <v>38.5</v>
      </c>
      <c r="DX99" s="127">
        <f>'23.KE_Ex'!P99</f>
        <v>50.2</v>
      </c>
      <c r="DY99" s="127">
        <f>'24.PL_Ex'!P99</f>
        <v>0</v>
      </c>
      <c r="DZ99" s="127">
        <f>'25.OM_Ex'!V99</f>
        <v>0</v>
      </c>
      <c r="EA99" s="127">
        <f t="shared" si="11"/>
        <v>1302.1000000000001</v>
      </c>
      <c r="EB99" s="127">
        <f>'02.PP_Ex'!AP99</f>
        <v>58</v>
      </c>
      <c r="EC99" s="127">
        <f>'03.KD_Ex'!AI99</f>
        <v>74.400000000000006</v>
      </c>
      <c r="ED99" s="127">
        <f>'04.KC_Ex'!AU99</f>
        <v>53.300000000000004</v>
      </c>
      <c r="EE99" s="127">
        <f>'05.BT_Ex'!AS99</f>
        <v>54.9</v>
      </c>
      <c r="EF99" s="127">
        <f>'06.PV_Ex'!AM99</f>
        <v>53.3</v>
      </c>
      <c r="EG99" s="127">
        <f>'07.SR_Ex'!AO99</f>
        <v>58.3</v>
      </c>
      <c r="EH99" s="127">
        <f>'08.KT_Ex'!AC99</f>
        <v>56.8</v>
      </c>
      <c r="EI99" s="127">
        <f>'09.TK_Ex'!AG99</f>
        <v>57.6</v>
      </c>
      <c r="EJ99" s="127">
        <f>'10.SV_Ex'!AC99</f>
        <v>55.2</v>
      </c>
      <c r="EK99" s="127">
        <f>'11.PS_Ex'!Y99</f>
        <v>60</v>
      </c>
      <c r="EL99" s="127">
        <f>'12.KCh_Ex'!AC99</f>
        <v>56.900000000000006</v>
      </c>
      <c r="EM99" s="127">
        <f>'13.KS_Ex'!AC99</f>
        <v>56.4</v>
      </c>
      <c r="EN99" s="127">
        <f>'14.KP_Ex'!AC99</f>
        <v>52.9</v>
      </c>
      <c r="EO99" s="127">
        <f>'15.PS_Ex'!U99</f>
        <v>53.9</v>
      </c>
      <c r="EP99" s="127">
        <f>'16.KK_Ex'!AA99</f>
        <v>48</v>
      </c>
      <c r="EQ99" s="127">
        <f>'17.PV_Ex'!AC99</f>
        <v>56.699999999999996</v>
      </c>
      <c r="ER99" s="127">
        <f>'18.KT_Ex'!Y99</f>
        <v>59</v>
      </c>
      <c r="ES99" s="127">
        <f>'19.RT_Ex'!AE99</f>
        <v>45.9</v>
      </c>
      <c r="ET99" s="127">
        <f>'20.MD_Ex'!W99</f>
        <v>45.9</v>
      </c>
      <c r="EU99" s="127">
        <f>'21.BM_Ex'!AE99</f>
        <v>43</v>
      </c>
      <c r="EV99" s="127">
        <f>'22.ST_Ex'!W99</f>
        <v>45.3</v>
      </c>
      <c r="EW99" s="127">
        <f>'23.KE_Ex'!Q99</f>
        <v>59.2</v>
      </c>
      <c r="EX99" s="127">
        <f>'24.PL_Ex'!Q99</f>
        <v>51.800000000000004</v>
      </c>
      <c r="EY99" s="127">
        <f>'25.OM_Ex'!W99</f>
        <v>45.4</v>
      </c>
    </row>
    <row r="100" spans="1:155" ht="21.75" x14ac:dyDescent="0.65">
      <c r="A100" s="99"/>
      <c r="B100" s="70"/>
      <c r="C100" s="70">
        <v>6411</v>
      </c>
      <c r="D100" s="71" t="s">
        <v>284</v>
      </c>
      <c r="E100" s="72" t="s">
        <v>287</v>
      </c>
      <c r="F100" s="127">
        <f t="shared" si="6"/>
        <v>109.69999999999999</v>
      </c>
      <c r="G100" s="127">
        <f>'02.PP_Ex'!F100</f>
        <v>0</v>
      </c>
      <c r="H100" s="127">
        <f>'03.KD_Ex'!F100</f>
        <v>4.8</v>
      </c>
      <c r="I100" s="127">
        <f>'04.KC_Ex'!F100</f>
        <v>0</v>
      </c>
      <c r="J100" s="127">
        <f>'05.BT_Ex'!F100</f>
        <v>5</v>
      </c>
      <c r="K100" s="127">
        <f>'06.PV_Ex'!F100</f>
        <v>5</v>
      </c>
      <c r="L100" s="127">
        <f>'07.SR_Ex'!F100</f>
        <v>5</v>
      </c>
      <c r="M100" s="127">
        <f>'08.KT_Ex'!F100</f>
        <v>0</v>
      </c>
      <c r="N100" s="127">
        <f>'09.TK_Ex'!F100</f>
        <v>3.8</v>
      </c>
      <c r="O100" s="127">
        <f>'10.SV_Ex'!F100</f>
        <v>14.4</v>
      </c>
      <c r="P100" s="127">
        <f>'11.PS_Ex'!F100</f>
        <v>4.8</v>
      </c>
      <c r="Q100" s="127">
        <f>'12.KCh_Ex'!F100</f>
        <v>4.8</v>
      </c>
      <c r="R100" s="127">
        <f>'13.KS_Ex'!F100</f>
        <v>4.5999999999999996</v>
      </c>
      <c r="S100" s="127">
        <f>'14.KP_Ex'!F100</f>
        <v>4.8</v>
      </c>
      <c r="T100" s="127">
        <f>'15.PS_Ex'!F100</f>
        <v>4</v>
      </c>
      <c r="U100" s="127">
        <f>'16.KK_Ex'!F100</f>
        <v>14.7</v>
      </c>
      <c r="V100" s="127">
        <f>'17.PV_Ex'!F100</f>
        <v>4.8</v>
      </c>
      <c r="W100" s="127">
        <f>'18.KT_Ex'!F100</f>
        <v>0</v>
      </c>
      <c r="X100" s="127">
        <f>'19.RT_Ex'!F100</f>
        <v>0</v>
      </c>
      <c r="Y100" s="127">
        <f>'20.MD_Ex'!F100</f>
        <v>4.2</v>
      </c>
      <c r="Z100" s="127">
        <f>'21.BM_Ex'!F100</f>
        <v>8</v>
      </c>
      <c r="AA100" s="127">
        <f>'22.ST_Ex'!F100</f>
        <v>13.2</v>
      </c>
      <c r="AB100" s="127">
        <f>'23.KE_Ex'!F100</f>
        <v>3.8</v>
      </c>
      <c r="AC100" s="127">
        <f>'24.PL_Ex'!F100</f>
        <v>0</v>
      </c>
      <c r="AD100" s="127">
        <f>'25.OM_Ex'!F100</f>
        <v>0</v>
      </c>
      <c r="AE100" s="127">
        <f t="shared" si="7"/>
        <v>114.3</v>
      </c>
      <c r="AF100" s="127">
        <f>'02.PP_Ex'!G100</f>
        <v>0</v>
      </c>
      <c r="AG100" s="127">
        <f>'03.KD_Ex'!G100</f>
        <v>5.5</v>
      </c>
      <c r="AH100" s="127">
        <f>'04.KC_Ex'!G100</f>
        <v>0</v>
      </c>
      <c r="AI100" s="127">
        <f>'05.BT_Ex'!I100</f>
        <v>6</v>
      </c>
      <c r="AJ100" s="127">
        <f>'06.PV_Ex'!G100</f>
        <v>5</v>
      </c>
      <c r="AK100" s="127">
        <f>'07.SR_Ex'!I100</f>
        <v>5.8</v>
      </c>
      <c r="AL100" s="127">
        <f>'08.KT_Ex'!G100</f>
        <v>0</v>
      </c>
      <c r="AM100" s="127">
        <f>'09.TK_Ex'!G100</f>
        <v>4.5999999999999996</v>
      </c>
      <c r="AN100" s="127">
        <f>'10.SV_Ex'!G100</f>
        <v>5.8</v>
      </c>
      <c r="AO100" s="127">
        <f>'11.PS_Ex'!G100</f>
        <v>5</v>
      </c>
      <c r="AP100" s="127">
        <f>'12.KCh_Ex'!G100</f>
        <v>5.7</v>
      </c>
      <c r="AQ100" s="127">
        <f>'13.KS_Ex'!G100</f>
        <v>5.4</v>
      </c>
      <c r="AR100" s="127">
        <f>'14.KP_Ex'!G100</f>
        <v>5.8</v>
      </c>
      <c r="AS100" s="127">
        <f>'15.PS_Ex'!G100</f>
        <v>6</v>
      </c>
      <c r="AT100" s="127">
        <f>'16.KK_Ex'!G100</f>
        <v>15.2</v>
      </c>
      <c r="AU100" s="127">
        <f>'17.PV_Ex'!G100</f>
        <v>2.2999999999999998</v>
      </c>
      <c r="AV100" s="127">
        <f>'18.KT_Ex'!G100</f>
        <v>0</v>
      </c>
      <c r="AW100" s="127">
        <f>'19.RT_Ex'!G100</f>
        <v>0</v>
      </c>
      <c r="AX100" s="127">
        <f>'20.MD_Ex'!G100</f>
        <v>5.3</v>
      </c>
      <c r="AY100" s="127">
        <f>'21.BM_Ex'!G100</f>
        <v>6</v>
      </c>
      <c r="AZ100" s="127">
        <f>'22.ST_Ex'!G100</f>
        <v>14.5</v>
      </c>
      <c r="BA100" s="127">
        <f>'23.KE_Ex'!G100</f>
        <v>4.5</v>
      </c>
      <c r="BB100" s="127">
        <f>'24.PL_Ex'!G100</f>
        <v>5.9</v>
      </c>
      <c r="BC100" s="127">
        <f>'25.OM_Ex'!G100</f>
        <v>0</v>
      </c>
      <c r="BD100" s="127">
        <f t="shared" si="8"/>
        <v>138.5</v>
      </c>
      <c r="BE100" s="127">
        <f>'02.PP_Ex'!H100</f>
        <v>0</v>
      </c>
      <c r="BF100" s="127">
        <f>'03.KD_Ex'!H100</f>
        <v>6.4</v>
      </c>
      <c r="BG100" s="127">
        <f>'04.KC_Ex'!H100</f>
        <v>0</v>
      </c>
      <c r="BH100" s="127">
        <f>'05.BT_Ex'!L100</f>
        <v>7</v>
      </c>
      <c r="BI100" s="127">
        <f>'06.PV_Ex'!H100</f>
        <v>7</v>
      </c>
      <c r="BJ100" s="127">
        <f>'07.SR_Ex'!L100</f>
        <v>6.9</v>
      </c>
      <c r="BK100" s="127">
        <f>'08.KT_Ex'!H100</f>
        <v>0</v>
      </c>
      <c r="BL100" s="127">
        <f>'09.TK_Ex'!H100</f>
        <v>6.4</v>
      </c>
      <c r="BM100" s="127">
        <f>'10.SV_Ex'!H100</f>
        <v>16.5</v>
      </c>
      <c r="BN100" s="127">
        <f>'11.PS_Ex'!H100</f>
        <v>6.1</v>
      </c>
      <c r="BO100" s="127">
        <f>'12.KCh_Ex'!H100</f>
        <v>6.9</v>
      </c>
      <c r="BP100" s="127">
        <f>'13.KS_Ex'!H100</f>
        <v>7</v>
      </c>
      <c r="BQ100" s="127">
        <f>'14.KP_Ex'!H100</f>
        <v>6.9</v>
      </c>
      <c r="BR100" s="127">
        <f>'15.PS_Ex'!H100</f>
        <v>6.9</v>
      </c>
      <c r="BS100" s="127">
        <f>'16.KK_Ex'!H100</f>
        <v>14</v>
      </c>
      <c r="BT100" s="127">
        <f>'17.PV_Ex'!H100</f>
        <v>7.2</v>
      </c>
      <c r="BU100" s="127">
        <f>'18.KT_Ex'!H100</f>
        <v>0</v>
      </c>
      <c r="BV100" s="127">
        <f>'19.RT_Ex'!H100</f>
        <v>0</v>
      </c>
      <c r="BW100" s="127">
        <f>'20.MD_Ex'!H100</f>
        <v>6.4</v>
      </c>
      <c r="BX100" s="127">
        <f>'21.BM_Ex'!H100</f>
        <v>7</v>
      </c>
      <c r="BY100" s="127">
        <f>'22.ST_Ex'!H100</f>
        <v>6.9</v>
      </c>
      <c r="BZ100" s="127">
        <f>'23.KE_Ex'!H100</f>
        <v>6.3</v>
      </c>
      <c r="CA100" s="127">
        <f>'24.PL_Ex'!H100</f>
        <v>6.7</v>
      </c>
      <c r="CB100" s="127">
        <f>'25.OM_Ex'!H100</f>
        <v>0</v>
      </c>
      <c r="CC100" s="127">
        <f t="shared" si="9"/>
        <v>149.80000000000001</v>
      </c>
      <c r="CD100" s="127">
        <f>'02.PP_Ex'!R100</f>
        <v>0</v>
      </c>
      <c r="CE100" s="127">
        <f>'03.KD_Ex'!U100</f>
        <v>7.7</v>
      </c>
      <c r="CF100" s="127">
        <f>'04.KC_Ex'!AA100</f>
        <v>0</v>
      </c>
      <c r="CG100" s="127">
        <f>'05.BT_Ex'!AB100</f>
        <v>8.5</v>
      </c>
      <c r="CH100" s="127">
        <f>'06.PV_Ex'!W100</f>
        <v>9</v>
      </c>
      <c r="CI100" s="127">
        <f>'07.SR_Ex'!Z100</f>
        <v>8.3000000000000007</v>
      </c>
      <c r="CJ100" s="127">
        <f>'08.KT_Ex'!R100</f>
        <v>0</v>
      </c>
      <c r="CK100" s="127">
        <f>'09.TK_Ex'!T100</f>
        <v>7.9</v>
      </c>
      <c r="CL100" s="127">
        <f>'10.SV_Ex'!R100</f>
        <v>18</v>
      </c>
      <c r="CM100" s="127">
        <f>'11.PS_Ex'!P100</f>
        <v>7.3</v>
      </c>
      <c r="CN100" s="127">
        <f>'12.KCh_Ex'!R100</f>
        <v>8.4</v>
      </c>
      <c r="CO100" s="127">
        <f>'13.KS_Ex'!R100</f>
        <v>8</v>
      </c>
      <c r="CP100" s="127">
        <f>'14.KP_Ex'!R100</f>
        <v>8.6999999999999993</v>
      </c>
      <c r="CQ100" s="127">
        <f>'15.PS_Ex'!N100</f>
        <v>8.4</v>
      </c>
      <c r="CR100" s="127">
        <f>'16.KK_Ex'!Q100</f>
        <v>9</v>
      </c>
      <c r="CS100" s="127">
        <f>'17.PV_Ex'!R100</f>
        <v>7.2</v>
      </c>
      <c r="CT100" s="127">
        <f>'18.KT_Ex'!P100</f>
        <v>0</v>
      </c>
      <c r="CU100" s="127">
        <f>'19.RT_Ex'!S100</f>
        <v>0</v>
      </c>
      <c r="CV100" s="127">
        <f>'20.MD_Ex'!O100</f>
        <v>7.8</v>
      </c>
      <c r="CW100" s="127">
        <f>'21.BM_Ex'!S100</f>
        <v>8</v>
      </c>
      <c r="CX100" s="127">
        <f>'22.ST_Ex'!O100</f>
        <v>8.4</v>
      </c>
      <c r="CY100" s="127">
        <f>'23.KE_Ex'!L100</f>
        <v>9.1999999999999993</v>
      </c>
      <c r="CZ100" s="127">
        <f>'24.PL_Ex'!L100</f>
        <v>0</v>
      </c>
      <c r="DA100" s="127">
        <f>'25.OM_Ex'!O100</f>
        <v>0</v>
      </c>
      <c r="DB100" s="127">
        <f t="shared" si="10"/>
        <v>203.60000000000002</v>
      </c>
      <c r="DC100" s="127">
        <f>'02.PP_Ex'!AD100</f>
        <v>10.1</v>
      </c>
      <c r="DD100" s="127">
        <f>'03.KD_Ex'!AH100</f>
        <v>10</v>
      </c>
      <c r="DE100" s="127">
        <f>'04.KC_Ex'!AT100</f>
        <v>0</v>
      </c>
      <c r="DF100" s="127">
        <f>'05.BT_Ex'!AR100</f>
        <v>10</v>
      </c>
      <c r="DG100" s="127">
        <f>'06.PV_Ex'!AL100</f>
        <v>10</v>
      </c>
      <c r="DH100" s="127">
        <f>'07.SR_Ex'!AN100</f>
        <v>10.1</v>
      </c>
      <c r="DI100" s="127">
        <f>'08.KT_Ex'!AB100</f>
        <v>8.5</v>
      </c>
      <c r="DJ100" s="127">
        <f>'09.TK_Ex'!AF100</f>
        <v>9.8000000000000007</v>
      </c>
      <c r="DK100" s="127">
        <f>'10.SV_Ex'!AB100</f>
        <v>19.5</v>
      </c>
      <c r="DL100" s="127">
        <f>'11.PS_Ex'!X100</f>
        <v>9.1999999999999993</v>
      </c>
      <c r="DM100" s="127">
        <f>'12.KCh_Ex'!AB100</f>
        <v>10</v>
      </c>
      <c r="DN100" s="127">
        <f>'13.KS_Ex'!AB100</f>
        <v>10</v>
      </c>
      <c r="DO100" s="127">
        <f>'14.KP_Ex'!AB100</f>
        <v>10</v>
      </c>
      <c r="DP100" s="127">
        <f>'15.PS_Ex'!T100</f>
        <v>10.1</v>
      </c>
      <c r="DQ100" s="127">
        <f>'16.KK_Ex'!Z100</f>
        <v>17.399999999999999</v>
      </c>
      <c r="DR100" s="127">
        <f>'17.PV_Ex'!AB100</f>
        <v>8.9</v>
      </c>
      <c r="DS100" s="127">
        <f>'18.KT_Ex'!X100</f>
        <v>0</v>
      </c>
      <c r="DT100" s="127">
        <f>'19.RT_Ex'!AD100</f>
        <v>0</v>
      </c>
      <c r="DU100" s="127">
        <f>'20.MD_Ex'!V100</f>
        <v>9.1999999999999993</v>
      </c>
      <c r="DV100" s="127">
        <f>'21.BM_Ex'!AD100</f>
        <v>10</v>
      </c>
      <c r="DW100" s="127">
        <f>'22.ST_Ex'!V100</f>
        <v>10</v>
      </c>
      <c r="DX100" s="127">
        <f>'23.KE_Ex'!P100</f>
        <v>10.8</v>
      </c>
      <c r="DY100" s="127">
        <f>'24.PL_Ex'!P100</f>
        <v>0</v>
      </c>
      <c r="DZ100" s="127">
        <f>'25.OM_Ex'!V100</f>
        <v>0</v>
      </c>
      <c r="EA100" s="127">
        <f t="shared" si="11"/>
        <v>222.99999999999997</v>
      </c>
      <c r="EB100" s="127">
        <f>'02.PP_Ex'!AP100</f>
        <v>9</v>
      </c>
      <c r="EC100" s="127">
        <f>'03.KD_Ex'!AI100</f>
        <v>10.7</v>
      </c>
      <c r="ED100" s="127">
        <f>'04.KC_Ex'!AU100</f>
        <v>9.1</v>
      </c>
      <c r="EE100" s="127">
        <f>'05.BT_Ex'!AS100</f>
        <v>10.1</v>
      </c>
      <c r="EF100" s="127">
        <f>'06.PV_Ex'!AM100</f>
        <v>8.5</v>
      </c>
      <c r="EG100" s="127">
        <f>'07.SR_Ex'!AO100</f>
        <v>9.4</v>
      </c>
      <c r="EH100" s="127">
        <f>'08.KT_Ex'!AC100</f>
        <v>8.5</v>
      </c>
      <c r="EI100" s="127">
        <f>'09.TK_Ex'!AG100</f>
        <v>9.5</v>
      </c>
      <c r="EJ100" s="127">
        <f>'10.SV_Ex'!AC100</f>
        <v>9.6</v>
      </c>
      <c r="EK100" s="127">
        <f>'11.PS_Ex'!Y100</f>
        <v>9</v>
      </c>
      <c r="EL100" s="127">
        <f>'12.KCh_Ex'!AC100</f>
        <v>9.6999999999999993</v>
      </c>
      <c r="EM100" s="127">
        <f>'13.KS_Ex'!AC100</f>
        <v>8.4</v>
      </c>
      <c r="EN100" s="127">
        <f>'14.KP_Ex'!AC100</f>
        <v>8.6</v>
      </c>
      <c r="EO100" s="127">
        <f>'15.PS_Ex'!U100</f>
        <v>9.6</v>
      </c>
      <c r="EP100" s="127">
        <f>'16.KK_Ex'!AA100</f>
        <v>9</v>
      </c>
      <c r="EQ100" s="127">
        <f>'17.PV_Ex'!AC100</f>
        <v>8.9</v>
      </c>
      <c r="ER100" s="127">
        <f>'18.KT_Ex'!Y100</f>
        <v>9</v>
      </c>
      <c r="ES100" s="127">
        <f>'19.RT_Ex'!AE100</f>
        <v>9</v>
      </c>
      <c r="ET100" s="127">
        <f>'20.MD_Ex'!W100</f>
        <v>8.5</v>
      </c>
      <c r="EU100" s="127">
        <f>'21.BM_Ex'!AE100</f>
        <v>8</v>
      </c>
      <c r="EV100" s="127">
        <f>'22.ST_Ex'!W100</f>
        <v>9.6999999999999993</v>
      </c>
      <c r="EW100" s="127">
        <f>'23.KE_Ex'!Q100</f>
        <v>12.6</v>
      </c>
      <c r="EX100" s="127">
        <f>'24.PL_Ex'!Q100</f>
        <v>10.1</v>
      </c>
      <c r="EY100" s="127">
        <f>'25.OM_Ex'!W100</f>
        <v>8.5</v>
      </c>
    </row>
    <row r="101" spans="1:155" ht="21.75" x14ac:dyDescent="0.65">
      <c r="A101" s="99"/>
      <c r="B101" s="70"/>
      <c r="C101" s="70">
        <v>6412</v>
      </c>
      <c r="D101" s="71" t="s">
        <v>285</v>
      </c>
      <c r="E101" s="72" t="s">
        <v>286</v>
      </c>
      <c r="F101" s="127">
        <f t="shared" si="6"/>
        <v>665.3</v>
      </c>
      <c r="G101" s="127">
        <f>'02.PP_Ex'!F101</f>
        <v>0</v>
      </c>
      <c r="H101" s="127">
        <f>'03.KD_Ex'!F101</f>
        <v>39.299999999999997</v>
      </c>
      <c r="I101" s="127">
        <f>'04.KC_Ex'!F101</f>
        <v>0</v>
      </c>
      <c r="J101" s="127">
        <f>'05.BT_Ex'!F101</f>
        <v>35</v>
      </c>
      <c r="K101" s="127">
        <f>'06.PV_Ex'!F101</f>
        <v>23</v>
      </c>
      <c r="L101" s="127">
        <f>'07.SR_Ex'!F101</f>
        <v>39</v>
      </c>
      <c r="M101" s="127">
        <f>'08.KT_Ex'!F101</f>
        <v>0</v>
      </c>
      <c r="N101" s="127">
        <f>'09.TK_Ex'!F101</f>
        <v>23.5</v>
      </c>
      <c r="O101" s="127">
        <f>'10.SV_Ex'!F101</f>
        <v>92.2</v>
      </c>
      <c r="P101" s="127">
        <f>'11.PS_Ex'!F101</f>
        <v>31.9</v>
      </c>
      <c r="Q101" s="127">
        <f>'12.KCh_Ex'!F101</f>
        <v>26.7</v>
      </c>
      <c r="R101" s="127">
        <f>'13.KS_Ex'!F101</f>
        <v>34.299999999999997</v>
      </c>
      <c r="S101" s="127">
        <f>'14.KP_Ex'!F101</f>
        <v>19.2</v>
      </c>
      <c r="T101" s="127">
        <f>'15.PS_Ex'!F101</f>
        <v>26.8</v>
      </c>
      <c r="U101" s="127">
        <f>'16.KK_Ex'!F101</f>
        <v>77.099999999999994</v>
      </c>
      <c r="V101" s="127">
        <f>'17.PV_Ex'!F101</f>
        <v>15.3</v>
      </c>
      <c r="W101" s="127">
        <f>'18.KT_Ex'!F101</f>
        <v>0</v>
      </c>
      <c r="X101" s="127">
        <f>'19.RT_Ex'!F101</f>
        <v>0</v>
      </c>
      <c r="Y101" s="127">
        <f>'20.MD_Ex'!F101</f>
        <v>22.2</v>
      </c>
      <c r="Z101" s="127">
        <f>'21.BM_Ex'!F101</f>
        <v>10</v>
      </c>
      <c r="AA101" s="127">
        <f>'22.ST_Ex'!F101</f>
        <v>87.9</v>
      </c>
      <c r="AB101" s="127">
        <f>'23.KE_Ex'!F101</f>
        <v>23.4</v>
      </c>
      <c r="AC101" s="127">
        <f>'24.PL_Ex'!F101</f>
        <v>38.5</v>
      </c>
      <c r="AD101" s="127">
        <f>'25.OM_Ex'!F101</f>
        <v>0</v>
      </c>
      <c r="AE101" s="127">
        <f t="shared" si="7"/>
        <v>507.8</v>
      </c>
      <c r="AF101" s="127">
        <f>'02.PP_Ex'!G101</f>
        <v>0</v>
      </c>
      <c r="AG101" s="127">
        <f>'03.KD_Ex'!G101</f>
        <v>27</v>
      </c>
      <c r="AH101" s="127">
        <f>'04.KC_Ex'!G101</f>
        <v>0</v>
      </c>
      <c r="AI101" s="127">
        <f>'05.BT_Ex'!I101</f>
        <v>28</v>
      </c>
      <c r="AJ101" s="127">
        <f>'06.PV_Ex'!G101</f>
        <v>23</v>
      </c>
      <c r="AK101" s="127">
        <f>'07.SR_Ex'!I101</f>
        <v>24.9</v>
      </c>
      <c r="AL101" s="127">
        <f>'08.KT_Ex'!G101</f>
        <v>0</v>
      </c>
      <c r="AM101" s="127">
        <f>'09.TK_Ex'!G101</f>
        <v>26.6</v>
      </c>
      <c r="AN101" s="127">
        <f>'10.SV_Ex'!G101</f>
        <v>64.599999999999994</v>
      </c>
      <c r="AO101" s="127">
        <f>'11.PS_Ex'!G101</f>
        <v>24.1</v>
      </c>
      <c r="AP101" s="127">
        <f>'12.KCh_Ex'!G101</f>
        <v>22.1</v>
      </c>
      <c r="AQ101" s="127">
        <f>'13.KS_Ex'!G101</f>
        <v>26.5</v>
      </c>
      <c r="AR101" s="127">
        <f>'14.KP_Ex'!G101</f>
        <v>26.3</v>
      </c>
      <c r="AS101" s="127">
        <f>'15.PS_Ex'!G101</f>
        <v>28.8</v>
      </c>
      <c r="AT101" s="127">
        <f>'16.KK_Ex'!G101</f>
        <v>46.5</v>
      </c>
      <c r="AU101" s="127">
        <f>'17.PV_Ex'!G101</f>
        <v>7.3</v>
      </c>
      <c r="AV101" s="127">
        <f>'18.KT_Ex'!G101</f>
        <v>0</v>
      </c>
      <c r="AW101" s="127">
        <f>'19.RT_Ex'!G101</f>
        <v>0</v>
      </c>
      <c r="AX101" s="127">
        <f>'20.MD_Ex'!G101</f>
        <v>16.600000000000001</v>
      </c>
      <c r="AY101" s="127">
        <f>'21.BM_Ex'!G101</f>
        <v>12</v>
      </c>
      <c r="AZ101" s="127">
        <f>'22.ST_Ex'!G101</f>
        <v>46.9</v>
      </c>
      <c r="BA101" s="127">
        <f>'23.KE_Ex'!G101</f>
        <v>11.6</v>
      </c>
      <c r="BB101" s="127">
        <f>'24.PL_Ex'!G101</f>
        <v>45</v>
      </c>
      <c r="BC101" s="127">
        <f>'25.OM_Ex'!G101</f>
        <v>0</v>
      </c>
      <c r="BD101" s="127">
        <f t="shared" si="8"/>
        <v>594</v>
      </c>
      <c r="BE101" s="127">
        <f>'02.PP_Ex'!H101</f>
        <v>0</v>
      </c>
      <c r="BF101" s="127">
        <f>'03.KD_Ex'!H101</f>
        <v>34.5</v>
      </c>
      <c r="BG101" s="127">
        <f>'04.KC_Ex'!H101</f>
        <v>0</v>
      </c>
      <c r="BH101" s="127">
        <f>'05.BT_Ex'!L101</f>
        <v>33.200000000000003</v>
      </c>
      <c r="BI101" s="127">
        <f>'06.PV_Ex'!H101</f>
        <v>27</v>
      </c>
      <c r="BJ101" s="127">
        <f>'07.SR_Ex'!L101</f>
        <v>37</v>
      </c>
      <c r="BK101" s="127">
        <f>'08.KT_Ex'!H101</f>
        <v>0</v>
      </c>
      <c r="BL101" s="127">
        <f>'09.TK_Ex'!H101</f>
        <v>32.5</v>
      </c>
      <c r="BM101" s="127">
        <f>'10.SV_Ex'!H101</f>
        <v>62</v>
      </c>
      <c r="BN101" s="127">
        <f>'11.PS_Ex'!H101</f>
        <v>27.4</v>
      </c>
      <c r="BO101" s="127">
        <f>'12.KCh_Ex'!H101</f>
        <v>20.8</v>
      </c>
      <c r="BP101" s="127">
        <f>'13.KS_Ex'!H101</f>
        <v>36</v>
      </c>
      <c r="BQ101" s="127">
        <f>'14.KP_Ex'!H101</f>
        <v>30.4</v>
      </c>
      <c r="BR101" s="127">
        <f>'15.PS_Ex'!H101</f>
        <v>27.3</v>
      </c>
      <c r="BS101" s="127">
        <f>'16.KK_Ex'!H101</f>
        <v>50</v>
      </c>
      <c r="BT101" s="127">
        <f>'17.PV_Ex'!H101</f>
        <v>26.4</v>
      </c>
      <c r="BU101" s="127">
        <f>'18.KT_Ex'!H101</f>
        <v>0</v>
      </c>
      <c r="BV101" s="127">
        <f>'19.RT_Ex'!H101</f>
        <v>0</v>
      </c>
      <c r="BW101" s="127">
        <f>'20.MD_Ex'!H101</f>
        <v>21.9</v>
      </c>
      <c r="BX101" s="127">
        <f>'21.BM_Ex'!H101</f>
        <v>20</v>
      </c>
      <c r="BY101" s="127">
        <f>'22.ST_Ex'!H101</f>
        <v>19.600000000000001</v>
      </c>
      <c r="BZ101" s="127">
        <f>'23.KE_Ex'!H101</f>
        <v>14.5</v>
      </c>
      <c r="CA101" s="127">
        <f>'24.PL_Ex'!H101</f>
        <v>73.500000000000014</v>
      </c>
      <c r="CB101" s="127">
        <f>'25.OM_Ex'!H101</f>
        <v>0</v>
      </c>
      <c r="CC101" s="127">
        <f t="shared" si="9"/>
        <v>796.4</v>
      </c>
      <c r="CD101" s="127">
        <f>'02.PP_Ex'!R101</f>
        <v>0</v>
      </c>
      <c r="CE101" s="127">
        <f>'03.KD_Ex'!U101</f>
        <v>42.1</v>
      </c>
      <c r="CF101" s="127">
        <f>'04.KC_Ex'!AA101</f>
        <v>0</v>
      </c>
      <c r="CG101" s="127">
        <f>'05.BT_Ex'!AB101</f>
        <v>41</v>
      </c>
      <c r="CH101" s="127">
        <f>'06.PV_Ex'!W101</f>
        <v>39</v>
      </c>
      <c r="CI101" s="127">
        <f>'07.SR_Ex'!Z101</f>
        <v>35.9</v>
      </c>
      <c r="CJ101" s="127">
        <f>'08.KT_Ex'!R101</f>
        <v>0</v>
      </c>
      <c r="CK101" s="127">
        <f>'09.TK_Ex'!T101</f>
        <v>35.6</v>
      </c>
      <c r="CL101" s="127">
        <f>'10.SV_Ex'!R101</f>
        <v>81</v>
      </c>
      <c r="CM101" s="127">
        <f>'11.PS_Ex'!P101</f>
        <v>39.200000000000003</v>
      </c>
      <c r="CN101" s="127">
        <f>'12.KCh_Ex'!R101</f>
        <v>42</v>
      </c>
      <c r="CO101" s="127">
        <f>'13.KS_Ex'!R101</f>
        <v>38</v>
      </c>
      <c r="CP101" s="127">
        <f>'14.KP_Ex'!R101</f>
        <v>37.700000000000003</v>
      </c>
      <c r="CQ101" s="127">
        <f>'15.PS_Ex'!N101</f>
        <v>40.200000000000003</v>
      </c>
      <c r="CR101" s="127">
        <f>'16.KK_Ex'!Q101</f>
        <v>40.299999999999997</v>
      </c>
      <c r="CS101" s="127">
        <f>'17.PV_Ex'!R101</f>
        <v>32.4</v>
      </c>
      <c r="CT101" s="127">
        <f>'18.KT_Ex'!P101</f>
        <v>0</v>
      </c>
      <c r="CU101" s="127">
        <f>'19.RT_Ex'!S101</f>
        <v>0</v>
      </c>
      <c r="CV101" s="127">
        <f>'20.MD_Ex'!O101</f>
        <v>32</v>
      </c>
      <c r="CW101" s="127">
        <f>'21.BM_Ex'!S101</f>
        <v>35</v>
      </c>
      <c r="CX101" s="127">
        <f>'22.ST_Ex'!O101</f>
        <v>26.6</v>
      </c>
      <c r="CY101" s="127">
        <f>'23.KE_Ex'!L101</f>
        <v>20.8</v>
      </c>
      <c r="CZ101" s="127">
        <f>'24.PL_Ex'!L101</f>
        <v>137.60000000000002</v>
      </c>
      <c r="DA101" s="127">
        <f>'25.OM_Ex'!O101</f>
        <v>0</v>
      </c>
      <c r="DB101" s="127">
        <f t="shared" si="10"/>
        <v>921.2</v>
      </c>
      <c r="DC101" s="127">
        <f>'02.PP_Ex'!AD101</f>
        <v>46.1</v>
      </c>
      <c r="DD101" s="127">
        <f>'03.KD_Ex'!AH101</f>
        <v>54.2</v>
      </c>
      <c r="DE101" s="127">
        <f>'04.KC_Ex'!AT101</f>
        <v>0</v>
      </c>
      <c r="DF101" s="127">
        <f>'05.BT_Ex'!AR101</f>
        <v>46</v>
      </c>
      <c r="DG101" s="127">
        <f>'06.PV_Ex'!AL101</f>
        <v>47</v>
      </c>
      <c r="DH101" s="127">
        <f>'07.SR_Ex'!AN101</f>
        <v>44.8</v>
      </c>
      <c r="DI101" s="127">
        <f>'08.KT_Ex'!AB101</f>
        <v>48.3</v>
      </c>
      <c r="DJ101" s="127">
        <f>'09.TK_Ex'!AF101</f>
        <v>45</v>
      </c>
      <c r="DK101" s="127">
        <f>'10.SV_Ex'!AB101</f>
        <v>89</v>
      </c>
      <c r="DL101" s="127">
        <f>'11.PS_Ex'!X101</f>
        <v>49.4</v>
      </c>
      <c r="DM101" s="127">
        <f>'12.KCh_Ex'!AB101</f>
        <v>49</v>
      </c>
      <c r="DN101" s="127">
        <f>'13.KS_Ex'!AB101</f>
        <v>47.5</v>
      </c>
      <c r="DO101" s="127">
        <f>'14.KP_Ex'!AB101</f>
        <v>45.6</v>
      </c>
      <c r="DP101" s="127">
        <f>'15.PS_Ex'!T101</f>
        <v>49</v>
      </c>
      <c r="DQ101" s="127">
        <f>'16.KK_Ex'!Z101</f>
        <v>77.5</v>
      </c>
      <c r="DR101" s="127">
        <f>'17.PV_Ex'!AB101</f>
        <v>37.200000000000003</v>
      </c>
      <c r="DS101" s="127">
        <f>'18.KT_Ex'!X101</f>
        <v>0</v>
      </c>
      <c r="DT101" s="127">
        <f>'19.RT_Ex'!AD101</f>
        <v>0</v>
      </c>
      <c r="DU101" s="127">
        <f>'20.MD_Ex'!V101</f>
        <v>35.700000000000003</v>
      </c>
      <c r="DV101" s="127">
        <f>'21.BM_Ex'!AD101</f>
        <v>42</v>
      </c>
      <c r="DW101" s="127">
        <f>'22.ST_Ex'!V101</f>
        <v>28.5</v>
      </c>
      <c r="DX101" s="127">
        <f>'23.KE_Ex'!P101</f>
        <v>39.4</v>
      </c>
      <c r="DY101" s="127">
        <f>'24.PL_Ex'!P101</f>
        <v>0</v>
      </c>
      <c r="DZ101" s="127">
        <f>'25.OM_Ex'!V101</f>
        <v>0</v>
      </c>
      <c r="EA101" s="127">
        <f t="shared" si="11"/>
        <v>1073.0999999999999</v>
      </c>
      <c r="EB101" s="127">
        <f>'02.PP_Ex'!AP101</f>
        <v>49</v>
      </c>
      <c r="EC101" s="127">
        <f>'03.KD_Ex'!AI101</f>
        <v>63.7</v>
      </c>
      <c r="ED101" s="127">
        <f>'04.KC_Ex'!AU101</f>
        <v>44.2</v>
      </c>
      <c r="EE101" s="127">
        <f>'05.BT_Ex'!AS101</f>
        <v>44.8</v>
      </c>
      <c r="EF101" s="127">
        <f>'06.PV_Ex'!AM101</f>
        <v>44.8</v>
      </c>
      <c r="EG101" s="127">
        <f>'07.SR_Ex'!AO101</f>
        <v>48.9</v>
      </c>
      <c r="EH101" s="127">
        <f>'08.KT_Ex'!AC101</f>
        <v>48.3</v>
      </c>
      <c r="EI101" s="127">
        <f>'09.TK_Ex'!AG101</f>
        <v>48.1</v>
      </c>
      <c r="EJ101" s="127">
        <f>'10.SV_Ex'!AC101</f>
        <v>45.6</v>
      </c>
      <c r="EK101" s="127">
        <f>'11.PS_Ex'!Y101</f>
        <v>51</v>
      </c>
      <c r="EL101" s="127">
        <f>'12.KCh_Ex'!AC101</f>
        <v>47.2</v>
      </c>
      <c r="EM101" s="127">
        <f>'13.KS_Ex'!AC101</f>
        <v>48</v>
      </c>
      <c r="EN101" s="127">
        <f>'14.KP_Ex'!AC101</f>
        <v>44.3</v>
      </c>
      <c r="EO101" s="127">
        <f>'15.PS_Ex'!U101</f>
        <v>44.3</v>
      </c>
      <c r="EP101" s="127">
        <f>'16.KK_Ex'!AA101</f>
        <v>39</v>
      </c>
      <c r="EQ101" s="127">
        <f>'17.PV_Ex'!AC101</f>
        <v>47.8</v>
      </c>
      <c r="ER101" s="127">
        <f>'18.KT_Ex'!Y101</f>
        <v>50</v>
      </c>
      <c r="ES101" s="127">
        <f>'19.RT_Ex'!AE101</f>
        <v>36.9</v>
      </c>
      <c r="ET101" s="127">
        <f>'20.MD_Ex'!W101</f>
        <v>37.4</v>
      </c>
      <c r="EU101" s="127">
        <f>'21.BM_Ex'!AE101</f>
        <v>29</v>
      </c>
      <c r="EV101" s="127">
        <f>'22.ST_Ex'!W101</f>
        <v>35.6</v>
      </c>
      <c r="EW101" s="127">
        <f>'23.KE_Ex'!Q101</f>
        <v>46.6</v>
      </c>
      <c r="EX101" s="127">
        <f>'24.PL_Ex'!Q101</f>
        <v>41.7</v>
      </c>
      <c r="EY101" s="127">
        <f>'25.OM_Ex'!W101</f>
        <v>36.9</v>
      </c>
    </row>
    <row r="102" spans="1:155" ht="21.75" x14ac:dyDescent="0.65">
      <c r="A102" s="99"/>
      <c r="B102" s="70"/>
      <c r="C102" s="70">
        <v>6413</v>
      </c>
      <c r="D102" s="71" t="s">
        <v>103</v>
      </c>
      <c r="E102" s="72" t="s">
        <v>290</v>
      </c>
      <c r="F102" s="127">
        <f t="shared" si="6"/>
        <v>0</v>
      </c>
      <c r="G102" s="127">
        <f>'02.PP_Ex'!F102</f>
        <v>0</v>
      </c>
      <c r="H102" s="127">
        <f>'03.KD_Ex'!F102</f>
        <v>0</v>
      </c>
      <c r="I102" s="127">
        <f>'04.KC_Ex'!F102</f>
        <v>0</v>
      </c>
      <c r="J102" s="127">
        <f>'05.BT_Ex'!F102</f>
        <v>0</v>
      </c>
      <c r="K102" s="127">
        <f>'06.PV_Ex'!F102</f>
        <v>0</v>
      </c>
      <c r="L102" s="127">
        <f>'07.SR_Ex'!F102</f>
        <v>0</v>
      </c>
      <c r="M102" s="127">
        <f>'08.KT_Ex'!F102</f>
        <v>0</v>
      </c>
      <c r="N102" s="127">
        <f>'09.TK_Ex'!F102</f>
        <v>0</v>
      </c>
      <c r="O102" s="127">
        <f>'10.SV_Ex'!F102</f>
        <v>0</v>
      </c>
      <c r="P102" s="127">
        <f>'11.PS_Ex'!F102</f>
        <v>0</v>
      </c>
      <c r="Q102" s="127">
        <f>'12.KCh_Ex'!F102</f>
        <v>0</v>
      </c>
      <c r="R102" s="127">
        <f>'13.KS_Ex'!F102</f>
        <v>0</v>
      </c>
      <c r="S102" s="127">
        <f>'14.KP_Ex'!F102</f>
        <v>0</v>
      </c>
      <c r="T102" s="127">
        <f>'15.PS_Ex'!F102</f>
        <v>0</v>
      </c>
      <c r="U102" s="127">
        <f>'16.KK_Ex'!F102</f>
        <v>0</v>
      </c>
      <c r="V102" s="127">
        <f>'17.PV_Ex'!F102</f>
        <v>0</v>
      </c>
      <c r="W102" s="127">
        <f>'18.KT_Ex'!F102</f>
        <v>0</v>
      </c>
      <c r="X102" s="127">
        <f>'19.RT_Ex'!F102</f>
        <v>0</v>
      </c>
      <c r="Y102" s="127">
        <f>'20.MD_Ex'!F102</f>
        <v>0</v>
      </c>
      <c r="Z102" s="127">
        <f>'21.BM_Ex'!F102</f>
        <v>0</v>
      </c>
      <c r="AA102" s="127">
        <f>'22.ST_Ex'!F102</f>
        <v>0</v>
      </c>
      <c r="AB102" s="127">
        <f>'23.KE_Ex'!F102</f>
        <v>0</v>
      </c>
      <c r="AC102" s="127">
        <f>'24.PL_Ex'!F102</f>
        <v>0</v>
      </c>
      <c r="AD102" s="127">
        <f>'25.OM_Ex'!F102</f>
        <v>0</v>
      </c>
      <c r="AE102" s="127">
        <f t="shared" si="7"/>
        <v>0</v>
      </c>
      <c r="AF102" s="127">
        <f>'02.PP_Ex'!G102</f>
        <v>0</v>
      </c>
      <c r="AG102" s="127">
        <f>'03.KD_Ex'!G102</f>
        <v>0</v>
      </c>
      <c r="AH102" s="127">
        <f>'04.KC_Ex'!G102</f>
        <v>0</v>
      </c>
      <c r="AI102" s="127">
        <f>'05.BT_Ex'!I102</f>
        <v>0</v>
      </c>
      <c r="AJ102" s="127">
        <f>'06.PV_Ex'!G102</f>
        <v>0</v>
      </c>
      <c r="AK102" s="127">
        <f>'07.SR_Ex'!I102</f>
        <v>0</v>
      </c>
      <c r="AL102" s="127">
        <f>'08.KT_Ex'!G102</f>
        <v>0</v>
      </c>
      <c r="AM102" s="127">
        <f>'09.TK_Ex'!G102</f>
        <v>0</v>
      </c>
      <c r="AN102" s="127">
        <f>'10.SV_Ex'!G102</f>
        <v>0</v>
      </c>
      <c r="AO102" s="127">
        <f>'11.PS_Ex'!G102</f>
        <v>0</v>
      </c>
      <c r="AP102" s="127">
        <f>'12.KCh_Ex'!G102</f>
        <v>0</v>
      </c>
      <c r="AQ102" s="127">
        <f>'13.KS_Ex'!G102</f>
        <v>0</v>
      </c>
      <c r="AR102" s="127">
        <f>'14.KP_Ex'!G102</f>
        <v>0</v>
      </c>
      <c r="AS102" s="127">
        <f>'15.PS_Ex'!G102</f>
        <v>0</v>
      </c>
      <c r="AT102" s="127">
        <f>'16.KK_Ex'!G102</f>
        <v>0</v>
      </c>
      <c r="AU102" s="127">
        <f>'17.PV_Ex'!G102</f>
        <v>0</v>
      </c>
      <c r="AV102" s="127">
        <f>'18.KT_Ex'!G102</f>
        <v>0</v>
      </c>
      <c r="AW102" s="127">
        <f>'19.RT_Ex'!G102</f>
        <v>0</v>
      </c>
      <c r="AX102" s="127">
        <f>'20.MD_Ex'!G102</f>
        <v>0</v>
      </c>
      <c r="AY102" s="127">
        <f>'21.BM_Ex'!G102</f>
        <v>0</v>
      </c>
      <c r="AZ102" s="127">
        <f>'22.ST_Ex'!G102</f>
        <v>0</v>
      </c>
      <c r="BA102" s="127">
        <f>'23.KE_Ex'!G102</f>
        <v>0</v>
      </c>
      <c r="BB102" s="127">
        <f>'24.PL_Ex'!G102</f>
        <v>0</v>
      </c>
      <c r="BC102" s="127">
        <f>'25.OM_Ex'!G102</f>
        <v>0</v>
      </c>
      <c r="BD102" s="127">
        <f t="shared" si="8"/>
        <v>0</v>
      </c>
      <c r="BE102" s="127">
        <f>'02.PP_Ex'!H102</f>
        <v>0</v>
      </c>
      <c r="BF102" s="127">
        <f>'03.KD_Ex'!H102</f>
        <v>0</v>
      </c>
      <c r="BG102" s="127">
        <f>'04.KC_Ex'!H102</f>
        <v>0</v>
      </c>
      <c r="BH102" s="127">
        <f>'05.BT_Ex'!L102</f>
        <v>0</v>
      </c>
      <c r="BI102" s="127">
        <f>'06.PV_Ex'!H102</f>
        <v>0</v>
      </c>
      <c r="BJ102" s="127">
        <f>'07.SR_Ex'!L102</f>
        <v>0</v>
      </c>
      <c r="BK102" s="127">
        <f>'08.KT_Ex'!H102</f>
        <v>0</v>
      </c>
      <c r="BL102" s="127">
        <f>'09.TK_Ex'!H102</f>
        <v>0</v>
      </c>
      <c r="BM102" s="127">
        <f>'10.SV_Ex'!H102</f>
        <v>0</v>
      </c>
      <c r="BN102" s="127">
        <f>'11.PS_Ex'!H102</f>
        <v>0</v>
      </c>
      <c r="BO102" s="127">
        <f>'12.KCh_Ex'!H102</f>
        <v>0</v>
      </c>
      <c r="BP102" s="127">
        <f>'13.KS_Ex'!H102</f>
        <v>0</v>
      </c>
      <c r="BQ102" s="127">
        <f>'14.KP_Ex'!H102</f>
        <v>0</v>
      </c>
      <c r="BR102" s="127">
        <f>'15.PS_Ex'!H102</f>
        <v>0</v>
      </c>
      <c r="BS102" s="127">
        <f>'16.KK_Ex'!H102</f>
        <v>0</v>
      </c>
      <c r="BT102" s="127">
        <f>'17.PV_Ex'!H102</f>
        <v>0</v>
      </c>
      <c r="BU102" s="127">
        <f>'18.KT_Ex'!H102</f>
        <v>0</v>
      </c>
      <c r="BV102" s="127">
        <f>'19.RT_Ex'!H102</f>
        <v>0</v>
      </c>
      <c r="BW102" s="127">
        <f>'20.MD_Ex'!H102</f>
        <v>0</v>
      </c>
      <c r="BX102" s="127">
        <f>'21.BM_Ex'!H102</f>
        <v>0</v>
      </c>
      <c r="BY102" s="127">
        <f>'22.ST_Ex'!H102</f>
        <v>0</v>
      </c>
      <c r="BZ102" s="127">
        <f>'23.KE_Ex'!H102</f>
        <v>0</v>
      </c>
      <c r="CA102" s="127">
        <f>'24.PL_Ex'!H102</f>
        <v>0</v>
      </c>
      <c r="CB102" s="127">
        <f>'25.OM_Ex'!H102</f>
        <v>0</v>
      </c>
      <c r="CC102" s="127">
        <f t="shared" si="9"/>
        <v>0</v>
      </c>
      <c r="CD102" s="127">
        <f>'02.PP_Ex'!R102</f>
        <v>0</v>
      </c>
      <c r="CE102" s="127">
        <f>'03.KD_Ex'!U102</f>
        <v>0</v>
      </c>
      <c r="CF102" s="127">
        <f>'04.KC_Ex'!AA102</f>
        <v>0</v>
      </c>
      <c r="CG102" s="127">
        <f>'05.BT_Ex'!AB102</f>
        <v>0</v>
      </c>
      <c r="CH102" s="127">
        <f>'06.PV_Ex'!W102</f>
        <v>0</v>
      </c>
      <c r="CI102" s="127">
        <f>'07.SR_Ex'!Z102</f>
        <v>0</v>
      </c>
      <c r="CJ102" s="127">
        <f>'08.KT_Ex'!R102</f>
        <v>0</v>
      </c>
      <c r="CK102" s="127">
        <f>'09.TK_Ex'!T102</f>
        <v>0</v>
      </c>
      <c r="CL102" s="127">
        <f>'10.SV_Ex'!R102</f>
        <v>0</v>
      </c>
      <c r="CM102" s="127">
        <f>'11.PS_Ex'!P102</f>
        <v>0</v>
      </c>
      <c r="CN102" s="127">
        <f>'12.KCh_Ex'!R102</f>
        <v>0</v>
      </c>
      <c r="CO102" s="127">
        <f>'13.KS_Ex'!R102</f>
        <v>0</v>
      </c>
      <c r="CP102" s="127">
        <f>'14.KP_Ex'!R102</f>
        <v>0</v>
      </c>
      <c r="CQ102" s="127">
        <f>'15.PS_Ex'!N102</f>
        <v>0</v>
      </c>
      <c r="CR102" s="127">
        <f>'16.KK_Ex'!Q102</f>
        <v>0</v>
      </c>
      <c r="CS102" s="127">
        <f>'17.PV_Ex'!R102</f>
        <v>0</v>
      </c>
      <c r="CT102" s="127">
        <f>'18.KT_Ex'!P102</f>
        <v>0</v>
      </c>
      <c r="CU102" s="127">
        <f>'19.RT_Ex'!S102</f>
        <v>0</v>
      </c>
      <c r="CV102" s="127">
        <f>'20.MD_Ex'!O102</f>
        <v>0</v>
      </c>
      <c r="CW102" s="127">
        <f>'21.BM_Ex'!S102</f>
        <v>0</v>
      </c>
      <c r="CX102" s="127">
        <f>'22.ST_Ex'!O102</f>
        <v>0</v>
      </c>
      <c r="CY102" s="127">
        <f>'23.KE_Ex'!L102</f>
        <v>0</v>
      </c>
      <c r="CZ102" s="127">
        <f>'24.PL_Ex'!L102</f>
        <v>0</v>
      </c>
      <c r="DA102" s="127">
        <f>'25.OM_Ex'!O102</f>
        <v>0</v>
      </c>
      <c r="DB102" s="127">
        <f t="shared" si="10"/>
        <v>14</v>
      </c>
      <c r="DC102" s="127">
        <f>'02.PP_Ex'!AD102</f>
        <v>0</v>
      </c>
      <c r="DD102" s="127">
        <f>'03.KD_Ex'!AH102</f>
        <v>0</v>
      </c>
      <c r="DE102" s="127">
        <f>'04.KC_Ex'!AT102</f>
        <v>0</v>
      </c>
      <c r="DF102" s="127">
        <f>'05.BT_Ex'!AR102</f>
        <v>0</v>
      </c>
      <c r="DG102" s="127">
        <f>'06.PV_Ex'!AL102</f>
        <v>0</v>
      </c>
      <c r="DH102" s="127">
        <f>'07.SR_Ex'!AN102</f>
        <v>0</v>
      </c>
      <c r="DI102" s="127">
        <f>'08.KT_Ex'!AB102</f>
        <v>0</v>
      </c>
      <c r="DJ102" s="127">
        <f>'09.TK_Ex'!AF102</f>
        <v>0</v>
      </c>
      <c r="DK102" s="127">
        <f>'10.SV_Ex'!AB102</f>
        <v>0</v>
      </c>
      <c r="DL102" s="127">
        <f>'11.PS_Ex'!X102</f>
        <v>0</v>
      </c>
      <c r="DM102" s="127">
        <f>'12.KCh_Ex'!AB102</f>
        <v>0</v>
      </c>
      <c r="DN102" s="127">
        <f>'13.KS_Ex'!AB102</f>
        <v>0</v>
      </c>
      <c r="DO102" s="127">
        <f>'14.KP_Ex'!AB102</f>
        <v>0</v>
      </c>
      <c r="DP102" s="127">
        <f>'15.PS_Ex'!T102</f>
        <v>0</v>
      </c>
      <c r="DQ102" s="127">
        <f>'16.KK_Ex'!Z102</f>
        <v>0</v>
      </c>
      <c r="DR102" s="127">
        <f>'17.PV_Ex'!AB102</f>
        <v>0</v>
      </c>
      <c r="DS102" s="127">
        <f>'18.KT_Ex'!X102</f>
        <v>0</v>
      </c>
      <c r="DT102" s="127">
        <f>'19.RT_Ex'!AD102</f>
        <v>0</v>
      </c>
      <c r="DU102" s="127">
        <f>'20.MD_Ex'!V102</f>
        <v>0</v>
      </c>
      <c r="DV102" s="127">
        <f>'21.BM_Ex'!AD102</f>
        <v>14</v>
      </c>
      <c r="DW102" s="127">
        <f>'22.ST_Ex'!V102</f>
        <v>0</v>
      </c>
      <c r="DX102" s="127">
        <f>'23.KE_Ex'!P102</f>
        <v>0</v>
      </c>
      <c r="DY102" s="127">
        <f>'24.PL_Ex'!P102</f>
        <v>0</v>
      </c>
      <c r="DZ102" s="127">
        <f>'25.OM_Ex'!V102</f>
        <v>0</v>
      </c>
      <c r="EA102" s="127">
        <f t="shared" si="11"/>
        <v>6</v>
      </c>
      <c r="EB102" s="127">
        <f>'02.PP_Ex'!AP102</f>
        <v>0</v>
      </c>
      <c r="EC102" s="127">
        <f>'03.KD_Ex'!AI102</f>
        <v>0</v>
      </c>
      <c r="ED102" s="127">
        <f>'04.KC_Ex'!AU102</f>
        <v>0</v>
      </c>
      <c r="EE102" s="127">
        <f>'05.BT_Ex'!AS102</f>
        <v>0</v>
      </c>
      <c r="EF102" s="127">
        <f>'06.PV_Ex'!AM102</f>
        <v>0</v>
      </c>
      <c r="EG102" s="127">
        <f>'07.SR_Ex'!AO102</f>
        <v>0</v>
      </c>
      <c r="EH102" s="127">
        <f>'08.KT_Ex'!AC102</f>
        <v>0</v>
      </c>
      <c r="EI102" s="127">
        <f>'09.TK_Ex'!AG102</f>
        <v>0</v>
      </c>
      <c r="EJ102" s="127">
        <f>'10.SV_Ex'!AC102</f>
        <v>0</v>
      </c>
      <c r="EK102" s="127">
        <f>'11.PS_Ex'!Y102</f>
        <v>0</v>
      </c>
      <c r="EL102" s="127">
        <f>'12.KCh_Ex'!AC102</f>
        <v>0</v>
      </c>
      <c r="EM102" s="127">
        <f>'13.KS_Ex'!AC102</f>
        <v>0</v>
      </c>
      <c r="EN102" s="127">
        <f>'14.KP_Ex'!AC102</f>
        <v>0</v>
      </c>
      <c r="EO102" s="127">
        <f>'15.PS_Ex'!U102</f>
        <v>0</v>
      </c>
      <c r="EP102" s="127">
        <f>'16.KK_Ex'!AA102</f>
        <v>0</v>
      </c>
      <c r="EQ102" s="127">
        <f>'17.PV_Ex'!AC102</f>
        <v>0</v>
      </c>
      <c r="ER102" s="127">
        <f>'18.KT_Ex'!Y102</f>
        <v>0</v>
      </c>
      <c r="ES102" s="127">
        <f>'19.RT_Ex'!AE102</f>
        <v>0</v>
      </c>
      <c r="ET102" s="127">
        <f>'20.MD_Ex'!W102</f>
        <v>0</v>
      </c>
      <c r="EU102" s="127">
        <f>'21.BM_Ex'!AE102</f>
        <v>6</v>
      </c>
      <c r="EV102" s="127">
        <f>'22.ST_Ex'!W102</f>
        <v>0</v>
      </c>
      <c r="EW102" s="127">
        <f>'23.KE_Ex'!Q102</f>
        <v>0</v>
      </c>
      <c r="EX102" s="127">
        <f>'24.PL_Ex'!Q102</f>
        <v>0</v>
      </c>
      <c r="EY102" s="127">
        <f>'25.OM_Ex'!W102</f>
        <v>0</v>
      </c>
    </row>
    <row r="103" spans="1:155" ht="21.75" x14ac:dyDescent="0.65">
      <c r="A103" s="99"/>
      <c r="B103" s="70"/>
      <c r="C103" s="70">
        <v>6414</v>
      </c>
      <c r="D103" s="71" t="s">
        <v>104</v>
      </c>
      <c r="E103" s="72" t="s">
        <v>291</v>
      </c>
      <c r="F103" s="127">
        <f t="shared" si="6"/>
        <v>0</v>
      </c>
      <c r="G103" s="127">
        <f>'02.PP_Ex'!F103</f>
        <v>0</v>
      </c>
      <c r="H103" s="127">
        <f>'03.KD_Ex'!F103</f>
        <v>0</v>
      </c>
      <c r="I103" s="127">
        <f>'04.KC_Ex'!F103</f>
        <v>0</v>
      </c>
      <c r="J103" s="127">
        <f>'05.BT_Ex'!F103</f>
        <v>0</v>
      </c>
      <c r="K103" s="127">
        <f>'06.PV_Ex'!F103</f>
        <v>0</v>
      </c>
      <c r="L103" s="127">
        <f>'07.SR_Ex'!F103</f>
        <v>0</v>
      </c>
      <c r="M103" s="127">
        <f>'08.KT_Ex'!F103</f>
        <v>0</v>
      </c>
      <c r="N103" s="127">
        <f>'09.TK_Ex'!F103</f>
        <v>0</v>
      </c>
      <c r="O103" s="127">
        <f>'10.SV_Ex'!F103</f>
        <v>0</v>
      </c>
      <c r="P103" s="127">
        <f>'11.PS_Ex'!F103</f>
        <v>0</v>
      </c>
      <c r="Q103" s="127">
        <f>'12.KCh_Ex'!F103</f>
        <v>0</v>
      </c>
      <c r="R103" s="127">
        <f>'13.KS_Ex'!F103</f>
        <v>0</v>
      </c>
      <c r="S103" s="127">
        <f>'14.KP_Ex'!F103</f>
        <v>0</v>
      </c>
      <c r="T103" s="127">
        <f>'15.PS_Ex'!F103</f>
        <v>0</v>
      </c>
      <c r="U103" s="127">
        <f>'16.KK_Ex'!F103</f>
        <v>0</v>
      </c>
      <c r="V103" s="127">
        <f>'17.PV_Ex'!F103</f>
        <v>0</v>
      </c>
      <c r="W103" s="127">
        <f>'18.KT_Ex'!F103</f>
        <v>0</v>
      </c>
      <c r="X103" s="127">
        <f>'19.RT_Ex'!F103</f>
        <v>0</v>
      </c>
      <c r="Y103" s="127">
        <f>'20.MD_Ex'!F103</f>
        <v>0</v>
      </c>
      <c r="Z103" s="127">
        <f>'21.BM_Ex'!F103</f>
        <v>0</v>
      </c>
      <c r="AA103" s="127">
        <f>'22.ST_Ex'!F103</f>
        <v>0</v>
      </c>
      <c r="AB103" s="127">
        <f>'23.KE_Ex'!F103</f>
        <v>0</v>
      </c>
      <c r="AC103" s="127">
        <f>'24.PL_Ex'!F103</f>
        <v>0</v>
      </c>
      <c r="AD103" s="127">
        <f>'25.OM_Ex'!F103</f>
        <v>0</v>
      </c>
      <c r="AE103" s="127">
        <f t="shared" si="7"/>
        <v>0</v>
      </c>
      <c r="AF103" s="127">
        <f>'02.PP_Ex'!G103</f>
        <v>0</v>
      </c>
      <c r="AG103" s="127">
        <f>'03.KD_Ex'!G103</f>
        <v>0</v>
      </c>
      <c r="AH103" s="127">
        <f>'04.KC_Ex'!G103</f>
        <v>0</v>
      </c>
      <c r="AI103" s="127">
        <f>'05.BT_Ex'!I103</f>
        <v>0</v>
      </c>
      <c r="AJ103" s="127">
        <f>'06.PV_Ex'!G103</f>
        <v>0</v>
      </c>
      <c r="AK103" s="127">
        <f>'07.SR_Ex'!I103</f>
        <v>0</v>
      </c>
      <c r="AL103" s="127">
        <f>'08.KT_Ex'!G103</f>
        <v>0</v>
      </c>
      <c r="AM103" s="127">
        <f>'09.TK_Ex'!G103</f>
        <v>0</v>
      </c>
      <c r="AN103" s="127">
        <f>'10.SV_Ex'!G103</f>
        <v>0</v>
      </c>
      <c r="AO103" s="127">
        <f>'11.PS_Ex'!G103</f>
        <v>0</v>
      </c>
      <c r="AP103" s="127">
        <f>'12.KCh_Ex'!G103</f>
        <v>0</v>
      </c>
      <c r="AQ103" s="127">
        <f>'13.KS_Ex'!G103</f>
        <v>0</v>
      </c>
      <c r="AR103" s="127">
        <f>'14.KP_Ex'!G103</f>
        <v>0</v>
      </c>
      <c r="AS103" s="127">
        <f>'15.PS_Ex'!G103</f>
        <v>0</v>
      </c>
      <c r="AT103" s="127">
        <f>'16.KK_Ex'!G103</f>
        <v>0</v>
      </c>
      <c r="AU103" s="127">
        <f>'17.PV_Ex'!G103</f>
        <v>0</v>
      </c>
      <c r="AV103" s="127">
        <f>'18.KT_Ex'!G103</f>
        <v>0</v>
      </c>
      <c r="AW103" s="127">
        <f>'19.RT_Ex'!G103</f>
        <v>0</v>
      </c>
      <c r="AX103" s="127">
        <f>'20.MD_Ex'!G103</f>
        <v>0</v>
      </c>
      <c r="AY103" s="127">
        <f>'21.BM_Ex'!G103</f>
        <v>0</v>
      </c>
      <c r="AZ103" s="127">
        <f>'22.ST_Ex'!G103</f>
        <v>0</v>
      </c>
      <c r="BA103" s="127">
        <f>'23.KE_Ex'!G103</f>
        <v>0</v>
      </c>
      <c r="BB103" s="127">
        <f>'24.PL_Ex'!G103</f>
        <v>0</v>
      </c>
      <c r="BC103" s="127">
        <f>'25.OM_Ex'!G103</f>
        <v>0</v>
      </c>
      <c r="BD103" s="127">
        <f t="shared" si="8"/>
        <v>0</v>
      </c>
      <c r="BE103" s="127">
        <f>'02.PP_Ex'!H103</f>
        <v>0</v>
      </c>
      <c r="BF103" s="127">
        <f>'03.KD_Ex'!H103</f>
        <v>0</v>
      </c>
      <c r="BG103" s="127">
        <f>'04.KC_Ex'!H103</f>
        <v>0</v>
      </c>
      <c r="BH103" s="127">
        <f>'05.BT_Ex'!L103</f>
        <v>0</v>
      </c>
      <c r="BI103" s="127">
        <f>'06.PV_Ex'!H103</f>
        <v>0</v>
      </c>
      <c r="BJ103" s="127">
        <f>'07.SR_Ex'!L103</f>
        <v>0</v>
      </c>
      <c r="BK103" s="127">
        <f>'08.KT_Ex'!H103</f>
        <v>0</v>
      </c>
      <c r="BL103" s="127">
        <f>'09.TK_Ex'!H103</f>
        <v>0</v>
      </c>
      <c r="BM103" s="127">
        <f>'10.SV_Ex'!H103</f>
        <v>0</v>
      </c>
      <c r="BN103" s="127">
        <f>'11.PS_Ex'!H103</f>
        <v>0</v>
      </c>
      <c r="BO103" s="127">
        <f>'12.KCh_Ex'!H103</f>
        <v>0</v>
      </c>
      <c r="BP103" s="127">
        <f>'13.KS_Ex'!H103</f>
        <v>0</v>
      </c>
      <c r="BQ103" s="127">
        <f>'14.KP_Ex'!H103</f>
        <v>0</v>
      </c>
      <c r="BR103" s="127">
        <f>'15.PS_Ex'!H103</f>
        <v>0</v>
      </c>
      <c r="BS103" s="127">
        <f>'16.KK_Ex'!H103</f>
        <v>0</v>
      </c>
      <c r="BT103" s="127">
        <f>'17.PV_Ex'!H103</f>
        <v>0</v>
      </c>
      <c r="BU103" s="127">
        <f>'18.KT_Ex'!H103</f>
        <v>0</v>
      </c>
      <c r="BV103" s="127">
        <f>'19.RT_Ex'!H103</f>
        <v>0</v>
      </c>
      <c r="BW103" s="127">
        <f>'20.MD_Ex'!H103</f>
        <v>0</v>
      </c>
      <c r="BX103" s="127">
        <f>'21.BM_Ex'!H103</f>
        <v>0</v>
      </c>
      <c r="BY103" s="127">
        <f>'22.ST_Ex'!H103</f>
        <v>0</v>
      </c>
      <c r="BZ103" s="127">
        <f>'23.KE_Ex'!H103</f>
        <v>0</v>
      </c>
      <c r="CA103" s="127">
        <f>'24.PL_Ex'!H103</f>
        <v>0</v>
      </c>
      <c r="CB103" s="127">
        <f>'25.OM_Ex'!H103</f>
        <v>0</v>
      </c>
      <c r="CC103" s="127">
        <f t="shared" si="9"/>
        <v>0</v>
      </c>
      <c r="CD103" s="127">
        <f>'02.PP_Ex'!R103</f>
        <v>0</v>
      </c>
      <c r="CE103" s="127">
        <f>'03.KD_Ex'!U103</f>
        <v>0</v>
      </c>
      <c r="CF103" s="127">
        <f>'04.KC_Ex'!AA103</f>
        <v>0</v>
      </c>
      <c r="CG103" s="127">
        <f>'05.BT_Ex'!AB103</f>
        <v>0</v>
      </c>
      <c r="CH103" s="127">
        <f>'06.PV_Ex'!W103</f>
        <v>0</v>
      </c>
      <c r="CI103" s="127">
        <f>'07.SR_Ex'!Z103</f>
        <v>0</v>
      </c>
      <c r="CJ103" s="127">
        <f>'08.KT_Ex'!R103</f>
        <v>0</v>
      </c>
      <c r="CK103" s="127">
        <f>'09.TK_Ex'!T103</f>
        <v>0</v>
      </c>
      <c r="CL103" s="127">
        <f>'10.SV_Ex'!R103</f>
        <v>0</v>
      </c>
      <c r="CM103" s="127">
        <f>'11.PS_Ex'!P103</f>
        <v>0</v>
      </c>
      <c r="CN103" s="127">
        <f>'12.KCh_Ex'!R103</f>
        <v>0</v>
      </c>
      <c r="CO103" s="127">
        <f>'13.KS_Ex'!R103</f>
        <v>0</v>
      </c>
      <c r="CP103" s="127">
        <f>'14.KP_Ex'!R103</f>
        <v>0</v>
      </c>
      <c r="CQ103" s="127">
        <f>'15.PS_Ex'!N103</f>
        <v>0</v>
      </c>
      <c r="CR103" s="127">
        <f>'16.KK_Ex'!Q103</f>
        <v>0</v>
      </c>
      <c r="CS103" s="127">
        <f>'17.PV_Ex'!R103</f>
        <v>0</v>
      </c>
      <c r="CT103" s="127">
        <f>'18.KT_Ex'!P103</f>
        <v>0</v>
      </c>
      <c r="CU103" s="127">
        <f>'19.RT_Ex'!S103</f>
        <v>0</v>
      </c>
      <c r="CV103" s="127">
        <f>'20.MD_Ex'!O103</f>
        <v>0</v>
      </c>
      <c r="CW103" s="127">
        <f>'21.BM_Ex'!S103</f>
        <v>0</v>
      </c>
      <c r="CX103" s="127">
        <f>'22.ST_Ex'!O103</f>
        <v>0</v>
      </c>
      <c r="CY103" s="127">
        <f>'23.KE_Ex'!L103</f>
        <v>0</v>
      </c>
      <c r="CZ103" s="127">
        <f>'24.PL_Ex'!L103</f>
        <v>0</v>
      </c>
      <c r="DA103" s="127">
        <f>'25.OM_Ex'!O103</f>
        <v>0</v>
      </c>
      <c r="DB103" s="127">
        <f t="shared" si="10"/>
        <v>0</v>
      </c>
      <c r="DC103" s="127">
        <f>'02.PP_Ex'!AD103</f>
        <v>0</v>
      </c>
      <c r="DD103" s="127">
        <f>'03.KD_Ex'!AH103</f>
        <v>0</v>
      </c>
      <c r="DE103" s="127">
        <f>'04.KC_Ex'!AT103</f>
        <v>0</v>
      </c>
      <c r="DF103" s="127">
        <f>'05.BT_Ex'!AR103</f>
        <v>0</v>
      </c>
      <c r="DG103" s="127">
        <f>'06.PV_Ex'!AL103</f>
        <v>0</v>
      </c>
      <c r="DH103" s="127">
        <f>'07.SR_Ex'!AN103</f>
        <v>0</v>
      </c>
      <c r="DI103" s="127">
        <f>'08.KT_Ex'!AB103</f>
        <v>0</v>
      </c>
      <c r="DJ103" s="127">
        <f>'09.TK_Ex'!AF103</f>
        <v>0</v>
      </c>
      <c r="DK103" s="127">
        <f>'10.SV_Ex'!AB103</f>
        <v>0</v>
      </c>
      <c r="DL103" s="127">
        <f>'11.PS_Ex'!X103</f>
        <v>0</v>
      </c>
      <c r="DM103" s="127">
        <f>'12.KCh_Ex'!AB103</f>
        <v>0</v>
      </c>
      <c r="DN103" s="127">
        <f>'13.KS_Ex'!AB103</f>
        <v>0</v>
      </c>
      <c r="DO103" s="127">
        <f>'14.KP_Ex'!AB103</f>
        <v>0</v>
      </c>
      <c r="DP103" s="127">
        <f>'15.PS_Ex'!T103</f>
        <v>0</v>
      </c>
      <c r="DQ103" s="127">
        <f>'16.KK_Ex'!Z103</f>
        <v>0</v>
      </c>
      <c r="DR103" s="127">
        <f>'17.PV_Ex'!AB103</f>
        <v>0</v>
      </c>
      <c r="DS103" s="127">
        <f>'18.KT_Ex'!X103</f>
        <v>0</v>
      </c>
      <c r="DT103" s="127">
        <f>'19.RT_Ex'!AD103</f>
        <v>0</v>
      </c>
      <c r="DU103" s="127">
        <f>'20.MD_Ex'!V103</f>
        <v>0</v>
      </c>
      <c r="DV103" s="127">
        <f>'21.BM_Ex'!AD103</f>
        <v>0</v>
      </c>
      <c r="DW103" s="127">
        <f>'22.ST_Ex'!V103</f>
        <v>0</v>
      </c>
      <c r="DX103" s="127">
        <f>'23.KE_Ex'!P103</f>
        <v>0</v>
      </c>
      <c r="DY103" s="127">
        <f>'24.PL_Ex'!P103</f>
        <v>0</v>
      </c>
      <c r="DZ103" s="127">
        <f>'25.OM_Ex'!V103</f>
        <v>0</v>
      </c>
      <c r="EA103" s="127">
        <f t="shared" si="11"/>
        <v>0</v>
      </c>
      <c r="EB103" s="127">
        <f>'02.PP_Ex'!AP103</f>
        <v>0</v>
      </c>
      <c r="EC103" s="127">
        <f>'03.KD_Ex'!AI103</f>
        <v>0</v>
      </c>
      <c r="ED103" s="127">
        <f>'04.KC_Ex'!AU103</f>
        <v>0</v>
      </c>
      <c r="EE103" s="127">
        <f>'05.BT_Ex'!AS103</f>
        <v>0</v>
      </c>
      <c r="EF103" s="127">
        <f>'06.PV_Ex'!AM103</f>
        <v>0</v>
      </c>
      <c r="EG103" s="127">
        <f>'07.SR_Ex'!AO103</f>
        <v>0</v>
      </c>
      <c r="EH103" s="127">
        <f>'08.KT_Ex'!AC103</f>
        <v>0</v>
      </c>
      <c r="EI103" s="127">
        <f>'09.TK_Ex'!AG103</f>
        <v>0</v>
      </c>
      <c r="EJ103" s="127">
        <f>'10.SV_Ex'!AC103</f>
        <v>0</v>
      </c>
      <c r="EK103" s="127">
        <f>'11.PS_Ex'!Y103</f>
        <v>0</v>
      </c>
      <c r="EL103" s="127">
        <f>'12.KCh_Ex'!AC103</f>
        <v>0</v>
      </c>
      <c r="EM103" s="127">
        <f>'13.KS_Ex'!AC103</f>
        <v>0</v>
      </c>
      <c r="EN103" s="127">
        <f>'14.KP_Ex'!AC103</f>
        <v>0</v>
      </c>
      <c r="EO103" s="127">
        <f>'15.PS_Ex'!U103</f>
        <v>0</v>
      </c>
      <c r="EP103" s="127">
        <f>'16.KK_Ex'!AA103</f>
        <v>0</v>
      </c>
      <c r="EQ103" s="127">
        <f>'17.PV_Ex'!AC103</f>
        <v>0</v>
      </c>
      <c r="ER103" s="127">
        <f>'18.KT_Ex'!Y103</f>
        <v>0</v>
      </c>
      <c r="ES103" s="127">
        <f>'19.RT_Ex'!AE103</f>
        <v>0</v>
      </c>
      <c r="ET103" s="127">
        <f>'20.MD_Ex'!W103</f>
        <v>0</v>
      </c>
      <c r="EU103" s="127">
        <f>'21.BM_Ex'!AE103</f>
        <v>0</v>
      </c>
      <c r="EV103" s="127">
        <f>'22.ST_Ex'!W103</f>
        <v>0</v>
      </c>
      <c r="EW103" s="127">
        <f>'23.KE_Ex'!Q103</f>
        <v>0</v>
      </c>
      <c r="EX103" s="127">
        <f>'24.PL_Ex'!Q103</f>
        <v>0</v>
      </c>
      <c r="EY103" s="127">
        <f>'25.OM_Ex'!W103</f>
        <v>0</v>
      </c>
    </row>
    <row r="104" spans="1:155" ht="21.75" x14ac:dyDescent="0.65">
      <c r="A104" s="99"/>
      <c r="B104" s="70"/>
      <c r="C104" s="70">
        <v>6419</v>
      </c>
      <c r="D104" s="71" t="s">
        <v>292</v>
      </c>
      <c r="E104" s="72" t="s">
        <v>306</v>
      </c>
      <c r="F104" s="127">
        <f t="shared" si="6"/>
        <v>0</v>
      </c>
      <c r="G104" s="127">
        <f>'02.PP_Ex'!F104</f>
        <v>0</v>
      </c>
      <c r="H104" s="127">
        <f>'03.KD_Ex'!F104</f>
        <v>0</v>
      </c>
      <c r="I104" s="127">
        <f>'04.KC_Ex'!F104</f>
        <v>0</v>
      </c>
      <c r="J104" s="127">
        <f>'05.BT_Ex'!F104</f>
        <v>0</v>
      </c>
      <c r="K104" s="127">
        <f>'06.PV_Ex'!F104</f>
        <v>0</v>
      </c>
      <c r="L104" s="127">
        <f>'07.SR_Ex'!F104</f>
        <v>0</v>
      </c>
      <c r="M104" s="127">
        <f>'08.KT_Ex'!F104</f>
        <v>0</v>
      </c>
      <c r="N104" s="127">
        <f>'09.TK_Ex'!F104</f>
        <v>0</v>
      </c>
      <c r="O104" s="127">
        <f>'10.SV_Ex'!F104</f>
        <v>0</v>
      </c>
      <c r="P104" s="127">
        <f>'11.PS_Ex'!F104</f>
        <v>0</v>
      </c>
      <c r="Q104" s="127">
        <f>'12.KCh_Ex'!F104</f>
        <v>0</v>
      </c>
      <c r="R104" s="127">
        <f>'13.KS_Ex'!F104</f>
        <v>0</v>
      </c>
      <c r="S104" s="127">
        <f>'14.KP_Ex'!F104</f>
        <v>0</v>
      </c>
      <c r="T104" s="127">
        <f>'15.PS_Ex'!F104</f>
        <v>0</v>
      </c>
      <c r="U104" s="127">
        <f>'16.KK_Ex'!F104</f>
        <v>0</v>
      </c>
      <c r="V104" s="127">
        <f>'17.PV_Ex'!F104</f>
        <v>0</v>
      </c>
      <c r="W104" s="127">
        <f>'18.KT_Ex'!F104</f>
        <v>0</v>
      </c>
      <c r="X104" s="127">
        <f>'19.RT_Ex'!F104</f>
        <v>0</v>
      </c>
      <c r="Y104" s="127">
        <f>'20.MD_Ex'!F104</f>
        <v>0</v>
      </c>
      <c r="Z104" s="127">
        <f>'21.BM_Ex'!F104</f>
        <v>0</v>
      </c>
      <c r="AA104" s="127">
        <f>'22.ST_Ex'!F104</f>
        <v>0</v>
      </c>
      <c r="AB104" s="127">
        <f>'23.KE_Ex'!F104</f>
        <v>0</v>
      </c>
      <c r="AC104" s="127">
        <f>'24.PL_Ex'!F104</f>
        <v>0</v>
      </c>
      <c r="AD104" s="127">
        <f>'25.OM_Ex'!F104</f>
        <v>0</v>
      </c>
      <c r="AE104" s="127">
        <f t="shared" si="7"/>
        <v>0</v>
      </c>
      <c r="AF104" s="127">
        <f>'02.PP_Ex'!G104</f>
        <v>0</v>
      </c>
      <c r="AG104" s="127">
        <f>'03.KD_Ex'!G104</f>
        <v>0</v>
      </c>
      <c r="AH104" s="127">
        <f>'04.KC_Ex'!G104</f>
        <v>0</v>
      </c>
      <c r="AI104" s="127">
        <f>'05.BT_Ex'!I104</f>
        <v>0</v>
      </c>
      <c r="AJ104" s="127">
        <f>'06.PV_Ex'!G104</f>
        <v>0</v>
      </c>
      <c r="AK104" s="127">
        <f>'07.SR_Ex'!I104</f>
        <v>0</v>
      </c>
      <c r="AL104" s="127">
        <f>'08.KT_Ex'!G104</f>
        <v>0</v>
      </c>
      <c r="AM104" s="127">
        <f>'09.TK_Ex'!G104</f>
        <v>0</v>
      </c>
      <c r="AN104" s="127">
        <f>'10.SV_Ex'!G104</f>
        <v>0</v>
      </c>
      <c r="AO104" s="127">
        <f>'11.PS_Ex'!G104</f>
        <v>0</v>
      </c>
      <c r="AP104" s="127">
        <f>'12.KCh_Ex'!G104</f>
        <v>0</v>
      </c>
      <c r="AQ104" s="127">
        <f>'13.KS_Ex'!G104</f>
        <v>0</v>
      </c>
      <c r="AR104" s="127">
        <f>'14.KP_Ex'!G104</f>
        <v>0</v>
      </c>
      <c r="AS104" s="127">
        <f>'15.PS_Ex'!G104</f>
        <v>0</v>
      </c>
      <c r="AT104" s="127">
        <f>'16.KK_Ex'!G104</f>
        <v>0</v>
      </c>
      <c r="AU104" s="127">
        <f>'17.PV_Ex'!G104</f>
        <v>0</v>
      </c>
      <c r="AV104" s="127">
        <f>'18.KT_Ex'!G104</f>
        <v>0</v>
      </c>
      <c r="AW104" s="127">
        <f>'19.RT_Ex'!G104</f>
        <v>0</v>
      </c>
      <c r="AX104" s="127">
        <f>'20.MD_Ex'!G104</f>
        <v>0</v>
      </c>
      <c r="AY104" s="127">
        <f>'21.BM_Ex'!G104</f>
        <v>0</v>
      </c>
      <c r="AZ104" s="127">
        <f>'22.ST_Ex'!G104</f>
        <v>0</v>
      </c>
      <c r="BA104" s="127">
        <f>'23.KE_Ex'!G104</f>
        <v>0</v>
      </c>
      <c r="BB104" s="127">
        <f>'24.PL_Ex'!G104</f>
        <v>0</v>
      </c>
      <c r="BC104" s="127">
        <f>'25.OM_Ex'!G104</f>
        <v>0</v>
      </c>
      <c r="BD104" s="127">
        <f t="shared" si="8"/>
        <v>0</v>
      </c>
      <c r="BE104" s="127">
        <f>'02.PP_Ex'!H104</f>
        <v>0</v>
      </c>
      <c r="BF104" s="127">
        <f>'03.KD_Ex'!H104</f>
        <v>0</v>
      </c>
      <c r="BG104" s="127">
        <f>'04.KC_Ex'!H104</f>
        <v>0</v>
      </c>
      <c r="BH104" s="127">
        <f>'05.BT_Ex'!L104</f>
        <v>0</v>
      </c>
      <c r="BI104" s="127">
        <f>'06.PV_Ex'!H104</f>
        <v>0</v>
      </c>
      <c r="BJ104" s="127">
        <f>'07.SR_Ex'!L104</f>
        <v>0</v>
      </c>
      <c r="BK104" s="127">
        <f>'08.KT_Ex'!H104</f>
        <v>0</v>
      </c>
      <c r="BL104" s="127">
        <f>'09.TK_Ex'!H104</f>
        <v>0</v>
      </c>
      <c r="BM104" s="127">
        <f>'10.SV_Ex'!H104</f>
        <v>0</v>
      </c>
      <c r="BN104" s="127">
        <f>'11.PS_Ex'!H104</f>
        <v>0</v>
      </c>
      <c r="BO104" s="127">
        <f>'12.KCh_Ex'!H104</f>
        <v>0</v>
      </c>
      <c r="BP104" s="127">
        <f>'13.KS_Ex'!H104</f>
        <v>0</v>
      </c>
      <c r="BQ104" s="127">
        <f>'14.KP_Ex'!H104</f>
        <v>0</v>
      </c>
      <c r="BR104" s="127">
        <f>'15.PS_Ex'!H104</f>
        <v>0</v>
      </c>
      <c r="BS104" s="127">
        <f>'16.KK_Ex'!H104</f>
        <v>0</v>
      </c>
      <c r="BT104" s="127">
        <f>'17.PV_Ex'!H104</f>
        <v>0</v>
      </c>
      <c r="BU104" s="127">
        <f>'18.KT_Ex'!H104</f>
        <v>0</v>
      </c>
      <c r="BV104" s="127">
        <f>'19.RT_Ex'!H104</f>
        <v>0</v>
      </c>
      <c r="BW104" s="127">
        <f>'20.MD_Ex'!H104</f>
        <v>0</v>
      </c>
      <c r="BX104" s="127">
        <f>'21.BM_Ex'!H104</f>
        <v>0</v>
      </c>
      <c r="BY104" s="127">
        <f>'22.ST_Ex'!H104</f>
        <v>0</v>
      </c>
      <c r="BZ104" s="127">
        <f>'23.KE_Ex'!H104</f>
        <v>0</v>
      </c>
      <c r="CA104" s="127">
        <f>'24.PL_Ex'!H104</f>
        <v>0</v>
      </c>
      <c r="CB104" s="127">
        <f>'25.OM_Ex'!H104</f>
        <v>0</v>
      </c>
      <c r="CC104" s="127">
        <f t="shared" si="9"/>
        <v>0</v>
      </c>
      <c r="CD104" s="127">
        <f>'02.PP_Ex'!R104</f>
        <v>0</v>
      </c>
      <c r="CE104" s="127">
        <f>'03.KD_Ex'!U104</f>
        <v>0</v>
      </c>
      <c r="CF104" s="127">
        <f>'04.KC_Ex'!AA104</f>
        <v>0</v>
      </c>
      <c r="CG104" s="127">
        <f>'05.BT_Ex'!AB104</f>
        <v>0</v>
      </c>
      <c r="CH104" s="127">
        <f>'06.PV_Ex'!W104</f>
        <v>0</v>
      </c>
      <c r="CI104" s="127">
        <f>'07.SR_Ex'!Z104</f>
        <v>0</v>
      </c>
      <c r="CJ104" s="127">
        <f>'08.KT_Ex'!R104</f>
        <v>0</v>
      </c>
      <c r="CK104" s="127">
        <f>'09.TK_Ex'!T104</f>
        <v>0</v>
      </c>
      <c r="CL104" s="127">
        <f>'10.SV_Ex'!R104</f>
        <v>0</v>
      </c>
      <c r="CM104" s="127">
        <f>'11.PS_Ex'!P104</f>
        <v>0</v>
      </c>
      <c r="CN104" s="127">
        <f>'12.KCh_Ex'!R104</f>
        <v>0</v>
      </c>
      <c r="CO104" s="127">
        <f>'13.KS_Ex'!R104</f>
        <v>0</v>
      </c>
      <c r="CP104" s="127">
        <f>'14.KP_Ex'!R104</f>
        <v>0</v>
      </c>
      <c r="CQ104" s="127">
        <f>'15.PS_Ex'!N104</f>
        <v>0</v>
      </c>
      <c r="CR104" s="127">
        <f>'16.KK_Ex'!Q104</f>
        <v>0</v>
      </c>
      <c r="CS104" s="127">
        <f>'17.PV_Ex'!R104</f>
        <v>0</v>
      </c>
      <c r="CT104" s="127">
        <f>'18.KT_Ex'!P104</f>
        <v>0</v>
      </c>
      <c r="CU104" s="127">
        <f>'19.RT_Ex'!S104</f>
        <v>0</v>
      </c>
      <c r="CV104" s="127">
        <f>'20.MD_Ex'!O104</f>
        <v>0</v>
      </c>
      <c r="CW104" s="127">
        <f>'21.BM_Ex'!S104</f>
        <v>0</v>
      </c>
      <c r="CX104" s="127">
        <f>'22.ST_Ex'!O104</f>
        <v>0</v>
      </c>
      <c r="CY104" s="127">
        <f>'23.KE_Ex'!L104</f>
        <v>0</v>
      </c>
      <c r="CZ104" s="127">
        <f>'24.PL_Ex'!L104</f>
        <v>0</v>
      </c>
      <c r="DA104" s="127">
        <f>'25.OM_Ex'!O104</f>
        <v>0</v>
      </c>
      <c r="DB104" s="127">
        <f t="shared" si="10"/>
        <v>0</v>
      </c>
      <c r="DC104" s="127">
        <f>'02.PP_Ex'!AD104</f>
        <v>0</v>
      </c>
      <c r="DD104" s="127">
        <f>'03.KD_Ex'!AH104</f>
        <v>0</v>
      </c>
      <c r="DE104" s="127">
        <f>'04.KC_Ex'!AT104</f>
        <v>0</v>
      </c>
      <c r="DF104" s="127">
        <f>'05.BT_Ex'!AR104</f>
        <v>0</v>
      </c>
      <c r="DG104" s="127">
        <f>'06.PV_Ex'!AL104</f>
        <v>0</v>
      </c>
      <c r="DH104" s="127">
        <f>'07.SR_Ex'!AN104</f>
        <v>0</v>
      </c>
      <c r="DI104" s="127">
        <f>'08.KT_Ex'!AB104</f>
        <v>0</v>
      </c>
      <c r="DJ104" s="127">
        <f>'09.TK_Ex'!AF104</f>
        <v>0</v>
      </c>
      <c r="DK104" s="127">
        <f>'10.SV_Ex'!AB104</f>
        <v>0</v>
      </c>
      <c r="DL104" s="127">
        <f>'11.PS_Ex'!X104</f>
        <v>0</v>
      </c>
      <c r="DM104" s="127">
        <f>'12.KCh_Ex'!AB104</f>
        <v>0</v>
      </c>
      <c r="DN104" s="127">
        <f>'13.KS_Ex'!AB104</f>
        <v>0</v>
      </c>
      <c r="DO104" s="127">
        <f>'14.KP_Ex'!AB104</f>
        <v>0</v>
      </c>
      <c r="DP104" s="127">
        <f>'15.PS_Ex'!T104</f>
        <v>0</v>
      </c>
      <c r="DQ104" s="127">
        <f>'16.KK_Ex'!Z104</f>
        <v>0</v>
      </c>
      <c r="DR104" s="127">
        <f>'17.PV_Ex'!AB104</f>
        <v>0</v>
      </c>
      <c r="DS104" s="127">
        <f>'18.KT_Ex'!X104</f>
        <v>0</v>
      </c>
      <c r="DT104" s="127">
        <f>'19.RT_Ex'!AD104</f>
        <v>0</v>
      </c>
      <c r="DU104" s="127">
        <f>'20.MD_Ex'!V104</f>
        <v>0</v>
      </c>
      <c r="DV104" s="127">
        <f>'21.BM_Ex'!AD104</f>
        <v>0</v>
      </c>
      <c r="DW104" s="127">
        <f>'22.ST_Ex'!V104</f>
        <v>0</v>
      </c>
      <c r="DX104" s="127">
        <f>'23.KE_Ex'!P104</f>
        <v>0</v>
      </c>
      <c r="DY104" s="127">
        <f>'24.PL_Ex'!P104</f>
        <v>0</v>
      </c>
      <c r="DZ104" s="127">
        <f>'25.OM_Ex'!V104</f>
        <v>0</v>
      </c>
      <c r="EA104" s="127">
        <f t="shared" si="11"/>
        <v>0</v>
      </c>
      <c r="EB104" s="127">
        <f>'02.PP_Ex'!AP104</f>
        <v>0</v>
      </c>
      <c r="EC104" s="127">
        <f>'03.KD_Ex'!AI104</f>
        <v>0</v>
      </c>
      <c r="ED104" s="127">
        <f>'04.KC_Ex'!AU104</f>
        <v>0</v>
      </c>
      <c r="EE104" s="127">
        <f>'05.BT_Ex'!AS104</f>
        <v>0</v>
      </c>
      <c r="EF104" s="127">
        <f>'06.PV_Ex'!AM104</f>
        <v>0</v>
      </c>
      <c r="EG104" s="127">
        <f>'07.SR_Ex'!AO104</f>
        <v>0</v>
      </c>
      <c r="EH104" s="127">
        <f>'08.KT_Ex'!AC104</f>
        <v>0</v>
      </c>
      <c r="EI104" s="127">
        <f>'09.TK_Ex'!AG104</f>
        <v>0</v>
      </c>
      <c r="EJ104" s="127">
        <f>'10.SV_Ex'!AC104</f>
        <v>0</v>
      </c>
      <c r="EK104" s="127">
        <f>'11.PS_Ex'!Y104</f>
        <v>0</v>
      </c>
      <c r="EL104" s="127">
        <f>'12.KCh_Ex'!AC104</f>
        <v>0</v>
      </c>
      <c r="EM104" s="127">
        <f>'13.KS_Ex'!AC104</f>
        <v>0</v>
      </c>
      <c r="EN104" s="127">
        <f>'14.KP_Ex'!AC104</f>
        <v>0</v>
      </c>
      <c r="EO104" s="127">
        <f>'15.PS_Ex'!U104</f>
        <v>0</v>
      </c>
      <c r="EP104" s="127">
        <f>'16.KK_Ex'!AA104</f>
        <v>0</v>
      </c>
      <c r="EQ104" s="127">
        <f>'17.PV_Ex'!AC104</f>
        <v>0</v>
      </c>
      <c r="ER104" s="127">
        <f>'18.KT_Ex'!Y104</f>
        <v>0</v>
      </c>
      <c r="ES104" s="127">
        <f>'19.RT_Ex'!AE104</f>
        <v>0</v>
      </c>
      <c r="ET104" s="127">
        <f>'20.MD_Ex'!W104</f>
        <v>0</v>
      </c>
      <c r="EU104" s="127">
        <f>'21.BM_Ex'!AE104</f>
        <v>0</v>
      </c>
      <c r="EV104" s="127">
        <f>'22.ST_Ex'!W104</f>
        <v>0</v>
      </c>
      <c r="EW104" s="127">
        <f>'23.KE_Ex'!Q104</f>
        <v>0</v>
      </c>
      <c r="EX104" s="127">
        <f>'24.PL_Ex'!Q104</f>
        <v>0</v>
      </c>
      <c r="EY104" s="127">
        <f>'25.OM_Ex'!W104</f>
        <v>0</v>
      </c>
    </row>
    <row r="105" spans="1:155" ht="21.75" x14ac:dyDescent="0.65">
      <c r="A105" s="99"/>
      <c r="B105" s="70">
        <v>642</v>
      </c>
      <c r="C105" s="70"/>
      <c r="D105" s="71" t="s">
        <v>105</v>
      </c>
      <c r="E105" s="72" t="s">
        <v>293</v>
      </c>
      <c r="F105" s="127">
        <f t="shared" si="6"/>
        <v>23091.899999999994</v>
      </c>
      <c r="G105" s="127">
        <f>'02.PP_Ex'!F105</f>
        <v>1847</v>
      </c>
      <c r="H105" s="127">
        <f>'03.KD_Ex'!F105</f>
        <v>1680.3</v>
      </c>
      <c r="I105" s="127">
        <f>'04.KC_Ex'!F105</f>
        <v>1861</v>
      </c>
      <c r="J105" s="127">
        <f>'05.BT_Ex'!F105</f>
        <v>1796.5</v>
      </c>
      <c r="K105" s="127">
        <f>'06.PV_Ex'!F105</f>
        <v>1213</v>
      </c>
      <c r="L105" s="127">
        <f>'07.SR_Ex'!F105</f>
        <v>1396</v>
      </c>
      <c r="M105" s="127">
        <f>'08.KT_Ex'!F105</f>
        <v>955</v>
      </c>
      <c r="N105" s="127">
        <f>'09.TK_Ex'!F105</f>
        <v>1259.6000000000001</v>
      </c>
      <c r="O105" s="127">
        <f>'10.SV_Ex'!F105</f>
        <v>753.3</v>
      </c>
      <c r="P105" s="127">
        <f>'11.PS_Ex'!F105</f>
        <v>790.3</v>
      </c>
      <c r="Q105" s="127">
        <f>'12.KCh_Ex'!F105</f>
        <v>1041.7</v>
      </c>
      <c r="R105" s="127">
        <f>'13.KS_Ex'!F105</f>
        <v>979.30000000000007</v>
      </c>
      <c r="S105" s="127">
        <f>'14.KP_Ex'!F105</f>
        <v>987.90000000000009</v>
      </c>
      <c r="T105" s="127">
        <f>'15.PS_Ex'!F105</f>
        <v>555.20000000000005</v>
      </c>
      <c r="U105" s="127">
        <f>'16.KK_Ex'!F105</f>
        <v>699.69999999999993</v>
      </c>
      <c r="V105" s="127">
        <f>'17.PV_Ex'!F105</f>
        <v>675.6</v>
      </c>
      <c r="W105" s="127">
        <f>'18.KT_Ex'!F105</f>
        <v>502</v>
      </c>
      <c r="X105" s="127">
        <f>'19.RT_Ex'!F105</f>
        <v>779.1</v>
      </c>
      <c r="Y105" s="127">
        <f>'20.MD_Ex'!F105</f>
        <v>604.6</v>
      </c>
      <c r="Z105" s="127">
        <f>'21.BM_Ex'!F105</f>
        <v>915</v>
      </c>
      <c r="AA105" s="127">
        <f>'22.ST_Ex'!F105</f>
        <v>495.8</v>
      </c>
      <c r="AB105" s="127">
        <f>'23.KE_Ex'!F105</f>
        <v>348.3</v>
      </c>
      <c r="AC105" s="127">
        <f>'24.PL_Ex'!F105</f>
        <v>424.90000000000003</v>
      </c>
      <c r="AD105" s="127">
        <f>'25.OM_Ex'!F105</f>
        <v>530.80000000000007</v>
      </c>
      <c r="AE105" s="127">
        <f t="shared" si="7"/>
        <v>24885.000000000004</v>
      </c>
      <c r="AF105" s="127">
        <f>'02.PP_Ex'!G105</f>
        <v>2203</v>
      </c>
      <c r="AG105" s="127">
        <f>'03.KD_Ex'!G105</f>
        <v>1592.3999999999999</v>
      </c>
      <c r="AH105" s="127">
        <f>'04.KC_Ex'!G105</f>
        <v>1777.1</v>
      </c>
      <c r="AI105" s="127">
        <f>'05.BT_Ex'!I105</f>
        <v>1698.8</v>
      </c>
      <c r="AJ105" s="127">
        <f>'06.PV_Ex'!G105</f>
        <v>1522</v>
      </c>
      <c r="AK105" s="127">
        <f>'07.SR_Ex'!I105</f>
        <v>1412.5</v>
      </c>
      <c r="AL105" s="127">
        <f>'08.KT_Ex'!G105</f>
        <v>1049</v>
      </c>
      <c r="AM105" s="127">
        <f>'09.TK_Ex'!G105</f>
        <v>1324.8</v>
      </c>
      <c r="AN105" s="127">
        <f>'10.SV_Ex'!G105</f>
        <v>967.6</v>
      </c>
      <c r="AO105" s="127">
        <f>'11.PS_Ex'!G105</f>
        <v>838.30000000000007</v>
      </c>
      <c r="AP105" s="127">
        <f>'12.KCh_Ex'!G105</f>
        <v>1009.2</v>
      </c>
      <c r="AQ105" s="127">
        <f>'13.KS_Ex'!G105</f>
        <v>1344.3999999999999</v>
      </c>
      <c r="AR105" s="127">
        <f>'14.KP_Ex'!G105</f>
        <v>1017.4000000000001</v>
      </c>
      <c r="AS105" s="127">
        <f>'15.PS_Ex'!G105</f>
        <v>717.2</v>
      </c>
      <c r="AT105" s="127">
        <f>'16.KK_Ex'!G105</f>
        <v>618.90000000000009</v>
      </c>
      <c r="AU105" s="127">
        <f>'17.PV_Ex'!G105</f>
        <v>457.20000000000005</v>
      </c>
      <c r="AV105" s="127">
        <f>'18.KT_Ex'!G105</f>
        <v>753</v>
      </c>
      <c r="AW105" s="127">
        <f>'19.RT_Ex'!G105</f>
        <v>820.3</v>
      </c>
      <c r="AX105" s="127">
        <f>'20.MD_Ex'!G105</f>
        <v>578.70000000000005</v>
      </c>
      <c r="AY105" s="127">
        <f>'21.BM_Ex'!G105</f>
        <v>1158</v>
      </c>
      <c r="AZ105" s="127">
        <f>'22.ST_Ex'!G105</f>
        <v>535.99999999999989</v>
      </c>
      <c r="BA105" s="127">
        <f>'23.KE_Ex'!G105</f>
        <v>401</v>
      </c>
      <c r="BB105" s="127">
        <f>'24.PL_Ex'!G105</f>
        <v>454.90000000000003</v>
      </c>
      <c r="BC105" s="127">
        <f>'25.OM_Ex'!G105</f>
        <v>633.30000000000007</v>
      </c>
      <c r="BD105" s="127">
        <f t="shared" si="8"/>
        <v>30147.5</v>
      </c>
      <c r="BE105" s="127">
        <f>'02.PP_Ex'!H105</f>
        <v>2409.0000000000005</v>
      </c>
      <c r="BF105" s="127">
        <f>'03.KD_Ex'!H105</f>
        <v>1915.2</v>
      </c>
      <c r="BG105" s="127">
        <f>'04.KC_Ex'!H105</f>
        <v>2143.4</v>
      </c>
      <c r="BH105" s="127">
        <f>'05.BT_Ex'!L105</f>
        <v>1968.6000000000006</v>
      </c>
      <c r="BI105" s="127">
        <f>'06.PV_Ex'!H105</f>
        <v>1800.4000000000003</v>
      </c>
      <c r="BJ105" s="127">
        <f>'07.SR_Ex'!L105</f>
        <v>1873.6999999999998</v>
      </c>
      <c r="BK105" s="127">
        <f>'08.KT_Ex'!H105</f>
        <v>1303</v>
      </c>
      <c r="BL105" s="127">
        <f>'09.TK_Ex'!H105</f>
        <v>1582.8000000000002</v>
      </c>
      <c r="BM105" s="127">
        <f>'10.SV_Ex'!H105</f>
        <v>1065.9999999999998</v>
      </c>
      <c r="BN105" s="127">
        <f>'11.PS_Ex'!H105</f>
        <v>1009.5000000000001</v>
      </c>
      <c r="BO105" s="127">
        <f>'12.KCh_Ex'!H105</f>
        <v>1202.8</v>
      </c>
      <c r="BP105" s="127">
        <f>'13.KS_Ex'!H105</f>
        <v>1271.0999999999999</v>
      </c>
      <c r="BQ105" s="127">
        <f>'14.KP_Ex'!H105</f>
        <v>1453.4</v>
      </c>
      <c r="BR105" s="127">
        <f>'15.PS_Ex'!H105</f>
        <v>849.80000000000007</v>
      </c>
      <c r="BS105" s="127">
        <f>'16.KK_Ex'!H105</f>
        <v>777.3</v>
      </c>
      <c r="BT105" s="127">
        <f>'17.PV_Ex'!H105</f>
        <v>1223.4000000000001</v>
      </c>
      <c r="BU105" s="127">
        <f>'18.KT_Ex'!H105</f>
        <v>889</v>
      </c>
      <c r="BV105" s="127">
        <f>'19.RT_Ex'!H105</f>
        <v>936</v>
      </c>
      <c r="BW105" s="127">
        <f>'20.MD_Ex'!H105</f>
        <v>780.30000000000007</v>
      </c>
      <c r="BX105" s="127">
        <f>'21.BM_Ex'!H105</f>
        <v>1261</v>
      </c>
      <c r="BY105" s="127">
        <f>'22.ST_Ex'!H105</f>
        <v>677.69999999999993</v>
      </c>
      <c r="BZ105" s="127">
        <f>'23.KE_Ex'!H105</f>
        <v>525</v>
      </c>
      <c r="CA105" s="127">
        <f>'24.PL_Ex'!H105</f>
        <v>519.9</v>
      </c>
      <c r="CB105" s="127">
        <f>'25.OM_Ex'!H105</f>
        <v>709.2</v>
      </c>
      <c r="CC105" s="127">
        <f t="shared" si="9"/>
        <v>33999.700000000004</v>
      </c>
      <c r="CD105" s="127">
        <f>'02.PP_Ex'!R105</f>
        <v>2950.0000000000005</v>
      </c>
      <c r="CE105" s="127">
        <f>'03.KD_Ex'!U105</f>
        <v>2022.5</v>
      </c>
      <c r="CF105" s="127">
        <f>'04.KC_Ex'!AA105</f>
        <v>2399.5999999999995</v>
      </c>
      <c r="CG105" s="127">
        <f>'05.BT_Ex'!AB105</f>
        <v>2158.0999999999995</v>
      </c>
      <c r="CH105" s="127">
        <f>'06.PV_Ex'!W105</f>
        <v>2040</v>
      </c>
      <c r="CI105" s="127">
        <f>'07.SR_Ex'!Z105</f>
        <v>2116.8000000000002</v>
      </c>
      <c r="CJ105" s="127">
        <f>'08.KT_Ex'!R105</f>
        <v>1384</v>
      </c>
      <c r="CK105" s="127">
        <f>'09.TK_Ex'!T105</f>
        <v>1777.7</v>
      </c>
      <c r="CL105" s="127">
        <f>'10.SV_Ex'!R105</f>
        <v>1209.5999999999999</v>
      </c>
      <c r="CM105" s="127">
        <f>'11.PS_Ex'!P105</f>
        <v>1169.2000000000003</v>
      </c>
      <c r="CN105" s="127">
        <f>'12.KCh_Ex'!R105</f>
        <v>1347.3000000000002</v>
      </c>
      <c r="CO105" s="127">
        <f>'13.KS_Ex'!R105</f>
        <v>1492.7</v>
      </c>
      <c r="CP105" s="127">
        <f>'14.KP_Ex'!R105</f>
        <v>1482.9</v>
      </c>
      <c r="CQ105" s="127">
        <f>'15.PS_Ex'!N105</f>
        <v>1044.2</v>
      </c>
      <c r="CR105" s="127">
        <f>'16.KK_Ex'!Q105</f>
        <v>913.59999999999991</v>
      </c>
      <c r="CS105" s="127">
        <f>'17.PV_Ex'!R105</f>
        <v>1160.0000000000002</v>
      </c>
      <c r="CT105" s="127">
        <f>'18.KT_Ex'!P105</f>
        <v>996.19999999999993</v>
      </c>
      <c r="CU105" s="127">
        <f>'19.RT_Ex'!S105</f>
        <v>1194.8000000000002</v>
      </c>
      <c r="CV105" s="127">
        <f>'20.MD_Ex'!O105</f>
        <v>819</v>
      </c>
      <c r="CW105" s="127">
        <f>'21.BM_Ex'!S105</f>
        <v>1518.0000000000002</v>
      </c>
      <c r="CX105" s="127">
        <f>'22.ST_Ex'!O105</f>
        <v>852.69999999999993</v>
      </c>
      <c r="CY105" s="127">
        <f>'23.KE_Ex'!L105</f>
        <v>574.1</v>
      </c>
      <c r="CZ105" s="127">
        <f>'24.PL_Ex'!L105</f>
        <v>585.9</v>
      </c>
      <c r="DA105" s="127">
        <f>'25.OM_Ex'!O105</f>
        <v>790.80000000000018</v>
      </c>
      <c r="DB105" s="127">
        <f t="shared" si="10"/>
        <v>16190.700000000003</v>
      </c>
      <c r="DC105" s="127">
        <f>'02.PP_Ex'!AD105</f>
        <v>1414.8</v>
      </c>
      <c r="DD105" s="127">
        <f>'03.KD_Ex'!AH105</f>
        <v>974.8</v>
      </c>
      <c r="DE105" s="127">
        <f>'04.KC_Ex'!AT105</f>
        <v>922.2</v>
      </c>
      <c r="DF105" s="127">
        <f>'05.BT_Ex'!AR105</f>
        <v>908.1</v>
      </c>
      <c r="DG105" s="127">
        <f>'06.PV_Ex'!AL105</f>
        <v>825</v>
      </c>
      <c r="DH105" s="127">
        <f>'07.SR_Ex'!AN105</f>
        <v>906.9</v>
      </c>
      <c r="DI105" s="127">
        <f>'08.KT_Ex'!AB105</f>
        <v>583.69999999999993</v>
      </c>
      <c r="DJ105" s="127">
        <f>'09.TK_Ex'!AF105</f>
        <v>748.80000000000007</v>
      </c>
      <c r="DK105" s="127">
        <f>'10.SV_Ex'!AB105</f>
        <v>503.2</v>
      </c>
      <c r="DL105" s="127">
        <f>'11.PS_Ex'!X105</f>
        <v>590.90000000000009</v>
      </c>
      <c r="DM105" s="127">
        <f>'12.KCh_Ex'!AB105</f>
        <v>522.70000000000005</v>
      </c>
      <c r="DN105" s="127">
        <f>'13.KS_Ex'!AB105</f>
        <v>982.1</v>
      </c>
      <c r="DO105" s="127">
        <f>'14.KP_Ex'!AB105</f>
        <v>604.5</v>
      </c>
      <c r="DP105" s="127">
        <f>'15.PS_Ex'!T105</f>
        <v>686.5</v>
      </c>
      <c r="DQ105" s="127">
        <f>'16.KK_Ex'!Z105</f>
        <v>371</v>
      </c>
      <c r="DR105" s="127">
        <f>'17.PV_Ex'!AB105</f>
        <v>507.5</v>
      </c>
      <c r="DS105" s="127">
        <f>'18.KT_Ex'!X105</f>
        <v>561.6</v>
      </c>
      <c r="DT105" s="127">
        <f>'19.RT_Ex'!AD105</f>
        <v>467.30000000000007</v>
      </c>
      <c r="DU105" s="127">
        <f>'20.MD_Ex'!V105</f>
        <v>547.69999999999993</v>
      </c>
      <c r="DV105" s="127">
        <f>'21.BM_Ex'!AD105</f>
        <v>739</v>
      </c>
      <c r="DW105" s="127">
        <f>'22.ST_Ex'!V105</f>
        <v>355.7</v>
      </c>
      <c r="DX105" s="127">
        <f>'23.KE_Ex'!P105</f>
        <v>445.5</v>
      </c>
      <c r="DY105" s="127">
        <f>'24.PL_Ex'!P105</f>
        <v>586</v>
      </c>
      <c r="DZ105" s="127">
        <f>'25.OM_Ex'!V105</f>
        <v>435.2</v>
      </c>
      <c r="EA105" s="127">
        <f t="shared" si="11"/>
        <v>20313.199999999997</v>
      </c>
      <c r="EB105" s="127">
        <f>'02.PP_Ex'!AP105</f>
        <v>2272</v>
      </c>
      <c r="EC105" s="127">
        <f>'03.KD_Ex'!AI105</f>
        <v>1158</v>
      </c>
      <c r="ED105" s="127">
        <f>'04.KC_Ex'!AU105</f>
        <v>1091.7</v>
      </c>
      <c r="EE105" s="127">
        <f>'05.BT_Ex'!AS105</f>
        <v>1326.7</v>
      </c>
      <c r="EF105" s="127">
        <f>'06.PV_Ex'!AM105</f>
        <v>1001.0999999999999</v>
      </c>
      <c r="EG105" s="127">
        <f>'07.SR_Ex'!AO105</f>
        <v>1139.5</v>
      </c>
      <c r="EH105" s="127">
        <f>'08.KT_Ex'!AC105</f>
        <v>731.8</v>
      </c>
      <c r="EI105" s="127">
        <f>'09.TK_Ex'!AG105</f>
        <v>951.80000000000007</v>
      </c>
      <c r="EJ105" s="127">
        <f>'10.SV_Ex'!AC105</f>
        <v>731.8</v>
      </c>
      <c r="EK105" s="127">
        <f>'11.PS_Ex'!Y105</f>
        <v>648</v>
      </c>
      <c r="EL105" s="127">
        <f>'12.KCh_Ex'!AC105</f>
        <v>578.4</v>
      </c>
      <c r="EM105" s="127">
        <f>'13.KS_Ex'!AC105</f>
        <v>978.3</v>
      </c>
      <c r="EN105" s="127">
        <f>'14.KP_Ex'!AC105</f>
        <v>776.6</v>
      </c>
      <c r="EO105" s="127">
        <f>'15.PS_Ex'!U105</f>
        <v>792.69999999999993</v>
      </c>
      <c r="EP105" s="127">
        <f>'16.KK_Ex'!AA105</f>
        <v>566</v>
      </c>
      <c r="EQ105" s="127">
        <f>'17.PV_Ex'!AC105</f>
        <v>699.6</v>
      </c>
      <c r="ER105" s="127">
        <f>'18.KT_Ex'!Y105</f>
        <v>594.4</v>
      </c>
      <c r="ES105" s="127">
        <f>'19.RT_Ex'!AE105</f>
        <v>557.30000000000007</v>
      </c>
      <c r="ET105" s="127">
        <f>'20.MD_Ex'!W105</f>
        <v>667.69999999999993</v>
      </c>
      <c r="EU105" s="127">
        <f>'21.BM_Ex'!AE105</f>
        <v>917</v>
      </c>
      <c r="EV105" s="127">
        <f>'22.ST_Ex'!W105</f>
        <v>513.29999999999995</v>
      </c>
      <c r="EW105" s="127">
        <f>'23.KE_Ex'!Q105</f>
        <v>480.5</v>
      </c>
      <c r="EX105" s="127">
        <f>'24.PL_Ex'!Q105</f>
        <v>632.19999999999993</v>
      </c>
      <c r="EY105" s="127">
        <f>'25.OM_Ex'!W105</f>
        <v>506.8</v>
      </c>
    </row>
    <row r="106" spans="1:155" ht="21.75" x14ac:dyDescent="0.65">
      <c r="A106" s="99"/>
      <c r="B106" s="70"/>
      <c r="C106" s="70">
        <v>6421</v>
      </c>
      <c r="D106" s="71" t="s">
        <v>106</v>
      </c>
      <c r="E106" s="72" t="s">
        <v>294</v>
      </c>
      <c r="F106" s="127">
        <f t="shared" si="6"/>
        <v>15651.699999999997</v>
      </c>
      <c r="G106" s="127">
        <f>'02.PP_Ex'!F106</f>
        <v>1349</v>
      </c>
      <c r="H106" s="127">
        <f>'03.KD_Ex'!F106</f>
        <v>1155.3</v>
      </c>
      <c r="I106" s="127">
        <f>'04.KC_Ex'!F106</f>
        <v>1234.4000000000001</v>
      </c>
      <c r="J106" s="127">
        <f>'05.BT_Ex'!F106</f>
        <v>1284</v>
      </c>
      <c r="K106" s="127">
        <f>'06.PV_Ex'!F106</f>
        <v>823</v>
      </c>
      <c r="L106" s="127">
        <f>'07.SR_Ex'!F106</f>
        <v>883</v>
      </c>
      <c r="M106" s="127">
        <f>'08.KT_Ex'!F106</f>
        <v>663</v>
      </c>
      <c r="N106" s="127">
        <f>'09.TK_Ex'!F106</f>
        <v>893.3</v>
      </c>
      <c r="O106" s="127">
        <f>'10.SV_Ex'!F106</f>
        <v>578.29999999999995</v>
      </c>
      <c r="P106" s="127">
        <f>'11.PS_Ex'!F106</f>
        <v>523.29999999999995</v>
      </c>
      <c r="Q106" s="127">
        <f>'12.KCh_Ex'!F106</f>
        <v>709.5</v>
      </c>
      <c r="R106" s="127">
        <f>'13.KS_Ex'!F106</f>
        <v>647.70000000000005</v>
      </c>
      <c r="S106" s="127">
        <f>'14.KP_Ex'!F106</f>
        <v>674.6</v>
      </c>
      <c r="T106" s="127">
        <f>'15.PS_Ex'!F106</f>
        <v>345</v>
      </c>
      <c r="U106" s="127">
        <f>'16.KK_Ex'!F106</f>
        <v>484.4</v>
      </c>
      <c r="V106" s="127">
        <f>'17.PV_Ex'!F106</f>
        <v>424.5</v>
      </c>
      <c r="W106" s="127">
        <f>'18.KT_Ex'!F106</f>
        <v>344</v>
      </c>
      <c r="X106" s="127">
        <f>'19.RT_Ex'!F106</f>
        <v>504</v>
      </c>
      <c r="Y106" s="127">
        <f>'20.MD_Ex'!F106</f>
        <v>350</v>
      </c>
      <c r="Z106" s="127">
        <f>'21.BM_Ex'!F106</f>
        <v>604</v>
      </c>
      <c r="AA106" s="127">
        <f>'22.ST_Ex'!F106</f>
        <v>361.3</v>
      </c>
      <c r="AB106" s="127">
        <f>'23.KE_Ex'!F106</f>
        <v>208.3</v>
      </c>
      <c r="AC106" s="127">
        <f>'24.PL_Ex'!F106</f>
        <v>273.8</v>
      </c>
      <c r="AD106" s="127">
        <f>'25.OM_Ex'!F106</f>
        <v>334</v>
      </c>
      <c r="AE106" s="127">
        <f t="shared" si="7"/>
        <v>17809.400000000005</v>
      </c>
      <c r="AF106" s="127">
        <f>'02.PP_Ex'!G106</f>
        <v>1643</v>
      </c>
      <c r="AG106" s="127">
        <f>'03.KD_Ex'!G106</f>
        <v>1149.0999999999999</v>
      </c>
      <c r="AH106" s="127">
        <f>'04.KC_Ex'!G106</f>
        <v>1090</v>
      </c>
      <c r="AI106" s="127">
        <f>'05.BT_Ex'!I106</f>
        <v>1277.5</v>
      </c>
      <c r="AJ106" s="127">
        <f>'06.PV_Ex'!G106</f>
        <v>1160</v>
      </c>
      <c r="AK106" s="127">
        <f>'07.SR_Ex'!I106</f>
        <v>1001.4</v>
      </c>
      <c r="AL106" s="127">
        <f>'08.KT_Ex'!G106</f>
        <v>738</v>
      </c>
      <c r="AM106" s="127">
        <f>'09.TK_Ex'!G106</f>
        <v>976.4</v>
      </c>
      <c r="AN106" s="127">
        <f>'10.SV_Ex'!G106</f>
        <v>737.6</v>
      </c>
      <c r="AO106" s="127">
        <f>'11.PS_Ex'!G106</f>
        <v>577.70000000000005</v>
      </c>
      <c r="AP106" s="127">
        <f>'12.KCh_Ex'!G106</f>
        <v>735.7</v>
      </c>
      <c r="AQ106" s="127">
        <f>'13.KS_Ex'!G106</f>
        <v>946.8</v>
      </c>
      <c r="AR106" s="127">
        <f>'14.KP_Ex'!G106</f>
        <v>737.7</v>
      </c>
      <c r="AS106" s="127">
        <f>'15.PS_Ex'!G106</f>
        <v>499.2</v>
      </c>
      <c r="AT106" s="127">
        <f>'16.KK_Ex'!G106</f>
        <v>439.6</v>
      </c>
      <c r="AU106" s="127">
        <f>'17.PV_Ex'!G106</f>
        <v>335.5</v>
      </c>
      <c r="AV106" s="127">
        <f>'18.KT_Ex'!G106</f>
        <v>507</v>
      </c>
      <c r="AW106" s="127">
        <f>'19.RT_Ex'!G106</f>
        <v>564.79999999999995</v>
      </c>
      <c r="AX106" s="127">
        <f>'20.MD_Ex'!G106</f>
        <v>405.1</v>
      </c>
      <c r="AY106" s="127">
        <f>'21.BM_Ex'!G106</f>
        <v>821</v>
      </c>
      <c r="AZ106" s="127">
        <f>'22.ST_Ex'!G106</f>
        <v>402.7</v>
      </c>
      <c r="BA106" s="127">
        <f>'23.KE_Ex'!G106</f>
        <v>248.9</v>
      </c>
      <c r="BB106" s="127">
        <f>'24.PL_Ex'!G106</f>
        <v>342</v>
      </c>
      <c r="BC106" s="127">
        <f>'25.OM_Ex'!G106</f>
        <v>472.7</v>
      </c>
      <c r="BD106" s="127">
        <f t="shared" si="8"/>
        <v>23135.199999999997</v>
      </c>
      <c r="BE106" s="127">
        <f>'02.PP_Ex'!H106</f>
        <v>1848</v>
      </c>
      <c r="BF106" s="127">
        <f>'03.KD_Ex'!H106</f>
        <v>1456.7</v>
      </c>
      <c r="BG106" s="127">
        <f>'04.KC_Ex'!H106</f>
        <v>1622.7</v>
      </c>
      <c r="BH106" s="127">
        <f>'05.BT_Ex'!L106</f>
        <v>1488.8999999999999</v>
      </c>
      <c r="BI106" s="127">
        <f>'06.PV_Ex'!H106</f>
        <v>1410.1</v>
      </c>
      <c r="BJ106" s="127">
        <f>'07.SR_Ex'!L106</f>
        <v>1425.5000000000002</v>
      </c>
      <c r="BK106" s="127">
        <f>'08.KT_Ex'!H106</f>
        <v>992</v>
      </c>
      <c r="BL106" s="127">
        <f>'09.TK_Ex'!H106</f>
        <v>1273.5</v>
      </c>
      <c r="BM106" s="127">
        <f>'10.SV_Ex'!H106</f>
        <v>850</v>
      </c>
      <c r="BN106" s="127">
        <f>'11.PS_Ex'!H106</f>
        <v>751.80000000000007</v>
      </c>
      <c r="BO106" s="127">
        <f>'12.KCh_Ex'!H106</f>
        <v>946.9</v>
      </c>
      <c r="BP106" s="127">
        <f>'13.KS_Ex'!H106</f>
        <v>993.00000000000011</v>
      </c>
      <c r="BQ106" s="127">
        <f>'14.KP_Ex'!H106</f>
        <v>1161.9000000000001</v>
      </c>
      <c r="BR106" s="127">
        <f>'15.PS_Ex'!H106</f>
        <v>644.29999999999995</v>
      </c>
      <c r="BS106" s="127">
        <f>'16.KK_Ex'!H106</f>
        <v>609.79999999999995</v>
      </c>
      <c r="BT106" s="127">
        <f>'17.PV_Ex'!H106</f>
        <v>883.8</v>
      </c>
      <c r="BU106" s="127">
        <f>'18.KT_Ex'!H106</f>
        <v>661</v>
      </c>
      <c r="BV106" s="127">
        <f>'19.RT_Ex'!H106</f>
        <v>727.7</v>
      </c>
      <c r="BW106" s="127">
        <f>'20.MD_Ex'!H106</f>
        <v>598.79999999999995</v>
      </c>
      <c r="BX106" s="127">
        <f>'21.BM_Ex'!H106</f>
        <v>972.99999999999989</v>
      </c>
      <c r="BY106" s="127">
        <f>'22.ST_Ex'!H106</f>
        <v>502.29999999999995</v>
      </c>
      <c r="BZ106" s="127">
        <f>'23.KE_Ex'!H106</f>
        <v>372.5</v>
      </c>
      <c r="CA106" s="127">
        <f>'24.PL_Ex'!H106</f>
        <v>413.20000000000005</v>
      </c>
      <c r="CB106" s="127">
        <f>'25.OM_Ex'!H106</f>
        <v>527.79999999999995</v>
      </c>
      <c r="CC106" s="127">
        <f t="shared" si="9"/>
        <v>27027.799999999996</v>
      </c>
      <c r="CD106" s="127">
        <f>'02.PP_Ex'!R106</f>
        <v>2435</v>
      </c>
      <c r="CE106" s="127">
        <f>'03.KD_Ex'!U106</f>
        <v>1609.4</v>
      </c>
      <c r="CF106" s="127">
        <f>'04.KC_Ex'!AA106</f>
        <v>1934.4</v>
      </c>
      <c r="CG106" s="127">
        <f>'05.BT_Ex'!AB106</f>
        <v>1758.0000000000002</v>
      </c>
      <c r="CH106" s="127">
        <f>'06.PV_Ex'!W106</f>
        <v>1649.9999999999998</v>
      </c>
      <c r="CI106" s="127">
        <f>'07.SR_Ex'!Z106</f>
        <v>1686.6</v>
      </c>
      <c r="CJ106" s="127">
        <f>'08.KT_Ex'!R106</f>
        <v>1131</v>
      </c>
      <c r="CK106" s="127">
        <f>'09.TK_Ex'!T106</f>
        <v>1349.6999999999996</v>
      </c>
      <c r="CL106" s="127">
        <f>'10.SV_Ex'!R106</f>
        <v>996</v>
      </c>
      <c r="CM106" s="127">
        <f>'11.PS_Ex'!P106</f>
        <v>907.8</v>
      </c>
      <c r="CN106" s="127">
        <f>'12.KCh_Ex'!R106</f>
        <v>1066.5</v>
      </c>
      <c r="CO106" s="127">
        <f>'13.KS_Ex'!R106</f>
        <v>1177.6000000000001</v>
      </c>
      <c r="CP106" s="127">
        <f>'14.KP_Ex'!R106</f>
        <v>1194.3000000000002</v>
      </c>
      <c r="CQ106" s="127">
        <f>'15.PS_Ex'!N106</f>
        <v>832.90000000000009</v>
      </c>
      <c r="CR106" s="127">
        <f>'16.KK_Ex'!Q106</f>
        <v>740.8</v>
      </c>
      <c r="CS106" s="127">
        <f>'17.PV_Ex'!R106</f>
        <v>859.40000000000009</v>
      </c>
      <c r="CT106" s="127">
        <f>'18.KT_Ex'!P106</f>
        <v>767.8</v>
      </c>
      <c r="CU106" s="127">
        <f>'19.RT_Ex'!S106</f>
        <v>961.30000000000007</v>
      </c>
      <c r="CV106" s="127">
        <f>'20.MD_Ex'!O106</f>
        <v>629</v>
      </c>
      <c r="CW106" s="127">
        <f>'21.BM_Ex'!S106</f>
        <v>1213.0000000000002</v>
      </c>
      <c r="CX106" s="127">
        <f>'22.ST_Ex'!O106</f>
        <v>661.3</v>
      </c>
      <c r="CY106" s="127">
        <f>'23.KE_Ex'!L106</f>
        <v>421.59999999999997</v>
      </c>
      <c r="CZ106" s="127">
        <f>'24.PL_Ex'!L106</f>
        <v>413.9</v>
      </c>
      <c r="DA106" s="127">
        <f>'25.OM_Ex'!O106</f>
        <v>630.5</v>
      </c>
      <c r="DB106" s="127">
        <f t="shared" si="10"/>
        <v>12755.499999999998</v>
      </c>
      <c r="DC106" s="127">
        <f>'02.PP_Ex'!AD106</f>
        <v>1203</v>
      </c>
      <c r="DD106" s="127">
        <f>'03.KD_Ex'!AH106</f>
        <v>742.8</v>
      </c>
      <c r="DE106" s="127">
        <f>'04.KC_Ex'!AT106</f>
        <v>767.2</v>
      </c>
      <c r="DF106" s="127">
        <f>'05.BT_Ex'!AR106</f>
        <v>746</v>
      </c>
      <c r="DG106" s="127">
        <f>'06.PV_Ex'!AL106</f>
        <v>682</v>
      </c>
      <c r="DH106" s="127">
        <f>'07.SR_Ex'!AN106</f>
        <v>756.2</v>
      </c>
      <c r="DI106" s="127">
        <f>'08.KT_Ex'!AB106</f>
        <v>506.8</v>
      </c>
      <c r="DJ106" s="127">
        <f>'09.TK_Ex'!AF106</f>
        <v>594.4</v>
      </c>
      <c r="DK106" s="127">
        <f>'10.SV_Ex'!AB106</f>
        <v>419</v>
      </c>
      <c r="DL106" s="127">
        <f>'11.PS_Ex'!X106</f>
        <v>450.1</v>
      </c>
      <c r="DM106" s="127">
        <f>'12.KCh_Ex'!AB106</f>
        <v>396.7</v>
      </c>
      <c r="DN106" s="127">
        <f>'13.KS_Ex'!AB106</f>
        <v>621.9</v>
      </c>
      <c r="DO106" s="127">
        <f>'14.KP_Ex'!AB106</f>
        <v>467.8</v>
      </c>
      <c r="DP106" s="127">
        <f>'15.PS_Ex'!T106</f>
        <v>554.29999999999995</v>
      </c>
      <c r="DQ106" s="127">
        <f>'16.KK_Ex'!Z106</f>
        <v>306.60000000000002</v>
      </c>
      <c r="DR106" s="127">
        <f>'17.PV_Ex'!AB106</f>
        <v>390.3</v>
      </c>
      <c r="DS106" s="127">
        <f>'18.KT_Ex'!X106</f>
        <v>429.6</v>
      </c>
      <c r="DT106" s="127">
        <f>'19.RT_Ex'!AD106</f>
        <v>379.3</v>
      </c>
      <c r="DU106" s="127">
        <f>'20.MD_Ex'!V106</f>
        <v>419.2</v>
      </c>
      <c r="DV106" s="127">
        <f>'21.BM_Ex'!AD106</f>
        <v>584</v>
      </c>
      <c r="DW106" s="127">
        <f>'22.ST_Ex'!V106</f>
        <v>270.39999999999998</v>
      </c>
      <c r="DX106" s="127">
        <f>'23.KE_Ex'!P106</f>
        <v>318</v>
      </c>
      <c r="DY106" s="127">
        <f>'24.PL_Ex'!P106</f>
        <v>431.5</v>
      </c>
      <c r="DZ106" s="127">
        <f>'25.OM_Ex'!V106</f>
        <v>318.39999999999998</v>
      </c>
      <c r="EA106" s="127">
        <f t="shared" si="11"/>
        <v>17429.2</v>
      </c>
      <c r="EB106" s="127">
        <f>'02.PP_Ex'!AP106</f>
        <v>1932</v>
      </c>
      <c r="EC106" s="127">
        <f>'03.KD_Ex'!AI106</f>
        <v>948</v>
      </c>
      <c r="ED106" s="127">
        <f>'04.KC_Ex'!AU106</f>
        <v>971.7</v>
      </c>
      <c r="EE106" s="127">
        <f>'05.BT_Ex'!AS106</f>
        <v>1150.2</v>
      </c>
      <c r="EF106" s="127">
        <f>'06.PV_Ex'!AM106</f>
        <v>906.3</v>
      </c>
      <c r="EG106" s="127">
        <f>'07.SR_Ex'!AO106</f>
        <v>1005.7</v>
      </c>
      <c r="EH106" s="127">
        <f>'08.KT_Ex'!AC106</f>
        <v>642.70000000000005</v>
      </c>
      <c r="EI106" s="127">
        <f>'09.TK_Ex'!AG106</f>
        <v>787.6</v>
      </c>
      <c r="EJ106" s="127">
        <f>'10.SV_Ex'!AC106</f>
        <v>643</v>
      </c>
      <c r="EK106" s="127">
        <f>'11.PS_Ex'!Y106</f>
        <v>572</v>
      </c>
      <c r="EL106" s="127">
        <f>'12.KCh_Ex'!AC106</f>
        <v>508.6</v>
      </c>
      <c r="EM106" s="127">
        <f>'13.KS_Ex'!AC106</f>
        <v>824.3</v>
      </c>
      <c r="EN106" s="127">
        <f>'14.KP_Ex'!AC106</f>
        <v>684.7</v>
      </c>
      <c r="EO106" s="127">
        <f>'15.PS_Ex'!U106</f>
        <v>696.3</v>
      </c>
      <c r="EP106" s="127">
        <f>'16.KK_Ex'!AA106</f>
        <v>472</v>
      </c>
      <c r="EQ106" s="127">
        <f>'17.PV_Ex'!AC106</f>
        <v>567.6</v>
      </c>
      <c r="ER106" s="127">
        <f>'18.KT_Ex'!Y106</f>
        <v>516.5</v>
      </c>
      <c r="ES106" s="127">
        <f>'19.RT_Ex'!AE106</f>
        <v>495.2</v>
      </c>
      <c r="ET106" s="127">
        <f>'20.MD_Ex'!W106</f>
        <v>592</v>
      </c>
      <c r="EU106" s="127">
        <f>'21.BM_Ex'!AE106</f>
        <v>742</v>
      </c>
      <c r="EV106" s="127">
        <f>'22.ST_Ex'!W106</f>
        <v>403</v>
      </c>
      <c r="EW106" s="127">
        <f>'23.KE_Ex'!Q106</f>
        <v>359</v>
      </c>
      <c r="EX106" s="127">
        <f>'24.PL_Ex'!Q106</f>
        <v>551.29999999999995</v>
      </c>
      <c r="EY106" s="127">
        <f>'25.OM_Ex'!W106</f>
        <v>457.5</v>
      </c>
    </row>
    <row r="107" spans="1:155" ht="21.75" x14ac:dyDescent="0.65">
      <c r="A107" s="99"/>
      <c r="B107" s="70"/>
      <c r="C107" s="70">
        <v>6422</v>
      </c>
      <c r="D107" s="71" t="s">
        <v>107</v>
      </c>
      <c r="E107" s="72" t="s">
        <v>295</v>
      </c>
      <c r="F107" s="127">
        <f t="shared" si="6"/>
        <v>7375.7</v>
      </c>
      <c r="G107" s="127">
        <f>'02.PP_Ex'!F107</f>
        <v>498</v>
      </c>
      <c r="H107" s="127">
        <f>'03.KD_Ex'!F107</f>
        <v>524.70000000000005</v>
      </c>
      <c r="I107" s="127">
        <f>'04.KC_Ex'!F107</f>
        <v>623</v>
      </c>
      <c r="J107" s="127">
        <f>'05.BT_Ex'!F107</f>
        <v>510</v>
      </c>
      <c r="K107" s="127">
        <f>'06.PV_Ex'!F107</f>
        <v>390</v>
      </c>
      <c r="L107" s="127">
        <f>'07.SR_Ex'!F107</f>
        <v>504</v>
      </c>
      <c r="M107" s="127">
        <f>'08.KT_Ex'!F107</f>
        <v>289</v>
      </c>
      <c r="N107" s="127">
        <f>'09.TK_Ex'!F107</f>
        <v>366.1</v>
      </c>
      <c r="O107" s="127">
        <f>'10.SV_Ex'!F107</f>
        <v>175</v>
      </c>
      <c r="P107" s="127">
        <f>'11.PS_Ex'!F107</f>
        <v>266</v>
      </c>
      <c r="Q107" s="127">
        <f>'12.KCh_Ex'!F107</f>
        <v>332</v>
      </c>
      <c r="R107" s="127">
        <f>'13.KS_Ex'!F107</f>
        <v>330</v>
      </c>
      <c r="S107" s="127">
        <f>'14.KP_Ex'!F107</f>
        <v>310.5</v>
      </c>
      <c r="T107" s="127">
        <f>'15.PS_Ex'!F107</f>
        <v>210.2</v>
      </c>
      <c r="U107" s="127">
        <f>'16.KK_Ex'!F107</f>
        <v>210.2</v>
      </c>
      <c r="V107" s="127">
        <f>'17.PV_Ex'!F107</f>
        <v>246.6</v>
      </c>
      <c r="W107" s="127">
        <f>'18.KT_Ex'!F107</f>
        <v>154</v>
      </c>
      <c r="X107" s="127">
        <f>'19.RT_Ex'!F107</f>
        <v>270</v>
      </c>
      <c r="Y107" s="127">
        <f>'20.MD_Ex'!F107</f>
        <v>251</v>
      </c>
      <c r="Z107" s="127">
        <f>'21.BM_Ex'!F107</f>
        <v>305</v>
      </c>
      <c r="AA107" s="127">
        <f>'22.ST_Ex'!F107</f>
        <v>130.6</v>
      </c>
      <c r="AB107" s="127">
        <f>'23.KE_Ex'!F107</f>
        <v>138</v>
      </c>
      <c r="AC107" s="127">
        <f>'24.PL_Ex'!F107</f>
        <v>148.19999999999999</v>
      </c>
      <c r="AD107" s="127">
        <f>'25.OM_Ex'!F107</f>
        <v>193.6</v>
      </c>
      <c r="AE107" s="127">
        <f t="shared" si="7"/>
        <v>7012.3</v>
      </c>
      <c r="AF107" s="127">
        <f>'02.PP_Ex'!G107</f>
        <v>560</v>
      </c>
      <c r="AG107" s="127">
        <f>'03.KD_Ex'!G107</f>
        <v>443.1</v>
      </c>
      <c r="AH107" s="127">
        <f>'04.KC_Ex'!G107</f>
        <v>683.4</v>
      </c>
      <c r="AI107" s="127">
        <f>'05.BT_Ex'!I107</f>
        <v>418.4</v>
      </c>
      <c r="AJ107" s="127">
        <f>'06.PV_Ex'!G107</f>
        <v>362</v>
      </c>
      <c r="AK107" s="127">
        <f>'07.SR_Ex'!I107</f>
        <v>402</v>
      </c>
      <c r="AL107" s="127">
        <f>'08.KT_Ex'!G107</f>
        <v>308</v>
      </c>
      <c r="AM107" s="127">
        <f>'09.TK_Ex'!G107</f>
        <v>348.2</v>
      </c>
      <c r="AN107" s="127">
        <f>'10.SV_Ex'!G107</f>
        <v>230</v>
      </c>
      <c r="AO107" s="127">
        <f>'11.PS_Ex'!G107</f>
        <v>259.60000000000002</v>
      </c>
      <c r="AP107" s="127">
        <f>'12.KCh_Ex'!G107</f>
        <v>273.2</v>
      </c>
      <c r="AQ107" s="127">
        <f>'13.KS_Ex'!G107</f>
        <v>396</v>
      </c>
      <c r="AR107" s="127">
        <f>'14.KP_Ex'!G107</f>
        <v>277.10000000000002</v>
      </c>
      <c r="AS107" s="127">
        <f>'15.PS_Ex'!G107</f>
        <v>218</v>
      </c>
      <c r="AT107" s="127">
        <f>'16.KK_Ex'!G107</f>
        <v>175.6</v>
      </c>
      <c r="AU107" s="127">
        <f>'17.PV_Ex'!G107</f>
        <v>119.6</v>
      </c>
      <c r="AV107" s="127">
        <f>'18.KT_Ex'!G107</f>
        <v>241</v>
      </c>
      <c r="AW107" s="127">
        <f>'19.RT_Ex'!G107</f>
        <v>250</v>
      </c>
      <c r="AX107" s="127">
        <f>'20.MD_Ex'!G107</f>
        <v>170</v>
      </c>
      <c r="AY107" s="127">
        <f>'21.BM_Ex'!G107</f>
        <v>330</v>
      </c>
      <c r="AZ107" s="127">
        <f>'22.ST_Ex'!G107</f>
        <v>129.19999999999999</v>
      </c>
      <c r="BA107" s="127">
        <f>'23.KE_Ex'!G107</f>
        <v>150</v>
      </c>
      <c r="BB107" s="127">
        <f>'24.PL_Ex'!G107</f>
        <v>109.5</v>
      </c>
      <c r="BC107" s="127">
        <f>'25.OM_Ex'!G107</f>
        <v>158.4</v>
      </c>
      <c r="BD107" s="127">
        <f t="shared" si="8"/>
        <v>6939.9</v>
      </c>
      <c r="BE107" s="127">
        <f>'02.PP_Ex'!H107</f>
        <v>561.00000000000011</v>
      </c>
      <c r="BF107" s="127">
        <f>'03.KD_Ex'!H107</f>
        <v>458.29999999999995</v>
      </c>
      <c r="BG107" s="127">
        <f>'04.KC_Ex'!H107</f>
        <v>517</v>
      </c>
      <c r="BH107" s="127">
        <f>'05.BT_Ex'!L107</f>
        <v>475.9</v>
      </c>
      <c r="BI107" s="127">
        <f>'06.PV_Ex'!H107</f>
        <v>390.29999999999995</v>
      </c>
      <c r="BJ107" s="127">
        <f>'07.SR_Ex'!L107</f>
        <v>438.20000000000005</v>
      </c>
      <c r="BK107" s="127">
        <f>'08.KT_Ex'!H107</f>
        <v>308</v>
      </c>
      <c r="BL107" s="127">
        <f>'09.TK_Ex'!H107</f>
        <v>309.10000000000002</v>
      </c>
      <c r="BM107" s="127">
        <f>'10.SV_Ex'!H107</f>
        <v>216</v>
      </c>
      <c r="BN107" s="127">
        <f>'11.PS_Ex'!H107</f>
        <v>256.8</v>
      </c>
      <c r="BO107" s="127">
        <f>'12.KCh_Ex'!H107</f>
        <v>255.6</v>
      </c>
      <c r="BP107" s="127">
        <f>'13.KS_Ex'!H107</f>
        <v>276</v>
      </c>
      <c r="BQ107" s="127">
        <f>'14.KP_Ex'!H107</f>
        <v>288.60000000000002</v>
      </c>
      <c r="BR107" s="127">
        <f>'15.PS_Ex'!H107</f>
        <v>205.5</v>
      </c>
      <c r="BS107" s="127">
        <f>'16.KK_Ex'!H107</f>
        <v>163.29999999999998</v>
      </c>
      <c r="BT107" s="127">
        <f>'17.PV_Ex'!H107</f>
        <v>333.00000000000006</v>
      </c>
      <c r="BU107" s="127">
        <f>'18.KT_Ex'!H107</f>
        <v>223</v>
      </c>
      <c r="BV107" s="127">
        <f>'19.RT_Ex'!H107</f>
        <v>203.00000000000003</v>
      </c>
      <c r="BW107" s="127">
        <f>'20.MD_Ex'!H107</f>
        <v>177.4</v>
      </c>
      <c r="BX107" s="127">
        <f>'21.BM_Ex'!H107</f>
        <v>281</v>
      </c>
      <c r="BY107" s="127">
        <f>'22.ST_Ex'!H107</f>
        <v>171.39999999999998</v>
      </c>
      <c r="BZ107" s="127">
        <f>'23.KE_Ex'!H107</f>
        <v>150</v>
      </c>
      <c r="CA107" s="127">
        <f>'24.PL_Ex'!H107</f>
        <v>103.39999999999999</v>
      </c>
      <c r="CB107" s="127">
        <f>'25.OM_Ex'!H107</f>
        <v>178.10000000000002</v>
      </c>
      <c r="CC107" s="127">
        <f t="shared" si="9"/>
        <v>6901.2000000000007</v>
      </c>
      <c r="CD107" s="127">
        <f>'02.PP_Ex'!R107</f>
        <v>515</v>
      </c>
      <c r="CE107" s="127">
        <f>'03.KD_Ex'!U107</f>
        <v>412.9</v>
      </c>
      <c r="CF107" s="127">
        <f>'04.KC_Ex'!AA107</f>
        <v>463.00000000000006</v>
      </c>
      <c r="CG107" s="127">
        <f>'05.BT_Ex'!AB107</f>
        <v>395.99999999999994</v>
      </c>
      <c r="CH107" s="127">
        <f>'06.PV_Ex'!W107</f>
        <v>389.99999999999994</v>
      </c>
      <c r="CI107" s="127">
        <f>'07.SR_Ex'!Z107</f>
        <v>420.59999999999997</v>
      </c>
      <c r="CJ107" s="127">
        <f>'08.KT_Ex'!R107</f>
        <v>250</v>
      </c>
      <c r="CK107" s="127">
        <f>'09.TK_Ex'!T107</f>
        <v>427.80000000000013</v>
      </c>
      <c r="CL107" s="127">
        <f>'10.SV_Ex'!R107</f>
        <v>213.60000000000002</v>
      </c>
      <c r="CM107" s="127">
        <f>'11.PS_Ex'!P107</f>
        <v>260.39999999999998</v>
      </c>
      <c r="CN107" s="127">
        <f>'12.KCh_Ex'!R107</f>
        <v>280.5</v>
      </c>
      <c r="CO107" s="127">
        <f>'13.KS_Ex'!R107</f>
        <v>313.79999999999995</v>
      </c>
      <c r="CP107" s="127">
        <f>'14.KP_Ex'!R107</f>
        <v>285.8</v>
      </c>
      <c r="CQ107" s="127">
        <f>'15.PS_Ex'!N107</f>
        <v>211.3</v>
      </c>
      <c r="CR107" s="127">
        <f>'16.KK_Ex'!Q107</f>
        <v>169</v>
      </c>
      <c r="CS107" s="127">
        <f>'17.PV_Ex'!R107</f>
        <v>294</v>
      </c>
      <c r="CT107" s="127">
        <f>'18.KT_Ex'!P107</f>
        <v>222.29999999999998</v>
      </c>
      <c r="CU107" s="127">
        <f>'19.RT_Ex'!S107</f>
        <v>227.99999999999997</v>
      </c>
      <c r="CV107" s="127">
        <f>'20.MD_Ex'!O107</f>
        <v>186.30000000000004</v>
      </c>
      <c r="CW107" s="127">
        <f>'21.BM_Ex'!S107</f>
        <v>298</v>
      </c>
      <c r="CX107" s="127">
        <f>'22.ST_Ex'!O107</f>
        <v>187.20000000000002</v>
      </c>
      <c r="CY107" s="127">
        <f>'23.KE_Ex'!L107</f>
        <v>150</v>
      </c>
      <c r="CZ107" s="127">
        <f>'24.PL_Ex'!L107</f>
        <v>168.7</v>
      </c>
      <c r="DA107" s="127">
        <f>'25.OM_Ex'!O107</f>
        <v>157</v>
      </c>
      <c r="DB107" s="127">
        <f t="shared" si="10"/>
        <v>3414.9999999999995</v>
      </c>
      <c r="DC107" s="127">
        <f>'02.PP_Ex'!AD107</f>
        <v>211.8</v>
      </c>
      <c r="DD107" s="127">
        <f>'03.KD_Ex'!AH107</f>
        <v>232</v>
      </c>
      <c r="DE107" s="127">
        <f>'04.KC_Ex'!AT107</f>
        <v>155</v>
      </c>
      <c r="DF107" s="127">
        <f>'05.BT_Ex'!AR107</f>
        <v>162</v>
      </c>
      <c r="DG107" s="127">
        <f>'06.PV_Ex'!AL107</f>
        <v>143</v>
      </c>
      <c r="DH107" s="127">
        <f>'07.SR_Ex'!AN107</f>
        <v>147.9</v>
      </c>
      <c r="DI107" s="127">
        <f>'08.KT_Ex'!AB107</f>
        <v>76.599999999999994</v>
      </c>
      <c r="DJ107" s="127">
        <f>'09.TK_Ex'!AF107</f>
        <v>154.30000000000001</v>
      </c>
      <c r="DK107" s="127">
        <f>'10.SV_Ex'!AB107</f>
        <v>84.2</v>
      </c>
      <c r="DL107" s="127">
        <f>'11.PS_Ex'!X107</f>
        <v>140.80000000000001</v>
      </c>
      <c r="DM107" s="127">
        <f>'12.KCh_Ex'!AB107</f>
        <v>126</v>
      </c>
      <c r="DN107" s="127">
        <f>'13.KS_Ex'!AB107</f>
        <v>360</v>
      </c>
      <c r="DO107" s="127">
        <f>'14.KP_Ex'!AB107</f>
        <v>136.6</v>
      </c>
      <c r="DP107" s="127">
        <f>'15.PS_Ex'!T107</f>
        <v>132.19999999999999</v>
      </c>
      <c r="DQ107" s="127">
        <f>'16.KK_Ex'!Z107</f>
        <v>63</v>
      </c>
      <c r="DR107" s="127">
        <f>'17.PV_Ex'!AB107</f>
        <v>115.5</v>
      </c>
      <c r="DS107" s="127">
        <f>'18.KT_Ex'!X107</f>
        <v>130</v>
      </c>
      <c r="DT107" s="127">
        <f>'19.RT_Ex'!AD107</f>
        <v>86.4</v>
      </c>
      <c r="DU107" s="127">
        <f>'20.MD_Ex'!V107</f>
        <v>126.6</v>
      </c>
      <c r="DV107" s="127">
        <f>'21.BM_Ex'!AD107</f>
        <v>153</v>
      </c>
      <c r="DW107" s="127">
        <f>'22.ST_Ex'!V107</f>
        <v>84</v>
      </c>
      <c r="DX107" s="127">
        <f>'23.KE_Ex'!P107</f>
        <v>126</v>
      </c>
      <c r="DY107" s="127">
        <f>'24.PL_Ex'!P107</f>
        <v>152.5</v>
      </c>
      <c r="DZ107" s="127">
        <f>'25.OM_Ex'!V107</f>
        <v>115.6</v>
      </c>
      <c r="EA107" s="127">
        <f t="shared" si="11"/>
        <v>2861.9</v>
      </c>
      <c r="EB107" s="127">
        <f>'02.PP_Ex'!AP107</f>
        <v>340</v>
      </c>
      <c r="EC107" s="127">
        <f>'03.KD_Ex'!AI107</f>
        <v>210</v>
      </c>
      <c r="ED107" s="127">
        <f>'04.KC_Ex'!AU107</f>
        <v>120</v>
      </c>
      <c r="EE107" s="127">
        <f>'05.BT_Ex'!AS107</f>
        <v>176.4</v>
      </c>
      <c r="EF107" s="127">
        <f>'06.PV_Ex'!AM107</f>
        <v>94.8</v>
      </c>
      <c r="EG107" s="127">
        <f>'07.SR_Ex'!AO107</f>
        <v>130.69999999999999</v>
      </c>
      <c r="EH107" s="127">
        <f>'08.KT_Ex'!AC107</f>
        <v>88.8</v>
      </c>
      <c r="EI107" s="127">
        <f>'09.TK_Ex'!AG107</f>
        <v>164.1</v>
      </c>
      <c r="EJ107" s="127">
        <f>'10.SV_Ex'!AC107</f>
        <v>88.8</v>
      </c>
      <c r="EK107" s="127">
        <f>'11.PS_Ex'!Y107</f>
        <v>76</v>
      </c>
      <c r="EL107" s="127">
        <f>'12.KCh_Ex'!AC107</f>
        <v>69.8</v>
      </c>
      <c r="EM107" s="127">
        <f>'13.KS_Ex'!AC107</f>
        <v>153.80000000000001</v>
      </c>
      <c r="EN107" s="127">
        <f>'14.KP_Ex'!AC107</f>
        <v>91.8</v>
      </c>
      <c r="EO107" s="127">
        <f>'15.PS_Ex'!U107</f>
        <v>96.4</v>
      </c>
      <c r="EP107" s="127">
        <f>'16.KK_Ex'!AA107</f>
        <v>92.4</v>
      </c>
      <c r="EQ107" s="127">
        <f>'17.PV_Ex'!AC107</f>
        <v>130</v>
      </c>
      <c r="ER107" s="127">
        <f>'18.KT_Ex'!Y107</f>
        <v>75.900000000000006</v>
      </c>
      <c r="ES107" s="127">
        <f>'19.RT_Ex'!AE107</f>
        <v>60.5</v>
      </c>
      <c r="ET107" s="127">
        <f>'20.MD_Ex'!W107</f>
        <v>73.900000000000006</v>
      </c>
      <c r="EU107" s="127">
        <f>'21.BM_Ex'!AE107</f>
        <v>172</v>
      </c>
      <c r="EV107" s="127">
        <f>'22.ST_Ex'!W107</f>
        <v>108.9</v>
      </c>
      <c r="EW107" s="127">
        <f>'23.KE_Ex'!Q107</f>
        <v>120</v>
      </c>
      <c r="EX107" s="127">
        <f>'24.PL_Ex'!Q107</f>
        <v>78.900000000000006</v>
      </c>
      <c r="EY107" s="127">
        <f>'25.OM_Ex'!W107</f>
        <v>48</v>
      </c>
    </row>
    <row r="108" spans="1:155" ht="21.75" x14ac:dyDescent="0.65">
      <c r="A108" s="99"/>
      <c r="B108" s="70"/>
      <c r="C108" s="70">
        <v>6423</v>
      </c>
      <c r="D108" s="71" t="s">
        <v>108</v>
      </c>
      <c r="E108" s="72" t="s">
        <v>296</v>
      </c>
      <c r="F108" s="127">
        <f t="shared" si="6"/>
        <v>0.2</v>
      </c>
      <c r="G108" s="127">
        <f>'02.PP_Ex'!F108</f>
        <v>0</v>
      </c>
      <c r="H108" s="127">
        <f>'03.KD_Ex'!F108</f>
        <v>0</v>
      </c>
      <c r="I108" s="127">
        <f>'04.KC_Ex'!F108</f>
        <v>0</v>
      </c>
      <c r="J108" s="127">
        <f>'05.BT_Ex'!F108</f>
        <v>0</v>
      </c>
      <c r="K108" s="127">
        <f>'06.PV_Ex'!F108</f>
        <v>0</v>
      </c>
      <c r="L108" s="127">
        <f>'07.SR_Ex'!F108</f>
        <v>0</v>
      </c>
      <c r="M108" s="127">
        <f>'08.KT_Ex'!F108</f>
        <v>0</v>
      </c>
      <c r="N108" s="127">
        <f>'09.TK_Ex'!F108</f>
        <v>0</v>
      </c>
      <c r="O108" s="127">
        <f>'10.SV_Ex'!F108</f>
        <v>0</v>
      </c>
      <c r="P108" s="127">
        <f>'11.PS_Ex'!F108</f>
        <v>0</v>
      </c>
      <c r="Q108" s="127">
        <f>'12.KCh_Ex'!F108</f>
        <v>0.2</v>
      </c>
      <c r="R108" s="127">
        <f>'13.KS_Ex'!F108</f>
        <v>0</v>
      </c>
      <c r="S108" s="127">
        <f>'14.KP_Ex'!F108</f>
        <v>0</v>
      </c>
      <c r="T108" s="127">
        <f>'15.PS_Ex'!F108</f>
        <v>0</v>
      </c>
      <c r="U108" s="127">
        <f>'16.KK_Ex'!F108</f>
        <v>0</v>
      </c>
      <c r="V108" s="127">
        <f>'17.PV_Ex'!F108</f>
        <v>0</v>
      </c>
      <c r="W108" s="127">
        <f>'18.KT_Ex'!F108</f>
        <v>0</v>
      </c>
      <c r="X108" s="127">
        <f>'19.RT_Ex'!F108</f>
        <v>0</v>
      </c>
      <c r="Y108" s="127">
        <f>'20.MD_Ex'!F108</f>
        <v>0</v>
      </c>
      <c r="Z108" s="127">
        <f>'21.BM_Ex'!F108</f>
        <v>0</v>
      </c>
      <c r="AA108" s="127">
        <f>'22.ST_Ex'!F108</f>
        <v>0</v>
      </c>
      <c r="AB108" s="127">
        <f>'23.KE_Ex'!F108</f>
        <v>0</v>
      </c>
      <c r="AC108" s="127">
        <f>'24.PL_Ex'!F108</f>
        <v>0</v>
      </c>
      <c r="AD108" s="127">
        <f>'25.OM_Ex'!F108</f>
        <v>0</v>
      </c>
      <c r="AE108" s="127">
        <f t="shared" si="7"/>
        <v>0</v>
      </c>
      <c r="AF108" s="127">
        <f>'02.PP_Ex'!G108</f>
        <v>0</v>
      </c>
      <c r="AG108" s="127">
        <f>'03.KD_Ex'!G108</f>
        <v>0</v>
      </c>
      <c r="AH108" s="127">
        <f>'04.KC_Ex'!G108</f>
        <v>0</v>
      </c>
      <c r="AI108" s="127">
        <f>'05.BT_Ex'!I108</f>
        <v>0</v>
      </c>
      <c r="AJ108" s="127">
        <f>'06.PV_Ex'!G108</f>
        <v>0</v>
      </c>
      <c r="AK108" s="127">
        <f>'07.SR_Ex'!I108</f>
        <v>0</v>
      </c>
      <c r="AL108" s="127">
        <f>'08.KT_Ex'!G108</f>
        <v>0</v>
      </c>
      <c r="AM108" s="127">
        <f>'09.TK_Ex'!G108</f>
        <v>0</v>
      </c>
      <c r="AN108" s="127">
        <f>'10.SV_Ex'!G108</f>
        <v>0</v>
      </c>
      <c r="AO108" s="127">
        <f>'11.PS_Ex'!G108</f>
        <v>0</v>
      </c>
      <c r="AP108" s="127">
        <f>'12.KCh_Ex'!G108</f>
        <v>0</v>
      </c>
      <c r="AQ108" s="127">
        <f>'13.KS_Ex'!G108</f>
        <v>0</v>
      </c>
      <c r="AR108" s="127">
        <f>'14.KP_Ex'!G108</f>
        <v>0</v>
      </c>
      <c r="AS108" s="127">
        <f>'15.PS_Ex'!G108</f>
        <v>0</v>
      </c>
      <c r="AT108" s="127">
        <f>'16.KK_Ex'!G108</f>
        <v>0</v>
      </c>
      <c r="AU108" s="127">
        <f>'17.PV_Ex'!G108</f>
        <v>0</v>
      </c>
      <c r="AV108" s="127">
        <f>'18.KT_Ex'!G108</f>
        <v>0</v>
      </c>
      <c r="AW108" s="127">
        <f>'19.RT_Ex'!G108</f>
        <v>0</v>
      </c>
      <c r="AX108" s="127">
        <f>'20.MD_Ex'!G108</f>
        <v>0</v>
      </c>
      <c r="AY108" s="127">
        <f>'21.BM_Ex'!G108</f>
        <v>0</v>
      </c>
      <c r="AZ108" s="127">
        <f>'22.ST_Ex'!G108</f>
        <v>0</v>
      </c>
      <c r="BA108" s="127">
        <f>'23.KE_Ex'!G108</f>
        <v>0</v>
      </c>
      <c r="BB108" s="127">
        <f>'24.PL_Ex'!G108</f>
        <v>0</v>
      </c>
      <c r="BC108" s="127">
        <f>'25.OM_Ex'!G108</f>
        <v>0</v>
      </c>
      <c r="BD108" s="127">
        <f t="shared" si="8"/>
        <v>0</v>
      </c>
      <c r="BE108" s="127">
        <f>'02.PP_Ex'!H108</f>
        <v>0</v>
      </c>
      <c r="BF108" s="127">
        <f>'03.KD_Ex'!H108</f>
        <v>0</v>
      </c>
      <c r="BG108" s="127">
        <f>'04.KC_Ex'!H108</f>
        <v>0</v>
      </c>
      <c r="BH108" s="127">
        <f>'05.BT_Ex'!L108</f>
        <v>0</v>
      </c>
      <c r="BI108" s="127">
        <f>'06.PV_Ex'!H108</f>
        <v>0</v>
      </c>
      <c r="BJ108" s="127">
        <f>'07.SR_Ex'!L108</f>
        <v>0</v>
      </c>
      <c r="BK108" s="127">
        <f>'08.KT_Ex'!H108</f>
        <v>0</v>
      </c>
      <c r="BL108" s="127">
        <f>'09.TK_Ex'!H108</f>
        <v>0</v>
      </c>
      <c r="BM108" s="127">
        <f>'10.SV_Ex'!H108</f>
        <v>0</v>
      </c>
      <c r="BN108" s="127">
        <f>'11.PS_Ex'!H108</f>
        <v>0</v>
      </c>
      <c r="BO108" s="127">
        <f>'12.KCh_Ex'!H108</f>
        <v>0</v>
      </c>
      <c r="BP108" s="127">
        <f>'13.KS_Ex'!H108</f>
        <v>0</v>
      </c>
      <c r="BQ108" s="127">
        <f>'14.KP_Ex'!H108</f>
        <v>0</v>
      </c>
      <c r="BR108" s="127">
        <f>'15.PS_Ex'!H108</f>
        <v>0</v>
      </c>
      <c r="BS108" s="127">
        <f>'16.KK_Ex'!H108</f>
        <v>0</v>
      </c>
      <c r="BT108" s="127">
        <f>'17.PV_Ex'!H108</f>
        <v>0</v>
      </c>
      <c r="BU108" s="127">
        <f>'18.KT_Ex'!H108</f>
        <v>0</v>
      </c>
      <c r="BV108" s="127">
        <f>'19.RT_Ex'!H108</f>
        <v>0</v>
      </c>
      <c r="BW108" s="127">
        <f>'20.MD_Ex'!H108</f>
        <v>0</v>
      </c>
      <c r="BX108" s="127">
        <f>'21.BM_Ex'!H108</f>
        <v>0</v>
      </c>
      <c r="BY108" s="127">
        <f>'22.ST_Ex'!H108</f>
        <v>0</v>
      </c>
      <c r="BZ108" s="127">
        <f>'23.KE_Ex'!H108</f>
        <v>0</v>
      </c>
      <c r="CA108" s="127">
        <f>'24.PL_Ex'!H108</f>
        <v>0</v>
      </c>
      <c r="CB108" s="127">
        <f>'25.OM_Ex'!H108</f>
        <v>0</v>
      </c>
      <c r="CC108" s="127">
        <f t="shared" si="9"/>
        <v>0</v>
      </c>
      <c r="CD108" s="127">
        <f>'02.PP_Ex'!R108</f>
        <v>0</v>
      </c>
      <c r="CE108" s="127">
        <f>'03.KD_Ex'!U108</f>
        <v>0</v>
      </c>
      <c r="CF108" s="127">
        <f>'04.KC_Ex'!AA108</f>
        <v>0</v>
      </c>
      <c r="CG108" s="127">
        <f>'05.BT_Ex'!AB108</f>
        <v>0</v>
      </c>
      <c r="CH108" s="127">
        <f>'06.PV_Ex'!W108</f>
        <v>0</v>
      </c>
      <c r="CI108" s="127">
        <f>'07.SR_Ex'!Z108</f>
        <v>0</v>
      </c>
      <c r="CJ108" s="127">
        <f>'08.KT_Ex'!R108</f>
        <v>0</v>
      </c>
      <c r="CK108" s="127">
        <f>'09.TK_Ex'!T108</f>
        <v>0</v>
      </c>
      <c r="CL108" s="127">
        <f>'10.SV_Ex'!R108</f>
        <v>0</v>
      </c>
      <c r="CM108" s="127">
        <f>'11.PS_Ex'!P108</f>
        <v>0</v>
      </c>
      <c r="CN108" s="127">
        <f>'12.KCh_Ex'!R108</f>
        <v>0</v>
      </c>
      <c r="CO108" s="127">
        <f>'13.KS_Ex'!R108</f>
        <v>0</v>
      </c>
      <c r="CP108" s="127">
        <f>'14.KP_Ex'!R108</f>
        <v>0</v>
      </c>
      <c r="CQ108" s="127">
        <f>'15.PS_Ex'!N108</f>
        <v>0</v>
      </c>
      <c r="CR108" s="127">
        <f>'16.KK_Ex'!Q108</f>
        <v>0</v>
      </c>
      <c r="CS108" s="127">
        <f>'17.PV_Ex'!R108</f>
        <v>0</v>
      </c>
      <c r="CT108" s="127">
        <f>'18.KT_Ex'!P108</f>
        <v>0</v>
      </c>
      <c r="CU108" s="127">
        <f>'19.RT_Ex'!S108</f>
        <v>0</v>
      </c>
      <c r="CV108" s="127">
        <f>'20.MD_Ex'!O108</f>
        <v>0</v>
      </c>
      <c r="CW108" s="127">
        <f>'21.BM_Ex'!S108</f>
        <v>0</v>
      </c>
      <c r="CX108" s="127">
        <f>'22.ST_Ex'!O108</f>
        <v>0</v>
      </c>
      <c r="CY108" s="127">
        <f>'23.KE_Ex'!L108</f>
        <v>0</v>
      </c>
      <c r="CZ108" s="127">
        <f>'24.PL_Ex'!L108</f>
        <v>0</v>
      </c>
      <c r="DA108" s="127">
        <f>'25.OM_Ex'!O108</f>
        <v>0</v>
      </c>
      <c r="DB108" s="127">
        <f t="shared" si="10"/>
        <v>0</v>
      </c>
      <c r="DC108" s="127">
        <f>'02.PP_Ex'!AD108</f>
        <v>0</v>
      </c>
      <c r="DD108" s="127">
        <f>'03.KD_Ex'!AH108</f>
        <v>0</v>
      </c>
      <c r="DE108" s="127">
        <f>'04.KC_Ex'!AT108</f>
        <v>0</v>
      </c>
      <c r="DF108" s="127">
        <f>'05.BT_Ex'!AR108</f>
        <v>0</v>
      </c>
      <c r="DG108" s="127">
        <f>'06.PV_Ex'!AL108</f>
        <v>0</v>
      </c>
      <c r="DH108" s="127">
        <f>'07.SR_Ex'!AN108</f>
        <v>0</v>
      </c>
      <c r="DI108" s="127">
        <f>'08.KT_Ex'!AB108</f>
        <v>0</v>
      </c>
      <c r="DJ108" s="127">
        <f>'09.TK_Ex'!AF108</f>
        <v>0</v>
      </c>
      <c r="DK108" s="127">
        <f>'10.SV_Ex'!AB108</f>
        <v>0</v>
      </c>
      <c r="DL108" s="127">
        <f>'11.PS_Ex'!X108</f>
        <v>0</v>
      </c>
      <c r="DM108" s="127">
        <f>'12.KCh_Ex'!AB108</f>
        <v>0</v>
      </c>
      <c r="DN108" s="127">
        <f>'13.KS_Ex'!AB108</f>
        <v>0</v>
      </c>
      <c r="DO108" s="127">
        <f>'14.KP_Ex'!AB108</f>
        <v>0</v>
      </c>
      <c r="DP108" s="127">
        <f>'15.PS_Ex'!T108</f>
        <v>0</v>
      </c>
      <c r="DQ108" s="127">
        <f>'16.KK_Ex'!Z108</f>
        <v>0</v>
      </c>
      <c r="DR108" s="127">
        <f>'17.PV_Ex'!AB108</f>
        <v>0</v>
      </c>
      <c r="DS108" s="127">
        <f>'18.KT_Ex'!X108</f>
        <v>0</v>
      </c>
      <c r="DT108" s="127">
        <f>'19.RT_Ex'!AD108</f>
        <v>0</v>
      </c>
      <c r="DU108" s="127">
        <f>'20.MD_Ex'!V108</f>
        <v>0</v>
      </c>
      <c r="DV108" s="127">
        <f>'21.BM_Ex'!AD108</f>
        <v>0</v>
      </c>
      <c r="DW108" s="127">
        <f>'22.ST_Ex'!V108</f>
        <v>0</v>
      </c>
      <c r="DX108" s="127">
        <f>'23.KE_Ex'!P108</f>
        <v>0</v>
      </c>
      <c r="DY108" s="127">
        <f>'24.PL_Ex'!P108</f>
        <v>0</v>
      </c>
      <c r="DZ108" s="127">
        <f>'25.OM_Ex'!V108</f>
        <v>0</v>
      </c>
      <c r="EA108" s="127">
        <f t="shared" si="11"/>
        <v>0</v>
      </c>
      <c r="EB108" s="127">
        <f>'02.PP_Ex'!AP108</f>
        <v>0</v>
      </c>
      <c r="EC108" s="127">
        <f>'03.KD_Ex'!AI108</f>
        <v>0</v>
      </c>
      <c r="ED108" s="127">
        <f>'04.KC_Ex'!AU108</f>
        <v>0</v>
      </c>
      <c r="EE108" s="127">
        <f>'05.BT_Ex'!AS108</f>
        <v>0</v>
      </c>
      <c r="EF108" s="127">
        <f>'06.PV_Ex'!AM108</f>
        <v>0</v>
      </c>
      <c r="EG108" s="127">
        <f>'07.SR_Ex'!AO108</f>
        <v>0</v>
      </c>
      <c r="EH108" s="127">
        <f>'08.KT_Ex'!AC108</f>
        <v>0</v>
      </c>
      <c r="EI108" s="127">
        <f>'09.TK_Ex'!AG108</f>
        <v>0</v>
      </c>
      <c r="EJ108" s="127">
        <f>'10.SV_Ex'!AC108</f>
        <v>0</v>
      </c>
      <c r="EK108" s="127">
        <f>'11.PS_Ex'!Y108</f>
        <v>0</v>
      </c>
      <c r="EL108" s="127">
        <f>'12.KCh_Ex'!AC108</f>
        <v>0</v>
      </c>
      <c r="EM108" s="127">
        <f>'13.KS_Ex'!AC108</f>
        <v>0</v>
      </c>
      <c r="EN108" s="127">
        <f>'14.KP_Ex'!AC108</f>
        <v>0</v>
      </c>
      <c r="EO108" s="127">
        <f>'15.PS_Ex'!U108</f>
        <v>0</v>
      </c>
      <c r="EP108" s="127">
        <f>'16.KK_Ex'!AA108</f>
        <v>0</v>
      </c>
      <c r="EQ108" s="127">
        <f>'17.PV_Ex'!AC108</f>
        <v>0</v>
      </c>
      <c r="ER108" s="127">
        <f>'18.KT_Ex'!Y108</f>
        <v>0</v>
      </c>
      <c r="ES108" s="127">
        <f>'19.RT_Ex'!AE108</f>
        <v>0</v>
      </c>
      <c r="ET108" s="127">
        <f>'20.MD_Ex'!W108</f>
        <v>0</v>
      </c>
      <c r="EU108" s="127">
        <f>'21.BM_Ex'!AE108</f>
        <v>0</v>
      </c>
      <c r="EV108" s="127">
        <f>'22.ST_Ex'!W108</f>
        <v>0</v>
      </c>
      <c r="EW108" s="127">
        <f>'23.KE_Ex'!Q108</f>
        <v>0</v>
      </c>
      <c r="EX108" s="127">
        <f>'24.PL_Ex'!Q108</f>
        <v>0</v>
      </c>
      <c r="EY108" s="127">
        <f>'25.OM_Ex'!W108</f>
        <v>0</v>
      </c>
    </row>
    <row r="109" spans="1:155" ht="21.75" x14ac:dyDescent="0.65">
      <c r="A109" s="99"/>
      <c r="B109" s="70"/>
      <c r="C109" s="70">
        <v>6424</v>
      </c>
      <c r="D109" s="71" t="s">
        <v>109</v>
      </c>
      <c r="E109" s="72" t="s">
        <v>297</v>
      </c>
      <c r="F109" s="127">
        <f t="shared" si="6"/>
        <v>57.2</v>
      </c>
      <c r="G109" s="127">
        <f>'02.PP_Ex'!F109</f>
        <v>0</v>
      </c>
      <c r="H109" s="127">
        <f>'03.KD_Ex'!F109</f>
        <v>0</v>
      </c>
      <c r="I109" s="127">
        <f>'04.KC_Ex'!F109</f>
        <v>3</v>
      </c>
      <c r="J109" s="127">
        <f>'05.BT_Ex'!F109</f>
        <v>2.4</v>
      </c>
      <c r="K109" s="127">
        <f>'06.PV_Ex'!F109</f>
        <v>0</v>
      </c>
      <c r="L109" s="127">
        <f>'07.SR_Ex'!F109</f>
        <v>9</v>
      </c>
      <c r="M109" s="127">
        <f>'08.KT_Ex'!F109</f>
        <v>2</v>
      </c>
      <c r="N109" s="127">
        <f>'09.TK_Ex'!F109</f>
        <v>0</v>
      </c>
      <c r="O109" s="127">
        <f>'10.SV_Ex'!F109</f>
        <v>0</v>
      </c>
      <c r="P109" s="127">
        <f>'11.PS_Ex'!F109</f>
        <v>0.8</v>
      </c>
      <c r="Q109" s="127">
        <f>'12.KCh_Ex'!F109</f>
        <v>0</v>
      </c>
      <c r="R109" s="127">
        <f>'13.KS_Ex'!F109</f>
        <v>1.5</v>
      </c>
      <c r="S109" s="127">
        <f>'14.KP_Ex'!F109</f>
        <v>2.7</v>
      </c>
      <c r="T109" s="127">
        <f>'15.PS_Ex'!F109</f>
        <v>0</v>
      </c>
      <c r="U109" s="127">
        <f>'16.KK_Ex'!F109</f>
        <v>5.0999999999999996</v>
      </c>
      <c r="V109" s="127">
        <f>'17.PV_Ex'!F109</f>
        <v>4.5</v>
      </c>
      <c r="W109" s="127">
        <f>'18.KT_Ex'!F109</f>
        <v>0</v>
      </c>
      <c r="X109" s="127">
        <f>'19.RT_Ex'!F109</f>
        <v>5.0999999999999996</v>
      </c>
      <c r="Y109" s="127">
        <f>'20.MD_Ex'!F109</f>
        <v>3.6</v>
      </c>
      <c r="Z109" s="127">
        <f>'21.BM_Ex'!F109</f>
        <v>5.9</v>
      </c>
      <c r="AA109" s="127">
        <f>'22.ST_Ex'!F109</f>
        <v>3.8</v>
      </c>
      <c r="AB109" s="127">
        <f>'23.KE_Ex'!F109</f>
        <v>2</v>
      </c>
      <c r="AC109" s="127">
        <f>'24.PL_Ex'!F109</f>
        <v>2.6</v>
      </c>
      <c r="AD109" s="127">
        <f>'25.OM_Ex'!F109</f>
        <v>3.2</v>
      </c>
      <c r="AE109" s="127">
        <f t="shared" si="7"/>
        <v>59.800000000000004</v>
      </c>
      <c r="AF109" s="127">
        <f>'02.PP_Ex'!G109</f>
        <v>0</v>
      </c>
      <c r="AG109" s="127">
        <f>'03.KD_Ex'!G109</f>
        <v>0</v>
      </c>
      <c r="AH109" s="127">
        <f>'04.KC_Ex'!G109</f>
        <v>3.1</v>
      </c>
      <c r="AI109" s="127">
        <f>'05.BT_Ex'!I109</f>
        <v>2.8</v>
      </c>
      <c r="AJ109" s="127">
        <f>'06.PV_Ex'!G109</f>
        <v>0</v>
      </c>
      <c r="AK109" s="127">
        <f>'07.SR_Ex'!I109</f>
        <v>9.1000000000000014</v>
      </c>
      <c r="AL109" s="127">
        <f>'08.KT_Ex'!G109</f>
        <v>2</v>
      </c>
      <c r="AM109" s="127">
        <f>'09.TK_Ex'!G109</f>
        <v>0</v>
      </c>
      <c r="AN109" s="127">
        <f>'10.SV_Ex'!G109</f>
        <v>0</v>
      </c>
      <c r="AO109" s="127">
        <f>'11.PS_Ex'!G109</f>
        <v>0.8</v>
      </c>
      <c r="AP109" s="127">
        <f>'12.KCh_Ex'!G109</f>
        <v>0</v>
      </c>
      <c r="AQ109" s="127">
        <f>'13.KS_Ex'!G109</f>
        <v>1.5</v>
      </c>
      <c r="AR109" s="127">
        <f>'14.KP_Ex'!G109</f>
        <v>2.5</v>
      </c>
      <c r="AS109" s="127">
        <f>'15.PS_Ex'!G109</f>
        <v>0</v>
      </c>
      <c r="AT109" s="127">
        <f>'16.KK_Ex'!G109</f>
        <v>3.7</v>
      </c>
      <c r="AU109" s="127">
        <f>'17.PV_Ex'!G109</f>
        <v>2.1</v>
      </c>
      <c r="AV109" s="127">
        <f>'18.KT_Ex'!G109</f>
        <v>5</v>
      </c>
      <c r="AW109" s="127">
        <f>'19.RT_Ex'!G109</f>
        <v>5.5</v>
      </c>
      <c r="AX109" s="127">
        <f>'20.MD_Ex'!G109</f>
        <v>3.6</v>
      </c>
      <c r="AY109" s="127">
        <f>'21.BM_Ex'!G109</f>
        <v>6.9</v>
      </c>
      <c r="AZ109" s="127">
        <f>'22.ST_Ex'!G109</f>
        <v>3.8</v>
      </c>
      <c r="BA109" s="127">
        <f>'23.KE_Ex'!G109</f>
        <v>2.1</v>
      </c>
      <c r="BB109" s="127">
        <f>'24.PL_Ex'!G109</f>
        <v>3.1</v>
      </c>
      <c r="BC109" s="127">
        <f>'25.OM_Ex'!G109</f>
        <v>2.2000000000000002</v>
      </c>
      <c r="BD109" s="127">
        <f t="shared" si="8"/>
        <v>68.999999999999986</v>
      </c>
      <c r="BE109" s="127">
        <f>'02.PP_Ex'!H109</f>
        <v>0</v>
      </c>
      <c r="BF109" s="127">
        <f>'03.KD_Ex'!H109</f>
        <v>0</v>
      </c>
      <c r="BG109" s="127">
        <f>'04.KC_Ex'!H109</f>
        <v>3.1</v>
      </c>
      <c r="BH109" s="127">
        <f>'05.BT_Ex'!L109</f>
        <v>3.6999999999999997</v>
      </c>
      <c r="BI109" s="127">
        <f>'06.PV_Ex'!H109</f>
        <v>0</v>
      </c>
      <c r="BJ109" s="127">
        <f>'07.SR_Ex'!L109</f>
        <v>9.9999999999999982</v>
      </c>
      <c r="BK109" s="127">
        <f>'08.KT_Ex'!H109</f>
        <v>1.9999999999999998</v>
      </c>
      <c r="BL109" s="127">
        <f>'09.TK_Ex'!H109</f>
        <v>0</v>
      </c>
      <c r="BM109" s="127">
        <f>'10.SV_Ex'!H109</f>
        <v>0</v>
      </c>
      <c r="BN109" s="127">
        <f>'11.PS_Ex'!H109</f>
        <v>0.8</v>
      </c>
      <c r="BO109" s="127">
        <f>'12.KCh_Ex'!H109</f>
        <v>0</v>
      </c>
      <c r="BP109" s="127">
        <f>'13.KS_Ex'!H109</f>
        <v>2</v>
      </c>
      <c r="BQ109" s="127">
        <f>'14.KP_Ex'!H109</f>
        <v>2.8</v>
      </c>
      <c r="BR109" s="127">
        <f>'15.PS_Ex'!H109</f>
        <v>0</v>
      </c>
      <c r="BS109" s="127">
        <f>'16.KK_Ex'!H109</f>
        <v>4.1999999999999993</v>
      </c>
      <c r="BT109" s="127">
        <f>'17.PV_Ex'!H109</f>
        <v>6.6000000000000005</v>
      </c>
      <c r="BU109" s="127">
        <f>'18.KT_Ex'!H109</f>
        <v>5</v>
      </c>
      <c r="BV109" s="127">
        <f>'19.RT_Ex'!H109</f>
        <v>5.3</v>
      </c>
      <c r="BW109" s="127">
        <f>'20.MD_Ex'!H109</f>
        <v>4.0999999999999996</v>
      </c>
      <c r="BX109" s="127">
        <f>'21.BM_Ex'!H109</f>
        <v>6.9</v>
      </c>
      <c r="BY109" s="127">
        <f>'22.ST_Ex'!H109</f>
        <v>3.7</v>
      </c>
      <c r="BZ109" s="127">
        <f>'23.KE_Ex'!H109</f>
        <v>2.5</v>
      </c>
      <c r="CA109" s="127">
        <f>'24.PL_Ex'!H109</f>
        <v>3</v>
      </c>
      <c r="CB109" s="127">
        <f>'25.OM_Ex'!H109</f>
        <v>3.3</v>
      </c>
      <c r="CC109" s="127">
        <f t="shared" si="9"/>
        <v>67.5</v>
      </c>
      <c r="CD109" s="127">
        <f>'02.PP_Ex'!R109</f>
        <v>0</v>
      </c>
      <c r="CE109" s="127">
        <f>'03.KD_Ex'!U109</f>
        <v>0</v>
      </c>
      <c r="CF109" s="127">
        <f>'04.KC_Ex'!AA109</f>
        <v>2.1</v>
      </c>
      <c r="CG109" s="127">
        <f>'05.BT_Ex'!AB109</f>
        <v>4</v>
      </c>
      <c r="CH109" s="127">
        <f>'06.PV_Ex'!W109</f>
        <v>0</v>
      </c>
      <c r="CI109" s="127">
        <f>'07.SR_Ex'!Z109</f>
        <v>9.6</v>
      </c>
      <c r="CJ109" s="127">
        <f>'08.KT_Ex'!R109</f>
        <v>1.9999999999999998</v>
      </c>
      <c r="CK109" s="127">
        <f>'09.TK_Ex'!T109</f>
        <v>0</v>
      </c>
      <c r="CL109" s="127">
        <f>'10.SV_Ex'!R109</f>
        <v>0</v>
      </c>
      <c r="CM109" s="127">
        <f>'11.PS_Ex'!P109</f>
        <v>0.8</v>
      </c>
      <c r="CN109" s="127">
        <f>'12.KCh_Ex'!R109</f>
        <v>0</v>
      </c>
      <c r="CO109" s="127">
        <f>'13.KS_Ex'!R109</f>
        <v>1</v>
      </c>
      <c r="CP109" s="127">
        <f>'14.KP_Ex'!R109</f>
        <v>2.7</v>
      </c>
      <c r="CQ109" s="127">
        <f>'15.PS_Ex'!N109</f>
        <v>0</v>
      </c>
      <c r="CR109" s="127">
        <f>'16.KK_Ex'!Q109</f>
        <v>3.7999999999999989</v>
      </c>
      <c r="CS109" s="127">
        <f>'17.PV_Ex'!R109</f>
        <v>6.6000000000000005</v>
      </c>
      <c r="CT109" s="127">
        <f>'18.KT_Ex'!P109</f>
        <v>6.1</v>
      </c>
      <c r="CU109" s="127">
        <f>'19.RT_Ex'!S109</f>
        <v>5.5</v>
      </c>
      <c r="CV109" s="127">
        <f>'20.MD_Ex'!O109</f>
        <v>3.6999999999999997</v>
      </c>
      <c r="CW109" s="127">
        <f>'21.BM_Ex'!S109</f>
        <v>6.9</v>
      </c>
      <c r="CX109" s="127">
        <f>'22.ST_Ex'!O109</f>
        <v>3.9</v>
      </c>
      <c r="CY109" s="127">
        <f>'23.KE_Ex'!L109</f>
        <v>2.5</v>
      </c>
      <c r="CZ109" s="127">
        <f>'24.PL_Ex'!L109</f>
        <v>3</v>
      </c>
      <c r="DA109" s="127">
        <f>'25.OM_Ex'!O109</f>
        <v>3.3</v>
      </c>
      <c r="DB109" s="127">
        <f t="shared" si="10"/>
        <v>19.100000000000001</v>
      </c>
      <c r="DC109" s="127">
        <f>'02.PP_Ex'!AD109</f>
        <v>0</v>
      </c>
      <c r="DD109" s="127">
        <f>'03.KD_Ex'!AH109</f>
        <v>0</v>
      </c>
      <c r="DE109" s="127">
        <f>'04.KC_Ex'!AT109</f>
        <v>0</v>
      </c>
      <c r="DF109" s="127">
        <f>'05.BT_Ex'!AR109</f>
        <v>0</v>
      </c>
      <c r="DG109" s="127">
        <f>'06.PV_Ex'!AL109</f>
        <v>0</v>
      </c>
      <c r="DH109" s="127">
        <f>'07.SR_Ex'!AN109</f>
        <v>2.8</v>
      </c>
      <c r="DI109" s="127">
        <f>'08.KT_Ex'!AB109</f>
        <v>0</v>
      </c>
      <c r="DJ109" s="127">
        <f>'09.TK_Ex'!AF109</f>
        <v>0</v>
      </c>
      <c r="DK109" s="127">
        <f>'10.SV_Ex'!AB109</f>
        <v>0</v>
      </c>
      <c r="DL109" s="127">
        <f>'11.PS_Ex'!X109</f>
        <v>0</v>
      </c>
      <c r="DM109" s="127">
        <f>'12.KCh_Ex'!AB109</f>
        <v>0</v>
      </c>
      <c r="DN109" s="127">
        <f>'13.KS_Ex'!AB109</f>
        <v>0</v>
      </c>
      <c r="DO109" s="127">
        <f>'14.KP_Ex'!AB109</f>
        <v>0</v>
      </c>
      <c r="DP109" s="127">
        <f>'15.PS_Ex'!T109</f>
        <v>0</v>
      </c>
      <c r="DQ109" s="127">
        <f>'16.KK_Ex'!Z109</f>
        <v>1.4</v>
      </c>
      <c r="DR109" s="127">
        <f>'17.PV_Ex'!AB109</f>
        <v>1.7</v>
      </c>
      <c r="DS109" s="127">
        <f>'18.KT_Ex'!X109</f>
        <v>2</v>
      </c>
      <c r="DT109" s="127">
        <f>'19.RT_Ex'!AD109</f>
        <v>1.6</v>
      </c>
      <c r="DU109" s="127">
        <f>'20.MD_Ex'!V109</f>
        <v>1.9</v>
      </c>
      <c r="DV109" s="127">
        <f>'21.BM_Ex'!AD109</f>
        <v>2</v>
      </c>
      <c r="DW109" s="127">
        <f>'22.ST_Ex'!V109</f>
        <v>1.2</v>
      </c>
      <c r="DX109" s="127">
        <f>'23.KE_Ex'!P109</f>
        <v>1.5</v>
      </c>
      <c r="DY109" s="127">
        <f>'24.PL_Ex'!P109</f>
        <v>1.8</v>
      </c>
      <c r="DZ109" s="127">
        <f>'25.OM_Ex'!V109</f>
        <v>1.2</v>
      </c>
      <c r="EA109" s="127">
        <f t="shared" si="11"/>
        <v>21</v>
      </c>
      <c r="EB109" s="127">
        <f>'02.PP_Ex'!AP109</f>
        <v>0</v>
      </c>
      <c r="EC109" s="127">
        <f>'03.KD_Ex'!AI109</f>
        <v>0</v>
      </c>
      <c r="ED109" s="127">
        <f>'04.KC_Ex'!AU109</f>
        <v>0</v>
      </c>
      <c r="EE109" s="127">
        <f>'05.BT_Ex'!AS109</f>
        <v>0</v>
      </c>
      <c r="EF109" s="127">
        <f>'06.PV_Ex'!AM109</f>
        <v>0</v>
      </c>
      <c r="EG109" s="127">
        <f>'07.SR_Ex'!AO109</f>
        <v>3.1</v>
      </c>
      <c r="EH109" s="127">
        <f>'08.KT_Ex'!AC109</f>
        <v>0</v>
      </c>
      <c r="EI109" s="127">
        <f>'09.TK_Ex'!AG109</f>
        <v>0</v>
      </c>
      <c r="EJ109" s="127">
        <f>'10.SV_Ex'!AC109</f>
        <v>0</v>
      </c>
      <c r="EK109" s="127">
        <f>'11.PS_Ex'!Y109</f>
        <v>0</v>
      </c>
      <c r="EL109" s="127">
        <f>'12.KCh_Ex'!AC109</f>
        <v>0</v>
      </c>
      <c r="EM109" s="127">
        <f>'13.KS_Ex'!AC109</f>
        <v>0</v>
      </c>
      <c r="EN109" s="127">
        <f>'14.KP_Ex'!AC109</f>
        <v>0</v>
      </c>
      <c r="EO109" s="127">
        <f>'15.PS_Ex'!U109</f>
        <v>0</v>
      </c>
      <c r="EP109" s="127">
        <f>'16.KK_Ex'!AA109</f>
        <v>1.6</v>
      </c>
      <c r="EQ109" s="127">
        <f>'17.PV_Ex'!AC109</f>
        <v>2</v>
      </c>
      <c r="ER109" s="127">
        <f>'18.KT_Ex'!Y109</f>
        <v>2</v>
      </c>
      <c r="ES109" s="127">
        <f>'19.RT_Ex'!AE109</f>
        <v>1.6</v>
      </c>
      <c r="ET109" s="127">
        <f>'20.MD_Ex'!W109</f>
        <v>1.8</v>
      </c>
      <c r="EU109" s="127">
        <f>'21.BM_Ex'!AE109</f>
        <v>3</v>
      </c>
      <c r="EV109" s="127">
        <f>'22.ST_Ex'!W109</f>
        <v>1.3</v>
      </c>
      <c r="EW109" s="127">
        <f>'23.KE_Ex'!Q109</f>
        <v>1.5</v>
      </c>
      <c r="EX109" s="127">
        <f>'24.PL_Ex'!Q109</f>
        <v>1.8</v>
      </c>
      <c r="EY109" s="127">
        <f>'25.OM_Ex'!W109</f>
        <v>1.3</v>
      </c>
    </row>
    <row r="110" spans="1:155" ht="21.75" x14ac:dyDescent="0.65">
      <c r="A110" s="99"/>
      <c r="B110" s="70"/>
      <c r="C110" s="70">
        <v>6425</v>
      </c>
      <c r="D110" s="71" t="s">
        <v>110</v>
      </c>
      <c r="E110" s="72" t="s">
        <v>298</v>
      </c>
      <c r="F110" s="127">
        <f t="shared" si="6"/>
        <v>0</v>
      </c>
      <c r="G110" s="127">
        <f>'02.PP_Ex'!F110</f>
        <v>0</v>
      </c>
      <c r="H110" s="127">
        <f>'03.KD_Ex'!F110</f>
        <v>0</v>
      </c>
      <c r="I110" s="127">
        <f>'04.KC_Ex'!F110</f>
        <v>0</v>
      </c>
      <c r="J110" s="127">
        <f>'05.BT_Ex'!F110</f>
        <v>0</v>
      </c>
      <c r="K110" s="127">
        <f>'06.PV_Ex'!F110</f>
        <v>0</v>
      </c>
      <c r="L110" s="127">
        <f>'07.SR_Ex'!F110</f>
        <v>0</v>
      </c>
      <c r="M110" s="127">
        <f>'08.KT_Ex'!F110</f>
        <v>0</v>
      </c>
      <c r="N110" s="127">
        <f>'09.TK_Ex'!F110</f>
        <v>0</v>
      </c>
      <c r="O110" s="127">
        <f>'10.SV_Ex'!F110</f>
        <v>0</v>
      </c>
      <c r="P110" s="127">
        <f>'11.PS_Ex'!F110</f>
        <v>0</v>
      </c>
      <c r="Q110" s="127">
        <f>'12.KCh_Ex'!F110</f>
        <v>0</v>
      </c>
      <c r="R110" s="127">
        <f>'13.KS_Ex'!F110</f>
        <v>0</v>
      </c>
      <c r="S110" s="127">
        <f>'14.KP_Ex'!F110</f>
        <v>0</v>
      </c>
      <c r="T110" s="127">
        <f>'15.PS_Ex'!F110</f>
        <v>0</v>
      </c>
      <c r="U110" s="127">
        <f>'16.KK_Ex'!F110</f>
        <v>0</v>
      </c>
      <c r="V110" s="127">
        <f>'17.PV_Ex'!F110</f>
        <v>0</v>
      </c>
      <c r="W110" s="127">
        <f>'18.KT_Ex'!F110</f>
        <v>0</v>
      </c>
      <c r="X110" s="127">
        <f>'19.RT_Ex'!F110</f>
        <v>0</v>
      </c>
      <c r="Y110" s="127">
        <f>'20.MD_Ex'!F110</f>
        <v>0</v>
      </c>
      <c r="Z110" s="127">
        <f>'21.BM_Ex'!F110</f>
        <v>0</v>
      </c>
      <c r="AA110" s="127">
        <f>'22.ST_Ex'!F110</f>
        <v>0</v>
      </c>
      <c r="AB110" s="127">
        <f>'23.KE_Ex'!F110</f>
        <v>0</v>
      </c>
      <c r="AC110" s="127">
        <f>'24.PL_Ex'!F110</f>
        <v>0</v>
      </c>
      <c r="AD110" s="127">
        <f>'25.OM_Ex'!F110</f>
        <v>0</v>
      </c>
      <c r="AE110" s="127">
        <f t="shared" si="7"/>
        <v>0</v>
      </c>
      <c r="AF110" s="127">
        <f>'02.PP_Ex'!G110</f>
        <v>0</v>
      </c>
      <c r="AG110" s="127">
        <f>'03.KD_Ex'!G110</f>
        <v>0</v>
      </c>
      <c r="AH110" s="127">
        <f>'04.KC_Ex'!G110</f>
        <v>0</v>
      </c>
      <c r="AI110" s="127">
        <f>'05.BT_Ex'!I110</f>
        <v>0</v>
      </c>
      <c r="AJ110" s="127">
        <f>'06.PV_Ex'!G110</f>
        <v>0</v>
      </c>
      <c r="AK110" s="127">
        <f>'07.SR_Ex'!I110</f>
        <v>0</v>
      </c>
      <c r="AL110" s="127">
        <f>'08.KT_Ex'!G110</f>
        <v>0</v>
      </c>
      <c r="AM110" s="127">
        <f>'09.TK_Ex'!G110</f>
        <v>0</v>
      </c>
      <c r="AN110" s="127">
        <f>'10.SV_Ex'!G110</f>
        <v>0</v>
      </c>
      <c r="AO110" s="127">
        <f>'11.PS_Ex'!G110</f>
        <v>0</v>
      </c>
      <c r="AP110" s="127">
        <f>'12.KCh_Ex'!G110</f>
        <v>0</v>
      </c>
      <c r="AQ110" s="127">
        <f>'13.KS_Ex'!G110</f>
        <v>0</v>
      </c>
      <c r="AR110" s="127">
        <f>'14.KP_Ex'!G110</f>
        <v>0</v>
      </c>
      <c r="AS110" s="127">
        <f>'15.PS_Ex'!G110</f>
        <v>0</v>
      </c>
      <c r="AT110" s="127">
        <f>'16.KK_Ex'!G110</f>
        <v>0</v>
      </c>
      <c r="AU110" s="127">
        <f>'17.PV_Ex'!G110</f>
        <v>0</v>
      </c>
      <c r="AV110" s="127">
        <f>'18.KT_Ex'!G110</f>
        <v>0</v>
      </c>
      <c r="AW110" s="127">
        <f>'19.RT_Ex'!G110</f>
        <v>0</v>
      </c>
      <c r="AX110" s="127">
        <f>'20.MD_Ex'!G110</f>
        <v>0</v>
      </c>
      <c r="AY110" s="127">
        <f>'21.BM_Ex'!G110</f>
        <v>0</v>
      </c>
      <c r="AZ110" s="127">
        <f>'22.ST_Ex'!G110</f>
        <v>0</v>
      </c>
      <c r="BA110" s="127">
        <f>'23.KE_Ex'!G110</f>
        <v>0</v>
      </c>
      <c r="BB110" s="127">
        <f>'24.PL_Ex'!G110</f>
        <v>0</v>
      </c>
      <c r="BC110" s="127">
        <f>'25.OM_Ex'!G110</f>
        <v>0</v>
      </c>
      <c r="BD110" s="127">
        <f t="shared" si="8"/>
        <v>0</v>
      </c>
      <c r="BE110" s="127">
        <f>'02.PP_Ex'!H110</f>
        <v>0</v>
      </c>
      <c r="BF110" s="127">
        <f>'03.KD_Ex'!H110</f>
        <v>0</v>
      </c>
      <c r="BG110" s="127">
        <f>'04.KC_Ex'!H110</f>
        <v>0</v>
      </c>
      <c r="BH110" s="127">
        <f>'05.BT_Ex'!L110</f>
        <v>0</v>
      </c>
      <c r="BI110" s="127">
        <f>'06.PV_Ex'!H110</f>
        <v>0</v>
      </c>
      <c r="BJ110" s="127">
        <f>'07.SR_Ex'!L110</f>
        <v>0</v>
      </c>
      <c r="BK110" s="127">
        <f>'08.KT_Ex'!H110</f>
        <v>0</v>
      </c>
      <c r="BL110" s="127">
        <f>'09.TK_Ex'!H110</f>
        <v>0</v>
      </c>
      <c r="BM110" s="127">
        <f>'10.SV_Ex'!H110</f>
        <v>0</v>
      </c>
      <c r="BN110" s="127">
        <f>'11.PS_Ex'!H110</f>
        <v>0</v>
      </c>
      <c r="BO110" s="127">
        <f>'12.KCh_Ex'!H110</f>
        <v>0</v>
      </c>
      <c r="BP110" s="127">
        <f>'13.KS_Ex'!H110</f>
        <v>0</v>
      </c>
      <c r="BQ110" s="127">
        <f>'14.KP_Ex'!H110</f>
        <v>0</v>
      </c>
      <c r="BR110" s="127">
        <f>'15.PS_Ex'!H110</f>
        <v>0</v>
      </c>
      <c r="BS110" s="127">
        <f>'16.KK_Ex'!H110</f>
        <v>0</v>
      </c>
      <c r="BT110" s="127">
        <f>'17.PV_Ex'!H110</f>
        <v>0</v>
      </c>
      <c r="BU110" s="127">
        <f>'18.KT_Ex'!H110</f>
        <v>0</v>
      </c>
      <c r="BV110" s="127">
        <f>'19.RT_Ex'!H110</f>
        <v>0</v>
      </c>
      <c r="BW110" s="127">
        <f>'20.MD_Ex'!H110</f>
        <v>0</v>
      </c>
      <c r="BX110" s="127">
        <f>'21.BM_Ex'!H110</f>
        <v>0</v>
      </c>
      <c r="BY110" s="127">
        <f>'22.ST_Ex'!H110</f>
        <v>0</v>
      </c>
      <c r="BZ110" s="127">
        <f>'23.KE_Ex'!H110</f>
        <v>0</v>
      </c>
      <c r="CA110" s="127">
        <f>'24.PL_Ex'!H110</f>
        <v>0</v>
      </c>
      <c r="CB110" s="127">
        <f>'25.OM_Ex'!H110</f>
        <v>0</v>
      </c>
      <c r="CC110" s="127">
        <f t="shared" si="9"/>
        <v>0</v>
      </c>
      <c r="CD110" s="127">
        <f>'02.PP_Ex'!R110</f>
        <v>0</v>
      </c>
      <c r="CE110" s="127">
        <f>'03.KD_Ex'!U110</f>
        <v>0</v>
      </c>
      <c r="CF110" s="127">
        <f>'04.KC_Ex'!AA110</f>
        <v>0</v>
      </c>
      <c r="CG110" s="127">
        <f>'05.BT_Ex'!AB110</f>
        <v>0</v>
      </c>
      <c r="CH110" s="127">
        <f>'06.PV_Ex'!W110</f>
        <v>0</v>
      </c>
      <c r="CI110" s="127">
        <f>'07.SR_Ex'!Z110</f>
        <v>0</v>
      </c>
      <c r="CJ110" s="127">
        <f>'08.KT_Ex'!R110</f>
        <v>0</v>
      </c>
      <c r="CK110" s="127">
        <f>'09.TK_Ex'!T110</f>
        <v>0</v>
      </c>
      <c r="CL110" s="127">
        <f>'10.SV_Ex'!R110</f>
        <v>0</v>
      </c>
      <c r="CM110" s="127">
        <f>'11.PS_Ex'!P110</f>
        <v>0</v>
      </c>
      <c r="CN110" s="127">
        <f>'12.KCh_Ex'!R110</f>
        <v>0</v>
      </c>
      <c r="CO110" s="127">
        <f>'13.KS_Ex'!R110</f>
        <v>0</v>
      </c>
      <c r="CP110" s="127">
        <f>'14.KP_Ex'!R110</f>
        <v>0</v>
      </c>
      <c r="CQ110" s="127">
        <f>'15.PS_Ex'!N110</f>
        <v>0</v>
      </c>
      <c r="CR110" s="127">
        <f>'16.KK_Ex'!Q110</f>
        <v>0</v>
      </c>
      <c r="CS110" s="127">
        <f>'17.PV_Ex'!R110</f>
        <v>0</v>
      </c>
      <c r="CT110" s="127">
        <f>'18.KT_Ex'!P110</f>
        <v>0</v>
      </c>
      <c r="CU110" s="127">
        <f>'19.RT_Ex'!S110</f>
        <v>0</v>
      </c>
      <c r="CV110" s="127">
        <f>'20.MD_Ex'!O110</f>
        <v>0</v>
      </c>
      <c r="CW110" s="127">
        <f>'21.BM_Ex'!S110</f>
        <v>0</v>
      </c>
      <c r="CX110" s="127">
        <f>'22.ST_Ex'!O110</f>
        <v>0</v>
      </c>
      <c r="CY110" s="127">
        <f>'23.KE_Ex'!L110</f>
        <v>0</v>
      </c>
      <c r="CZ110" s="127">
        <f>'24.PL_Ex'!L110</f>
        <v>0</v>
      </c>
      <c r="DA110" s="127">
        <f>'25.OM_Ex'!O110</f>
        <v>0</v>
      </c>
      <c r="DB110" s="127">
        <f t="shared" si="10"/>
        <v>0</v>
      </c>
      <c r="DC110" s="127">
        <f>'02.PP_Ex'!AD110</f>
        <v>0</v>
      </c>
      <c r="DD110" s="127">
        <f>'03.KD_Ex'!AH110</f>
        <v>0</v>
      </c>
      <c r="DE110" s="127">
        <f>'04.KC_Ex'!AT110</f>
        <v>0</v>
      </c>
      <c r="DF110" s="127">
        <f>'05.BT_Ex'!AR110</f>
        <v>0</v>
      </c>
      <c r="DG110" s="127">
        <f>'06.PV_Ex'!AL110</f>
        <v>0</v>
      </c>
      <c r="DH110" s="127">
        <f>'07.SR_Ex'!AN110</f>
        <v>0</v>
      </c>
      <c r="DI110" s="127">
        <f>'08.KT_Ex'!AB110</f>
        <v>0</v>
      </c>
      <c r="DJ110" s="127">
        <f>'09.TK_Ex'!AF110</f>
        <v>0</v>
      </c>
      <c r="DK110" s="127">
        <f>'10.SV_Ex'!AB110</f>
        <v>0</v>
      </c>
      <c r="DL110" s="127">
        <f>'11.PS_Ex'!X110</f>
        <v>0</v>
      </c>
      <c r="DM110" s="127">
        <f>'12.KCh_Ex'!AB110</f>
        <v>0</v>
      </c>
      <c r="DN110" s="127">
        <f>'13.KS_Ex'!AB110</f>
        <v>0</v>
      </c>
      <c r="DO110" s="127">
        <f>'14.KP_Ex'!AB110</f>
        <v>0</v>
      </c>
      <c r="DP110" s="127">
        <f>'15.PS_Ex'!T110</f>
        <v>0</v>
      </c>
      <c r="DQ110" s="127">
        <f>'16.KK_Ex'!Z110</f>
        <v>0</v>
      </c>
      <c r="DR110" s="127">
        <f>'17.PV_Ex'!AB110</f>
        <v>0</v>
      </c>
      <c r="DS110" s="127">
        <f>'18.KT_Ex'!X110</f>
        <v>0</v>
      </c>
      <c r="DT110" s="127">
        <f>'19.RT_Ex'!AD110</f>
        <v>0</v>
      </c>
      <c r="DU110" s="127">
        <f>'20.MD_Ex'!V110</f>
        <v>0</v>
      </c>
      <c r="DV110" s="127">
        <f>'21.BM_Ex'!AD110</f>
        <v>0</v>
      </c>
      <c r="DW110" s="127">
        <f>'22.ST_Ex'!V110</f>
        <v>0</v>
      </c>
      <c r="DX110" s="127">
        <f>'23.KE_Ex'!P110</f>
        <v>0</v>
      </c>
      <c r="DY110" s="127">
        <f>'24.PL_Ex'!P110</f>
        <v>0</v>
      </c>
      <c r="DZ110" s="127">
        <f>'25.OM_Ex'!V110</f>
        <v>0</v>
      </c>
      <c r="EA110" s="127">
        <f t="shared" si="11"/>
        <v>0</v>
      </c>
      <c r="EB110" s="127">
        <f>'02.PP_Ex'!AP110</f>
        <v>0</v>
      </c>
      <c r="EC110" s="127">
        <f>'03.KD_Ex'!AI110</f>
        <v>0</v>
      </c>
      <c r="ED110" s="127">
        <f>'04.KC_Ex'!AU110</f>
        <v>0</v>
      </c>
      <c r="EE110" s="127">
        <f>'05.BT_Ex'!AS110</f>
        <v>0</v>
      </c>
      <c r="EF110" s="127">
        <f>'06.PV_Ex'!AM110</f>
        <v>0</v>
      </c>
      <c r="EG110" s="127">
        <f>'07.SR_Ex'!AO110</f>
        <v>0</v>
      </c>
      <c r="EH110" s="127">
        <f>'08.KT_Ex'!AC110</f>
        <v>0</v>
      </c>
      <c r="EI110" s="127">
        <f>'09.TK_Ex'!AG110</f>
        <v>0</v>
      </c>
      <c r="EJ110" s="127">
        <f>'10.SV_Ex'!AC110</f>
        <v>0</v>
      </c>
      <c r="EK110" s="127">
        <f>'11.PS_Ex'!Y110</f>
        <v>0</v>
      </c>
      <c r="EL110" s="127">
        <f>'12.KCh_Ex'!AC110</f>
        <v>0</v>
      </c>
      <c r="EM110" s="127">
        <f>'13.KS_Ex'!AC110</f>
        <v>0</v>
      </c>
      <c r="EN110" s="127">
        <f>'14.KP_Ex'!AC110</f>
        <v>0</v>
      </c>
      <c r="EO110" s="127">
        <f>'15.PS_Ex'!U110</f>
        <v>0</v>
      </c>
      <c r="EP110" s="127">
        <f>'16.KK_Ex'!AA110</f>
        <v>0</v>
      </c>
      <c r="EQ110" s="127">
        <f>'17.PV_Ex'!AC110</f>
        <v>0</v>
      </c>
      <c r="ER110" s="127">
        <f>'18.KT_Ex'!Y110</f>
        <v>0</v>
      </c>
      <c r="ES110" s="127">
        <f>'19.RT_Ex'!AE110</f>
        <v>0</v>
      </c>
      <c r="ET110" s="127">
        <f>'20.MD_Ex'!W110</f>
        <v>0</v>
      </c>
      <c r="EU110" s="127">
        <f>'21.BM_Ex'!AE110</f>
        <v>0</v>
      </c>
      <c r="EV110" s="127">
        <f>'22.ST_Ex'!W110</f>
        <v>0</v>
      </c>
      <c r="EW110" s="127">
        <f>'23.KE_Ex'!Q110</f>
        <v>0</v>
      </c>
      <c r="EX110" s="127">
        <f>'24.PL_Ex'!Q110</f>
        <v>0</v>
      </c>
      <c r="EY110" s="127">
        <f>'25.OM_Ex'!W110</f>
        <v>0</v>
      </c>
    </row>
    <row r="111" spans="1:155" ht="21.75" x14ac:dyDescent="0.65">
      <c r="A111" s="99"/>
      <c r="B111" s="70"/>
      <c r="C111" s="70">
        <v>6426</v>
      </c>
      <c r="D111" s="71" t="s">
        <v>111</v>
      </c>
      <c r="E111" s="72" t="s">
        <v>299</v>
      </c>
      <c r="F111" s="127">
        <f t="shared" si="6"/>
        <v>7.1</v>
      </c>
      <c r="G111" s="127">
        <f>'02.PP_Ex'!F111</f>
        <v>0</v>
      </c>
      <c r="H111" s="127">
        <f>'03.KD_Ex'!F111</f>
        <v>0.3</v>
      </c>
      <c r="I111" s="127">
        <f>'04.KC_Ex'!F111</f>
        <v>0.6</v>
      </c>
      <c r="J111" s="127">
        <f>'05.BT_Ex'!F111</f>
        <v>0.1</v>
      </c>
      <c r="K111" s="127">
        <f>'06.PV_Ex'!F111</f>
        <v>0</v>
      </c>
      <c r="L111" s="127">
        <f>'07.SR_Ex'!F111</f>
        <v>0</v>
      </c>
      <c r="M111" s="127">
        <f>'08.KT_Ex'!F111</f>
        <v>1</v>
      </c>
      <c r="N111" s="127">
        <f>'09.TK_Ex'!F111</f>
        <v>0.2</v>
      </c>
      <c r="O111" s="127">
        <f>'10.SV_Ex'!F111</f>
        <v>0</v>
      </c>
      <c r="P111" s="127">
        <f>'11.PS_Ex'!F111</f>
        <v>0.2</v>
      </c>
      <c r="Q111" s="127">
        <f>'12.KCh_Ex'!F111</f>
        <v>0</v>
      </c>
      <c r="R111" s="127">
        <f>'13.KS_Ex'!F111</f>
        <v>0.1</v>
      </c>
      <c r="S111" s="127">
        <f>'14.KP_Ex'!F111</f>
        <v>0.1</v>
      </c>
      <c r="T111" s="127">
        <f>'15.PS_Ex'!F111</f>
        <v>0</v>
      </c>
      <c r="U111" s="127">
        <f>'16.KK_Ex'!F111</f>
        <v>0</v>
      </c>
      <c r="V111" s="127">
        <f>'17.PV_Ex'!F111</f>
        <v>0</v>
      </c>
      <c r="W111" s="127">
        <f>'18.KT_Ex'!F111</f>
        <v>4</v>
      </c>
      <c r="X111" s="127">
        <f>'19.RT_Ex'!F111</f>
        <v>0</v>
      </c>
      <c r="Y111" s="127">
        <f>'20.MD_Ex'!F111</f>
        <v>0</v>
      </c>
      <c r="Z111" s="127">
        <f>'21.BM_Ex'!F111</f>
        <v>0.1</v>
      </c>
      <c r="AA111" s="127">
        <f>'22.ST_Ex'!F111</f>
        <v>0.1</v>
      </c>
      <c r="AB111" s="127">
        <f>'23.KE_Ex'!F111</f>
        <v>0</v>
      </c>
      <c r="AC111" s="127">
        <f>'24.PL_Ex'!F111</f>
        <v>0.3</v>
      </c>
      <c r="AD111" s="127">
        <f>'25.OM_Ex'!F111</f>
        <v>0</v>
      </c>
      <c r="AE111" s="127">
        <f t="shared" si="7"/>
        <v>3.5</v>
      </c>
      <c r="AF111" s="127">
        <f>'02.PP_Ex'!G111</f>
        <v>0</v>
      </c>
      <c r="AG111" s="127">
        <f>'03.KD_Ex'!G111</f>
        <v>0.2</v>
      </c>
      <c r="AH111" s="127">
        <f>'04.KC_Ex'!G111</f>
        <v>0.6</v>
      </c>
      <c r="AI111" s="127">
        <f>'05.BT_Ex'!I111</f>
        <v>0.1</v>
      </c>
      <c r="AJ111" s="127">
        <f>'06.PV_Ex'!G111</f>
        <v>0</v>
      </c>
      <c r="AK111" s="127">
        <f>'07.SR_Ex'!I111</f>
        <v>0</v>
      </c>
      <c r="AL111" s="127">
        <f>'08.KT_Ex'!G111</f>
        <v>1</v>
      </c>
      <c r="AM111" s="127">
        <f>'09.TK_Ex'!G111</f>
        <v>0.2</v>
      </c>
      <c r="AN111" s="127">
        <f>'10.SV_Ex'!G111</f>
        <v>0</v>
      </c>
      <c r="AO111" s="127">
        <f>'11.PS_Ex'!G111</f>
        <v>0.2</v>
      </c>
      <c r="AP111" s="127">
        <f>'12.KCh_Ex'!G111</f>
        <v>0.3</v>
      </c>
      <c r="AQ111" s="127">
        <f>'13.KS_Ex'!G111</f>
        <v>0.1</v>
      </c>
      <c r="AR111" s="127">
        <f>'14.KP_Ex'!G111</f>
        <v>0.1</v>
      </c>
      <c r="AS111" s="127">
        <f>'15.PS_Ex'!G111</f>
        <v>0</v>
      </c>
      <c r="AT111" s="127">
        <f>'16.KK_Ex'!G111</f>
        <v>0</v>
      </c>
      <c r="AU111" s="127">
        <f>'17.PV_Ex'!G111</f>
        <v>0</v>
      </c>
      <c r="AV111" s="127">
        <f>'18.KT_Ex'!G111</f>
        <v>0</v>
      </c>
      <c r="AW111" s="127">
        <f>'19.RT_Ex'!G111</f>
        <v>0</v>
      </c>
      <c r="AX111" s="127">
        <f>'20.MD_Ex'!G111</f>
        <v>0</v>
      </c>
      <c r="AY111" s="127">
        <f>'21.BM_Ex'!G111</f>
        <v>0.1</v>
      </c>
      <c r="AZ111" s="127">
        <f>'22.ST_Ex'!G111</f>
        <v>0.3</v>
      </c>
      <c r="BA111" s="127">
        <f>'23.KE_Ex'!G111</f>
        <v>0</v>
      </c>
      <c r="BB111" s="127">
        <f>'24.PL_Ex'!G111</f>
        <v>0.3</v>
      </c>
      <c r="BC111" s="127">
        <f>'25.OM_Ex'!G111</f>
        <v>0</v>
      </c>
      <c r="BD111" s="127">
        <f t="shared" si="8"/>
        <v>3.4000000000000004</v>
      </c>
      <c r="BE111" s="127">
        <f>'02.PP_Ex'!H111</f>
        <v>0</v>
      </c>
      <c r="BF111" s="127">
        <f>'03.KD_Ex'!H111</f>
        <v>0.2</v>
      </c>
      <c r="BG111" s="127">
        <f>'04.KC_Ex'!H111</f>
        <v>0.6</v>
      </c>
      <c r="BH111" s="127">
        <f>'05.BT_Ex'!L111</f>
        <v>0.1</v>
      </c>
      <c r="BI111" s="127">
        <f>'06.PV_Ex'!H111</f>
        <v>0</v>
      </c>
      <c r="BJ111" s="127">
        <f>'07.SR_Ex'!L111</f>
        <v>0</v>
      </c>
      <c r="BK111" s="127">
        <f>'08.KT_Ex'!H111</f>
        <v>1</v>
      </c>
      <c r="BL111" s="127">
        <f>'09.TK_Ex'!H111</f>
        <v>0.2</v>
      </c>
      <c r="BM111" s="127">
        <f>'10.SV_Ex'!H111</f>
        <v>0</v>
      </c>
      <c r="BN111" s="127">
        <f>'11.PS_Ex'!H111</f>
        <v>0.1</v>
      </c>
      <c r="BO111" s="127">
        <f>'12.KCh_Ex'!H111</f>
        <v>0.3</v>
      </c>
      <c r="BP111" s="127">
        <f>'13.KS_Ex'!H111</f>
        <v>0.1</v>
      </c>
      <c r="BQ111" s="127">
        <f>'14.KP_Ex'!H111</f>
        <v>0.1</v>
      </c>
      <c r="BR111" s="127">
        <f>'15.PS_Ex'!H111</f>
        <v>0</v>
      </c>
      <c r="BS111" s="127">
        <f>'16.KK_Ex'!H111</f>
        <v>0</v>
      </c>
      <c r="BT111" s="127">
        <f>'17.PV_Ex'!H111</f>
        <v>0</v>
      </c>
      <c r="BU111" s="127">
        <f>'18.KT_Ex'!H111</f>
        <v>0</v>
      </c>
      <c r="BV111" s="127">
        <f>'19.RT_Ex'!H111</f>
        <v>0</v>
      </c>
      <c r="BW111" s="127">
        <f>'20.MD_Ex'!H111</f>
        <v>0</v>
      </c>
      <c r="BX111" s="127">
        <f>'21.BM_Ex'!H111</f>
        <v>0.1</v>
      </c>
      <c r="BY111" s="127">
        <f>'22.ST_Ex'!H111</f>
        <v>0.30000000000000004</v>
      </c>
      <c r="BZ111" s="127">
        <f>'23.KE_Ex'!H111</f>
        <v>0</v>
      </c>
      <c r="CA111" s="127">
        <f>'24.PL_Ex'!H111</f>
        <v>0.30000000000000004</v>
      </c>
      <c r="CB111" s="127">
        <f>'25.OM_Ex'!H111</f>
        <v>0</v>
      </c>
      <c r="CC111" s="127">
        <f t="shared" si="9"/>
        <v>3.1999999999999993</v>
      </c>
      <c r="CD111" s="127">
        <f>'02.PP_Ex'!R111</f>
        <v>0</v>
      </c>
      <c r="CE111" s="127">
        <f>'03.KD_Ex'!U111</f>
        <v>0.2</v>
      </c>
      <c r="CF111" s="127">
        <f>'04.KC_Ex'!AA111</f>
        <v>0.1</v>
      </c>
      <c r="CG111" s="127">
        <f>'05.BT_Ex'!AB111</f>
        <v>0.1</v>
      </c>
      <c r="CH111" s="127">
        <f>'06.PV_Ex'!W111</f>
        <v>0</v>
      </c>
      <c r="CI111" s="127">
        <f>'07.SR_Ex'!Z111</f>
        <v>0</v>
      </c>
      <c r="CJ111" s="127">
        <f>'08.KT_Ex'!R111</f>
        <v>1</v>
      </c>
      <c r="CK111" s="127">
        <f>'09.TK_Ex'!T111</f>
        <v>0.2</v>
      </c>
      <c r="CL111" s="127">
        <f>'10.SV_Ex'!R111</f>
        <v>0</v>
      </c>
      <c r="CM111" s="127">
        <f>'11.PS_Ex'!P111</f>
        <v>0.2</v>
      </c>
      <c r="CN111" s="127">
        <f>'12.KCh_Ex'!R111</f>
        <v>0.3</v>
      </c>
      <c r="CO111" s="127">
        <f>'13.KS_Ex'!R111</f>
        <v>0.3</v>
      </c>
      <c r="CP111" s="127">
        <f>'14.KP_Ex'!R111</f>
        <v>0.1</v>
      </c>
      <c r="CQ111" s="127">
        <f>'15.PS_Ex'!N111</f>
        <v>0</v>
      </c>
      <c r="CR111" s="127">
        <f>'16.KK_Ex'!Q111</f>
        <v>0</v>
      </c>
      <c r="CS111" s="127">
        <f>'17.PV_Ex'!R111</f>
        <v>0</v>
      </c>
      <c r="CT111" s="127">
        <f>'18.KT_Ex'!P111</f>
        <v>0</v>
      </c>
      <c r="CU111" s="127">
        <f>'19.RT_Ex'!S111</f>
        <v>0</v>
      </c>
      <c r="CV111" s="127">
        <f>'20.MD_Ex'!O111</f>
        <v>0</v>
      </c>
      <c r="CW111" s="127">
        <f>'21.BM_Ex'!S111</f>
        <v>0.1</v>
      </c>
      <c r="CX111" s="127">
        <f>'22.ST_Ex'!O111</f>
        <v>0.30000000000000004</v>
      </c>
      <c r="CY111" s="127">
        <f>'23.KE_Ex'!L111</f>
        <v>0</v>
      </c>
      <c r="CZ111" s="127">
        <f>'24.PL_Ex'!L111</f>
        <v>0.30000000000000004</v>
      </c>
      <c r="DA111" s="127">
        <f>'25.OM_Ex'!O111</f>
        <v>0</v>
      </c>
      <c r="DB111" s="127">
        <f t="shared" si="10"/>
        <v>1.0999999999999999</v>
      </c>
      <c r="DC111" s="127">
        <f>'02.PP_Ex'!AD111</f>
        <v>0</v>
      </c>
      <c r="DD111" s="127">
        <f>'03.KD_Ex'!AH111</f>
        <v>0</v>
      </c>
      <c r="DE111" s="127">
        <f>'04.KC_Ex'!AT111</f>
        <v>0</v>
      </c>
      <c r="DF111" s="127">
        <f>'05.BT_Ex'!AR111</f>
        <v>0.1</v>
      </c>
      <c r="DG111" s="127">
        <f>'06.PV_Ex'!AL111</f>
        <v>0</v>
      </c>
      <c r="DH111" s="127">
        <f>'07.SR_Ex'!AN111</f>
        <v>0</v>
      </c>
      <c r="DI111" s="127">
        <f>'08.KT_Ex'!AB111</f>
        <v>0.3</v>
      </c>
      <c r="DJ111" s="127">
        <f>'09.TK_Ex'!AF111</f>
        <v>0.1</v>
      </c>
      <c r="DK111" s="127">
        <f>'10.SV_Ex'!AB111</f>
        <v>0</v>
      </c>
      <c r="DL111" s="127">
        <f>'11.PS_Ex'!X111</f>
        <v>0</v>
      </c>
      <c r="DM111" s="127">
        <f>'12.KCh_Ex'!AB111</f>
        <v>0</v>
      </c>
      <c r="DN111" s="127">
        <f>'13.KS_Ex'!AB111</f>
        <v>0.2</v>
      </c>
      <c r="DO111" s="127">
        <f>'14.KP_Ex'!AB111</f>
        <v>0.1</v>
      </c>
      <c r="DP111" s="127">
        <f>'15.PS_Ex'!T111</f>
        <v>0</v>
      </c>
      <c r="DQ111" s="127">
        <f>'16.KK_Ex'!Z111</f>
        <v>0</v>
      </c>
      <c r="DR111" s="127">
        <f>'17.PV_Ex'!AB111</f>
        <v>0</v>
      </c>
      <c r="DS111" s="127">
        <f>'18.KT_Ex'!X111</f>
        <v>0</v>
      </c>
      <c r="DT111" s="127">
        <f>'19.RT_Ex'!AD111</f>
        <v>0</v>
      </c>
      <c r="DU111" s="127">
        <f>'20.MD_Ex'!V111</f>
        <v>0</v>
      </c>
      <c r="DV111" s="127">
        <f>'21.BM_Ex'!AD111</f>
        <v>0</v>
      </c>
      <c r="DW111" s="127">
        <f>'22.ST_Ex'!V111</f>
        <v>0.1</v>
      </c>
      <c r="DX111" s="127">
        <f>'23.KE_Ex'!P111</f>
        <v>0</v>
      </c>
      <c r="DY111" s="127">
        <f>'24.PL_Ex'!P111</f>
        <v>0.2</v>
      </c>
      <c r="DZ111" s="127">
        <f>'25.OM_Ex'!V111</f>
        <v>0</v>
      </c>
      <c r="EA111" s="127">
        <f t="shared" si="11"/>
        <v>1.0999999999999999</v>
      </c>
      <c r="EB111" s="127">
        <f>'02.PP_Ex'!AP111</f>
        <v>0</v>
      </c>
      <c r="EC111" s="127">
        <f>'03.KD_Ex'!AI111</f>
        <v>0</v>
      </c>
      <c r="ED111" s="127">
        <f>'04.KC_Ex'!AU111</f>
        <v>0</v>
      </c>
      <c r="EE111" s="127">
        <f>'05.BT_Ex'!AS111</f>
        <v>0.1</v>
      </c>
      <c r="EF111" s="127">
        <f>'06.PV_Ex'!AM111</f>
        <v>0</v>
      </c>
      <c r="EG111" s="127">
        <f>'07.SR_Ex'!AO111</f>
        <v>0</v>
      </c>
      <c r="EH111" s="127">
        <f>'08.KT_Ex'!AC111</f>
        <v>0.3</v>
      </c>
      <c r="EI111" s="127">
        <f>'09.TK_Ex'!AG111</f>
        <v>0.1</v>
      </c>
      <c r="EJ111" s="127">
        <f>'10.SV_Ex'!AC111</f>
        <v>0</v>
      </c>
      <c r="EK111" s="127">
        <f>'11.PS_Ex'!Y111</f>
        <v>0</v>
      </c>
      <c r="EL111" s="127">
        <f>'12.KCh_Ex'!AC111</f>
        <v>0</v>
      </c>
      <c r="EM111" s="127">
        <f>'13.KS_Ex'!AC111</f>
        <v>0.2</v>
      </c>
      <c r="EN111" s="127">
        <f>'14.KP_Ex'!AC111</f>
        <v>0.1</v>
      </c>
      <c r="EO111" s="127">
        <f>'15.PS_Ex'!U111</f>
        <v>0</v>
      </c>
      <c r="EP111" s="127">
        <f>'16.KK_Ex'!AA111</f>
        <v>0</v>
      </c>
      <c r="EQ111" s="127">
        <f>'17.PV_Ex'!AC111</f>
        <v>0</v>
      </c>
      <c r="ER111" s="127">
        <f>'18.KT_Ex'!Y111</f>
        <v>0</v>
      </c>
      <c r="ES111" s="127">
        <f>'19.RT_Ex'!AE111</f>
        <v>0</v>
      </c>
      <c r="ET111" s="127">
        <f>'20.MD_Ex'!W111</f>
        <v>0</v>
      </c>
      <c r="EU111" s="127">
        <f>'21.BM_Ex'!AE111</f>
        <v>0</v>
      </c>
      <c r="EV111" s="127">
        <f>'22.ST_Ex'!W111</f>
        <v>0.1</v>
      </c>
      <c r="EW111" s="127">
        <f>'23.KE_Ex'!Q111</f>
        <v>0</v>
      </c>
      <c r="EX111" s="127">
        <f>'24.PL_Ex'!Q111</f>
        <v>0.2</v>
      </c>
      <c r="EY111" s="127">
        <f>'25.OM_Ex'!W111</f>
        <v>0</v>
      </c>
    </row>
    <row r="112" spans="1:155" ht="21.75" x14ac:dyDescent="0.65">
      <c r="A112" s="99"/>
      <c r="B112" s="70"/>
      <c r="C112" s="70">
        <v>6429</v>
      </c>
      <c r="D112" s="71" t="s">
        <v>292</v>
      </c>
      <c r="E112" s="72" t="s">
        <v>306</v>
      </c>
      <c r="F112" s="127">
        <f t="shared" si="6"/>
        <v>0</v>
      </c>
      <c r="G112" s="127">
        <f>'02.PP_Ex'!F112</f>
        <v>0</v>
      </c>
      <c r="H112" s="127">
        <f>'03.KD_Ex'!F112</f>
        <v>0</v>
      </c>
      <c r="I112" s="127">
        <f>'04.KC_Ex'!F112</f>
        <v>0</v>
      </c>
      <c r="J112" s="127">
        <f>'05.BT_Ex'!F112</f>
        <v>0</v>
      </c>
      <c r="K112" s="127">
        <f>'06.PV_Ex'!F112</f>
        <v>0</v>
      </c>
      <c r="L112" s="127">
        <f>'07.SR_Ex'!F112</f>
        <v>0</v>
      </c>
      <c r="M112" s="127">
        <f>'08.KT_Ex'!F112</f>
        <v>0</v>
      </c>
      <c r="N112" s="127">
        <f>'09.TK_Ex'!F112</f>
        <v>0</v>
      </c>
      <c r="O112" s="127">
        <f>'10.SV_Ex'!F112</f>
        <v>0</v>
      </c>
      <c r="P112" s="127">
        <f>'11.PS_Ex'!F112</f>
        <v>0</v>
      </c>
      <c r="Q112" s="127">
        <f>'12.KCh_Ex'!F112</f>
        <v>0</v>
      </c>
      <c r="R112" s="127">
        <f>'13.KS_Ex'!F112</f>
        <v>0</v>
      </c>
      <c r="S112" s="127">
        <f>'14.KP_Ex'!F112</f>
        <v>0</v>
      </c>
      <c r="T112" s="127">
        <f>'15.PS_Ex'!F112</f>
        <v>0</v>
      </c>
      <c r="U112" s="127">
        <f>'16.KK_Ex'!F112</f>
        <v>0</v>
      </c>
      <c r="V112" s="127">
        <f>'17.PV_Ex'!F112</f>
        <v>0</v>
      </c>
      <c r="W112" s="127">
        <f>'18.KT_Ex'!F112</f>
        <v>0</v>
      </c>
      <c r="X112" s="127">
        <f>'19.RT_Ex'!F112</f>
        <v>0</v>
      </c>
      <c r="Y112" s="127">
        <f>'20.MD_Ex'!F112</f>
        <v>0</v>
      </c>
      <c r="Z112" s="127">
        <f>'21.BM_Ex'!F112</f>
        <v>0</v>
      </c>
      <c r="AA112" s="127">
        <f>'22.ST_Ex'!F112</f>
        <v>0</v>
      </c>
      <c r="AB112" s="127">
        <f>'23.KE_Ex'!F112</f>
        <v>0</v>
      </c>
      <c r="AC112" s="127">
        <f>'24.PL_Ex'!F112</f>
        <v>0</v>
      </c>
      <c r="AD112" s="127">
        <f>'25.OM_Ex'!F112</f>
        <v>0</v>
      </c>
      <c r="AE112" s="127">
        <f t="shared" si="7"/>
        <v>0</v>
      </c>
      <c r="AF112" s="127">
        <f>'02.PP_Ex'!G112</f>
        <v>0</v>
      </c>
      <c r="AG112" s="127">
        <f>'03.KD_Ex'!G112</f>
        <v>0</v>
      </c>
      <c r="AH112" s="127">
        <f>'04.KC_Ex'!G112</f>
        <v>0</v>
      </c>
      <c r="AI112" s="127">
        <f>'05.BT_Ex'!I112</f>
        <v>0</v>
      </c>
      <c r="AJ112" s="127">
        <f>'06.PV_Ex'!G112</f>
        <v>0</v>
      </c>
      <c r="AK112" s="127">
        <f>'07.SR_Ex'!I112</f>
        <v>0</v>
      </c>
      <c r="AL112" s="127">
        <f>'08.KT_Ex'!G112</f>
        <v>0</v>
      </c>
      <c r="AM112" s="127">
        <f>'09.TK_Ex'!G112</f>
        <v>0</v>
      </c>
      <c r="AN112" s="127">
        <f>'10.SV_Ex'!G112</f>
        <v>0</v>
      </c>
      <c r="AO112" s="127">
        <f>'11.PS_Ex'!G112</f>
        <v>0</v>
      </c>
      <c r="AP112" s="127">
        <f>'12.KCh_Ex'!G112</f>
        <v>0</v>
      </c>
      <c r="AQ112" s="127">
        <f>'13.KS_Ex'!G112</f>
        <v>0</v>
      </c>
      <c r="AR112" s="127">
        <f>'14.KP_Ex'!G112</f>
        <v>0</v>
      </c>
      <c r="AS112" s="127">
        <f>'15.PS_Ex'!G112</f>
        <v>0</v>
      </c>
      <c r="AT112" s="127">
        <f>'16.KK_Ex'!G112</f>
        <v>0</v>
      </c>
      <c r="AU112" s="127">
        <f>'17.PV_Ex'!G112</f>
        <v>0</v>
      </c>
      <c r="AV112" s="127">
        <f>'18.KT_Ex'!G112</f>
        <v>0</v>
      </c>
      <c r="AW112" s="127">
        <f>'19.RT_Ex'!G112</f>
        <v>0</v>
      </c>
      <c r="AX112" s="127">
        <f>'20.MD_Ex'!G112</f>
        <v>0</v>
      </c>
      <c r="AY112" s="127">
        <f>'21.BM_Ex'!G112</f>
        <v>0</v>
      </c>
      <c r="AZ112" s="127">
        <f>'22.ST_Ex'!G112</f>
        <v>0</v>
      </c>
      <c r="BA112" s="127">
        <f>'23.KE_Ex'!G112</f>
        <v>0</v>
      </c>
      <c r="BB112" s="127">
        <f>'24.PL_Ex'!G112</f>
        <v>0</v>
      </c>
      <c r="BC112" s="127">
        <f>'25.OM_Ex'!G112</f>
        <v>0</v>
      </c>
      <c r="BD112" s="127">
        <f t="shared" si="8"/>
        <v>0</v>
      </c>
      <c r="BE112" s="127">
        <f>'02.PP_Ex'!H112</f>
        <v>0</v>
      </c>
      <c r="BF112" s="127">
        <f>'03.KD_Ex'!H112</f>
        <v>0</v>
      </c>
      <c r="BG112" s="127">
        <f>'04.KC_Ex'!H112</f>
        <v>0</v>
      </c>
      <c r="BH112" s="127">
        <f>'05.BT_Ex'!L112</f>
        <v>0</v>
      </c>
      <c r="BI112" s="127">
        <f>'06.PV_Ex'!H112</f>
        <v>0</v>
      </c>
      <c r="BJ112" s="127">
        <f>'07.SR_Ex'!L112</f>
        <v>0</v>
      </c>
      <c r="BK112" s="127">
        <f>'08.KT_Ex'!H112</f>
        <v>0</v>
      </c>
      <c r="BL112" s="127">
        <f>'09.TK_Ex'!H112</f>
        <v>0</v>
      </c>
      <c r="BM112" s="127">
        <f>'10.SV_Ex'!H112</f>
        <v>0</v>
      </c>
      <c r="BN112" s="127">
        <f>'11.PS_Ex'!H112</f>
        <v>0</v>
      </c>
      <c r="BO112" s="127">
        <f>'12.KCh_Ex'!H112</f>
        <v>0</v>
      </c>
      <c r="BP112" s="127">
        <f>'13.KS_Ex'!H112</f>
        <v>0</v>
      </c>
      <c r="BQ112" s="127">
        <f>'14.KP_Ex'!H112</f>
        <v>0</v>
      </c>
      <c r="BR112" s="127">
        <f>'15.PS_Ex'!H112</f>
        <v>0</v>
      </c>
      <c r="BS112" s="127">
        <f>'16.KK_Ex'!H112</f>
        <v>0</v>
      </c>
      <c r="BT112" s="127">
        <f>'17.PV_Ex'!H112</f>
        <v>0</v>
      </c>
      <c r="BU112" s="127">
        <f>'18.KT_Ex'!H112</f>
        <v>0</v>
      </c>
      <c r="BV112" s="127">
        <f>'19.RT_Ex'!H112</f>
        <v>0</v>
      </c>
      <c r="BW112" s="127">
        <f>'20.MD_Ex'!H112</f>
        <v>0</v>
      </c>
      <c r="BX112" s="127">
        <f>'21.BM_Ex'!H112</f>
        <v>0</v>
      </c>
      <c r="BY112" s="127">
        <f>'22.ST_Ex'!H112</f>
        <v>0</v>
      </c>
      <c r="BZ112" s="127">
        <f>'23.KE_Ex'!H112</f>
        <v>0</v>
      </c>
      <c r="CA112" s="127">
        <f>'24.PL_Ex'!H112</f>
        <v>0</v>
      </c>
      <c r="CB112" s="127">
        <f>'25.OM_Ex'!H112</f>
        <v>0</v>
      </c>
      <c r="CC112" s="127">
        <f t="shared" si="9"/>
        <v>0</v>
      </c>
      <c r="CD112" s="127">
        <f>'02.PP_Ex'!R112</f>
        <v>0</v>
      </c>
      <c r="CE112" s="127">
        <f>'03.KD_Ex'!U112</f>
        <v>0</v>
      </c>
      <c r="CF112" s="127">
        <f>'04.KC_Ex'!AA112</f>
        <v>0</v>
      </c>
      <c r="CG112" s="127">
        <f>'05.BT_Ex'!AB112</f>
        <v>0</v>
      </c>
      <c r="CH112" s="127">
        <f>'06.PV_Ex'!W112</f>
        <v>0</v>
      </c>
      <c r="CI112" s="127">
        <f>'07.SR_Ex'!Z112</f>
        <v>0</v>
      </c>
      <c r="CJ112" s="127">
        <f>'08.KT_Ex'!R112</f>
        <v>0</v>
      </c>
      <c r="CK112" s="127">
        <f>'09.TK_Ex'!T112</f>
        <v>0</v>
      </c>
      <c r="CL112" s="127">
        <f>'10.SV_Ex'!R112</f>
        <v>0</v>
      </c>
      <c r="CM112" s="127">
        <f>'11.PS_Ex'!P112</f>
        <v>0</v>
      </c>
      <c r="CN112" s="127">
        <f>'12.KCh_Ex'!R112</f>
        <v>0</v>
      </c>
      <c r="CO112" s="127">
        <f>'13.KS_Ex'!R112</f>
        <v>0</v>
      </c>
      <c r="CP112" s="127">
        <f>'14.KP_Ex'!R112</f>
        <v>0</v>
      </c>
      <c r="CQ112" s="127">
        <f>'15.PS_Ex'!N112</f>
        <v>0</v>
      </c>
      <c r="CR112" s="127">
        <f>'16.KK_Ex'!Q112</f>
        <v>0</v>
      </c>
      <c r="CS112" s="127">
        <f>'17.PV_Ex'!R112</f>
        <v>0</v>
      </c>
      <c r="CT112" s="127">
        <f>'18.KT_Ex'!P112</f>
        <v>0</v>
      </c>
      <c r="CU112" s="127">
        <f>'19.RT_Ex'!S112</f>
        <v>0</v>
      </c>
      <c r="CV112" s="127">
        <f>'20.MD_Ex'!O112</f>
        <v>0</v>
      </c>
      <c r="CW112" s="127">
        <f>'21.BM_Ex'!S112</f>
        <v>0</v>
      </c>
      <c r="CX112" s="127">
        <f>'22.ST_Ex'!O112</f>
        <v>0</v>
      </c>
      <c r="CY112" s="127">
        <f>'23.KE_Ex'!L112</f>
        <v>0</v>
      </c>
      <c r="CZ112" s="127">
        <f>'24.PL_Ex'!L112</f>
        <v>0</v>
      </c>
      <c r="DA112" s="127">
        <f>'25.OM_Ex'!O112</f>
        <v>0</v>
      </c>
      <c r="DB112" s="127">
        <f t="shared" si="10"/>
        <v>0</v>
      </c>
      <c r="DC112" s="127">
        <f>'02.PP_Ex'!AD112</f>
        <v>0</v>
      </c>
      <c r="DD112" s="127">
        <f>'03.KD_Ex'!AH112</f>
        <v>0</v>
      </c>
      <c r="DE112" s="127">
        <f>'04.KC_Ex'!AT112</f>
        <v>0</v>
      </c>
      <c r="DF112" s="127">
        <f>'05.BT_Ex'!AR112</f>
        <v>0</v>
      </c>
      <c r="DG112" s="127">
        <f>'06.PV_Ex'!AL112</f>
        <v>0</v>
      </c>
      <c r="DH112" s="127">
        <f>'07.SR_Ex'!AN112</f>
        <v>0</v>
      </c>
      <c r="DI112" s="127">
        <f>'08.KT_Ex'!AB112</f>
        <v>0</v>
      </c>
      <c r="DJ112" s="127">
        <f>'09.TK_Ex'!AF112</f>
        <v>0</v>
      </c>
      <c r="DK112" s="127">
        <f>'10.SV_Ex'!AB112</f>
        <v>0</v>
      </c>
      <c r="DL112" s="127">
        <f>'11.PS_Ex'!X112</f>
        <v>0</v>
      </c>
      <c r="DM112" s="127">
        <f>'12.KCh_Ex'!AB112</f>
        <v>0</v>
      </c>
      <c r="DN112" s="127">
        <f>'13.KS_Ex'!AB112</f>
        <v>0</v>
      </c>
      <c r="DO112" s="127">
        <f>'14.KP_Ex'!AB112</f>
        <v>0</v>
      </c>
      <c r="DP112" s="127">
        <f>'15.PS_Ex'!T112</f>
        <v>0</v>
      </c>
      <c r="DQ112" s="127">
        <f>'16.KK_Ex'!Z112</f>
        <v>0</v>
      </c>
      <c r="DR112" s="127">
        <f>'17.PV_Ex'!AB112</f>
        <v>0</v>
      </c>
      <c r="DS112" s="127">
        <f>'18.KT_Ex'!X112</f>
        <v>0</v>
      </c>
      <c r="DT112" s="127">
        <f>'19.RT_Ex'!AD112</f>
        <v>0</v>
      </c>
      <c r="DU112" s="127">
        <f>'20.MD_Ex'!V112</f>
        <v>0</v>
      </c>
      <c r="DV112" s="127">
        <f>'21.BM_Ex'!AD112</f>
        <v>0</v>
      </c>
      <c r="DW112" s="127">
        <f>'22.ST_Ex'!V112</f>
        <v>0</v>
      </c>
      <c r="DX112" s="127">
        <f>'23.KE_Ex'!P112</f>
        <v>0</v>
      </c>
      <c r="DY112" s="127">
        <f>'24.PL_Ex'!P112</f>
        <v>0</v>
      </c>
      <c r="DZ112" s="127">
        <f>'25.OM_Ex'!V112</f>
        <v>0</v>
      </c>
      <c r="EA112" s="127">
        <f t="shared" si="11"/>
        <v>0</v>
      </c>
      <c r="EB112" s="127">
        <f>'02.PP_Ex'!AP112</f>
        <v>0</v>
      </c>
      <c r="EC112" s="127">
        <f>'03.KD_Ex'!AI112</f>
        <v>0</v>
      </c>
      <c r="ED112" s="127">
        <f>'04.KC_Ex'!AU112</f>
        <v>0</v>
      </c>
      <c r="EE112" s="127">
        <f>'05.BT_Ex'!AS112</f>
        <v>0</v>
      </c>
      <c r="EF112" s="127">
        <f>'06.PV_Ex'!AM112</f>
        <v>0</v>
      </c>
      <c r="EG112" s="127">
        <f>'07.SR_Ex'!AO112</f>
        <v>0</v>
      </c>
      <c r="EH112" s="127">
        <f>'08.KT_Ex'!AC112</f>
        <v>0</v>
      </c>
      <c r="EI112" s="127">
        <f>'09.TK_Ex'!AG112</f>
        <v>0</v>
      </c>
      <c r="EJ112" s="127">
        <f>'10.SV_Ex'!AC112</f>
        <v>0</v>
      </c>
      <c r="EK112" s="127">
        <f>'11.PS_Ex'!Y112</f>
        <v>0</v>
      </c>
      <c r="EL112" s="127">
        <f>'12.KCh_Ex'!AC112</f>
        <v>0</v>
      </c>
      <c r="EM112" s="127">
        <f>'13.KS_Ex'!AC112</f>
        <v>0</v>
      </c>
      <c r="EN112" s="127">
        <f>'14.KP_Ex'!AC112</f>
        <v>0</v>
      </c>
      <c r="EO112" s="127">
        <f>'15.PS_Ex'!U112</f>
        <v>0</v>
      </c>
      <c r="EP112" s="127">
        <f>'16.KK_Ex'!AA112</f>
        <v>0</v>
      </c>
      <c r="EQ112" s="127">
        <f>'17.PV_Ex'!AC112</f>
        <v>0</v>
      </c>
      <c r="ER112" s="127">
        <f>'18.KT_Ex'!Y112</f>
        <v>0</v>
      </c>
      <c r="ES112" s="127">
        <f>'19.RT_Ex'!AE112</f>
        <v>0</v>
      </c>
      <c r="ET112" s="127">
        <f>'20.MD_Ex'!W112</f>
        <v>0</v>
      </c>
      <c r="EU112" s="127">
        <f>'21.BM_Ex'!AE112</f>
        <v>0</v>
      </c>
      <c r="EV112" s="127">
        <f>'22.ST_Ex'!W112</f>
        <v>0</v>
      </c>
      <c r="EW112" s="127">
        <f>'23.KE_Ex'!Q112</f>
        <v>0</v>
      </c>
      <c r="EX112" s="127">
        <f>'24.PL_Ex'!Q112</f>
        <v>0</v>
      </c>
      <c r="EY112" s="127">
        <f>'25.OM_Ex'!W112</f>
        <v>0</v>
      </c>
    </row>
    <row r="113" spans="1:155" ht="21.75" x14ac:dyDescent="0.65">
      <c r="A113" s="99"/>
      <c r="B113" s="70">
        <v>643</v>
      </c>
      <c r="C113" s="70"/>
      <c r="D113" s="71" t="s">
        <v>112</v>
      </c>
      <c r="E113" s="72" t="s">
        <v>300</v>
      </c>
      <c r="F113" s="127">
        <f t="shared" si="6"/>
        <v>366.7</v>
      </c>
      <c r="G113" s="127">
        <f>'02.PP_Ex'!F113</f>
        <v>0</v>
      </c>
      <c r="H113" s="127">
        <f>'03.KD_Ex'!F113</f>
        <v>0</v>
      </c>
      <c r="I113" s="127">
        <f>'04.KC_Ex'!F113</f>
        <v>33.200000000000003</v>
      </c>
      <c r="J113" s="127">
        <f>'05.BT_Ex'!F113</f>
        <v>153</v>
      </c>
      <c r="K113" s="127">
        <f>'06.PV_Ex'!F113</f>
        <v>66</v>
      </c>
      <c r="L113" s="127">
        <f>'07.SR_Ex'!F113</f>
        <v>91</v>
      </c>
      <c r="M113" s="127">
        <f>'08.KT_Ex'!F113</f>
        <v>0</v>
      </c>
      <c r="N113" s="127">
        <f>'09.TK_Ex'!F113</f>
        <v>0</v>
      </c>
      <c r="O113" s="127">
        <f>'10.SV_Ex'!F113</f>
        <v>0</v>
      </c>
      <c r="P113" s="127">
        <f>'11.PS_Ex'!F113</f>
        <v>0</v>
      </c>
      <c r="Q113" s="127">
        <f>'12.KCh_Ex'!F113</f>
        <v>0</v>
      </c>
      <c r="R113" s="127">
        <f>'13.KS_Ex'!F113</f>
        <v>0</v>
      </c>
      <c r="S113" s="127">
        <f>'14.KP_Ex'!F113</f>
        <v>0</v>
      </c>
      <c r="T113" s="127">
        <f>'15.PS_Ex'!F113</f>
        <v>0</v>
      </c>
      <c r="U113" s="127">
        <f>'16.KK_Ex'!F113</f>
        <v>0</v>
      </c>
      <c r="V113" s="127">
        <f>'17.PV_Ex'!F113</f>
        <v>23.5</v>
      </c>
      <c r="W113" s="127">
        <f>'18.KT_Ex'!F113</f>
        <v>0</v>
      </c>
      <c r="X113" s="127">
        <f>'19.RT_Ex'!F113</f>
        <v>0</v>
      </c>
      <c r="Y113" s="127">
        <f>'20.MD_Ex'!F113</f>
        <v>0</v>
      </c>
      <c r="Z113" s="127">
        <f>'21.BM_Ex'!F113</f>
        <v>0</v>
      </c>
      <c r="AA113" s="127">
        <f>'22.ST_Ex'!F113</f>
        <v>0</v>
      </c>
      <c r="AB113" s="127">
        <f>'23.KE_Ex'!F113</f>
        <v>0</v>
      </c>
      <c r="AC113" s="127">
        <f>'24.PL_Ex'!F113</f>
        <v>0</v>
      </c>
      <c r="AD113" s="127">
        <f>'25.OM_Ex'!F113</f>
        <v>0</v>
      </c>
      <c r="AE113" s="127">
        <f t="shared" si="7"/>
        <v>378.7</v>
      </c>
      <c r="AF113" s="127">
        <f>'02.PP_Ex'!G113</f>
        <v>0</v>
      </c>
      <c r="AG113" s="127">
        <f>'03.KD_Ex'!G113</f>
        <v>0</v>
      </c>
      <c r="AH113" s="127">
        <f>'04.KC_Ex'!G113</f>
        <v>35</v>
      </c>
      <c r="AI113" s="127">
        <f>'05.BT_Ex'!I113</f>
        <v>133.5</v>
      </c>
      <c r="AJ113" s="127">
        <f>'06.PV_Ex'!G113</f>
        <v>0</v>
      </c>
      <c r="AK113" s="127">
        <f>'07.SR_Ex'!I113</f>
        <v>81.5</v>
      </c>
      <c r="AL113" s="127">
        <f>'08.KT_Ex'!G113</f>
        <v>0</v>
      </c>
      <c r="AM113" s="127">
        <f>'09.TK_Ex'!G113</f>
        <v>0</v>
      </c>
      <c r="AN113" s="127">
        <f>'10.SV_Ex'!G113</f>
        <v>0</v>
      </c>
      <c r="AO113" s="127">
        <f>'11.PS_Ex'!G113</f>
        <v>0</v>
      </c>
      <c r="AP113" s="127">
        <f>'12.KCh_Ex'!G113</f>
        <v>0</v>
      </c>
      <c r="AQ113" s="127">
        <f>'13.KS_Ex'!G113</f>
        <v>0</v>
      </c>
      <c r="AR113" s="127">
        <f>'14.KP_Ex'!G113</f>
        <v>0</v>
      </c>
      <c r="AS113" s="127">
        <f>'15.PS_Ex'!G113</f>
        <v>2.6</v>
      </c>
      <c r="AT113" s="127">
        <f>'16.KK_Ex'!G113</f>
        <v>0</v>
      </c>
      <c r="AU113" s="127">
        <f>'17.PV_Ex'!G113</f>
        <v>32.1</v>
      </c>
      <c r="AV113" s="127">
        <f>'18.KT_Ex'!G113</f>
        <v>0</v>
      </c>
      <c r="AW113" s="127">
        <f>'19.RT_Ex'!G113</f>
        <v>3</v>
      </c>
      <c r="AX113" s="127">
        <f>'20.MD_Ex'!G113</f>
        <v>0</v>
      </c>
      <c r="AY113" s="127">
        <f>'21.BM_Ex'!G113</f>
        <v>91</v>
      </c>
      <c r="AZ113" s="127">
        <f>'22.ST_Ex'!G113</f>
        <v>0</v>
      </c>
      <c r="BA113" s="127">
        <f>'23.KE_Ex'!G113</f>
        <v>0</v>
      </c>
      <c r="BB113" s="127">
        <f>'24.PL_Ex'!G113</f>
        <v>0</v>
      </c>
      <c r="BC113" s="127">
        <f>'25.OM_Ex'!G113</f>
        <v>0</v>
      </c>
      <c r="BD113" s="127">
        <f t="shared" si="8"/>
        <v>279.10000000000002</v>
      </c>
      <c r="BE113" s="127">
        <f>'02.PP_Ex'!H113</f>
        <v>0</v>
      </c>
      <c r="BF113" s="127">
        <f>'03.KD_Ex'!H113</f>
        <v>0</v>
      </c>
      <c r="BG113" s="127">
        <f>'04.KC_Ex'!H113</f>
        <v>35</v>
      </c>
      <c r="BH113" s="127">
        <f>'05.BT_Ex'!L113</f>
        <v>0</v>
      </c>
      <c r="BI113" s="127">
        <f>'06.PV_Ex'!H113</f>
        <v>5</v>
      </c>
      <c r="BJ113" s="127">
        <f>'07.SR_Ex'!L113</f>
        <v>0</v>
      </c>
      <c r="BK113" s="127">
        <f>'08.KT_Ex'!H113</f>
        <v>0</v>
      </c>
      <c r="BL113" s="127">
        <f>'09.TK_Ex'!H113</f>
        <v>0</v>
      </c>
      <c r="BM113" s="127">
        <f>'10.SV_Ex'!H113</f>
        <v>0</v>
      </c>
      <c r="BN113" s="127">
        <f>'11.PS_Ex'!H113</f>
        <v>0</v>
      </c>
      <c r="BO113" s="127">
        <f>'12.KCh_Ex'!H113</f>
        <v>0</v>
      </c>
      <c r="BP113" s="127">
        <f>'13.KS_Ex'!H113</f>
        <v>0</v>
      </c>
      <c r="BQ113" s="127">
        <f>'14.KP_Ex'!H113</f>
        <v>0</v>
      </c>
      <c r="BR113" s="127">
        <f>'15.PS_Ex'!H113</f>
        <v>0</v>
      </c>
      <c r="BS113" s="127">
        <f>'16.KK_Ex'!H113</f>
        <v>54.5</v>
      </c>
      <c r="BT113" s="127">
        <f>'17.PV_Ex'!H113</f>
        <v>85.6</v>
      </c>
      <c r="BU113" s="127">
        <f>'18.KT_Ex'!H113</f>
        <v>0</v>
      </c>
      <c r="BV113" s="127">
        <f>'19.RT_Ex'!H113</f>
        <v>0</v>
      </c>
      <c r="BW113" s="127">
        <f>'20.MD_Ex'!H113</f>
        <v>0</v>
      </c>
      <c r="BX113" s="127">
        <f>'21.BM_Ex'!H113</f>
        <v>85</v>
      </c>
      <c r="BY113" s="127">
        <f>'22.ST_Ex'!H113</f>
        <v>14</v>
      </c>
      <c r="BZ113" s="127">
        <f>'23.KE_Ex'!H113</f>
        <v>0</v>
      </c>
      <c r="CA113" s="127">
        <f>'24.PL_Ex'!H113</f>
        <v>0</v>
      </c>
      <c r="CB113" s="127">
        <f>'25.OM_Ex'!H113</f>
        <v>0</v>
      </c>
      <c r="CC113" s="127">
        <f t="shared" si="9"/>
        <v>40</v>
      </c>
      <c r="CD113" s="127">
        <f>'02.PP_Ex'!R113</f>
        <v>0</v>
      </c>
      <c r="CE113" s="127">
        <f>'03.KD_Ex'!U113</f>
        <v>0</v>
      </c>
      <c r="CF113" s="127">
        <f>'04.KC_Ex'!AA113</f>
        <v>40</v>
      </c>
      <c r="CG113" s="127">
        <f>'05.BT_Ex'!AB113</f>
        <v>0</v>
      </c>
      <c r="CH113" s="127">
        <f>'06.PV_Ex'!W113</f>
        <v>0</v>
      </c>
      <c r="CI113" s="127">
        <f>'07.SR_Ex'!Z113</f>
        <v>0</v>
      </c>
      <c r="CJ113" s="127">
        <f>'08.KT_Ex'!R113</f>
        <v>0</v>
      </c>
      <c r="CK113" s="127">
        <f>'09.TK_Ex'!T113</f>
        <v>0</v>
      </c>
      <c r="CL113" s="127">
        <f>'10.SV_Ex'!R113</f>
        <v>0</v>
      </c>
      <c r="CM113" s="127">
        <f>'11.PS_Ex'!P113</f>
        <v>0</v>
      </c>
      <c r="CN113" s="127">
        <f>'12.KCh_Ex'!R113</f>
        <v>0</v>
      </c>
      <c r="CO113" s="127">
        <f>'13.KS_Ex'!R113</f>
        <v>0</v>
      </c>
      <c r="CP113" s="127">
        <f>'14.KP_Ex'!R113</f>
        <v>0</v>
      </c>
      <c r="CQ113" s="127">
        <f>'15.PS_Ex'!N113</f>
        <v>0</v>
      </c>
      <c r="CR113" s="127">
        <f>'16.KK_Ex'!Q113</f>
        <v>0</v>
      </c>
      <c r="CS113" s="127">
        <f>'17.PV_Ex'!R113</f>
        <v>0</v>
      </c>
      <c r="CT113" s="127">
        <f>'18.KT_Ex'!P113</f>
        <v>0</v>
      </c>
      <c r="CU113" s="127">
        <f>'19.RT_Ex'!S113</f>
        <v>0</v>
      </c>
      <c r="CV113" s="127">
        <f>'20.MD_Ex'!O113</f>
        <v>0</v>
      </c>
      <c r="CW113" s="127">
        <f>'21.BM_Ex'!S113</f>
        <v>0</v>
      </c>
      <c r="CX113" s="127">
        <f>'22.ST_Ex'!O113</f>
        <v>0</v>
      </c>
      <c r="CY113" s="127">
        <f>'23.KE_Ex'!L113</f>
        <v>0</v>
      </c>
      <c r="CZ113" s="127">
        <f>'24.PL_Ex'!L113</f>
        <v>0</v>
      </c>
      <c r="DA113" s="127">
        <f>'25.OM_Ex'!O113</f>
        <v>0</v>
      </c>
      <c r="DB113" s="127">
        <f t="shared" si="10"/>
        <v>50</v>
      </c>
      <c r="DC113" s="127">
        <f>'02.PP_Ex'!AD113</f>
        <v>0</v>
      </c>
      <c r="DD113" s="127">
        <f>'03.KD_Ex'!AH113</f>
        <v>0</v>
      </c>
      <c r="DE113" s="127">
        <f>'04.KC_Ex'!AT113</f>
        <v>50</v>
      </c>
      <c r="DF113" s="127">
        <f>'05.BT_Ex'!AR113</f>
        <v>0</v>
      </c>
      <c r="DG113" s="127">
        <f>'06.PV_Ex'!AL113</f>
        <v>0</v>
      </c>
      <c r="DH113" s="127">
        <f>'07.SR_Ex'!AN113</f>
        <v>0</v>
      </c>
      <c r="DI113" s="127">
        <f>'08.KT_Ex'!AB113</f>
        <v>0</v>
      </c>
      <c r="DJ113" s="127">
        <f>'09.TK_Ex'!AF113</f>
        <v>0</v>
      </c>
      <c r="DK113" s="127">
        <f>'10.SV_Ex'!AB113</f>
        <v>0</v>
      </c>
      <c r="DL113" s="127">
        <f>'11.PS_Ex'!X113</f>
        <v>0</v>
      </c>
      <c r="DM113" s="127">
        <f>'12.KCh_Ex'!AB113</f>
        <v>0</v>
      </c>
      <c r="DN113" s="127">
        <f>'13.KS_Ex'!AB113</f>
        <v>0</v>
      </c>
      <c r="DO113" s="127">
        <f>'14.KP_Ex'!AB113</f>
        <v>0</v>
      </c>
      <c r="DP113" s="127">
        <f>'15.PS_Ex'!T113</f>
        <v>0</v>
      </c>
      <c r="DQ113" s="127">
        <f>'16.KK_Ex'!Z113</f>
        <v>0</v>
      </c>
      <c r="DR113" s="127">
        <f>'17.PV_Ex'!AB113</f>
        <v>0</v>
      </c>
      <c r="DS113" s="127">
        <f>'18.KT_Ex'!X113</f>
        <v>0</v>
      </c>
      <c r="DT113" s="127">
        <f>'19.RT_Ex'!AD113</f>
        <v>0</v>
      </c>
      <c r="DU113" s="127">
        <f>'20.MD_Ex'!V113</f>
        <v>0</v>
      </c>
      <c r="DV113" s="127">
        <f>'21.BM_Ex'!AD113</f>
        <v>0</v>
      </c>
      <c r="DW113" s="127">
        <f>'22.ST_Ex'!V113</f>
        <v>0</v>
      </c>
      <c r="DX113" s="127">
        <f>'23.KE_Ex'!P113</f>
        <v>0</v>
      </c>
      <c r="DY113" s="127">
        <f>'24.PL_Ex'!P113</f>
        <v>0</v>
      </c>
      <c r="DZ113" s="127">
        <f>'25.OM_Ex'!V113</f>
        <v>0</v>
      </c>
      <c r="EA113" s="127">
        <f t="shared" si="11"/>
        <v>50</v>
      </c>
      <c r="EB113" s="127">
        <f>'02.PP_Ex'!AP113</f>
        <v>0</v>
      </c>
      <c r="EC113" s="127">
        <f>'03.KD_Ex'!AI113</f>
        <v>0</v>
      </c>
      <c r="ED113" s="127">
        <f>'04.KC_Ex'!AU113</f>
        <v>50</v>
      </c>
      <c r="EE113" s="127">
        <f>'05.BT_Ex'!AS113</f>
        <v>0</v>
      </c>
      <c r="EF113" s="127">
        <f>'06.PV_Ex'!AM113</f>
        <v>0</v>
      </c>
      <c r="EG113" s="127">
        <f>'07.SR_Ex'!AO113</f>
        <v>0</v>
      </c>
      <c r="EH113" s="127">
        <f>'08.KT_Ex'!AC113</f>
        <v>0</v>
      </c>
      <c r="EI113" s="127">
        <f>'09.TK_Ex'!AG113</f>
        <v>0</v>
      </c>
      <c r="EJ113" s="127">
        <f>'10.SV_Ex'!AC113</f>
        <v>0</v>
      </c>
      <c r="EK113" s="127">
        <f>'11.PS_Ex'!Y113</f>
        <v>0</v>
      </c>
      <c r="EL113" s="127">
        <f>'12.KCh_Ex'!AC113</f>
        <v>0</v>
      </c>
      <c r="EM113" s="127">
        <f>'13.KS_Ex'!AC113</f>
        <v>0</v>
      </c>
      <c r="EN113" s="127">
        <f>'14.KP_Ex'!AC113</f>
        <v>0</v>
      </c>
      <c r="EO113" s="127">
        <f>'15.PS_Ex'!U113</f>
        <v>0</v>
      </c>
      <c r="EP113" s="127">
        <f>'16.KK_Ex'!AA113</f>
        <v>0</v>
      </c>
      <c r="EQ113" s="127">
        <f>'17.PV_Ex'!AC113</f>
        <v>0</v>
      </c>
      <c r="ER113" s="127">
        <f>'18.KT_Ex'!Y113</f>
        <v>0</v>
      </c>
      <c r="ES113" s="127">
        <f>'19.RT_Ex'!AE113</f>
        <v>0</v>
      </c>
      <c r="ET113" s="127">
        <f>'20.MD_Ex'!W113</f>
        <v>0</v>
      </c>
      <c r="EU113" s="127">
        <f>'21.BM_Ex'!AE113</f>
        <v>0</v>
      </c>
      <c r="EV113" s="127">
        <f>'22.ST_Ex'!W113</f>
        <v>0</v>
      </c>
      <c r="EW113" s="127">
        <f>'23.KE_Ex'!Q113</f>
        <v>0</v>
      </c>
      <c r="EX113" s="127">
        <f>'24.PL_Ex'!Q113</f>
        <v>0</v>
      </c>
      <c r="EY113" s="127">
        <f>'25.OM_Ex'!W113</f>
        <v>0</v>
      </c>
    </row>
    <row r="114" spans="1:155" ht="21.75" x14ac:dyDescent="0.65">
      <c r="A114" s="99"/>
      <c r="B114" s="70"/>
      <c r="C114" s="70">
        <v>6431</v>
      </c>
      <c r="D114" s="71" t="s">
        <v>113</v>
      </c>
      <c r="E114" s="72" t="s">
        <v>301</v>
      </c>
      <c r="F114" s="127">
        <f t="shared" si="6"/>
        <v>212</v>
      </c>
      <c r="G114" s="127">
        <f>'02.PP_Ex'!F114</f>
        <v>0</v>
      </c>
      <c r="H114" s="127">
        <f>'03.KD_Ex'!F114</f>
        <v>0</v>
      </c>
      <c r="I114" s="127">
        <f>'04.KC_Ex'!F114</f>
        <v>0</v>
      </c>
      <c r="J114" s="127">
        <f>'05.BT_Ex'!F114</f>
        <v>121</v>
      </c>
      <c r="K114" s="127">
        <f>'06.PV_Ex'!F114</f>
        <v>0</v>
      </c>
      <c r="L114" s="127">
        <f>'07.SR_Ex'!F114</f>
        <v>91</v>
      </c>
      <c r="M114" s="127">
        <f>'08.KT_Ex'!F114</f>
        <v>0</v>
      </c>
      <c r="N114" s="127">
        <f>'09.TK_Ex'!F114</f>
        <v>0</v>
      </c>
      <c r="O114" s="127">
        <f>'10.SV_Ex'!F114</f>
        <v>0</v>
      </c>
      <c r="P114" s="127">
        <f>'11.PS_Ex'!F114</f>
        <v>0</v>
      </c>
      <c r="Q114" s="127">
        <f>'12.KCh_Ex'!F114</f>
        <v>0</v>
      </c>
      <c r="R114" s="127">
        <f>'13.KS_Ex'!F114</f>
        <v>0</v>
      </c>
      <c r="S114" s="127">
        <f>'14.KP_Ex'!F114</f>
        <v>0</v>
      </c>
      <c r="T114" s="127">
        <f>'15.PS_Ex'!F114</f>
        <v>0</v>
      </c>
      <c r="U114" s="127">
        <f>'16.KK_Ex'!F114</f>
        <v>0</v>
      </c>
      <c r="V114" s="127">
        <f>'17.PV_Ex'!F114</f>
        <v>0</v>
      </c>
      <c r="W114" s="127">
        <f>'18.KT_Ex'!F114</f>
        <v>0</v>
      </c>
      <c r="X114" s="127">
        <f>'19.RT_Ex'!F114</f>
        <v>0</v>
      </c>
      <c r="Y114" s="127">
        <f>'20.MD_Ex'!F114</f>
        <v>0</v>
      </c>
      <c r="Z114" s="127">
        <f>'21.BM_Ex'!F114</f>
        <v>0</v>
      </c>
      <c r="AA114" s="127">
        <f>'22.ST_Ex'!F114</f>
        <v>0</v>
      </c>
      <c r="AB114" s="127">
        <f>'23.KE_Ex'!F114</f>
        <v>0</v>
      </c>
      <c r="AC114" s="127">
        <f>'24.PL_Ex'!F114</f>
        <v>0</v>
      </c>
      <c r="AD114" s="127">
        <f>'25.OM_Ex'!F114</f>
        <v>0</v>
      </c>
      <c r="AE114" s="127">
        <f t="shared" si="7"/>
        <v>205.5</v>
      </c>
      <c r="AF114" s="127">
        <f>'02.PP_Ex'!G114</f>
        <v>0</v>
      </c>
      <c r="AG114" s="127">
        <f>'03.KD_Ex'!G114</f>
        <v>0</v>
      </c>
      <c r="AH114" s="127">
        <f>'04.KC_Ex'!G114</f>
        <v>0</v>
      </c>
      <c r="AI114" s="127">
        <f>'05.BT_Ex'!I114</f>
        <v>121</v>
      </c>
      <c r="AJ114" s="127">
        <f>'06.PV_Ex'!G114</f>
        <v>0</v>
      </c>
      <c r="AK114" s="127">
        <f>'07.SR_Ex'!I114</f>
        <v>81.5</v>
      </c>
      <c r="AL114" s="127">
        <f>'08.KT_Ex'!G114</f>
        <v>0</v>
      </c>
      <c r="AM114" s="127">
        <f>'09.TK_Ex'!G114</f>
        <v>0</v>
      </c>
      <c r="AN114" s="127">
        <f>'10.SV_Ex'!G114</f>
        <v>0</v>
      </c>
      <c r="AO114" s="127">
        <f>'11.PS_Ex'!G114</f>
        <v>0</v>
      </c>
      <c r="AP114" s="127">
        <f>'12.KCh_Ex'!G114</f>
        <v>0</v>
      </c>
      <c r="AQ114" s="127">
        <f>'13.KS_Ex'!G114</f>
        <v>0</v>
      </c>
      <c r="AR114" s="127">
        <f>'14.KP_Ex'!G114</f>
        <v>0</v>
      </c>
      <c r="AS114" s="127">
        <f>'15.PS_Ex'!G114</f>
        <v>0</v>
      </c>
      <c r="AT114" s="127">
        <f>'16.KK_Ex'!G114</f>
        <v>0</v>
      </c>
      <c r="AU114" s="127">
        <f>'17.PV_Ex'!G114</f>
        <v>0</v>
      </c>
      <c r="AV114" s="127">
        <f>'18.KT_Ex'!G114</f>
        <v>0</v>
      </c>
      <c r="AW114" s="127">
        <f>'19.RT_Ex'!G114</f>
        <v>3</v>
      </c>
      <c r="AX114" s="127">
        <f>'20.MD_Ex'!G114</f>
        <v>0</v>
      </c>
      <c r="AY114" s="127">
        <f>'21.BM_Ex'!G114</f>
        <v>0</v>
      </c>
      <c r="AZ114" s="127">
        <f>'22.ST_Ex'!G114</f>
        <v>0</v>
      </c>
      <c r="BA114" s="127">
        <f>'23.KE_Ex'!G114</f>
        <v>0</v>
      </c>
      <c r="BB114" s="127">
        <f>'24.PL_Ex'!G114</f>
        <v>0</v>
      </c>
      <c r="BC114" s="127">
        <f>'25.OM_Ex'!G114</f>
        <v>0</v>
      </c>
      <c r="BD114" s="127">
        <f t="shared" si="8"/>
        <v>0</v>
      </c>
      <c r="BE114" s="127">
        <f>'02.PP_Ex'!H114</f>
        <v>0</v>
      </c>
      <c r="BF114" s="127">
        <f>'03.KD_Ex'!H114</f>
        <v>0</v>
      </c>
      <c r="BG114" s="127">
        <f>'04.KC_Ex'!H114</f>
        <v>0</v>
      </c>
      <c r="BH114" s="127">
        <f>'05.BT_Ex'!L114</f>
        <v>0</v>
      </c>
      <c r="BI114" s="127">
        <f>'06.PV_Ex'!H114</f>
        <v>0</v>
      </c>
      <c r="BJ114" s="127">
        <f>'07.SR_Ex'!L114</f>
        <v>0</v>
      </c>
      <c r="BK114" s="127">
        <f>'08.KT_Ex'!H114</f>
        <v>0</v>
      </c>
      <c r="BL114" s="127">
        <f>'09.TK_Ex'!H114</f>
        <v>0</v>
      </c>
      <c r="BM114" s="127">
        <f>'10.SV_Ex'!H114</f>
        <v>0</v>
      </c>
      <c r="BN114" s="127">
        <f>'11.PS_Ex'!H114</f>
        <v>0</v>
      </c>
      <c r="BO114" s="127">
        <f>'12.KCh_Ex'!H114</f>
        <v>0</v>
      </c>
      <c r="BP114" s="127">
        <f>'13.KS_Ex'!H114</f>
        <v>0</v>
      </c>
      <c r="BQ114" s="127">
        <f>'14.KP_Ex'!H114</f>
        <v>0</v>
      </c>
      <c r="BR114" s="127">
        <f>'15.PS_Ex'!H114</f>
        <v>0</v>
      </c>
      <c r="BS114" s="127">
        <f>'16.KK_Ex'!H114</f>
        <v>0</v>
      </c>
      <c r="BT114" s="127">
        <f>'17.PV_Ex'!H114</f>
        <v>0</v>
      </c>
      <c r="BU114" s="127">
        <f>'18.KT_Ex'!H114</f>
        <v>0</v>
      </c>
      <c r="BV114" s="127">
        <f>'19.RT_Ex'!H114</f>
        <v>0</v>
      </c>
      <c r="BW114" s="127">
        <f>'20.MD_Ex'!H114</f>
        <v>0</v>
      </c>
      <c r="BX114" s="127">
        <f>'21.BM_Ex'!H114</f>
        <v>0</v>
      </c>
      <c r="BY114" s="127">
        <f>'22.ST_Ex'!H114</f>
        <v>0</v>
      </c>
      <c r="BZ114" s="127">
        <f>'23.KE_Ex'!H114</f>
        <v>0</v>
      </c>
      <c r="CA114" s="127">
        <f>'24.PL_Ex'!H114</f>
        <v>0</v>
      </c>
      <c r="CB114" s="127">
        <f>'25.OM_Ex'!H114</f>
        <v>0</v>
      </c>
      <c r="CC114" s="127">
        <f t="shared" si="9"/>
        <v>0</v>
      </c>
      <c r="CD114" s="127">
        <f>'02.PP_Ex'!R114</f>
        <v>0</v>
      </c>
      <c r="CE114" s="127">
        <f>'03.KD_Ex'!U114</f>
        <v>0</v>
      </c>
      <c r="CF114" s="127">
        <f>'04.KC_Ex'!AA114</f>
        <v>0</v>
      </c>
      <c r="CG114" s="127">
        <f>'05.BT_Ex'!AB114</f>
        <v>0</v>
      </c>
      <c r="CH114" s="127">
        <f>'06.PV_Ex'!W114</f>
        <v>0</v>
      </c>
      <c r="CI114" s="127">
        <f>'07.SR_Ex'!Z114</f>
        <v>0</v>
      </c>
      <c r="CJ114" s="127">
        <f>'08.KT_Ex'!R114</f>
        <v>0</v>
      </c>
      <c r="CK114" s="127">
        <f>'09.TK_Ex'!T114</f>
        <v>0</v>
      </c>
      <c r="CL114" s="127">
        <f>'10.SV_Ex'!R114</f>
        <v>0</v>
      </c>
      <c r="CM114" s="127">
        <f>'11.PS_Ex'!P114</f>
        <v>0</v>
      </c>
      <c r="CN114" s="127">
        <f>'12.KCh_Ex'!R114</f>
        <v>0</v>
      </c>
      <c r="CO114" s="127">
        <f>'13.KS_Ex'!R114</f>
        <v>0</v>
      </c>
      <c r="CP114" s="127">
        <f>'14.KP_Ex'!R114</f>
        <v>0</v>
      </c>
      <c r="CQ114" s="127">
        <f>'15.PS_Ex'!N114</f>
        <v>0</v>
      </c>
      <c r="CR114" s="127">
        <f>'16.KK_Ex'!Q114</f>
        <v>0</v>
      </c>
      <c r="CS114" s="127">
        <f>'17.PV_Ex'!R114</f>
        <v>0</v>
      </c>
      <c r="CT114" s="127">
        <f>'18.KT_Ex'!P114</f>
        <v>0</v>
      </c>
      <c r="CU114" s="127">
        <f>'19.RT_Ex'!S114</f>
        <v>0</v>
      </c>
      <c r="CV114" s="127">
        <f>'20.MD_Ex'!O114</f>
        <v>0</v>
      </c>
      <c r="CW114" s="127">
        <f>'21.BM_Ex'!S114</f>
        <v>0</v>
      </c>
      <c r="CX114" s="127">
        <f>'22.ST_Ex'!O114</f>
        <v>0</v>
      </c>
      <c r="CY114" s="127">
        <f>'23.KE_Ex'!L114</f>
        <v>0</v>
      </c>
      <c r="CZ114" s="127">
        <f>'24.PL_Ex'!L114</f>
        <v>0</v>
      </c>
      <c r="DA114" s="127">
        <f>'25.OM_Ex'!O114</f>
        <v>0</v>
      </c>
      <c r="DB114" s="127">
        <f t="shared" si="10"/>
        <v>0</v>
      </c>
      <c r="DC114" s="127">
        <f>'02.PP_Ex'!AD114</f>
        <v>0</v>
      </c>
      <c r="DD114" s="127">
        <f>'03.KD_Ex'!AH114</f>
        <v>0</v>
      </c>
      <c r="DE114" s="127">
        <f>'04.KC_Ex'!AT114</f>
        <v>0</v>
      </c>
      <c r="DF114" s="127">
        <f>'05.BT_Ex'!AR114</f>
        <v>0</v>
      </c>
      <c r="DG114" s="127">
        <f>'06.PV_Ex'!AL114</f>
        <v>0</v>
      </c>
      <c r="DH114" s="127">
        <f>'07.SR_Ex'!AN114</f>
        <v>0</v>
      </c>
      <c r="DI114" s="127">
        <f>'08.KT_Ex'!AB114</f>
        <v>0</v>
      </c>
      <c r="DJ114" s="127">
        <f>'09.TK_Ex'!AF114</f>
        <v>0</v>
      </c>
      <c r="DK114" s="127">
        <f>'10.SV_Ex'!AB114</f>
        <v>0</v>
      </c>
      <c r="DL114" s="127">
        <f>'11.PS_Ex'!X114</f>
        <v>0</v>
      </c>
      <c r="DM114" s="127">
        <f>'12.KCh_Ex'!AB114</f>
        <v>0</v>
      </c>
      <c r="DN114" s="127">
        <f>'13.KS_Ex'!AB114</f>
        <v>0</v>
      </c>
      <c r="DO114" s="127">
        <f>'14.KP_Ex'!AB114</f>
        <v>0</v>
      </c>
      <c r="DP114" s="127">
        <f>'15.PS_Ex'!T114</f>
        <v>0</v>
      </c>
      <c r="DQ114" s="127">
        <f>'16.KK_Ex'!Z114</f>
        <v>0</v>
      </c>
      <c r="DR114" s="127">
        <f>'17.PV_Ex'!AB114</f>
        <v>0</v>
      </c>
      <c r="DS114" s="127">
        <f>'18.KT_Ex'!X114</f>
        <v>0</v>
      </c>
      <c r="DT114" s="127">
        <f>'19.RT_Ex'!AD114</f>
        <v>0</v>
      </c>
      <c r="DU114" s="127">
        <f>'20.MD_Ex'!V114</f>
        <v>0</v>
      </c>
      <c r="DV114" s="127">
        <f>'21.BM_Ex'!AD114</f>
        <v>0</v>
      </c>
      <c r="DW114" s="127">
        <f>'22.ST_Ex'!V114</f>
        <v>0</v>
      </c>
      <c r="DX114" s="127">
        <f>'23.KE_Ex'!P114</f>
        <v>0</v>
      </c>
      <c r="DY114" s="127">
        <f>'24.PL_Ex'!P114</f>
        <v>0</v>
      </c>
      <c r="DZ114" s="127">
        <f>'25.OM_Ex'!V114</f>
        <v>0</v>
      </c>
      <c r="EA114" s="127">
        <f t="shared" si="11"/>
        <v>0</v>
      </c>
      <c r="EB114" s="127">
        <f>'02.PP_Ex'!AP114</f>
        <v>0</v>
      </c>
      <c r="EC114" s="127">
        <f>'03.KD_Ex'!AI114</f>
        <v>0</v>
      </c>
      <c r="ED114" s="127">
        <f>'04.KC_Ex'!AU114</f>
        <v>0</v>
      </c>
      <c r="EE114" s="127">
        <f>'05.BT_Ex'!AS114</f>
        <v>0</v>
      </c>
      <c r="EF114" s="127">
        <f>'06.PV_Ex'!AM114</f>
        <v>0</v>
      </c>
      <c r="EG114" s="127">
        <f>'07.SR_Ex'!AO114</f>
        <v>0</v>
      </c>
      <c r="EH114" s="127">
        <f>'08.KT_Ex'!AC114</f>
        <v>0</v>
      </c>
      <c r="EI114" s="127">
        <f>'09.TK_Ex'!AG114</f>
        <v>0</v>
      </c>
      <c r="EJ114" s="127">
        <f>'10.SV_Ex'!AC114</f>
        <v>0</v>
      </c>
      <c r="EK114" s="127">
        <f>'11.PS_Ex'!Y114</f>
        <v>0</v>
      </c>
      <c r="EL114" s="127">
        <f>'12.KCh_Ex'!AC114</f>
        <v>0</v>
      </c>
      <c r="EM114" s="127">
        <f>'13.KS_Ex'!AC114</f>
        <v>0</v>
      </c>
      <c r="EN114" s="127">
        <f>'14.KP_Ex'!AC114</f>
        <v>0</v>
      </c>
      <c r="EO114" s="127">
        <f>'15.PS_Ex'!U114</f>
        <v>0</v>
      </c>
      <c r="EP114" s="127">
        <f>'16.KK_Ex'!AA114</f>
        <v>0</v>
      </c>
      <c r="EQ114" s="127">
        <f>'17.PV_Ex'!AC114</f>
        <v>0</v>
      </c>
      <c r="ER114" s="127">
        <f>'18.KT_Ex'!Y114</f>
        <v>0</v>
      </c>
      <c r="ES114" s="127">
        <f>'19.RT_Ex'!AE114</f>
        <v>0</v>
      </c>
      <c r="ET114" s="127">
        <f>'20.MD_Ex'!W114</f>
        <v>0</v>
      </c>
      <c r="EU114" s="127">
        <f>'21.BM_Ex'!AE114</f>
        <v>0</v>
      </c>
      <c r="EV114" s="127">
        <f>'22.ST_Ex'!W114</f>
        <v>0</v>
      </c>
      <c r="EW114" s="127">
        <f>'23.KE_Ex'!Q114</f>
        <v>0</v>
      </c>
      <c r="EX114" s="127">
        <f>'24.PL_Ex'!Q114</f>
        <v>0</v>
      </c>
      <c r="EY114" s="127">
        <f>'25.OM_Ex'!W114</f>
        <v>0</v>
      </c>
    </row>
    <row r="115" spans="1:155" ht="21.75" x14ac:dyDescent="0.65">
      <c r="A115" s="99"/>
      <c r="B115" s="70"/>
      <c r="C115" s="70">
        <v>6432</v>
      </c>
      <c r="D115" s="71" t="s">
        <v>114</v>
      </c>
      <c r="E115" s="72" t="s">
        <v>302</v>
      </c>
      <c r="F115" s="127">
        <f t="shared" si="6"/>
        <v>33.200000000000003</v>
      </c>
      <c r="G115" s="127">
        <f>'02.PP_Ex'!F115</f>
        <v>0</v>
      </c>
      <c r="H115" s="127">
        <f>'03.KD_Ex'!F115</f>
        <v>0</v>
      </c>
      <c r="I115" s="127">
        <f>'04.KC_Ex'!F115</f>
        <v>33.200000000000003</v>
      </c>
      <c r="J115" s="127">
        <f>'05.BT_Ex'!F115</f>
        <v>0</v>
      </c>
      <c r="K115" s="127">
        <f>'06.PV_Ex'!F115</f>
        <v>0</v>
      </c>
      <c r="L115" s="127">
        <f>'07.SR_Ex'!F115</f>
        <v>0</v>
      </c>
      <c r="M115" s="127">
        <f>'08.KT_Ex'!F115</f>
        <v>0</v>
      </c>
      <c r="N115" s="127">
        <f>'09.TK_Ex'!F115</f>
        <v>0</v>
      </c>
      <c r="O115" s="127">
        <f>'10.SV_Ex'!F115</f>
        <v>0</v>
      </c>
      <c r="P115" s="127">
        <f>'11.PS_Ex'!F115</f>
        <v>0</v>
      </c>
      <c r="Q115" s="127">
        <f>'12.KCh_Ex'!F115</f>
        <v>0</v>
      </c>
      <c r="R115" s="127">
        <f>'13.KS_Ex'!F115</f>
        <v>0</v>
      </c>
      <c r="S115" s="127">
        <f>'14.KP_Ex'!F115</f>
        <v>0</v>
      </c>
      <c r="T115" s="127">
        <f>'15.PS_Ex'!F115</f>
        <v>0</v>
      </c>
      <c r="U115" s="127">
        <f>'16.KK_Ex'!F115</f>
        <v>0</v>
      </c>
      <c r="V115" s="127">
        <f>'17.PV_Ex'!F115</f>
        <v>0</v>
      </c>
      <c r="W115" s="127">
        <f>'18.KT_Ex'!F115</f>
        <v>0</v>
      </c>
      <c r="X115" s="127">
        <f>'19.RT_Ex'!F115</f>
        <v>0</v>
      </c>
      <c r="Y115" s="127">
        <f>'20.MD_Ex'!F115</f>
        <v>0</v>
      </c>
      <c r="Z115" s="127">
        <f>'21.BM_Ex'!F115</f>
        <v>0</v>
      </c>
      <c r="AA115" s="127">
        <f>'22.ST_Ex'!F115</f>
        <v>0</v>
      </c>
      <c r="AB115" s="127">
        <f>'23.KE_Ex'!F115</f>
        <v>0</v>
      </c>
      <c r="AC115" s="127">
        <f>'24.PL_Ex'!F115</f>
        <v>0</v>
      </c>
      <c r="AD115" s="127">
        <f>'25.OM_Ex'!F115</f>
        <v>0</v>
      </c>
      <c r="AE115" s="127">
        <f t="shared" si="7"/>
        <v>35</v>
      </c>
      <c r="AF115" s="127">
        <f>'02.PP_Ex'!G115</f>
        <v>0</v>
      </c>
      <c r="AG115" s="127">
        <f>'03.KD_Ex'!G115</f>
        <v>0</v>
      </c>
      <c r="AH115" s="127">
        <f>'04.KC_Ex'!G115</f>
        <v>35</v>
      </c>
      <c r="AI115" s="127">
        <f>'05.BT_Ex'!I115</f>
        <v>0</v>
      </c>
      <c r="AJ115" s="127">
        <f>'06.PV_Ex'!G115</f>
        <v>0</v>
      </c>
      <c r="AK115" s="127">
        <f>'07.SR_Ex'!I115</f>
        <v>0</v>
      </c>
      <c r="AL115" s="127">
        <f>'08.KT_Ex'!G115</f>
        <v>0</v>
      </c>
      <c r="AM115" s="127">
        <f>'09.TK_Ex'!G115</f>
        <v>0</v>
      </c>
      <c r="AN115" s="127">
        <f>'10.SV_Ex'!G115</f>
        <v>0</v>
      </c>
      <c r="AO115" s="127">
        <f>'11.PS_Ex'!G115</f>
        <v>0</v>
      </c>
      <c r="AP115" s="127">
        <f>'12.KCh_Ex'!G115</f>
        <v>0</v>
      </c>
      <c r="AQ115" s="127">
        <f>'13.KS_Ex'!G115</f>
        <v>0</v>
      </c>
      <c r="AR115" s="127">
        <f>'14.KP_Ex'!G115</f>
        <v>0</v>
      </c>
      <c r="AS115" s="127">
        <f>'15.PS_Ex'!G115</f>
        <v>0</v>
      </c>
      <c r="AT115" s="127">
        <f>'16.KK_Ex'!G115</f>
        <v>0</v>
      </c>
      <c r="AU115" s="127">
        <f>'17.PV_Ex'!G115</f>
        <v>0</v>
      </c>
      <c r="AV115" s="127">
        <f>'18.KT_Ex'!G115</f>
        <v>0</v>
      </c>
      <c r="AW115" s="127">
        <f>'19.RT_Ex'!G115</f>
        <v>0</v>
      </c>
      <c r="AX115" s="127">
        <f>'20.MD_Ex'!G115</f>
        <v>0</v>
      </c>
      <c r="AY115" s="127">
        <f>'21.BM_Ex'!G115</f>
        <v>0</v>
      </c>
      <c r="AZ115" s="127">
        <f>'22.ST_Ex'!G115</f>
        <v>0</v>
      </c>
      <c r="BA115" s="127">
        <f>'23.KE_Ex'!G115</f>
        <v>0</v>
      </c>
      <c r="BB115" s="127">
        <f>'24.PL_Ex'!G115</f>
        <v>0</v>
      </c>
      <c r="BC115" s="127">
        <f>'25.OM_Ex'!G115</f>
        <v>0</v>
      </c>
      <c r="BD115" s="127">
        <f t="shared" si="8"/>
        <v>0</v>
      </c>
      <c r="BE115" s="127">
        <f>'02.PP_Ex'!H115</f>
        <v>0</v>
      </c>
      <c r="BF115" s="127">
        <f>'03.KD_Ex'!H115</f>
        <v>0</v>
      </c>
      <c r="BG115" s="127">
        <f>'04.KC_Ex'!H115</f>
        <v>0</v>
      </c>
      <c r="BH115" s="127">
        <f>'05.BT_Ex'!L115</f>
        <v>0</v>
      </c>
      <c r="BI115" s="127">
        <f>'06.PV_Ex'!H115</f>
        <v>0</v>
      </c>
      <c r="BJ115" s="127">
        <f>'07.SR_Ex'!L115</f>
        <v>0</v>
      </c>
      <c r="BK115" s="127">
        <f>'08.KT_Ex'!H115</f>
        <v>0</v>
      </c>
      <c r="BL115" s="127">
        <f>'09.TK_Ex'!H115</f>
        <v>0</v>
      </c>
      <c r="BM115" s="127">
        <f>'10.SV_Ex'!H115</f>
        <v>0</v>
      </c>
      <c r="BN115" s="127">
        <f>'11.PS_Ex'!H115</f>
        <v>0</v>
      </c>
      <c r="BO115" s="127">
        <f>'12.KCh_Ex'!H115</f>
        <v>0</v>
      </c>
      <c r="BP115" s="127">
        <f>'13.KS_Ex'!H115</f>
        <v>0</v>
      </c>
      <c r="BQ115" s="127">
        <f>'14.KP_Ex'!H115</f>
        <v>0</v>
      </c>
      <c r="BR115" s="127">
        <f>'15.PS_Ex'!H115</f>
        <v>0</v>
      </c>
      <c r="BS115" s="127">
        <f>'16.KK_Ex'!H115</f>
        <v>0</v>
      </c>
      <c r="BT115" s="127">
        <f>'17.PV_Ex'!H115</f>
        <v>0</v>
      </c>
      <c r="BU115" s="127">
        <f>'18.KT_Ex'!H115</f>
        <v>0</v>
      </c>
      <c r="BV115" s="127">
        <f>'19.RT_Ex'!H115</f>
        <v>0</v>
      </c>
      <c r="BW115" s="127">
        <f>'20.MD_Ex'!H115</f>
        <v>0</v>
      </c>
      <c r="BX115" s="127">
        <f>'21.BM_Ex'!H115</f>
        <v>0</v>
      </c>
      <c r="BY115" s="127">
        <f>'22.ST_Ex'!H115</f>
        <v>0</v>
      </c>
      <c r="BZ115" s="127">
        <f>'23.KE_Ex'!H115</f>
        <v>0</v>
      </c>
      <c r="CA115" s="127">
        <f>'24.PL_Ex'!H115</f>
        <v>0</v>
      </c>
      <c r="CB115" s="127">
        <f>'25.OM_Ex'!H115</f>
        <v>0</v>
      </c>
      <c r="CC115" s="127">
        <f t="shared" si="9"/>
        <v>0</v>
      </c>
      <c r="CD115" s="127">
        <f>'02.PP_Ex'!R115</f>
        <v>0</v>
      </c>
      <c r="CE115" s="127">
        <f>'03.KD_Ex'!U115</f>
        <v>0</v>
      </c>
      <c r="CF115" s="127">
        <f>'04.KC_Ex'!AA115</f>
        <v>0</v>
      </c>
      <c r="CG115" s="127">
        <f>'05.BT_Ex'!AB115</f>
        <v>0</v>
      </c>
      <c r="CH115" s="127">
        <f>'06.PV_Ex'!W115</f>
        <v>0</v>
      </c>
      <c r="CI115" s="127">
        <f>'07.SR_Ex'!Z115</f>
        <v>0</v>
      </c>
      <c r="CJ115" s="127">
        <f>'08.KT_Ex'!R115</f>
        <v>0</v>
      </c>
      <c r="CK115" s="127">
        <f>'09.TK_Ex'!T115</f>
        <v>0</v>
      </c>
      <c r="CL115" s="127">
        <f>'10.SV_Ex'!R115</f>
        <v>0</v>
      </c>
      <c r="CM115" s="127">
        <f>'11.PS_Ex'!P115</f>
        <v>0</v>
      </c>
      <c r="CN115" s="127">
        <f>'12.KCh_Ex'!R115</f>
        <v>0</v>
      </c>
      <c r="CO115" s="127">
        <f>'13.KS_Ex'!R115</f>
        <v>0</v>
      </c>
      <c r="CP115" s="127">
        <f>'14.KP_Ex'!R115</f>
        <v>0</v>
      </c>
      <c r="CQ115" s="127">
        <f>'15.PS_Ex'!N115</f>
        <v>0</v>
      </c>
      <c r="CR115" s="127">
        <f>'16.KK_Ex'!Q115</f>
        <v>0</v>
      </c>
      <c r="CS115" s="127">
        <f>'17.PV_Ex'!R115</f>
        <v>0</v>
      </c>
      <c r="CT115" s="127">
        <f>'18.KT_Ex'!P115</f>
        <v>0</v>
      </c>
      <c r="CU115" s="127">
        <f>'19.RT_Ex'!S115</f>
        <v>0</v>
      </c>
      <c r="CV115" s="127">
        <f>'20.MD_Ex'!O115</f>
        <v>0</v>
      </c>
      <c r="CW115" s="127">
        <f>'21.BM_Ex'!S115</f>
        <v>0</v>
      </c>
      <c r="CX115" s="127">
        <f>'22.ST_Ex'!O115</f>
        <v>0</v>
      </c>
      <c r="CY115" s="127">
        <f>'23.KE_Ex'!L115</f>
        <v>0</v>
      </c>
      <c r="CZ115" s="127">
        <f>'24.PL_Ex'!L115</f>
        <v>0</v>
      </c>
      <c r="DA115" s="127">
        <f>'25.OM_Ex'!O115</f>
        <v>0</v>
      </c>
      <c r="DB115" s="127">
        <f t="shared" si="10"/>
        <v>0</v>
      </c>
      <c r="DC115" s="127">
        <f>'02.PP_Ex'!AD115</f>
        <v>0</v>
      </c>
      <c r="DD115" s="127">
        <f>'03.KD_Ex'!AH115</f>
        <v>0</v>
      </c>
      <c r="DE115" s="127">
        <f>'04.KC_Ex'!AT115</f>
        <v>0</v>
      </c>
      <c r="DF115" s="127">
        <f>'05.BT_Ex'!AR115</f>
        <v>0</v>
      </c>
      <c r="DG115" s="127">
        <f>'06.PV_Ex'!AL115</f>
        <v>0</v>
      </c>
      <c r="DH115" s="127">
        <f>'07.SR_Ex'!AN115</f>
        <v>0</v>
      </c>
      <c r="DI115" s="127">
        <f>'08.KT_Ex'!AB115</f>
        <v>0</v>
      </c>
      <c r="DJ115" s="127">
        <f>'09.TK_Ex'!AF115</f>
        <v>0</v>
      </c>
      <c r="DK115" s="127">
        <f>'10.SV_Ex'!AB115</f>
        <v>0</v>
      </c>
      <c r="DL115" s="127">
        <f>'11.PS_Ex'!X115</f>
        <v>0</v>
      </c>
      <c r="DM115" s="127">
        <f>'12.KCh_Ex'!AB115</f>
        <v>0</v>
      </c>
      <c r="DN115" s="127">
        <f>'13.KS_Ex'!AB115</f>
        <v>0</v>
      </c>
      <c r="DO115" s="127">
        <f>'14.KP_Ex'!AB115</f>
        <v>0</v>
      </c>
      <c r="DP115" s="127">
        <f>'15.PS_Ex'!T115</f>
        <v>0</v>
      </c>
      <c r="DQ115" s="127">
        <f>'16.KK_Ex'!Z115</f>
        <v>0</v>
      </c>
      <c r="DR115" s="127">
        <f>'17.PV_Ex'!AB115</f>
        <v>0</v>
      </c>
      <c r="DS115" s="127">
        <f>'18.KT_Ex'!X115</f>
        <v>0</v>
      </c>
      <c r="DT115" s="127">
        <f>'19.RT_Ex'!AD115</f>
        <v>0</v>
      </c>
      <c r="DU115" s="127">
        <f>'20.MD_Ex'!V115</f>
        <v>0</v>
      </c>
      <c r="DV115" s="127">
        <f>'21.BM_Ex'!AD115</f>
        <v>0</v>
      </c>
      <c r="DW115" s="127">
        <f>'22.ST_Ex'!V115</f>
        <v>0</v>
      </c>
      <c r="DX115" s="127">
        <f>'23.KE_Ex'!P115</f>
        <v>0</v>
      </c>
      <c r="DY115" s="127">
        <f>'24.PL_Ex'!P115</f>
        <v>0</v>
      </c>
      <c r="DZ115" s="127">
        <f>'25.OM_Ex'!V115</f>
        <v>0</v>
      </c>
      <c r="EA115" s="127">
        <f t="shared" si="11"/>
        <v>0</v>
      </c>
      <c r="EB115" s="127">
        <f>'02.PP_Ex'!AP115</f>
        <v>0</v>
      </c>
      <c r="EC115" s="127">
        <f>'03.KD_Ex'!AI115</f>
        <v>0</v>
      </c>
      <c r="ED115" s="127">
        <f>'04.KC_Ex'!AU115</f>
        <v>0</v>
      </c>
      <c r="EE115" s="127">
        <f>'05.BT_Ex'!AS115</f>
        <v>0</v>
      </c>
      <c r="EF115" s="127">
        <f>'06.PV_Ex'!AM115</f>
        <v>0</v>
      </c>
      <c r="EG115" s="127">
        <f>'07.SR_Ex'!AO115</f>
        <v>0</v>
      </c>
      <c r="EH115" s="127">
        <f>'08.KT_Ex'!AC115</f>
        <v>0</v>
      </c>
      <c r="EI115" s="127">
        <f>'09.TK_Ex'!AG115</f>
        <v>0</v>
      </c>
      <c r="EJ115" s="127">
        <f>'10.SV_Ex'!AC115</f>
        <v>0</v>
      </c>
      <c r="EK115" s="127">
        <f>'11.PS_Ex'!Y115</f>
        <v>0</v>
      </c>
      <c r="EL115" s="127">
        <f>'12.KCh_Ex'!AC115</f>
        <v>0</v>
      </c>
      <c r="EM115" s="127">
        <f>'13.KS_Ex'!AC115</f>
        <v>0</v>
      </c>
      <c r="EN115" s="127">
        <f>'14.KP_Ex'!AC115</f>
        <v>0</v>
      </c>
      <c r="EO115" s="127">
        <f>'15.PS_Ex'!U115</f>
        <v>0</v>
      </c>
      <c r="EP115" s="127">
        <f>'16.KK_Ex'!AA115</f>
        <v>0</v>
      </c>
      <c r="EQ115" s="127">
        <f>'17.PV_Ex'!AC115</f>
        <v>0</v>
      </c>
      <c r="ER115" s="127">
        <f>'18.KT_Ex'!Y115</f>
        <v>0</v>
      </c>
      <c r="ES115" s="127">
        <f>'19.RT_Ex'!AE115</f>
        <v>0</v>
      </c>
      <c r="ET115" s="127">
        <f>'20.MD_Ex'!W115</f>
        <v>0</v>
      </c>
      <c r="EU115" s="127">
        <f>'21.BM_Ex'!AE115</f>
        <v>0</v>
      </c>
      <c r="EV115" s="127">
        <f>'22.ST_Ex'!W115</f>
        <v>0</v>
      </c>
      <c r="EW115" s="127">
        <f>'23.KE_Ex'!Q115</f>
        <v>0</v>
      </c>
      <c r="EX115" s="127">
        <f>'24.PL_Ex'!Q115</f>
        <v>0</v>
      </c>
      <c r="EY115" s="127">
        <f>'25.OM_Ex'!W115</f>
        <v>0</v>
      </c>
    </row>
    <row r="116" spans="1:155" ht="21.75" x14ac:dyDescent="0.65">
      <c r="A116" s="99"/>
      <c r="B116" s="70"/>
      <c r="C116" s="70">
        <v>6433</v>
      </c>
      <c r="D116" s="71" t="s">
        <v>115</v>
      </c>
      <c r="E116" s="72" t="s">
        <v>303</v>
      </c>
      <c r="F116" s="127">
        <f t="shared" si="6"/>
        <v>0</v>
      </c>
      <c r="G116" s="127">
        <f>'02.PP_Ex'!F116</f>
        <v>0</v>
      </c>
      <c r="H116" s="127">
        <f>'03.KD_Ex'!F116</f>
        <v>0</v>
      </c>
      <c r="I116" s="127">
        <f>'04.KC_Ex'!F116</f>
        <v>0</v>
      </c>
      <c r="J116" s="127">
        <f>'05.BT_Ex'!F116</f>
        <v>0</v>
      </c>
      <c r="K116" s="127">
        <f>'06.PV_Ex'!F116</f>
        <v>0</v>
      </c>
      <c r="L116" s="127">
        <f>'07.SR_Ex'!F116</f>
        <v>0</v>
      </c>
      <c r="M116" s="127">
        <f>'08.KT_Ex'!F116</f>
        <v>0</v>
      </c>
      <c r="N116" s="127">
        <f>'09.TK_Ex'!F116</f>
        <v>0</v>
      </c>
      <c r="O116" s="127">
        <f>'10.SV_Ex'!F116</f>
        <v>0</v>
      </c>
      <c r="P116" s="127">
        <f>'11.PS_Ex'!F116</f>
        <v>0</v>
      </c>
      <c r="Q116" s="127">
        <f>'12.KCh_Ex'!F116</f>
        <v>0</v>
      </c>
      <c r="R116" s="127">
        <f>'13.KS_Ex'!F116</f>
        <v>0</v>
      </c>
      <c r="S116" s="127">
        <f>'14.KP_Ex'!F116</f>
        <v>0</v>
      </c>
      <c r="T116" s="127">
        <f>'15.PS_Ex'!F116</f>
        <v>0</v>
      </c>
      <c r="U116" s="127">
        <f>'16.KK_Ex'!F116</f>
        <v>0</v>
      </c>
      <c r="V116" s="127">
        <f>'17.PV_Ex'!F116</f>
        <v>0</v>
      </c>
      <c r="W116" s="127">
        <f>'18.KT_Ex'!F116</f>
        <v>0</v>
      </c>
      <c r="X116" s="127">
        <f>'19.RT_Ex'!F116</f>
        <v>0</v>
      </c>
      <c r="Y116" s="127">
        <f>'20.MD_Ex'!F116</f>
        <v>0</v>
      </c>
      <c r="Z116" s="127">
        <f>'21.BM_Ex'!F116</f>
        <v>0</v>
      </c>
      <c r="AA116" s="127">
        <f>'22.ST_Ex'!F116</f>
        <v>0</v>
      </c>
      <c r="AB116" s="127">
        <f>'23.KE_Ex'!F116</f>
        <v>0</v>
      </c>
      <c r="AC116" s="127">
        <f>'24.PL_Ex'!F116</f>
        <v>0</v>
      </c>
      <c r="AD116" s="127">
        <f>'25.OM_Ex'!F116</f>
        <v>0</v>
      </c>
      <c r="AE116" s="127">
        <f t="shared" si="7"/>
        <v>0</v>
      </c>
      <c r="AF116" s="127">
        <f>'02.PP_Ex'!G116</f>
        <v>0</v>
      </c>
      <c r="AG116" s="127">
        <f>'03.KD_Ex'!G116</f>
        <v>0</v>
      </c>
      <c r="AH116" s="127">
        <f>'04.KC_Ex'!G116</f>
        <v>0</v>
      </c>
      <c r="AI116" s="127">
        <f>'05.BT_Ex'!I116</f>
        <v>0</v>
      </c>
      <c r="AJ116" s="127">
        <f>'06.PV_Ex'!G116</f>
        <v>0</v>
      </c>
      <c r="AK116" s="127">
        <f>'07.SR_Ex'!I116</f>
        <v>0</v>
      </c>
      <c r="AL116" s="127">
        <f>'08.KT_Ex'!G116</f>
        <v>0</v>
      </c>
      <c r="AM116" s="127">
        <f>'09.TK_Ex'!G116</f>
        <v>0</v>
      </c>
      <c r="AN116" s="127">
        <f>'10.SV_Ex'!G116</f>
        <v>0</v>
      </c>
      <c r="AO116" s="127">
        <f>'11.PS_Ex'!G116</f>
        <v>0</v>
      </c>
      <c r="AP116" s="127">
        <f>'12.KCh_Ex'!G116</f>
        <v>0</v>
      </c>
      <c r="AQ116" s="127">
        <f>'13.KS_Ex'!G116</f>
        <v>0</v>
      </c>
      <c r="AR116" s="127">
        <f>'14.KP_Ex'!G116</f>
        <v>0</v>
      </c>
      <c r="AS116" s="127">
        <f>'15.PS_Ex'!G116</f>
        <v>0</v>
      </c>
      <c r="AT116" s="127">
        <f>'16.KK_Ex'!G116</f>
        <v>0</v>
      </c>
      <c r="AU116" s="127">
        <f>'17.PV_Ex'!G116</f>
        <v>0</v>
      </c>
      <c r="AV116" s="127">
        <f>'18.KT_Ex'!G116</f>
        <v>0</v>
      </c>
      <c r="AW116" s="127">
        <f>'19.RT_Ex'!G116</f>
        <v>0</v>
      </c>
      <c r="AX116" s="127">
        <f>'20.MD_Ex'!G116</f>
        <v>0</v>
      </c>
      <c r="AY116" s="127">
        <f>'21.BM_Ex'!G116</f>
        <v>0</v>
      </c>
      <c r="AZ116" s="127">
        <f>'22.ST_Ex'!G116</f>
        <v>0</v>
      </c>
      <c r="BA116" s="127">
        <f>'23.KE_Ex'!G116</f>
        <v>0</v>
      </c>
      <c r="BB116" s="127">
        <f>'24.PL_Ex'!G116</f>
        <v>0</v>
      </c>
      <c r="BC116" s="127">
        <f>'25.OM_Ex'!G116</f>
        <v>0</v>
      </c>
      <c r="BD116" s="127">
        <f t="shared" si="8"/>
        <v>49</v>
      </c>
      <c r="BE116" s="127">
        <f>'02.PP_Ex'!H116</f>
        <v>0</v>
      </c>
      <c r="BF116" s="127">
        <f>'03.KD_Ex'!H116</f>
        <v>0</v>
      </c>
      <c r="BG116" s="127">
        <f>'04.KC_Ex'!H116</f>
        <v>35</v>
      </c>
      <c r="BH116" s="127">
        <f>'05.BT_Ex'!L116</f>
        <v>0</v>
      </c>
      <c r="BI116" s="127">
        <f>'06.PV_Ex'!H116</f>
        <v>0</v>
      </c>
      <c r="BJ116" s="127">
        <f>'07.SR_Ex'!L116</f>
        <v>0</v>
      </c>
      <c r="BK116" s="127">
        <f>'08.KT_Ex'!H116</f>
        <v>0</v>
      </c>
      <c r="BL116" s="127">
        <f>'09.TK_Ex'!H116</f>
        <v>0</v>
      </c>
      <c r="BM116" s="127">
        <f>'10.SV_Ex'!H116</f>
        <v>0</v>
      </c>
      <c r="BN116" s="127">
        <f>'11.PS_Ex'!H116</f>
        <v>0</v>
      </c>
      <c r="BO116" s="127">
        <f>'12.KCh_Ex'!H116</f>
        <v>0</v>
      </c>
      <c r="BP116" s="127">
        <f>'13.KS_Ex'!H116</f>
        <v>0</v>
      </c>
      <c r="BQ116" s="127">
        <f>'14.KP_Ex'!H116</f>
        <v>0</v>
      </c>
      <c r="BR116" s="127">
        <f>'15.PS_Ex'!H116</f>
        <v>0</v>
      </c>
      <c r="BS116" s="127">
        <f>'16.KK_Ex'!H116</f>
        <v>0</v>
      </c>
      <c r="BT116" s="127">
        <f>'17.PV_Ex'!H116</f>
        <v>0</v>
      </c>
      <c r="BU116" s="127">
        <f>'18.KT_Ex'!H116</f>
        <v>0</v>
      </c>
      <c r="BV116" s="127">
        <f>'19.RT_Ex'!H116</f>
        <v>0</v>
      </c>
      <c r="BW116" s="127">
        <f>'20.MD_Ex'!H116</f>
        <v>0</v>
      </c>
      <c r="BX116" s="127">
        <f>'21.BM_Ex'!H116</f>
        <v>0</v>
      </c>
      <c r="BY116" s="127">
        <f>'22.ST_Ex'!H116</f>
        <v>14</v>
      </c>
      <c r="BZ116" s="127">
        <f>'23.KE_Ex'!H116</f>
        <v>0</v>
      </c>
      <c r="CA116" s="127">
        <f>'24.PL_Ex'!H116</f>
        <v>0</v>
      </c>
      <c r="CB116" s="127">
        <f>'25.OM_Ex'!H116</f>
        <v>0</v>
      </c>
      <c r="CC116" s="127">
        <f t="shared" si="9"/>
        <v>40</v>
      </c>
      <c r="CD116" s="127">
        <f>'02.PP_Ex'!R116</f>
        <v>0</v>
      </c>
      <c r="CE116" s="127">
        <f>'03.KD_Ex'!U116</f>
        <v>0</v>
      </c>
      <c r="CF116" s="127">
        <f>'04.KC_Ex'!AA116</f>
        <v>40</v>
      </c>
      <c r="CG116" s="127">
        <f>'05.BT_Ex'!AB116</f>
        <v>0</v>
      </c>
      <c r="CH116" s="127">
        <f>'06.PV_Ex'!W116</f>
        <v>0</v>
      </c>
      <c r="CI116" s="127">
        <f>'07.SR_Ex'!Z116</f>
        <v>0</v>
      </c>
      <c r="CJ116" s="127">
        <f>'08.KT_Ex'!R116</f>
        <v>0</v>
      </c>
      <c r="CK116" s="127">
        <f>'09.TK_Ex'!T116</f>
        <v>0</v>
      </c>
      <c r="CL116" s="127">
        <f>'10.SV_Ex'!R116</f>
        <v>0</v>
      </c>
      <c r="CM116" s="127">
        <f>'11.PS_Ex'!P116</f>
        <v>0</v>
      </c>
      <c r="CN116" s="127">
        <f>'12.KCh_Ex'!R116</f>
        <v>0</v>
      </c>
      <c r="CO116" s="127">
        <f>'13.KS_Ex'!R116</f>
        <v>0</v>
      </c>
      <c r="CP116" s="127">
        <f>'14.KP_Ex'!R116</f>
        <v>0</v>
      </c>
      <c r="CQ116" s="127">
        <f>'15.PS_Ex'!N116</f>
        <v>0</v>
      </c>
      <c r="CR116" s="127">
        <f>'16.KK_Ex'!Q116</f>
        <v>0</v>
      </c>
      <c r="CS116" s="127">
        <f>'17.PV_Ex'!R116</f>
        <v>0</v>
      </c>
      <c r="CT116" s="127">
        <f>'18.KT_Ex'!P116</f>
        <v>0</v>
      </c>
      <c r="CU116" s="127">
        <f>'19.RT_Ex'!S116</f>
        <v>0</v>
      </c>
      <c r="CV116" s="127">
        <f>'20.MD_Ex'!O116</f>
        <v>0</v>
      </c>
      <c r="CW116" s="127">
        <f>'21.BM_Ex'!S116</f>
        <v>0</v>
      </c>
      <c r="CX116" s="127">
        <f>'22.ST_Ex'!O116</f>
        <v>0</v>
      </c>
      <c r="CY116" s="127">
        <f>'23.KE_Ex'!L116</f>
        <v>0</v>
      </c>
      <c r="CZ116" s="127">
        <f>'24.PL_Ex'!L116</f>
        <v>0</v>
      </c>
      <c r="DA116" s="127">
        <f>'25.OM_Ex'!O116</f>
        <v>0</v>
      </c>
      <c r="DB116" s="127">
        <f t="shared" si="10"/>
        <v>50</v>
      </c>
      <c r="DC116" s="127">
        <f>'02.PP_Ex'!AD116</f>
        <v>0</v>
      </c>
      <c r="DD116" s="127">
        <f>'03.KD_Ex'!AH116</f>
        <v>0</v>
      </c>
      <c r="DE116" s="127">
        <f>'04.KC_Ex'!AT116</f>
        <v>50</v>
      </c>
      <c r="DF116" s="127">
        <f>'05.BT_Ex'!AR116</f>
        <v>0</v>
      </c>
      <c r="DG116" s="127">
        <f>'06.PV_Ex'!AL116</f>
        <v>0</v>
      </c>
      <c r="DH116" s="127">
        <f>'07.SR_Ex'!AN116</f>
        <v>0</v>
      </c>
      <c r="DI116" s="127">
        <f>'08.KT_Ex'!AB116</f>
        <v>0</v>
      </c>
      <c r="DJ116" s="127">
        <f>'09.TK_Ex'!AF116</f>
        <v>0</v>
      </c>
      <c r="DK116" s="127">
        <f>'10.SV_Ex'!AB116</f>
        <v>0</v>
      </c>
      <c r="DL116" s="127">
        <f>'11.PS_Ex'!X116</f>
        <v>0</v>
      </c>
      <c r="DM116" s="127">
        <f>'12.KCh_Ex'!AB116</f>
        <v>0</v>
      </c>
      <c r="DN116" s="127">
        <f>'13.KS_Ex'!AB116</f>
        <v>0</v>
      </c>
      <c r="DO116" s="127">
        <f>'14.KP_Ex'!AB116</f>
        <v>0</v>
      </c>
      <c r="DP116" s="127">
        <f>'15.PS_Ex'!T116</f>
        <v>0</v>
      </c>
      <c r="DQ116" s="127">
        <f>'16.KK_Ex'!Z116</f>
        <v>0</v>
      </c>
      <c r="DR116" s="127">
        <f>'17.PV_Ex'!AB116</f>
        <v>0</v>
      </c>
      <c r="DS116" s="127">
        <f>'18.KT_Ex'!X116</f>
        <v>0</v>
      </c>
      <c r="DT116" s="127">
        <f>'19.RT_Ex'!AD116</f>
        <v>0</v>
      </c>
      <c r="DU116" s="127">
        <f>'20.MD_Ex'!V116</f>
        <v>0</v>
      </c>
      <c r="DV116" s="127">
        <f>'21.BM_Ex'!AD116</f>
        <v>0</v>
      </c>
      <c r="DW116" s="127">
        <f>'22.ST_Ex'!V116</f>
        <v>0</v>
      </c>
      <c r="DX116" s="127">
        <f>'23.KE_Ex'!P116</f>
        <v>0</v>
      </c>
      <c r="DY116" s="127">
        <f>'24.PL_Ex'!P116</f>
        <v>0</v>
      </c>
      <c r="DZ116" s="127">
        <f>'25.OM_Ex'!V116</f>
        <v>0</v>
      </c>
      <c r="EA116" s="127">
        <f t="shared" si="11"/>
        <v>50</v>
      </c>
      <c r="EB116" s="127">
        <f>'02.PP_Ex'!AP116</f>
        <v>0</v>
      </c>
      <c r="EC116" s="127">
        <f>'03.KD_Ex'!AI116</f>
        <v>0</v>
      </c>
      <c r="ED116" s="127">
        <f>'04.KC_Ex'!AU116</f>
        <v>50</v>
      </c>
      <c r="EE116" s="127">
        <f>'05.BT_Ex'!AS116</f>
        <v>0</v>
      </c>
      <c r="EF116" s="127">
        <f>'06.PV_Ex'!AM116</f>
        <v>0</v>
      </c>
      <c r="EG116" s="127">
        <f>'07.SR_Ex'!AO116</f>
        <v>0</v>
      </c>
      <c r="EH116" s="127">
        <f>'08.KT_Ex'!AC116</f>
        <v>0</v>
      </c>
      <c r="EI116" s="127">
        <f>'09.TK_Ex'!AG116</f>
        <v>0</v>
      </c>
      <c r="EJ116" s="127">
        <f>'10.SV_Ex'!AC116</f>
        <v>0</v>
      </c>
      <c r="EK116" s="127">
        <f>'11.PS_Ex'!Y116</f>
        <v>0</v>
      </c>
      <c r="EL116" s="127">
        <f>'12.KCh_Ex'!AC116</f>
        <v>0</v>
      </c>
      <c r="EM116" s="127">
        <f>'13.KS_Ex'!AC116</f>
        <v>0</v>
      </c>
      <c r="EN116" s="127">
        <f>'14.KP_Ex'!AC116</f>
        <v>0</v>
      </c>
      <c r="EO116" s="127">
        <f>'15.PS_Ex'!U116</f>
        <v>0</v>
      </c>
      <c r="EP116" s="127">
        <f>'16.KK_Ex'!AA116</f>
        <v>0</v>
      </c>
      <c r="EQ116" s="127">
        <f>'17.PV_Ex'!AC116</f>
        <v>0</v>
      </c>
      <c r="ER116" s="127">
        <f>'18.KT_Ex'!Y116</f>
        <v>0</v>
      </c>
      <c r="ES116" s="127">
        <f>'19.RT_Ex'!AE116</f>
        <v>0</v>
      </c>
      <c r="ET116" s="127">
        <f>'20.MD_Ex'!W116</f>
        <v>0</v>
      </c>
      <c r="EU116" s="127">
        <f>'21.BM_Ex'!AE116</f>
        <v>0</v>
      </c>
      <c r="EV116" s="127">
        <f>'22.ST_Ex'!W116</f>
        <v>0</v>
      </c>
      <c r="EW116" s="127">
        <f>'23.KE_Ex'!Q116</f>
        <v>0</v>
      </c>
      <c r="EX116" s="127">
        <f>'24.PL_Ex'!Q116</f>
        <v>0</v>
      </c>
      <c r="EY116" s="127">
        <f>'25.OM_Ex'!W116</f>
        <v>0</v>
      </c>
    </row>
    <row r="117" spans="1:155" ht="21.75" x14ac:dyDescent="0.65">
      <c r="A117" s="99"/>
      <c r="B117" s="70"/>
      <c r="C117" s="70">
        <v>6434</v>
      </c>
      <c r="D117" s="71" t="s">
        <v>116</v>
      </c>
      <c r="E117" s="72" t="s">
        <v>304</v>
      </c>
      <c r="F117" s="127">
        <f t="shared" si="6"/>
        <v>32</v>
      </c>
      <c r="G117" s="127">
        <f>'02.PP_Ex'!F117</f>
        <v>0</v>
      </c>
      <c r="H117" s="127">
        <f>'03.KD_Ex'!F117</f>
        <v>0</v>
      </c>
      <c r="I117" s="127">
        <f>'04.KC_Ex'!F117</f>
        <v>0</v>
      </c>
      <c r="J117" s="127">
        <f>'05.BT_Ex'!F117</f>
        <v>32</v>
      </c>
      <c r="K117" s="127">
        <f>'06.PV_Ex'!F117</f>
        <v>0</v>
      </c>
      <c r="L117" s="127">
        <f>'07.SR_Ex'!F117</f>
        <v>0</v>
      </c>
      <c r="M117" s="127">
        <f>'08.KT_Ex'!F117</f>
        <v>0</v>
      </c>
      <c r="N117" s="127">
        <f>'09.TK_Ex'!F117</f>
        <v>0</v>
      </c>
      <c r="O117" s="127">
        <f>'10.SV_Ex'!F117</f>
        <v>0</v>
      </c>
      <c r="P117" s="127">
        <f>'11.PS_Ex'!F117</f>
        <v>0</v>
      </c>
      <c r="Q117" s="127">
        <f>'12.KCh_Ex'!F117</f>
        <v>0</v>
      </c>
      <c r="R117" s="127">
        <f>'13.KS_Ex'!F117</f>
        <v>0</v>
      </c>
      <c r="S117" s="127">
        <f>'14.KP_Ex'!F117</f>
        <v>0</v>
      </c>
      <c r="T117" s="127">
        <f>'15.PS_Ex'!F117</f>
        <v>0</v>
      </c>
      <c r="U117" s="127">
        <f>'16.KK_Ex'!F117</f>
        <v>0</v>
      </c>
      <c r="V117" s="127">
        <f>'17.PV_Ex'!F117</f>
        <v>0</v>
      </c>
      <c r="W117" s="127">
        <f>'18.KT_Ex'!F117</f>
        <v>0</v>
      </c>
      <c r="X117" s="127">
        <f>'19.RT_Ex'!F117</f>
        <v>0</v>
      </c>
      <c r="Y117" s="127">
        <f>'20.MD_Ex'!F117</f>
        <v>0</v>
      </c>
      <c r="Z117" s="127">
        <f>'21.BM_Ex'!F117</f>
        <v>0</v>
      </c>
      <c r="AA117" s="127">
        <f>'22.ST_Ex'!F117</f>
        <v>0</v>
      </c>
      <c r="AB117" s="127">
        <f>'23.KE_Ex'!F117</f>
        <v>0</v>
      </c>
      <c r="AC117" s="127">
        <f>'24.PL_Ex'!F117</f>
        <v>0</v>
      </c>
      <c r="AD117" s="127">
        <f>'25.OM_Ex'!F117</f>
        <v>0</v>
      </c>
      <c r="AE117" s="127">
        <f t="shared" si="7"/>
        <v>12.5</v>
      </c>
      <c r="AF117" s="127">
        <f>'02.PP_Ex'!G117</f>
        <v>0</v>
      </c>
      <c r="AG117" s="127">
        <f>'03.KD_Ex'!G117</f>
        <v>0</v>
      </c>
      <c r="AH117" s="127">
        <f>'04.KC_Ex'!G117</f>
        <v>0</v>
      </c>
      <c r="AI117" s="127">
        <f>'05.BT_Ex'!I117</f>
        <v>12.5</v>
      </c>
      <c r="AJ117" s="127">
        <f>'06.PV_Ex'!G117</f>
        <v>0</v>
      </c>
      <c r="AK117" s="127">
        <f>'07.SR_Ex'!I117</f>
        <v>0</v>
      </c>
      <c r="AL117" s="127">
        <f>'08.KT_Ex'!G117</f>
        <v>0</v>
      </c>
      <c r="AM117" s="127">
        <f>'09.TK_Ex'!G117</f>
        <v>0</v>
      </c>
      <c r="AN117" s="127">
        <f>'10.SV_Ex'!G117</f>
        <v>0</v>
      </c>
      <c r="AO117" s="127">
        <f>'11.PS_Ex'!G117</f>
        <v>0</v>
      </c>
      <c r="AP117" s="127">
        <f>'12.KCh_Ex'!G117</f>
        <v>0</v>
      </c>
      <c r="AQ117" s="127">
        <f>'13.KS_Ex'!G117</f>
        <v>0</v>
      </c>
      <c r="AR117" s="127">
        <f>'14.KP_Ex'!G117</f>
        <v>0</v>
      </c>
      <c r="AS117" s="127">
        <f>'15.PS_Ex'!G117</f>
        <v>0</v>
      </c>
      <c r="AT117" s="127">
        <f>'16.KK_Ex'!G117</f>
        <v>0</v>
      </c>
      <c r="AU117" s="127">
        <f>'17.PV_Ex'!G117</f>
        <v>0</v>
      </c>
      <c r="AV117" s="127">
        <f>'18.KT_Ex'!G117</f>
        <v>0</v>
      </c>
      <c r="AW117" s="127">
        <f>'19.RT_Ex'!G117</f>
        <v>0</v>
      </c>
      <c r="AX117" s="127">
        <f>'20.MD_Ex'!G117</f>
        <v>0</v>
      </c>
      <c r="AY117" s="127">
        <f>'21.BM_Ex'!G117</f>
        <v>0</v>
      </c>
      <c r="AZ117" s="127">
        <f>'22.ST_Ex'!G117</f>
        <v>0</v>
      </c>
      <c r="BA117" s="127">
        <f>'23.KE_Ex'!G117</f>
        <v>0</v>
      </c>
      <c r="BB117" s="127">
        <f>'24.PL_Ex'!G117</f>
        <v>0</v>
      </c>
      <c r="BC117" s="127">
        <f>'25.OM_Ex'!G117</f>
        <v>0</v>
      </c>
      <c r="BD117" s="127">
        <f t="shared" si="8"/>
        <v>0</v>
      </c>
      <c r="BE117" s="127">
        <f>'02.PP_Ex'!H117</f>
        <v>0</v>
      </c>
      <c r="BF117" s="127">
        <f>'03.KD_Ex'!H117</f>
        <v>0</v>
      </c>
      <c r="BG117" s="127">
        <f>'04.KC_Ex'!H117</f>
        <v>0</v>
      </c>
      <c r="BH117" s="127">
        <f>'05.BT_Ex'!L117</f>
        <v>0</v>
      </c>
      <c r="BI117" s="127">
        <f>'06.PV_Ex'!H117</f>
        <v>0</v>
      </c>
      <c r="BJ117" s="127">
        <f>'07.SR_Ex'!L117</f>
        <v>0</v>
      </c>
      <c r="BK117" s="127">
        <f>'08.KT_Ex'!H117</f>
        <v>0</v>
      </c>
      <c r="BL117" s="127">
        <f>'09.TK_Ex'!H117</f>
        <v>0</v>
      </c>
      <c r="BM117" s="127">
        <f>'10.SV_Ex'!H117</f>
        <v>0</v>
      </c>
      <c r="BN117" s="127">
        <f>'11.PS_Ex'!H117</f>
        <v>0</v>
      </c>
      <c r="BO117" s="127">
        <f>'12.KCh_Ex'!H117</f>
        <v>0</v>
      </c>
      <c r="BP117" s="127">
        <f>'13.KS_Ex'!H117</f>
        <v>0</v>
      </c>
      <c r="BQ117" s="127">
        <f>'14.KP_Ex'!H117</f>
        <v>0</v>
      </c>
      <c r="BR117" s="127">
        <f>'15.PS_Ex'!H117</f>
        <v>0</v>
      </c>
      <c r="BS117" s="127">
        <f>'16.KK_Ex'!H117</f>
        <v>0</v>
      </c>
      <c r="BT117" s="127">
        <f>'17.PV_Ex'!H117</f>
        <v>0</v>
      </c>
      <c r="BU117" s="127">
        <f>'18.KT_Ex'!H117</f>
        <v>0</v>
      </c>
      <c r="BV117" s="127">
        <f>'19.RT_Ex'!H117</f>
        <v>0</v>
      </c>
      <c r="BW117" s="127">
        <f>'20.MD_Ex'!H117</f>
        <v>0</v>
      </c>
      <c r="BX117" s="127">
        <f>'21.BM_Ex'!H117</f>
        <v>0</v>
      </c>
      <c r="BY117" s="127">
        <f>'22.ST_Ex'!H117</f>
        <v>0</v>
      </c>
      <c r="BZ117" s="127">
        <f>'23.KE_Ex'!H117</f>
        <v>0</v>
      </c>
      <c r="CA117" s="127">
        <f>'24.PL_Ex'!H117</f>
        <v>0</v>
      </c>
      <c r="CB117" s="127">
        <f>'25.OM_Ex'!H117</f>
        <v>0</v>
      </c>
      <c r="CC117" s="127">
        <f t="shared" si="9"/>
        <v>0</v>
      </c>
      <c r="CD117" s="127">
        <f>'02.PP_Ex'!R117</f>
        <v>0</v>
      </c>
      <c r="CE117" s="127">
        <f>'03.KD_Ex'!U117</f>
        <v>0</v>
      </c>
      <c r="CF117" s="127">
        <f>'04.KC_Ex'!AA117</f>
        <v>0</v>
      </c>
      <c r="CG117" s="127">
        <f>'05.BT_Ex'!AB117</f>
        <v>0</v>
      </c>
      <c r="CH117" s="127">
        <f>'06.PV_Ex'!W117</f>
        <v>0</v>
      </c>
      <c r="CI117" s="127">
        <f>'07.SR_Ex'!Z117</f>
        <v>0</v>
      </c>
      <c r="CJ117" s="127">
        <f>'08.KT_Ex'!R117</f>
        <v>0</v>
      </c>
      <c r="CK117" s="127">
        <f>'09.TK_Ex'!T117</f>
        <v>0</v>
      </c>
      <c r="CL117" s="127">
        <f>'10.SV_Ex'!R117</f>
        <v>0</v>
      </c>
      <c r="CM117" s="127">
        <f>'11.PS_Ex'!P117</f>
        <v>0</v>
      </c>
      <c r="CN117" s="127">
        <f>'12.KCh_Ex'!R117</f>
        <v>0</v>
      </c>
      <c r="CO117" s="127">
        <f>'13.KS_Ex'!R117</f>
        <v>0</v>
      </c>
      <c r="CP117" s="127">
        <f>'14.KP_Ex'!R117</f>
        <v>0</v>
      </c>
      <c r="CQ117" s="127">
        <f>'15.PS_Ex'!N117</f>
        <v>0</v>
      </c>
      <c r="CR117" s="127">
        <f>'16.KK_Ex'!Q117</f>
        <v>0</v>
      </c>
      <c r="CS117" s="127">
        <f>'17.PV_Ex'!R117</f>
        <v>0</v>
      </c>
      <c r="CT117" s="127">
        <f>'18.KT_Ex'!P117</f>
        <v>0</v>
      </c>
      <c r="CU117" s="127">
        <f>'19.RT_Ex'!S117</f>
        <v>0</v>
      </c>
      <c r="CV117" s="127">
        <f>'20.MD_Ex'!O117</f>
        <v>0</v>
      </c>
      <c r="CW117" s="127">
        <f>'21.BM_Ex'!S117</f>
        <v>0</v>
      </c>
      <c r="CX117" s="127">
        <f>'22.ST_Ex'!O117</f>
        <v>0</v>
      </c>
      <c r="CY117" s="127">
        <f>'23.KE_Ex'!L117</f>
        <v>0</v>
      </c>
      <c r="CZ117" s="127">
        <f>'24.PL_Ex'!L117</f>
        <v>0</v>
      </c>
      <c r="DA117" s="127">
        <f>'25.OM_Ex'!O117</f>
        <v>0</v>
      </c>
      <c r="DB117" s="127">
        <f t="shared" si="10"/>
        <v>0</v>
      </c>
      <c r="DC117" s="127">
        <f>'02.PP_Ex'!AD117</f>
        <v>0</v>
      </c>
      <c r="DD117" s="127">
        <f>'03.KD_Ex'!AH117</f>
        <v>0</v>
      </c>
      <c r="DE117" s="127">
        <f>'04.KC_Ex'!AT117</f>
        <v>0</v>
      </c>
      <c r="DF117" s="127">
        <f>'05.BT_Ex'!AR117</f>
        <v>0</v>
      </c>
      <c r="DG117" s="127">
        <f>'06.PV_Ex'!AL117</f>
        <v>0</v>
      </c>
      <c r="DH117" s="127">
        <f>'07.SR_Ex'!AN117</f>
        <v>0</v>
      </c>
      <c r="DI117" s="127">
        <f>'08.KT_Ex'!AB117</f>
        <v>0</v>
      </c>
      <c r="DJ117" s="127">
        <f>'09.TK_Ex'!AF117</f>
        <v>0</v>
      </c>
      <c r="DK117" s="127">
        <f>'10.SV_Ex'!AB117</f>
        <v>0</v>
      </c>
      <c r="DL117" s="127">
        <f>'11.PS_Ex'!X117</f>
        <v>0</v>
      </c>
      <c r="DM117" s="127">
        <f>'12.KCh_Ex'!AB117</f>
        <v>0</v>
      </c>
      <c r="DN117" s="127">
        <f>'13.KS_Ex'!AB117</f>
        <v>0</v>
      </c>
      <c r="DO117" s="127">
        <f>'14.KP_Ex'!AB117</f>
        <v>0</v>
      </c>
      <c r="DP117" s="127">
        <f>'15.PS_Ex'!T117</f>
        <v>0</v>
      </c>
      <c r="DQ117" s="127">
        <f>'16.KK_Ex'!Z117</f>
        <v>0</v>
      </c>
      <c r="DR117" s="127">
        <f>'17.PV_Ex'!AB117</f>
        <v>0</v>
      </c>
      <c r="DS117" s="127">
        <f>'18.KT_Ex'!X117</f>
        <v>0</v>
      </c>
      <c r="DT117" s="127">
        <f>'19.RT_Ex'!AD117</f>
        <v>0</v>
      </c>
      <c r="DU117" s="127">
        <f>'20.MD_Ex'!V117</f>
        <v>0</v>
      </c>
      <c r="DV117" s="127">
        <f>'21.BM_Ex'!AD117</f>
        <v>0</v>
      </c>
      <c r="DW117" s="127">
        <f>'22.ST_Ex'!V117</f>
        <v>0</v>
      </c>
      <c r="DX117" s="127">
        <f>'23.KE_Ex'!P117</f>
        <v>0</v>
      </c>
      <c r="DY117" s="127">
        <f>'24.PL_Ex'!P117</f>
        <v>0</v>
      </c>
      <c r="DZ117" s="127">
        <f>'25.OM_Ex'!V117</f>
        <v>0</v>
      </c>
      <c r="EA117" s="127">
        <f t="shared" si="11"/>
        <v>0</v>
      </c>
      <c r="EB117" s="127">
        <f>'02.PP_Ex'!AP117</f>
        <v>0</v>
      </c>
      <c r="EC117" s="127">
        <f>'03.KD_Ex'!AI117</f>
        <v>0</v>
      </c>
      <c r="ED117" s="127">
        <f>'04.KC_Ex'!AU117</f>
        <v>0</v>
      </c>
      <c r="EE117" s="127">
        <f>'05.BT_Ex'!AS117</f>
        <v>0</v>
      </c>
      <c r="EF117" s="127">
        <f>'06.PV_Ex'!AM117</f>
        <v>0</v>
      </c>
      <c r="EG117" s="127">
        <f>'07.SR_Ex'!AO117</f>
        <v>0</v>
      </c>
      <c r="EH117" s="127">
        <f>'08.KT_Ex'!AC117</f>
        <v>0</v>
      </c>
      <c r="EI117" s="127">
        <f>'09.TK_Ex'!AG117</f>
        <v>0</v>
      </c>
      <c r="EJ117" s="127">
        <f>'10.SV_Ex'!AC117</f>
        <v>0</v>
      </c>
      <c r="EK117" s="127">
        <f>'11.PS_Ex'!Y117</f>
        <v>0</v>
      </c>
      <c r="EL117" s="127">
        <f>'12.KCh_Ex'!AC117</f>
        <v>0</v>
      </c>
      <c r="EM117" s="127">
        <f>'13.KS_Ex'!AC117</f>
        <v>0</v>
      </c>
      <c r="EN117" s="127">
        <f>'14.KP_Ex'!AC117</f>
        <v>0</v>
      </c>
      <c r="EO117" s="127">
        <f>'15.PS_Ex'!U117</f>
        <v>0</v>
      </c>
      <c r="EP117" s="127">
        <f>'16.KK_Ex'!AA117</f>
        <v>0</v>
      </c>
      <c r="EQ117" s="127">
        <f>'17.PV_Ex'!AC117</f>
        <v>0</v>
      </c>
      <c r="ER117" s="127">
        <f>'18.KT_Ex'!Y117</f>
        <v>0</v>
      </c>
      <c r="ES117" s="127">
        <f>'19.RT_Ex'!AE117</f>
        <v>0</v>
      </c>
      <c r="ET117" s="127">
        <f>'20.MD_Ex'!W117</f>
        <v>0</v>
      </c>
      <c r="EU117" s="127">
        <f>'21.BM_Ex'!AE117</f>
        <v>0</v>
      </c>
      <c r="EV117" s="127">
        <f>'22.ST_Ex'!W117</f>
        <v>0</v>
      </c>
      <c r="EW117" s="127">
        <f>'23.KE_Ex'!Q117</f>
        <v>0</v>
      </c>
      <c r="EX117" s="127">
        <f>'24.PL_Ex'!Q117</f>
        <v>0</v>
      </c>
      <c r="EY117" s="127">
        <f>'25.OM_Ex'!W117</f>
        <v>0</v>
      </c>
    </row>
    <row r="118" spans="1:155" ht="21.75" x14ac:dyDescent="0.65">
      <c r="A118" s="99"/>
      <c r="B118" s="70"/>
      <c r="C118" s="70">
        <v>6438</v>
      </c>
      <c r="D118" s="71" t="s">
        <v>23</v>
      </c>
      <c r="E118" s="72" t="s">
        <v>305</v>
      </c>
      <c r="F118" s="127">
        <f t="shared" si="6"/>
        <v>89.5</v>
      </c>
      <c r="G118" s="127">
        <f>'02.PP_Ex'!F118</f>
        <v>0</v>
      </c>
      <c r="H118" s="127">
        <f>'03.KD_Ex'!F118</f>
        <v>0</v>
      </c>
      <c r="I118" s="127">
        <f>'04.KC_Ex'!F118</f>
        <v>0</v>
      </c>
      <c r="J118" s="127">
        <f>'05.BT_Ex'!F118</f>
        <v>0</v>
      </c>
      <c r="K118" s="127">
        <f>'06.PV_Ex'!F118</f>
        <v>66</v>
      </c>
      <c r="L118" s="127">
        <f>'07.SR_Ex'!F118</f>
        <v>0</v>
      </c>
      <c r="M118" s="127">
        <f>'08.KT_Ex'!F118</f>
        <v>0</v>
      </c>
      <c r="N118" s="127">
        <f>'09.TK_Ex'!F118</f>
        <v>0</v>
      </c>
      <c r="O118" s="127">
        <f>'10.SV_Ex'!F118</f>
        <v>0</v>
      </c>
      <c r="P118" s="127">
        <f>'11.PS_Ex'!F118</f>
        <v>0</v>
      </c>
      <c r="Q118" s="127">
        <f>'12.KCh_Ex'!F118</f>
        <v>0</v>
      </c>
      <c r="R118" s="127">
        <f>'13.KS_Ex'!F118</f>
        <v>0</v>
      </c>
      <c r="S118" s="127">
        <f>'14.KP_Ex'!F118</f>
        <v>0</v>
      </c>
      <c r="T118" s="127">
        <f>'15.PS_Ex'!F118</f>
        <v>0</v>
      </c>
      <c r="U118" s="127">
        <f>'16.KK_Ex'!F118</f>
        <v>0</v>
      </c>
      <c r="V118" s="127">
        <f>'17.PV_Ex'!F118</f>
        <v>23.5</v>
      </c>
      <c r="W118" s="127">
        <f>'18.KT_Ex'!F118</f>
        <v>0</v>
      </c>
      <c r="X118" s="127">
        <f>'19.RT_Ex'!F118</f>
        <v>0</v>
      </c>
      <c r="Y118" s="127">
        <f>'20.MD_Ex'!F118</f>
        <v>0</v>
      </c>
      <c r="Z118" s="127">
        <f>'21.BM_Ex'!F118</f>
        <v>0</v>
      </c>
      <c r="AA118" s="127">
        <f>'22.ST_Ex'!F118</f>
        <v>0</v>
      </c>
      <c r="AB118" s="127">
        <f>'23.KE_Ex'!F118</f>
        <v>0</v>
      </c>
      <c r="AC118" s="127">
        <f>'24.PL_Ex'!F118</f>
        <v>0</v>
      </c>
      <c r="AD118" s="127">
        <f>'25.OM_Ex'!F118</f>
        <v>0</v>
      </c>
      <c r="AE118" s="127">
        <f t="shared" si="7"/>
        <v>125.7</v>
      </c>
      <c r="AF118" s="127">
        <f>'02.PP_Ex'!G118</f>
        <v>0</v>
      </c>
      <c r="AG118" s="127">
        <f>'03.KD_Ex'!G118</f>
        <v>0</v>
      </c>
      <c r="AH118" s="127">
        <f>'04.KC_Ex'!G118</f>
        <v>0</v>
      </c>
      <c r="AI118" s="127">
        <f>'05.BT_Ex'!I118</f>
        <v>0</v>
      </c>
      <c r="AJ118" s="127">
        <f>'06.PV_Ex'!G118</f>
        <v>0</v>
      </c>
      <c r="AK118" s="127">
        <f>'07.SR_Ex'!I118</f>
        <v>0</v>
      </c>
      <c r="AL118" s="127">
        <f>'08.KT_Ex'!G118</f>
        <v>0</v>
      </c>
      <c r="AM118" s="127">
        <f>'09.TK_Ex'!G118</f>
        <v>0</v>
      </c>
      <c r="AN118" s="127">
        <f>'10.SV_Ex'!G118</f>
        <v>0</v>
      </c>
      <c r="AO118" s="127">
        <f>'11.PS_Ex'!G118</f>
        <v>0</v>
      </c>
      <c r="AP118" s="127">
        <f>'12.KCh_Ex'!G118</f>
        <v>0</v>
      </c>
      <c r="AQ118" s="127">
        <f>'13.KS_Ex'!G118</f>
        <v>0</v>
      </c>
      <c r="AR118" s="127">
        <f>'14.KP_Ex'!G118</f>
        <v>0</v>
      </c>
      <c r="AS118" s="127">
        <f>'15.PS_Ex'!G118</f>
        <v>2.6</v>
      </c>
      <c r="AT118" s="127">
        <f>'16.KK_Ex'!G118</f>
        <v>0</v>
      </c>
      <c r="AU118" s="127">
        <f>'17.PV_Ex'!G118</f>
        <v>32.1</v>
      </c>
      <c r="AV118" s="127">
        <f>'18.KT_Ex'!G118</f>
        <v>0</v>
      </c>
      <c r="AW118" s="127">
        <f>'19.RT_Ex'!G118</f>
        <v>0</v>
      </c>
      <c r="AX118" s="127">
        <f>'20.MD_Ex'!G118</f>
        <v>0</v>
      </c>
      <c r="AY118" s="127">
        <f>'21.BM_Ex'!G118</f>
        <v>91</v>
      </c>
      <c r="AZ118" s="127">
        <f>'22.ST_Ex'!G118</f>
        <v>0</v>
      </c>
      <c r="BA118" s="127">
        <f>'23.KE_Ex'!G118</f>
        <v>0</v>
      </c>
      <c r="BB118" s="127">
        <f>'24.PL_Ex'!G118</f>
        <v>0</v>
      </c>
      <c r="BC118" s="127">
        <f>'25.OM_Ex'!G118</f>
        <v>0</v>
      </c>
      <c r="BD118" s="127">
        <f t="shared" si="8"/>
        <v>230.1</v>
      </c>
      <c r="BE118" s="127">
        <f>'02.PP_Ex'!H118</f>
        <v>0</v>
      </c>
      <c r="BF118" s="127">
        <f>'03.KD_Ex'!H118</f>
        <v>0</v>
      </c>
      <c r="BG118" s="127">
        <f>'04.KC_Ex'!H118</f>
        <v>0</v>
      </c>
      <c r="BH118" s="127">
        <f>'05.BT_Ex'!L118</f>
        <v>0</v>
      </c>
      <c r="BI118" s="127">
        <f>'06.PV_Ex'!H118</f>
        <v>5</v>
      </c>
      <c r="BJ118" s="127">
        <f>'07.SR_Ex'!L118</f>
        <v>0</v>
      </c>
      <c r="BK118" s="127">
        <f>'08.KT_Ex'!H118</f>
        <v>0</v>
      </c>
      <c r="BL118" s="127">
        <f>'09.TK_Ex'!H118</f>
        <v>0</v>
      </c>
      <c r="BM118" s="127">
        <f>'10.SV_Ex'!H118</f>
        <v>0</v>
      </c>
      <c r="BN118" s="127">
        <f>'11.PS_Ex'!H118</f>
        <v>0</v>
      </c>
      <c r="BO118" s="127">
        <f>'12.KCh_Ex'!H118</f>
        <v>0</v>
      </c>
      <c r="BP118" s="127">
        <f>'13.KS_Ex'!H118</f>
        <v>0</v>
      </c>
      <c r="BQ118" s="127">
        <f>'14.KP_Ex'!H118</f>
        <v>0</v>
      </c>
      <c r="BR118" s="127">
        <f>'15.PS_Ex'!H118</f>
        <v>0</v>
      </c>
      <c r="BS118" s="127">
        <f>'16.KK_Ex'!H118</f>
        <v>54.5</v>
      </c>
      <c r="BT118" s="127">
        <f>'17.PV_Ex'!H118</f>
        <v>85.6</v>
      </c>
      <c r="BU118" s="127">
        <f>'18.KT_Ex'!H118</f>
        <v>0</v>
      </c>
      <c r="BV118" s="127">
        <f>'19.RT_Ex'!H118</f>
        <v>0</v>
      </c>
      <c r="BW118" s="127">
        <f>'20.MD_Ex'!H118</f>
        <v>0</v>
      </c>
      <c r="BX118" s="127">
        <f>'21.BM_Ex'!H118</f>
        <v>85</v>
      </c>
      <c r="BY118" s="127">
        <f>'22.ST_Ex'!H118</f>
        <v>0</v>
      </c>
      <c r="BZ118" s="127">
        <f>'23.KE_Ex'!H118</f>
        <v>0</v>
      </c>
      <c r="CA118" s="127">
        <f>'24.PL_Ex'!H118</f>
        <v>0</v>
      </c>
      <c r="CB118" s="127">
        <f>'25.OM_Ex'!H118</f>
        <v>0</v>
      </c>
      <c r="CC118" s="127">
        <f t="shared" si="9"/>
        <v>0</v>
      </c>
      <c r="CD118" s="127">
        <f>'02.PP_Ex'!R118</f>
        <v>0</v>
      </c>
      <c r="CE118" s="127">
        <f>'03.KD_Ex'!U118</f>
        <v>0</v>
      </c>
      <c r="CF118" s="127">
        <f>'04.KC_Ex'!AA118</f>
        <v>0</v>
      </c>
      <c r="CG118" s="127">
        <f>'05.BT_Ex'!AB118</f>
        <v>0</v>
      </c>
      <c r="CH118" s="127">
        <f>'06.PV_Ex'!W118</f>
        <v>0</v>
      </c>
      <c r="CI118" s="127">
        <f>'07.SR_Ex'!Z118</f>
        <v>0</v>
      </c>
      <c r="CJ118" s="127">
        <f>'08.KT_Ex'!R118</f>
        <v>0</v>
      </c>
      <c r="CK118" s="127">
        <f>'09.TK_Ex'!T118</f>
        <v>0</v>
      </c>
      <c r="CL118" s="127">
        <f>'10.SV_Ex'!R118</f>
        <v>0</v>
      </c>
      <c r="CM118" s="127">
        <f>'11.PS_Ex'!P118</f>
        <v>0</v>
      </c>
      <c r="CN118" s="127">
        <f>'12.KCh_Ex'!R118</f>
        <v>0</v>
      </c>
      <c r="CO118" s="127">
        <f>'13.KS_Ex'!R118</f>
        <v>0</v>
      </c>
      <c r="CP118" s="127">
        <f>'14.KP_Ex'!R118</f>
        <v>0</v>
      </c>
      <c r="CQ118" s="127">
        <f>'15.PS_Ex'!N118</f>
        <v>0</v>
      </c>
      <c r="CR118" s="127">
        <f>'16.KK_Ex'!Q118</f>
        <v>0</v>
      </c>
      <c r="CS118" s="127">
        <f>'17.PV_Ex'!R118</f>
        <v>0</v>
      </c>
      <c r="CT118" s="127">
        <f>'18.KT_Ex'!P118</f>
        <v>0</v>
      </c>
      <c r="CU118" s="127">
        <f>'19.RT_Ex'!S118</f>
        <v>0</v>
      </c>
      <c r="CV118" s="127">
        <f>'20.MD_Ex'!O118</f>
        <v>0</v>
      </c>
      <c r="CW118" s="127">
        <f>'21.BM_Ex'!S118</f>
        <v>0</v>
      </c>
      <c r="CX118" s="127">
        <f>'22.ST_Ex'!O118</f>
        <v>0</v>
      </c>
      <c r="CY118" s="127">
        <f>'23.KE_Ex'!L118</f>
        <v>0</v>
      </c>
      <c r="CZ118" s="127">
        <f>'24.PL_Ex'!L118</f>
        <v>0</v>
      </c>
      <c r="DA118" s="127">
        <f>'25.OM_Ex'!O118</f>
        <v>0</v>
      </c>
      <c r="DB118" s="127">
        <f t="shared" si="10"/>
        <v>0</v>
      </c>
      <c r="DC118" s="127">
        <f>'02.PP_Ex'!AD118</f>
        <v>0</v>
      </c>
      <c r="DD118" s="127">
        <f>'03.KD_Ex'!AH118</f>
        <v>0</v>
      </c>
      <c r="DE118" s="127">
        <f>'04.KC_Ex'!AT118</f>
        <v>0</v>
      </c>
      <c r="DF118" s="127">
        <f>'05.BT_Ex'!AR118</f>
        <v>0</v>
      </c>
      <c r="DG118" s="127">
        <f>'06.PV_Ex'!AL118</f>
        <v>0</v>
      </c>
      <c r="DH118" s="127">
        <f>'07.SR_Ex'!AN118</f>
        <v>0</v>
      </c>
      <c r="DI118" s="127">
        <f>'08.KT_Ex'!AB118</f>
        <v>0</v>
      </c>
      <c r="DJ118" s="127">
        <f>'09.TK_Ex'!AF118</f>
        <v>0</v>
      </c>
      <c r="DK118" s="127">
        <f>'10.SV_Ex'!AB118</f>
        <v>0</v>
      </c>
      <c r="DL118" s="127">
        <f>'11.PS_Ex'!X118</f>
        <v>0</v>
      </c>
      <c r="DM118" s="127">
        <f>'12.KCh_Ex'!AB118</f>
        <v>0</v>
      </c>
      <c r="DN118" s="127">
        <f>'13.KS_Ex'!AB118</f>
        <v>0</v>
      </c>
      <c r="DO118" s="127">
        <f>'14.KP_Ex'!AB118</f>
        <v>0</v>
      </c>
      <c r="DP118" s="127">
        <f>'15.PS_Ex'!T118</f>
        <v>0</v>
      </c>
      <c r="DQ118" s="127">
        <f>'16.KK_Ex'!Z118</f>
        <v>0</v>
      </c>
      <c r="DR118" s="127">
        <f>'17.PV_Ex'!AB118</f>
        <v>0</v>
      </c>
      <c r="DS118" s="127">
        <f>'18.KT_Ex'!X118</f>
        <v>0</v>
      </c>
      <c r="DT118" s="127">
        <f>'19.RT_Ex'!AD118</f>
        <v>0</v>
      </c>
      <c r="DU118" s="127">
        <f>'20.MD_Ex'!V118</f>
        <v>0</v>
      </c>
      <c r="DV118" s="127">
        <f>'21.BM_Ex'!AD118</f>
        <v>0</v>
      </c>
      <c r="DW118" s="127">
        <f>'22.ST_Ex'!V118</f>
        <v>0</v>
      </c>
      <c r="DX118" s="127">
        <f>'23.KE_Ex'!P118</f>
        <v>0</v>
      </c>
      <c r="DY118" s="127">
        <f>'24.PL_Ex'!P118</f>
        <v>0</v>
      </c>
      <c r="DZ118" s="127">
        <f>'25.OM_Ex'!V118</f>
        <v>0</v>
      </c>
      <c r="EA118" s="127">
        <f t="shared" si="11"/>
        <v>0</v>
      </c>
      <c r="EB118" s="127">
        <f>'02.PP_Ex'!AP118</f>
        <v>0</v>
      </c>
      <c r="EC118" s="127">
        <f>'03.KD_Ex'!AI118</f>
        <v>0</v>
      </c>
      <c r="ED118" s="127">
        <f>'04.KC_Ex'!AU118</f>
        <v>0</v>
      </c>
      <c r="EE118" s="127">
        <f>'05.BT_Ex'!AS118</f>
        <v>0</v>
      </c>
      <c r="EF118" s="127">
        <f>'06.PV_Ex'!AM118</f>
        <v>0</v>
      </c>
      <c r="EG118" s="127">
        <f>'07.SR_Ex'!AO118</f>
        <v>0</v>
      </c>
      <c r="EH118" s="127">
        <f>'08.KT_Ex'!AC118</f>
        <v>0</v>
      </c>
      <c r="EI118" s="127">
        <f>'09.TK_Ex'!AG118</f>
        <v>0</v>
      </c>
      <c r="EJ118" s="127">
        <f>'10.SV_Ex'!AC118</f>
        <v>0</v>
      </c>
      <c r="EK118" s="127">
        <f>'11.PS_Ex'!Y118</f>
        <v>0</v>
      </c>
      <c r="EL118" s="127">
        <f>'12.KCh_Ex'!AC118</f>
        <v>0</v>
      </c>
      <c r="EM118" s="127">
        <f>'13.KS_Ex'!AC118</f>
        <v>0</v>
      </c>
      <c r="EN118" s="127">
        <f>'14.KP_Ex'!AC118</f>
        <v>0</v>
      </c>
      <c r="EO118" s="127">
        <f>'15.PS_Ex'!U118</f>
        <v>0</v>
      </c>
      <c r="EP118" s="127">
        <f>'16.KK_Ex'!AA118</f>
        <v>0</v>
      </c>
      <c r="EQ118" s="127">
        <f>'17.PV_Ex'!AC118</f>
        <v>0</v>
      </c>
      <c r="ER118" s="127">
        <f>'18.KT_Ex'!Y118</f>
        <v>0</v>
      </c>
      <c r="ES118" s="127">
        <f>'19.RT_Ex'!AE118</f>
        <v>0</v>
      </c>
      <c r="ET118" s="127">
        <f>'20.MD_Ex'!W118</f>
        <v>0</v>
      </c>
      <c r="EU118" s="127">
        <f>'21.BM_Ex'!AE118</f>
        <v>0</v>
      </c>
      <c r="EV118" s="127">
        <f>'22.ST_Ex'!W118</f>
        <v>0</v>
      </c>
      <c r="EW118" s="127">
        <f>'23.KE_Ex'!Q118</f>
        <v>0</v>
      </c>
      <c r="EX118" s="127">
        <f>'24.PL_Ex'!Q118</f>
        <v>0</v>
      </c>
      <c r="EY118" s="127">
        <f>'25.OM_Ex'!W118</f>
        <v>0</v>
      </c>
    </row>
    <row r="119" spans="1:155" ht="21.75" x14ac:dyDescent="0.65">
      <c r="A119" s="99"/>
      <c r="B119" s="70"/>
      <c r="C119" s="70">
        <v>6439</v>
      </c>
      <c r="D119" s="71" t="s">
        <v>292</v>
      </c>
      <c r="E119" s="72" t="s">
        <v>306</v>
      </c>
      <c r="F119" s="127">
        <f t="shared" si="6"/>
        <v>0</v>
      </c>
      <c r="G119" s="127">
        <f>'02.PP_Ex'!F119</f>
        <v>0</v>
      </c>
      <c r="H119" s="127">
        <f>'03.KD_Ex'!F119</f>
        <v>0</v>
      </c>
      <c r="I119" s="127">
        <f>'04.KC_Ex'!F119</f>
        <v>0</v>
      </c>
      <c r="J119" s="127">
        <f>'05.BT_Ex'!F119</f>
        <v>0</v>
      </c>
      <c r="K119" s="127">
        <f>'06.PV_Ex'!F119</f>
        <v>0</v>
      </c>
      <c r="L119" s="127">
        <f>'07.SR_Ex'!F119</f>
        <v>0</v>
      </c>
      <c r="M119" s="127">
        <f>'08.KT_Ex'!F119</f>
        <v>0</v>
      </c>
      <c r="N119" s="127">
        <f>'09.TK_Ex'!F119</f>
        <v>0</v>
      </c>
      <c r="O119" s="127">
        <f>'10.SV_Ex'!F119</f>
        <v>0</v>
      </c>
      <c r="P119" s="127">
        <f>'11.PS_Ex'!F119</f>
        <v>0</v>
      </c>
      <c r="Q119" s="127">
        <f>'12.KCh_Ex'!F119</f>
        <v>0</v>
      </c>
      <c r="R119" s="127">
        <f>'13.KS_Ex'!F119</f>
        <v>0</v>
      </c>
      <c r="S119" s="127">
        <f>'14.KP_Ex'!F119</f>
        <v>0</v>
      </c>
      <c r="T119" s="127">
        <f>'15.PS_Ex'!F119</f>
        <v>0</v>
      </c>
      <c r="U119" s="127">
        <f>'16.KK_Ex'!F119</f>
        <v>0</v>
      </c>
      <c r="V119" s="127">
        <f>'17.PV_Ex'!F119</f>
        <v>0</v>
      </c>
      <c r="W119" s="127">
        <f>'18.KT_Ex'!F119</f>
        <v>0</v>
      </c>
      <c r="X119" s="127">
        <f>'19.RT_Ex'!F119</f>
        <v>0</v>
      </c>
      <c r="Y119" s="127">
        <f>'20.MD_Ex'!F119</f>
        <v>0</v>
      </c>
      <c r="Z119" s="127">
        <f>'21.BM_Ex'!F119</f>
        <v>0</v>
      </c>
      <c r="AA119" s="127">
        <f>'22.ST_Ex'!F119</f>
        <v>0</v>
      </c>
      <c r="AB119" s="127">
        <f>'23.KE_Ex'!F119</f>
        <v>0</v>
      </c>
      <c r="AC119" s="127">
        <f>'24.PL_Ex'!F119</f>
        <v>0</v>
      </c>
      <c r="AD119" s="127">
        <f>'25.OM_Ex'!F119</f>
        <v>0</v>
      </c>
      <c r="AE119" s="127">
        <f t="shared" si="7"/>
        <v>0</v>
      </c>
      <c r="AF119" s="127">
        <f>'02.PP_Ex'!G119</f>
        <v>0</v>
      </c>
      <c r="AG119" s="127">
        <f>'03.KD_Ex'!G119</f>
        <v>0</v>
      </c>
      <c r="AH119" s="127">
        <f>'04.KC_Ex'!G119</f>
        <v>0</v>
      </c>
      <c r="AI119" s="127">
        <f>'05.BT_Ex'!I119</f>
        <v>0</v>
      </c>
      <c r="AJ119" s="127">
        <f>'06.PV_Ex'!G119</f>
        <v>0</v>
      </c>
      <c r="AK119" s="127">
        <f>'07.SR_Ex'!I119</f>
        <v>0</v>
      </c>
      <c r="AL119" s="127">
        <f>'08.KT_Ex'!G119</f>
        <v>0</v>
      </c>
      <c r="AM119" s="127">
        <f>'09.TK_Ex'!G119</f>
        <v>0</v>
      </c>
      <c r="AN119" s="127">
        <f>'10.SV_Ex'!G119</f>
        <v>0</v>
      </c>
      <c r="AO119" s="127">
        <f>'11.PS_Ex'!G119</f>
        <v>0</v>
      </c>
      <c r="AP119" s="127">
        <f>'12.KCh_Ex'!G119</f>
        <v>0</v>
      </c>
      <c r="AQ119" s="127">
        <f>'13.KS_Ex'!G119</f>
        <v>0</v>
      </c>
      <c r="AR119" s="127">
        <f>'14.KP_Ex'!G119</f>
        <v>0</v>
      </c>
      <c r="AS119" s="127">
        <f>'15.PS_Ex'!G119</f>
        <v>0</v>
      </c>
      <c r="AT119" s="127">
        <f>'16.KK_Ex'!G119</f>
        <v>0</v>
      </c>
      <c r="AU119" s="127">
        <f>'17.PV_Ex'!G119</f>
        <v>0</v>
      </c>
      <c r="AV119" s="127">
        <f>'18.KT_Ex'!G119</f>
        <v>0</v>
      </c>
      <c r="AW119" s="127">
        <f>'19.RT_Ex'!G119</f>
        <v>0</v>
      </c>
      <c r="AX119" s="127">
        <f>'20.MD_Ex'!G119</f>
        <v>0</v>
      </c>
      <c r="AY119" s="127">
        <f>'21.BM_Ex'!G119</f>
        <v>0</v>
      </c>
      <c r="AZ119" s="127">
        <f>'22.ST_Ex'!G119</f>
        <v>0</v>
      </c>
      <c r="BA119" s="127">
        <f>'23.KE_Ex'!G119</f>
        <v>0</v>
      </c>
      <c r="BB119" s="127">
        <f>'24.PL_Ex'!G119</f>
        <v>0</v>
      </c>
      <c r="BC119" s="127">
        <f>'25.OM_Ex'!G119</f>
        <v>0</v>
      </c>
      <c r="BD119" s="127">
        <f t="shared" si="8"/>
        <v>0</v>
      </c>
      <c r="BE119" s="127">
        <f>'02.PP_Ex'!H119</f>
        <v>0</v>
      </c>
      <c r="BF119" s="127">
        <f>'03.KD_Ex'!H119</f>
        <v>0</v>
      </c>
      <c r="BG119" s="127">
        <f>'04.KC_Ex'!H119</f>
        <v>0</v>
      </c>
      <c r="BH119" s="127">
        <f>'05.BT_Ex'!L119</f>
        <v>0</v>
      </c>
      <c r="BI119" s="127">
        <f>'06.PV_Ex'!H119</f>
        <v>0</v>
      </c>
      <c r="BJ119" s="127">
        <f>'07.SR_Ex'!L119</f>
        <v>0</v>
      </c>
      <c r="BK119" s="127">
        <f>'08.KT_Ex'!H119</f>
        <v>0</v>
      </c>
      <c r="BL119" s="127">
        <f>'09.TK_Ex'!H119</f>
        <v>0</v>
      </c>
      <c r="BM119" s="127">
        <f>'10.SV_Ex'!H119</f>
        <v>0</v>
      </c>
      <c r="BN119" s="127">
        <f>'11.PS_Ex'!H119</f>
        <v>0</v>
      </c>
      <c r="BO119" s="127">
        <f>'12.KCh_Ex'!H119</f>
        <v>0</v>
      </c>
      <c r="BP119" s="127">
        <f>'13.KS_Ex'!H119</f>
        <v>0</v>
      </c>
      <c r="BQ119" s="127">
        <f>'14.KP_Ex'!H119</f>
        <v>0</v>
      </c>
      <c r="BR119" s="127">
        <f>'15.PS_Ex'!H119</f>
        <v>0</v>
      </c>
      <c r="BS119" s="127">
        <f>'16.KK_Ex'!H119</f>
        <v>0</v>
      </c>
      <c r="BT119" s="127">
        <f>'17.PV_Ex'!H119</f>
        <v>0</v>
      </c>
      <c r="BU119" s="127">
        <f>'18.KT_Ex'!H119</f>
        <v>0</v>
      </c>
      <c r="BV119" s="127">
        <f>'19.RT_Ex'!H119</f>
        <v>0</v>
      </c>
      <c r="BW119" s="127">
        <f>'20.MD_Ex'!H119</f>
        <v>0</v>
      </c>
      <c r="BX119" s="127">
        <f>'21.BM_Ex'!H119</f>
        <v>0</v>
      </c>
      <c r="BY119" s="127">
        <f>'22.ST_Ex'!H119</f>
        <v>0</v>
      </c>
      <c r="BZ119" s="127">
        <f>'23.KE_Ex'!H119</f>
        <v>0</v>
      </c>
      <c r="CA119" s="127">
        <f>'24.PL_Ex'!H119</f>
        <v>0</v>
      </c>
      <c r="CB119" s="127">
        <f>'25.OM_Ex'!H119</f>
        <v>0</v>
      </c>
      <c r="CC119" s="127">
        <f t="shared" si="9"/>
        <v>0</v>
      </c>
      <c r="CD119" s="127">
        <f>'02.PP_Ex'!R119</f>
        <v>0</v>
      </c>
      <c r="CE119" s="127">
        <f>'03.KD_Ex'!U119</f>
        <v>0</v>
      </c>
      <c r="CF119" s="127">
        <f>'04.KC_Ex'!AA119</f>
        <v>0</v>
      </c>
      <c r="CG119" s="127">
        <f>'05.BT_Ex'!AB119</f>
        <v>0</v>
      </c>
      <c r="CH119" s="127">
        <f>'06.PV_Ex'!W119</f>
        <v>0</v>
      </c>
      <c r="CI119" s="127">
        <f>'07.SR_Ex'!Z119</f>
        <v>0</v>
      </c>
      <c r="CJ119" s="127">
        <f>'08.KT_Ex'!R119</f>
        <v>0</v>
      </c>
      <c r="CK119" s="127">
        <f>'09.TK_Ex'!T119</f>
        <v>0</v>
      </c>
      <c r="CL119" s="127">
        <f>'10.SV_Ex'!R119</f>
        <v>0</v>
      </c>
      <c r="CM119" s="127">
        <f>'11.PS_Ex'!P119</f>
        <v>0</v>
      </c>
      <c r="CN119" s="127">
        <f>'12.KCh_Ex'!R119</f>
        <v>0</v>
      </c>
      <c r="CO119" s="127">
        <f>'13.KS_Ex'!R119</f>
        <v>0</v>
      </c>
      <c r="CP119" s="127">
        <f>'14.KP_Ex'!R119</f>
        <v>0</v>
      </c>
      <c r="CQ119" s="127">
        <f>'15.PS_Ex'!N119</f>
        <v>0</v>
      </c>
      <c r="CR119" s="127">
        <f>'16.KK_Ex'!Q119</f>
        <v>0</v>
      </c>
      <c r="CS119" s="127">
        <f>'17.PV_Ex'!R119</f>
        <v>0</v>
      </c>
      <c r="CT119" s="127">
        <f>'18.KT_Ex'!P119</f>
        <v>0</v>
      </c>
      <c r="CU119" s="127">
        <f>'19.RT_Ex'!S119</f>
        <v>0</v>
      </c>
      <c r="CV119" s="127">
        <f>'20.MD_Ex'!O119</f>
        <v>0</v>
      </c>
      <c r="CW119" s="127">
        <f>'21.BM_Ex'!S119</f>
        <v>0</v>
      </c>
      <c r="CX119" s="127">
        <f>'22.ST_Ex'!O119</f>
        <v>0</v>
      </c>
      <c r="CY119" s="127">
        <f>'23.KE_Ex'!L119</f>
        <v>0</v>
      </c>
      <c r="CZ119" s="127">
        <f>'24.PL_Ex'!L119</f>
        <v>0</v>
      </c>
      <c r="DA119" s="127">
        <f>'25.OM_Ex'!O119</f>
        <v>0</v>
      </c>
      <c r="DB119" s="127">
        <f t="shared" si="10"/>
        <v>0</v>
      </c>
      <c r="DC119" s="127">
        <f>'02.PP_Ex'!AD119</f>
        <v>0</v>
      </c>
      <c r="DD119" s="127">
        <f>'03.KD_Ex'!AH119</f>
        <v>0</v>
      </c>
      <c r="DE119" s="127">
        <f>'04.KC_Ex'!AT119</f>
        <v>0</v>
      </c>
      <c r="DF119" s="127">
        <f>'05.BT_Ex'!AR119</f>
        <v>0</v>
      </c>
      <c r="DG119" s="127">
        <f>'06.PV_Ex'!AL119</f>
        <v>0</v>
      </c>
      <c r="DH119" s="127">
        <f>'07.SR_Ex'!AN119</f>
        <v>0</v>
      </c>
      <c r="DI119" s="127">
        <f>'08.KT_Ex'!AB119</f>
        <v>0</v>
      </c>
      <c r="DJ119" s="127">
        <f>'09.TK_Ex'!AF119</f>
        <v>0</v>
      </c>
      <c r="DK119" s="127">
        <f>'10.SV_Ex'!AB119</f>
        <v>0</v>
      </c>
      <c r="DL119" s="127">
        <f>'11.PS_Ex'!X119</f>
        <v>0</v>
      </c>
      <c r="DM119" s="127">
        <f>'12.KCh_Ex'!AB119</f>
        <v>0</v>
      </c>
      <c r="DN119" s="127">
        <f>'13.KS_Ex'!AB119</f>
        <v>0</v>
      </c>
      <c r="DO119" s="127">
        <f>'14.KP_Ex'!AB119</f>
        <v>0</v>
      </c>
      <c r="DP119" s="127">
        <f>'15.PS_Ex'!T119</f>
        <v>0</v>
      </c>
      <c r="DQ119" s="127">
        <f>'16.KK_Ex'!Z119</f>
        <v>0</v>
      </c>
      <c r="DR119" s="127">
        <f>'17.PV_Ex'!AB119</f>
        <v>0</v>
      </c>
      <c r="DS119" s="127">
        <f>'18.KT_Ex'!X119</f>
        <v>0</v>
      </c>
      <c r="DT119" s="127">
        <f>'19.RT_Ex'!AD119</f>
        <v>0</v>
      </c>
      <c r="DU119" s="127">
        <f>'20.MD_Ex'!V119</f>
        <v>0</v>
      </c>
      <c r="DV119" s="127">
        <f>'21.BM_Ex'!AD119</f>
        <v>0</v>
      </c>
      <c r="DW119" s="127">
        <f>'22.ST_Ex'!V119</f>
        <v>0</v>
      </c>
      <c r="DX119" s="127">
        <f>'23.KE_Ex'!P119</f>
        <v>0</v>
      </c>
      <c r="DY119" s="127">
        <f>'24.PL_Ex'!P119</f>
        <v>0</v>
      </c>
      <c r="DZ119" s="127">
        <f>'25.OM_Ex'!V119</f>
        <v>0</v>
      </c>
      <c r="EA119" s="127">
        <f t="shared" si="11"/>
        <v>0</v>
      </c>
      <c r="EB119" s="127">
        <f>'02.PP_Ex'!AP119</f>
        <v>0</v>
      </c>
      <c r="EC119" s="127">
        <f>'03.KD_Ex'!AI119</f>
        <v>0</v>
      </c>
      <c r="ED119" s="127">
        <f>'04.KC_Ex'!AU119</f>
        <v>0</v>
      </c>
      <c r="EE119" s="127">
        <f>'05.BT_Ex'!AS119</f>
        <v>0</v>
      </c>
      <c r="EF119" s="127">
        <f>'06.PV_Ex'!AM119</f>
        <v>0</v>
      </c>
      <c r="EG119" s="127">
        <f>'07.SR_Ex'!AO119</f>
        <v>0</v>
      </c>
      <c r="EH119" s="127">
        <f>'08.KT_Ex'!AC119</f>
        <v>0</v>
      </c>
      <c r="EI119" s="127">
        <f>'09.TK_Ex'!AG119</f>
        <v>0</v>
      </c>
      <c r="EJ119" s="127">
        <f>'10.SV_Ex'!AC119</f>
        <v>0</v>
      </c>
      <c r="EK119" s="127">
        <f>'11.PS_Ex'!Y119</f>
        <v>0</v>
      </c>
      <c r="EL119" s="127">
        <f>'12.KCh_Ex'!AC119</f>
        <v>0</v>
      </c>
      <c r="EM119" s="127">
        <f>'13.KS_Ex'!AC119</f>
        <v>0</v>
      </c>
      <c r="EN119" s="127">
        <f>'14.KP_Ex'!AC119</f>
        <v>0</v>
      </c>
      <c r="EO119" s="127">
        <f>'15.PS_Ex'!U119</f>
        <v>0</v>
      </c>
      <c r="EP119" s="127">
        <f>'16.KK_Ex'!AA119</f>
        <v>0</v>
      </c>
      <c r="EQ119" s="127">
        <f>'17.PV_Ex'!AC119</f>
        <v>0</v>
      </c>
      <c r="ER119" s="127">
        <f>'18.KT_Ex'!Y119</f>
        <v>0</v>
      </c>
      <c r="ES119" s="127">
        <f>'19.RT_Ex'!AE119</f>
        <v>0</v>
      </c>
      <c r="ET119" s="127">
        <f>'20.MD_Ex'!W119</f>
        <v>0</v>
      </c>
      <c r="EU119" s="127">
        <f>'21.BM_Ex'!AE119</f>
        <v>0</v>
      </c>
      <c r="EV119" s="127">
        <f>'22.ST_Ex'!W119</f>
        <v>0</v>
      </c>
      <c r="EW119" s="127">
        <f>'23.KE_Ex'!Q119</f>
        <v>0</v>
      </c>
      <c r="EX119" s="127">
        <f>'24.PL_Ex'!Q119</f>
        <v>0</v>
      </c>
      <c r="EY119" s="127">
        <f>'25.OM_Ex'!W119</f>
        <v>0</v>
      </c>
    </row>
    <row r="120" spans="1:155" ht="21.75" x14ac:dyDescent="0.65">
      <c r="A120" s="99"/>
      <c r="B120" s="70">
        <v>644</v>
      </c>
      <c r="C120" s="70"/>
      <c r="D120" s="71" t="s">
        <v>117</v>
      </c>
      <c r="E120" s="72" t="s">
        <v>307</v>
      </c>
      <c r="F120" s="127">
        <f t="shared" si="6"/>
        <v>3132.5</v>
      </c>
      <c r="G120" s="127">
        <f>'02.PP_Ex'!F120</f>
        <v>1178</v>
      </c>
      <c r="H120" s="127">
        <f>'03.KD_Ex'!F120</f>
        <v>137.30000000000001</v>
      </c>
      <c r="I120" s="127">
        <f>'04.KC_Ex'!F120</f>
        <v>106.8</v>
      </c>
      <c r="J120" s="127">
        <f>'05.BT_Ex'!F120</f>
        <v>205.5</v>
      </c>
      <c r="K120" s="127">
        <f>'06.PV_Ex'!F120</f>
        <v>94</v>
      </c>
      <c r="L120" s="127">
        <f>'07.SR_Ex'!F120</f>
        <v>214</v>
      </c>
      <c r="M120" s="127">
        <f>'08.KT_Ex'!F120</f>
        <v>66</v>
      </c>
      <c r="N120" s="127">
        <f>'09.TK_Ex'!F120</f>
        <v>139</v>
      </c>
      <c r="O120" s="127">
        <f>'10.SV_Ex'!F120</f>
        <v>5.0999999999999996</v>
      </c>
      <c r="P120" s="127">
        <f>'11.PS_Ex'!F120</f>
        <v>73</v>
      </c>
      <c r="Q120" s="127">
        <f>'12.KCh_Ex'!F120</f>
        <v>40.6</v>
      </c>
      <c r="R120" s="127">
        <f>'13.KS_Ex'!F120</f>
        <v>80.3</v>
      </c>
      <c r="S120" s="127">
        <f>'14.KP_Ex'!F120</f>
        <v>68.400000000000006</v>
      </c>
      <c r="T120" s="127">
        <f>'15.PS_Ex'!F120</f>
        <v>55.2</v>
      </c>
      <c r="U120" s="127">
        <f>'16.KK_Ex'!F120</f>
        <v>73.3</v>
      </c>
      <c r="V120" s="127">
        <f>'17.PV_Ex'!F120</f>
        <v>77.400000000000006</v>
      </c>
      <c r="W120" s="127">
        <f>'18.KT_Ex'!F120</f>
        <v>63</v>
      </c>
      <c r="X120" s="127">
        <f>'19.RT_Ex'!F120</f>
        <v>59.1</v>
      </c>
      <c r="Y120" s="127">
        <f>'20.MD_Ex'!F120</f>
        <v>71.599999999999994</v>
      </c>
      <c r="Z120" s="127">
        <f>'21.BM_Ex'!F120</f>
        <v>89</v>
      </c>
      <c r="AA120" s="127">
        <f>'22.ST_Ex'!F120</f>
        <v>82.8</v>
      </c>
      <c r="AB120" s="127">
        <f>'23.KE_Ex'!F120</f>
        <v>31.2</v>
      </c>
      <c r="AC120" s="127">
        <f>'24.PL_Ex'!F120</f>
        <v>56.9</v>
      </c>
      <c r="AD120" s="127">
        <f>'25.OM_Ex'!F120</f>
        <v>65</v>
      </c>
      <c r="AE120" s="127">
        <f t="shared" si="7"/>
        <v>26528.400000000001</v>
      </c>
      <c r="AF120" s="127">
        <f>'02.PP_Ex'!G120</f>
        <v>2397</v>
      </c>
      <c r="AG120" s="127">
        <f>'03.KD_Ex'!G120</f>
        <v>1851.2</v>
      </c>
      <c r="AH120" s="127">
        <f>'04.KC_Ex'!G120</f>
        <v>2524.3999999999996</v>
      </c>
      <c r="AI120" s="127">
        <f>'05.BT_Ex'!I120</f>
        <v>2032.1</v>
      </c>
      <c r="AJ120" s="127">
        <f>'06.PV_Ex'!G120</f>
        <v>1827</v>
      </c>
      <c r="AK120" s="127">
        <f>'07.SR_Ex'!I120</f>
        <v>1778.1</v>
      </c>
      <c r="AL120" s="127">
        <f>'08.KT_Ex'!G120</f>
        <v>714</v>
      </c>
      <c r="AM120" s="127">
        <f>'09.TK_Ex'!G120</f>
        <v>1573</v>
      </c>
      <c r="AN120" s="127">
        <f>'10.SV_Ex'!G120</f>
        <v>743.2</v>
      </c>
      <c r="AO120" s="127">
        <f>'11.PS_Ex'!G120</f>
        <v>858.6</v>
      </c>
      <c r="AP120" s="127">
        <f>'12.KCh_Ex'!G120</f>
        <v>1107.5999999999999</v>
      </c>
      <c r="AQ120" s="127">
        <f>'13.KS_Ex'!G120</f>
        <v>1233.5</v>
      </c>
      <c r="AR120" s="127">
        <f>'14.KP_Ex'!G120</f>
        <v>1164.4000000000001</v>
      </c>
      <c r="AS120" s="127">
        <f>'15.PS_Ex'!G120</f>
        <v>562.79999999999995</v>
      </c>
      <c r="AT120" s="127">
        <f>'16.KK_Ex'!G120</f>
        <v>647.4</v>
      </c>
      <c r="AU120" s="127">
        <f>'17.PV_Ex'!G120</f>
        <v>491</v>
      </c>
      <c r="AV120" s="127">
        <f>'18.KT_Ex'!G120</f>
        <v>849</v>
      </c>
      <c r="AW120" s="127">
        <f>'19.RT_Ex'!G120</f>
        <v>779.1</v>
      </c>
      <c r="AX120" s="127">
        <f>'20.MD_Ex'!G120</f>
        <v>445.99999999999994</v>
      </c>
      <c r="AY120" s="127">
        <f>'21.BM_Ex'!G120</f>
        <v>1087</v>
      </c>
      <c r="AZ120" s="127">
        <f>'22.ST_Ex'!G120</f>
        <v>596.6</v>
      </c>
      <c r="BA120" s="127">
        <f>'23.KE_Ex'!G120</f>
        <v>257</v>
      </c>
      <c r="BB120" s="127">
        <f>'24.PL_Ex'!G120</f>
        <v>327.90000000000003</v>
      </c>
      <c r="BC120" s="127">
        <f>'25.OM_Ex'!G120</f>
        <v>680.5</v>
      </c>
      <c r="BD120" s="127">
        <f t="shared" si="8"/>
        <v>24189.340000000004</v>
      </c>
      <c r="BE120" s="127">
        <f>'02.PP_Ex'!H120</f>
        <v>1975</v>
      </c>
      <c r="BF120" s="127">
        <f>'03.KD_Ex'!H120</f>
        <v>1512.4</v>
      </c>
      <c r="BG120" s="127">
        <f>'04.KC_Ex'!H120</f>
        <v>2157.1</v>
      </c>
      <c r="BH120" s="127">
        <f>'05.BT_Ex'!L120</f>
        <v>1745.5000000000007</v>
      </c>
      <c r="BI120" s="127">
        <f>'06.PV_Ex'!H120</f>
        <v>1565.6000000000001</v>
      </c>
      <c r="BJ120" s="127">
        <f>'07.SR_Ex'!L120</f>
        <v>1506.9000000000003</v>
      </c>
      <c r="BK120" s="127">
        <f>'08.KT_Ex'!H120</f>
        <v>1112</v>
      </c>
      <c r="BL120" s="127">
        <f>'09.TK_Ex'!H120</f>
        <v>1380.3</v>
      </c>
      <c r="BM120" s="127">
        <f>'10.SV_Ex'!H120</f>
        <v>910.79999999999984</v>
      </c>
      <c r="BN120" s="127">
        <f>'11.PS_Ex'!H120</f>
        <v>768.2</v>
      </c>
      <c r="BO120" s="127">
        <f>'12.KCh_Ex'!H120</f>
        <v>971.99999999999989</v>
      </c>
      <c r="BP120" s="127">
        <f>'13.KS_Ex'!H120</f>
        <v>1073</v>
      </c>
      <c r="BQ120" s="127">
        <f>'14.KP_Ex'!H120</f>
        <v>1053.8999999999999</v>
      </c>
      <c r="BR120" s="127">
        <f>'15.PS_Ex'!H120</f>
        <v>502.20000000000005</v>
      </c>
      <c r="BS120" s="127">
        <f>'16.KK_Ex'!H120</f>
        <v>571.79999999999995</v>
      </c>
      <c r="BT120" s="127">
        <f>'17.PV_Ex'!H120</f>
        <v>766.63999999999987</v>
      </c>
      <c r="BU120" s="127">
        <f>'18.KT_Ex'!H120</f>
        <v>760</v>
      </c>
      <c r="BV120" s="127">
        <f>'19.RT_Ex'!H120</f>
        <v>689.99999999999989</v>
      </c>
      <c r="BW120" s="127">
        <f>'20.MD_Ex'!H120</f>
        <v>406.4</v>
      </c>
      <c r="BX120" s="127">
        <f>'21.BM_Ex'!H120</f>
        <v>1080</v>
      </c>
      <c r="BY120" s="127">
        <f>'22.ST_Ex'!H120</f>
        <v>541.20000000000005</v>
      </c>
      <c r="BZ120" s="127">
        <f>'23.KE_Ex'!H120</f>
        <v>239</v>
      </c>
      <c r="CA120" s="127">
        <f>'24.PL_Ex'!H120</f>
        <v>326.2</v>
      </c>
      <c r="CB120" s="127">
        <f>'25.OM_Ex'!H120</f>
        <v>573.19999999999993</v>
      </c>
      <c r="CC120" s="127">
        <f t="shared" si="9"/>
        <v>24262.400000000005</v>
      </c>
      <c r="CD120" s="127">
        <f>'02.PP_Ex'!R120</f>
        <v>1994</v>
      </c>
      <c r="CE120" s="127">
        <f>'03.KD_Ex'!U120</f>
        <v>1516.3000000000004</v>
      </c>
      <c r="CF120" s="127">
        <f>'04.KC_Ex'!AA120</f>
        <v>2170.7999999999997</v>
      </c>
      <c r="CG120" s="127">
        <f>'05.BT_Ex'!AB120</f>
        <v>1799.4000000000008</v>
      </c>
      <c r="CH120" s="127">
        <f>'06.PV_Ex'!W120</f>
        <v>1570.0000000000002</v>
      </c>
      <c r="CI120" s="127">
        <f>'07.SR_Ex'!Z120</f>
        <v>1524.4999999999998</v>
      </c>
      <c r="CJ120" s="127">
        <f>'08.KT_Ex'!R120</f>
        <v>1043</v>
      </c>
      <c r="CK120" s="127">
        <f>'09.TK_Ex'!T120</f>
        <v>1366.3000000000004</v>
      </c>
      <c r="CL120" s="127">
        <f>'10.SV_Ex'!R120</f>
        <v>910.79999999999984</v>
      </c>
      <c r="CM120" s="127">
        <f>'11.PS_Ex'!P120</f>
        <v>761.8</v>
      </c>
      <c r="CN120" s="127">
        <f>'12.KCh_Ex'!R120</f>
        <v>971.99999999999989</v>
      </c>
      <c r="CO120" s="127">
        <f>'13.KS_Ex'!R120</f>
        <v>1074.3</v>
      </c>
      <c r="CP120" s="127">
        <f>'14.KP_Ex'!R120</f>
        <v>1041.5</v>
      </c>
      <c r="CQ120" s="127">
        <f>'15.PS_Ex'!N120</f>
        <v>517.19999999999993</v>
      </c>
      <c r="CR120" s="127">
        <f>'16.KK_Ex'!Q120</f>
        <v>586.20000000000005</v>
      </c>
      <c r="CS120" s="127">
        <f>'17.PV_Ex'!R120</f>
        <v>759.39999999999986</v>
      </c>
      <c r="CT120" s="127">
        <f>'18.KT_Ex'!P120</f>
        <v>779.89999999999986</v>
      </c>
      <c r="CU120" s="127">
        <f>'19.RT_Ex'!S120</f>
        <v>700.79999999999984</v>
      </c>
      <c r="CV120" s="127">
        <f>'20.MD_Ex'!O120</f>
        <v>399.1</v>
      </c>
      <c r="CW120" s="127">
        <f>'21.BM_Ex'!S120</f>
        <v>1071</v>
      </c>
      <c r="CX120" s="127">
        <f>'22.ST_Ex'!O120</f>
        <v>523.4</v>
      </c>
      <c r="CY120" s="127">
        <f>'23.KE_Ex'!L120</f>
        <v>258</v>
      </c>
      <c r="CZ120" s="127">
        <f>'24.PL_Ex'!L120</f>
        <v>336.8</v>
      </c>
      <c r="DA120" s="127">
        <f>'25.OM_Ex'!O120</f>
        <v>585.9</v>
      </c>
      <c r="DB120" s="127">
        <f t="shared" si="10"/>
        <v>5696.6999999999989</v>
      </c>
      <c r="DC120" s="127">
        <f>'02.PP_Ex'!AD120</f>
        <v>419</v>
      </c>
      <c r="DD120" s="127">
        <f>'03.KD_Ex'!AH120</f>
        <v>279.89999999999998</v>
      </c>
      <c r="DE120" s="127">
        <f>'04.KC_Ex'!AT120</f>
        <v>266.8</v>
      </c>
      <c r="DF120" s="127">
        <f>'05.BT_Ex'!AR120</f>
        <v>504</v>
      </c>
      <c r="DG120" s="127">
        <f>'06.PV_Ex'!AL120</f>
        <v>280</v>
      </c>
      <c r="DH120" s="127">
        <f>'07.SR_Ex'!AN120</f>
        <v>318.20000000000005</v>
      </c>
      <c r="DI120" s="127">
        <f>'08.KT_Ex'!AB120</f>
        <v>204.7</v>
      </c>
      <c r="DJ120" s="127">
        <f>'09.TK_Ex'!AF120</f>
        <v>283.60000000000002</v>
      </c>
      <c r="DK120" s="127">
        <f>'10.SV_Ex'!AB120</f>
        <v>200.70000000000002</v>
      </c>
      <c r="DL120" s="127">
        <f>'11.PS_Ex'!X120</f>
        <v>218.39999999999998</v>
      </c>
      <c r="DM120" s="127">
        <f>'12.KCh_Ex'!AB120</f>
        <v>205.4</v>
      </c>
      <c r="DN120" s="127">
        <f>'13.KS_Ex'!AB120</f>
        <v>257.8</v>
      </c>
      <c r="DO120" s="127">
        <f>'14.KP_Ex'!AB120</f>
        <v>247</v>
      </c>
      <c r="DP120" s="127">
        <f>'15.PS_Ex'!T120</f>
        <v>207.60000000000002</v>
      </c>
      <c r="DQ120" s="127">
        <f>'16.KK_Ex'!Z120</f>
        <v>179.5</v>
      </c>
      <c r="DR120" s="127">
        <f>'17.PV_Ex'!AB120</f>
        <v>187.9</v>
      </c>
      <c r="DS120" s="127">
        <f>'18.KT_Ex'!X120</f>
        <v>208.4</v>
      </c>
      <c r="DT120" s="127">
        <f>'19.RT_Ex'!AD120</f>
        <v>193.2</v>
      </c>
      <c r="DU120" s="127">
        <f>'20.MD_Ex'!V120</f>
        <v>137.9</v>
      </c>
      <c r="DV120" s="127">
        <f>'21.BM_Ex'!AD120</f>
        <v>232</v>
      </c>
      <c r="DW120" s="127">
        <f>'22.ST_Ex'!V120</f>
        <v>182</v>
      </c>
      <c r="DX120" s="127">
        <f>'23.KE_Ex'!P120</f>
        <v>153.19999999999999</v>
      </c>
      <c r="DY120" s="127">
        <f>'24.PL_Ex'!P120</f>
        <v>145.6</v>
      </c>
      <c r="DZ120" s="127">
        <f>'25.OM_Ex'!V120</f>
        <v>183.9</v>
      </c>
      <c r="EA120" s="127">
        <f t="shared" si="11"/>
        <v>5807.4</v>
      </c>
      <c r="EB120" s="127">
        <f>'02.PP_Ex'!AP120</f>
        <v>467</v>
      </c>
      <c r="EC120" s="127">
        <f>'03.KD_Ex'!AI120</f>
        <v>298.8</v>
      </c>
      <c r="ED120" s="127">
        <f>'04.KC_Ex'!AU120</f>
        <v>300.7</v>
      </c>
      <c r="EE120" s="127">
        <f>'05.BT_Ex'!AS120</f>
        <v>449.1</v>
      </c>
      <c r="EF120" s="127">
        <f>'06.PV_Ex'!AM120</f>
        <v>288.70000000000005</v>
      </c>
      <c r="EG120" s="127">
        <f>'07.SR_Ex'!AO120</f>
        <v>318.20000000000005</v>
      </c>
      <c r="EH120" s="127">
        <f>'08.KT_Ex'!AC120</f>
        <v>215.79999999999998</v>
      </c>
      <c r="EI120" s="127">
        <f>'09.TK_Ex'!AG120</f>
        <v>274.20000000000005</v>
      </c>
      <c r="EJ120" s="127">
        <f>'10.SV_Ex'!AC120</f>
        <v>203.39999999999998</v>
      </c>
      <c r="EK120" s="127">
        <f>'11.PS_Ex'!Y120</f>
        <v>212.6</v>
      </c>
      <c r="EL120" s="127">
        <f>'12.KCh_Ex'!AC120</f>
        <v>205.4</v>
      </c>
      <c r="EM120" s="127">
        <f>'13.KS_Ex'!AC120</f>
        <v>266.8</v>
      </c>
      <c r="EN120" s="127">
        <f>'14.KP_Ex'!AC120</f>
        <v>256.39999999999998</v>
      </c>
      <c r="EO120" s="127">
        <f>'15.PS_Ex'!U120</f>
        <v>218.39999999999998</v>
      </c>
      <c r="EP120" s="127">
        <f>'16.KK_Ex'!AA120</f>
        <v>178</v>
      </c>
      <c r="EQ120" s="127">
        <f>'17.PV_Ex'!AC120</f>
        <v>187.9</v>
      </c>
      <c r="ER120" s="127">
        <f>'18.KT_Ex'!Y120</f>
        <v>245.6</v>
      </c>
      <c r="ES120" s="127">
        <f>'19.RT_Ex'!AE120</f>
        <v>193.2</v>
      </c>
      <c r="ET120" s="127">
        <f>'20.MD_Ex'!W120</f>
        <v>137.9</v>
      </c>
      <c r="EU120" s="127">
        <f>'21.BM_Ex'!AE120</f>
        <v>233</v>
      </c>
      <c r="EV120" s="127">
        <f>'22.ST_Ex'!W120</f>
        <v>182</v>
      </c>
      <c r="EW120" s="127">
        <f>'23.KE_Ex'!Q120</f>
        <v>154.6</v>
      </c>
      <c r="EX120" s="127">
        <f>'24.PL_Ex'!Q120</f>
        <v>135.79999999999998</v>
      </c>
      <c r="EY120" s="127">
        <f>'25.OM_Ex'!W120</f>
        <v>183.9</v>
      </c>
    </row>
    <row r="121" spans="1:155" ht="21.75" x14ac:dyDescent="0.65">
      <c r="A121" s="99"/>
      <c r="B121" s="70"/>
      <c r="C121" s="70">
        <v>6441</v>
      </c>
      <c r="D121" s="71" t="s">
        <v>118</v>
      </c>
      <c r="E121" s="72" t="s">
        <v>308</v>
      </c>
      <c r="F121" s="127">
        <f t="shared" si="6"/>
        <v>747.5</v>
      </c>
      <c r="G121" s="127">
        <f>'02.PP_Ex'!F121</f>
        <v>2</v>
      </c>
      <c r="H121" s="127">
        <f>'03.KD_Ex'!F121</f>
        <v>42.2</v>
      </c>
      <c r="I121" s="127">
        <f>'04.KC_Ex'!F121</f>
        <v>59.3</v>
      </c>
      <c r="J121" s="127">
        <f>'05.BT_Ex'!F121</f>
        <v>95.5</v>
      </c>
      <c r="K121" s="127">
        <f>'06.PV_Ex'!F121</f>
        <v>46</v>
      </c>
      <c r="L121" s="127">
        <f>'07.SR_Ex'!F121</f>
        <v>152</v>
      </c>
      <c r="M121" s="127">
        <f>'08.KT_Ex'!F121</f>
        <v>10</v>
      </c>
      <c r="N121" s="127">
        <f>'09.TK_Ex'!F121</f>
        <v>40</v>
      </c>
      <c r="O121" s="127">
        <f>'10.SV_Ex'!F121</f>
        <v>0</v>
      </c>
      <c r="P121" s="127">
        <f>'11.PS_Ex'!F121</f>
        <v>26.6</v>
      </c>
      <c r="Q121" s="127">
        <f>'12.KCh_Ex'!F121</f>
        <v>16.600000000000001</v>
      </c>
      <c r="R121" s="127">
        <f>'13.KS_Ex'!F121</f>
        <v>32.799999999999997</v>
      </c>
      <c r="S121" s="127">
        <f>'14.KP_Ex'!F121</f>
        <v>12.5</v>
      </c>
      <c r="T121" s="127">
        <f>'15.PS_Ex'!F121</f>
        <v>7.2</v>
      </c>
      <c r="U121" s="127">
        <f>'16.KK_Ex'!F121</f>
        <v>13.9</v>
      </c>
      <c r="V121" s="127">
        <f>'17.PV_Ex'!F121</f>
        <v>29.7</v>
      </c>
      <c r="W121" s="127">
        <f>'18.KT_Ex'!F121</f>
        <v>0</v>
      </c>
      <c r="X121" s="127">
        <f>'19.RT_Ex'!F121</f>
        <v>23.4</v>
      </c>
      <c r="Y121" s="127">
        <f>'20.MD_Ex'!F121</f>
        <v>35.9</v>
      </c>
      <c r="Z121" s="127">
        <f>'21.BM_Ex'!F121</f>
        <v>41</v>
      </c>
      <c r="AA121" s="127">
        <f>'22.ST_Ex'!F121</f>
        <v>23.4</v>
      </c>
      <c r="AB121" s="127">
        <f>'23.KE_Ex'!F121</f>
        <v>0</v>
      </c>
      <c r="AC121" s="127">
        <f>'24.PL_Ex'!F121</f>
        <v>14.1</v>
      </c>
      <c r="AD121" s="127">
        <f>'25.OM_Ex'!F121</f>
        <v>23.4</v>
      </c>
      <c r="AE121" s="127">
        <f t="shared" si="7"/>
        <v>960.49999999999977</v>
      </c>
      <c r="AF121" s="127">
        <f>'02.PP_Ex'!G121</f>
        <v>98</v>
      </c>
      <c r="AG121" s="127">
        <f>'03.KD_Ex'!G121</f>
        <v>90</v>
      </c>
      <c r="AH121" s="127">
        <f>'04.KC_Ex'!G121</f>
        <v>57.7</v>
      </c>
      <c r="AI121" s="127">
        <f>'05.BT_Ex'!I121</f>
        <v>122</v>
      </c>
      <c r="AJ121" s="127">
        <f>'06.PV_Ex'!G121</f>
        <v>46</v>
      </c>
      <c r="AK121" s="127">
        <f>'07.SR_Ex'!I121</f>
        <v>193.6</v>
      </c>
      <c r="AL121" s="127">
        <f>'08.KT_Ex'!G121</f>
        <v>33</v>
      </c>
      <c r="AM121" s="127">
        <f>'09.TK_Ex'!G121</f>
        <v>40</v>
      </c>
      <c r="AN121" s="127">
        <f>'10.SV_Ex'!G121</f>
        <v>0</v>
      </c>
      <c r="AO121" s="127">
        <f>'11.PS_Ex'!G121</f>
        <v>26.6</v>
      </c>
      <c r="AP121" s="127">
        <f>'12.KCh_Ex'!G121</f>
        <v>32.799999999999997</v>
      </c>
      <c r="AQ121" s="127">
        <f>'13.KS_Ex'!G121</f>
        <v>32.799999999999997</v>
      </c>
      <c r="AR121" s="127">
        <f>'14.KP_Ex'!G121</f>
        <v>12.5</v>
      </c>
      <c r="AS121" s="127">
        <f>'15.PS_Ex'!G121</f>
        <v>0</v>
      </c>
      <c r="AT121" s="127">
        <f>'16.KK_Ex'!G121</f>
        <v>0</v>
      </c>
      <c r="AU121" s="127">
        <f>'17.PV_Ex'!G121</f>
        <v>14.3</v>
      </c>
      <c r="AV121" s="127">
        <f>'18.KT_Ex'!G121</f>
        <v>0</v>
      </c>
      <c r="AW121" s="127">
        <f>'19.RT_Ex'!G121</f>
        <v>23.4</v>
      </c>
      <c r="AX121" s="127">
        <f>'20.MD_Ex'!G121</f>
        <v>35.9</v>
      </c>
      <c r="AY121" s="127">
        <f>'21.BM_Ex'!G121</f>
        <v>41</v>
      </c>
      <c r="AZ121" s="127">
        <f>'22.ST_Ex'!G121</f>
        <v>23.4</v>
      </c>
      <c r="BA121" s="127">
        <f>'23.KE_Ex'!G121</f>
        <v>0</v>
      </c>
      <c r="BB121" s="127">
        <f>'24.PL_Ex'!G121</f>
        <v>14.1</v>
      </c>
      <c r="BC121" s="127">
        <f>'25.OM_Ex'!G121</f>
        <v>23.4</v>
      </c>
      <c r="BD121" s="127">
        <f t="shared" si="8"/>
        <v>736.2</v>
      </c>
      <c r="BE121" s="127">
        <f>'02.PP_Ex'!H121</f>
        <v>97</v>
      </c>
      <c r="BF121" s="127">
        <f>'03.KD_Ex'!H121</f>
        <v>24.999999999999996</v>
      </c>
      <c r="BG121" s="127">
        <f>'04.KC_Ex'!H121</f>
        <v>33.6</v>
      </c>
      <c r="BH121" s="127">
        <f>'05.BT_Ex'!L121</f>
        <v>76.5</v>
      </c>
      <c r="BI121" s="127">
        <f>'06.PV_Ex'!H121</f>
        <v>30</v>
      </c>
      <c r="BJ121" s="127">
        <f>'07.SR_Ex'!L121</f>
        <v>80.400000000000034</v>
      </c>
      <c r="BK121" s="127">
        <f>'08.KT_Ex'!H121</f>
        <v>41</v>
      </c>
      <c r="BL121" s="127">
        <f>'09.TK_Ex'!H121</f>
        <v>40.499999999999979</v>
      </c>
      <c r="BM121" s="127">
        <f>'10.SV_Ex'!H121</f>
        <v>0</v>
      </c>
      <c r="BN121" s="127">
        <f>'11.PS_Ex'!H121</f>
        <v>26.999999999999996</v>
      </c>
      <c r="BO121" s="127">
        <f>'12.KCh_Ex'!H121</f>
        <v>32.799999999999997</v>
      </c>
      <c r="BP121" s="127">
        <f>'13.KS_Ex'!H121</f>
        <v>25.2</v>
      </c>
      <c r="BQ121" s="127">
        <f>'14.KP_Ex'!H121</f>
        <v>16.8</v>
      </c>
      <c r="BR121" s="127">
        <f>'15.PS_Ex'!H121</f>
        <v>8.6999999999999993</v>
      </c>
      <c r="BS121" s="127">
        <f>'16.KK_Ex'!H121</f>
        <v>0</v>
      </c>
      <c r="BT121" s="127">
        <f>'17.PV_Ex'!H121</f>
        <v>36</v>
      </c>
      <c r="BU121" s="127">
        <f>'18.KT_Ex'!H121</f>
        <v>21</v>
      </c>
      <c r="BV121" s="127">
        <f>'19.RT_Ex'!H121</f>
        <v>16.8</v>
      </c>
      <c r="BW121" s="127">
        <f>'20.MD_Ex'!H121</f>
        <v>35.900000000000006</v>
      </c>
      <c r="BX121" s="127">
        <f>'21.BM_Ex'!H121</f>
        <v>34</v>
      </c>
      <c r="BY121" s="127">
        <f>'22.ST_Ex'!H121</f>
        <v>24</v>
      </c>
      <c r="BZ121" s="127">
        <f>'23.KE_Ex'!H121</f>
        <v>0</v>
      </c>
      <c r="CA121" s="127">
        <f>'24.PL_Ex'!H121</f>
        <v>18</v>
      </c>
      <c r="CB121" s="127">
        <f>'25.OM_Ex'!H121</f>
        <v>16</v>
      </c>
      <c r="CC121" s="127">
        <f t="shared" si="9"/>
        <v>719.60000000000014</v>
      </c>
      <c r="CD121" s="127">
        <f>'02.PP_Ex'!R121</f>
        <v>97</v>
      </c>
      <c r="CE121" s="127">
        <f>'03.KD_Ex'!U121</f>
        <v>29</v>
      </c>
      <c r="CF121" s="127">
        <f>'04.KC_Ex'!AA121</f>
        <v>38.4</v>
      </c>
      <c r="CG121" s="127">
        <f>'05.BT_Ex'!AB121</f>
        <v>60</v>
      </c>
      <c r="CH121" s="127">
        <f>'06.PV_Ex'!W121</f>
        <v>28</v>
      </c>
      <c r="CI121" s="127">
        <f>'07.SR_Ex'!Z121</f>
        <v>84.300000000000026</v>
      </c>
      <c r="CJ121" s="127">
        <f>'08.KT_Ex'!R121</f>
        <v>19</v>
      </c>
      <c r="CK121" s="127">
        <f>'09.TK_Ex'!T121</f>
        <v>26.5</v>
      </c>
      <c r="CL121" s="127">
        <f>'10.SV_Ex'!R121</f>
        <v>0</v>
      </c>
      <c r="CM121" s="127">
        <f>'11.PS_Ex'!P121</f>
        <v>16.8</v>
      </c>
      <c r="CN121" s="127">
        <f>'12.KCh_Ex'!R121</f>
        <v>32.799999999999997</v>
      </c>
      <c r="CO121" s="127">
        <f>'13.KS_Ex'!R121</f>
        <v>25.5</v>
      </c>
      <c r="CP121" s="127">
        <f>'14.KP_Ex'!R121</f>
        <v>23.1</v>
      </c>
      <c r="CQ121" s="127">
        <f>'15.PS_Ex'!N121</f>
        <v>14.4</v>
      </c>
      <c r="CR121" s="127">
        <f>'16.KK_Ex'!Q121</f>
        <v>21.8</v>
      </c>
      <c r="CS121" s="127">
        <f>'17.PV_Ex'!R121</f>
        <v>36</v>
      </c>
      <c r="CT121" s="127">
        <f>'18.KT_Ex'!P121</f>
        <v>29.9</v>
      </c>
      <c r="CU121" s="127">
        <f>'19.RT_Ex'!S121</f>
        <v>19.2</v>
      </c>
      <c r="CV121" s="127">
        <f>'20.MD_Ex'!O121</f>
        <v>23.1</v>
      </c>
      <c r="CW121" s="127">
        <f>'21.BM_Ex'!S121</f>
        <v>27</v>
      </c>
      <c r="CX121" s="127">
        <f>'22.ST_Ex'!O121</f>
        <v>19.2</v>
      </c>
      <c r="CY121" s="127">
        <f>'23.KE_Ex'!L121</f>
        <v>9.6</v>
      </c>
      <c r="CZ121" s="127">
        <f>'24.PL_Ex'!L121</f>
        <v>19.8</v>
      </c>
      <c r="DA121" s="127">
        <f>'25.OM_Ex'!O121</f>
        <v>19.2</v>
      </c>
      <c r="DB121" s="127">
        <f t="shared" si="10"/>
        <v>683.80000000000007</v>
      </c>
      <c r="DC121" s="127">
        <f>'02.PP_Ex'!AD121</f>
        <v>84.6</v>
      </c>
      <c r="DD121" s="127">
        <f>'03.KD_Ex'!AH121</f>
        <v>38.4</v>
      </c>
      <c r="DE121" s="127">
        <f>'04.KC_Ex'!AT121</f>
        <v>38.4</v>
      </c>
      <c r="DF121" s="127">
        <f>'05.BT_Ex'!AR121</f>
        <v>75</v>
      </c>
      <c r="DG121" s="127">
        <f>'06.PV_Ex'!AL121</f>
        <v>36</v>
      </c>
      <c r="DH121" s="127">
        <f>'07.SR_Ex'!AN121</f>
        <v>45.4</v>
      </c>
      <c r="DI121" s="127">
        <f>'08.KT_Ex'!AB121</f>
        <v>18.5</v>
      </c>
      <c r="DJ121" s="127">
        <f>'09.TK_Ex'!AF121</f>
        <v>28.8</v>
      </c>
      <c r="DK121" s="127">
        <f>'10.SV_Ex'!AB121</f>
        <v>16.8</v>
      </c>
      <c r="DL121" s="127">
        <f>'11.PS_Ex'!X121</f>
        <v>25.2</v>
      </c>
      <c r="DM121" s="127">
        <f>'12.KCh_Ex'!AB121</f>
        <v>21.5</v>
      </c>
      <c r="DN121" s="127">
        <f>'13.KS_Ex'!AB121</f>
        <v>36</v>
      </c>
      <c r="DO121" s="127">
        <f>'14.KP_Ex'!AB121</f>
        <v>25.2</v>
      </c>
      <c r="DP121" s="127">
        <f>'15.PS_Ex'!T121</f>
        <v>14.4</v>
      </c>
      <c r="DQ121" s="127">
        <f>'16.KK_Ex'!Z121</f>
        <v>13.5</v>
      </c>
      <c r="DR121" s="127">
        <f>'17.PV_Ex'!AB121</f>
        <v>19.2</v>
      </c>
      <c r="DS121" s="127">
        <f>'18.KT_Ex'!X121</f>
        <v>16</v>
      </c>
      <c r="DT121" s="127">
        <f>'19.RT_Ex'!AD121</f>
        <v>19.2</v>
      </c>
      <c r="DU121" s="127">
        <f>'20.MD_Ex'!V121</f>
        <v>15.4</v>
      </c>
      <c r="DV121" s="127">
        <f>'21.BM_Ex'!AD121</f>
        <v>29</v>
      </c>
      <c r="DW121" s="127">
        <f>'22.ST_Ex'!V121</f>
        <v>19.2</v>
      </c>
      <c r="DX121" s="127">
        <f>'23.KE_Ex'!P121</f>
        <v>9.6</v>
      </c>
      <c r="DY121" s="127">
        <f>'24.PL_Ex'!P121</f>
        <v>19.3</v>
      </c>
      <c r="DZ121" s="127">
        <f>'25.OM_Ex'!V121</f>
        <v>19.2</v>
      </c>
      <c r="EA121" s="127">
        <f t="shared" si="11"/>
        <v>735.50000000000023</v>
      </c>
      <c r="EB121" s="127">
        <f>'02.PP_Ex'!AP121</f>
        <v>84.6</v>
      </c>
      <c r="EC121" s="127">
        <f>'03.KD_Ex'!AI121</f>
        <v>48</v>
      </c>
      <c r="ED121" s="127">
        <f>'04.KC_Ex'!AU121</f>
        <v>48</v>
      </c>
      <c r="EE121" s="127">
        <f>'05.BT_Ex'!AS121</f>
        <v>86.4</v>
      </c>
      <c r="EF121" s="127">
        <f>'06.PV_Ex'!AM121</f>
        <v>38.4</v>
      </c>
      <c r="EG121" s="127">
        <f>'07.SR_Ex'!AO121</f>
        <v>45.4</v>
      </c>
      <c r="EH121" s="127">
        <f>'08.KT_Ex'!AC121</f>
        <v>20.2</v>
      </c>
      <c r="EI121" s="127">
        <f>'09.TK_Ex'!AG121</f>
        <v>28.9</v>
      </c>
      <c r="EJ121" s="127">
        <f>'10.SV_Ex'!AC121</f>
        <v>19.2</v>
      </c>
      <c r="EK121" s="127">
        <f>'11.PS_Ex'!Y121</f>
        <v>15.6</v>
      </c>
      <c r="EL121" s="127">
        <f>'12.KCh_Ex'!AC121</f>
        <v>21.5</v>
      </c>
      <c r="EM121" s="127">
        <f>'13.KS_Ex'!AC121</f>
        <v>45</v>
      </c>
      <c r="EN121" s="127">
        <f>'14.KP_Ex'!AC121</f>
        <v>25.2</v>
      </c>
      <c r="EO121" s="127">
        <f>'15.PS_Ex'!U121</f>
        <v>25.2</v>
      </c>
      <c r="EP121" s="127">
        <f>'16.KK_Ex'!AA121</f>
        <v>15.5</v>
      </c>
      <c r="EQ121" s="127">
        <f>'17.PV_Ex'!AC121</f>
        <v>19.2</v>
      </c>
      <c r="ER121" s="127">
        <f>'18.KT_Ex'!Y121</f>
        <v>28</v>
      </c>
      <c r="ES121" s="127">
        <f>'19.RT_Ex'!AE121</f>
        <v>19.2</v>
      </c>
      <c r="ET121" s="127">
        <f>'20.MD_Ex'!W121</f>
        <v>15.4</v>
      </c>
      <c r="EU121" s="127">
        <f>'21.BM_Ex'!AE121</f>
        <v>29</v>
      </c>
      <c r="EV121" s="127">
        <f>'22.ST_Ex'!W121</f>
        <v>19.2</v>
      </c>
      <c r="EW121" s="127">
        <f>'23.KE_Ex'!Q121</f>
        <v>9.6</v>
      </c>
      <c r="EX121" s="127">
        <f>'24.PL_Ex'!Q121</f>
        <v>9.6</v>
      </c>
      <c r="EY121" s="127">
        <f>'25.OM_Ex'!W121</f>
        <v>19.2</v>
      </c>
    </row>
    <row r="122" spans="1:155" ht="21.75" x14ac:dyDescent="0.65">
      <c r="A122" s="99"/>
      <c r="B122" s="70"/>
      <c r="C122" s="70">
        <v>6442</v>
      </c>
      <c r="D122" s="71" t="s">
        <v>119</v>
      </c>
      <c r="E122" s="72" t="s">
        <v>309</v>
      </c>
      <c r="F122" s="127">
        <f t="shared" si="6"/>
        <v>0</v>
      </c>
      <c r="G122" s="127">
        <f>'02.PP_Ex'!F122</f>
        <v>0</v>
      </c>
      <c r="H122" s="127">
        <f>'03.KD_Ex'!F122</f>
        <v>0</v>
      </c>
      <c r="I122" s="127">
        <f>'04.KC_Ex'!F122</f>
        <v>0</v>
      </c>
      <c r="J122" s="127">
        <f>'05.BT_Ex'!F122</f>
        <v>0</v>
      </c>
      <c r="K122" s="127">
        <f>'06.PV_Ex'!F122</f>
        <v>0</v>
      </c>
      <c r="L122" s="127">
        <f>'07.SR_Ex'!F122</f>
        <v>0</v>
      </c>
      <c r="M122" s="127">
        <f>'08.KT_Ex'!F122</f>
        <v>0</v>
      </c>
      <c r="N122" s="127">
        <f>'09.TK_Ex'!F122</f>
        <v>0</v>
      </c>
      <c r="O122" s="127">
        <f>'10.SV_Ex'!F122</f>
        <v>0</v>
      </c>
      <c r="P122" s="127">
        <f>'11.PS_Ex'!F122</f>
        <v>0</v>
      </c>
      <c r="Q122" s="127">
        <f>'12.KCh_Ex'!F122</f>
        <v>0</v>
      </c>
      <c r="R122" s="127">
        <f>'13.KS_Ex'!F122</f>
        <v>0</v>
      </c>
      <c r="S122" s="127">
        <f>'14.KP_Ex'!F122</f>
        <v>0</v>
      </c>
      <c r="T122" s="127">
        <f>'15.PS_Ex'!F122</f>
        <v>0</v>
      </c>
      <c r="U122" s="127">
        <f>'16.KK_Ex'!F122</f>
        <v>0</v>
      </c>
      <c r="V122" s="127">
        <f>'17.PV_Ex'!F122</f>
        <v>0</v>
      </c>
      <c r="W122" s="127">
        <f>'18.KT_Ex'!F122</f>
        <v>0</v>
      </c>
      <c r="X122" s="127">
        <f>'19.RT_Ex'!F122</f>
        <v>0</v>
      </c>
      <c r="Y122" s="127">
        <f>'20.MD_Ex'!F122</f>
        <v>0</v>
      </c>
      <c r="Z122" s="127">
        <f>'21.BM_Ex'!F122</f>
        <v>0</v>
      </c>
      <c r="AA122" s="127">
        <f>'22.ST_Ex'!F122</f>
        <v>0</v>
      </c>
      <c r="AB122" s="127">
        <f>'23.KE_Ex'!F122</f>
        <v>0</v>
      </c>
      <c r="AC122" s="127">
        <f>'24.PL_Ex'!F122</f>
        <v>0</v>
      </c>
      <c r="AD122" s="127">
        <f>'25.OM_Ex'!F122</f>
        <v>0</v>
      </c>
      <c r="AE122" s="127">
        <f t="shared" si="7"/>
        <v>23202</v>
      </c>
      <c r="AF122" s="127">
        <f>'02.PP_Ex'!G122</f>
        <v>1264</v>
      </c>
      <c r="AG122" s="127">
        <f>'03.KD_Ex'!G122</f>
        <v>1634.4</v>
      </c>
      <c r="AH122" s="127">
        <f>'04.KC_Ex'!G122</f>
        <v>2419.1999999999998</v>
      </c>
      <c r="AI122" s="127">
        <f>'05.BT_Ex'!I122</f>
        <v>1755.6000000000001</v>
      </c>
      <c r="AJ122" s="127">
        <f>'06.PV_Ex'!G122</f>
        <v>1733</v>
      </c>
      <c r="AK122" s="127">
        <f>'07.SR_Ex'!I122</f>
        <v>1494</v>
      </c>
      <c r="AL122" s="127">
        <f>'08.KT_Ex'!G122</f>
        <v>625</v>
      </c>
      <c r="AM122" s="127">
        <f>'09.TK_Ex'!G122</f>
        <v>1434</v>
      </c>
      <c r="AN122" s="127">
        <f>'10.SV_Ex'!G122</f>
        <v>733.2</v>
      </c>
      <c r="AO122" s="127">
        <f>'11.PS_Ex'!G122</f>
        <v>786</v>
      </c>
      <c r="AP122" s="127">
        <f>'12.KCh_Ex'!G122</f>
        <v>1033.2</v>
      </c>
      <c r="AQ122" s="127">
        <f>'13.KS_Ex'!G122</f>
        <v>1153.2</v>
      </c>
      <c r="AR122" s="127">
        <f>'14.KP_Ex'!G122</f>
        <v>1096</v>
      </c>
      <c r="AS122" s="127">
        <f>'15.PS_Ex'!G122</f>
        <v>510</v>
      </c>
      <c r="AT122" s="127">
        <f>'16.KK_Ex'!G122</f>
        <v>588</v>
      </c>
      <c r="AU122" s="127">
        <f>'17.PV_Ex'!G122</f>
        <v>453.8</v>
      </c>
      <c r="AV122" s="127">
        <f>'18.KT_Ex'!G122</f>
        <v>786</v>
      </c>
      <c r="AW122" s="127">
        <f>'19.RT_Ex'!G122</f>
        <v>720</v>
      </c>
      <c r="AX122" s="127">
        <f>'20.MD_Ex'!G122</f>
        <v>374.4</v>
      </c>
      <c r="AY122" s="127">
        <f>'21.BM_Ex'!G122</f>
        <v>998</v>
      </c>
      <c r="AZ122" s="127">
        <f>'22.ST_Ex'!G122</f>
        <v>513.6</v>
      </c>
      <c r="BA122" s="127">
        <f>'23.KE_Ex'!G122</f>
        <v>219.6</v>
      </c>
      <c r="BB122" s="127">
        <f>'24.PL_Ex'!G122</f>
        <v>277.8</v>
      </c>
      <c r="BC122" s="127">
        <f>'25.OM_Ex'!G122</f>
        <v>600</v>
      </c>
      <c r="BD122" s="127">
        <f t="shared" si="8"/>
        <v>21493.5</v>
      </c>
      <c r="BE122" s="127">
        <f>'02.PP_Ex'!H122</f>
        <v>1264</v>
      </c>
      <c r="BF122" s="127">
        <f>'03.KD_Ex'!H122</f>
        <v>1412.4</v>
      </c>
      <c r="BG122" s="127">
        <f>'04.KC_Ex'!H122</f>
        <v>2074.8000000000006</v>
      </c>
      <c r="BH122" s="127">
        <f>'05.BT_Ex'!L122</f>
        <v>1514.4000000000003</v>
      </c>
      <c r="BI122" s="127">
        <f>'06.PV_Ex'!H122</f>
        <v>1493.6000000000004</v>
      </c>
      <c r="BJ122" s="127">
        <f>'07.SR_Ex'!L122</f>
        <v>1293.6000000000001</v>
      </c>
      <c r="BK122" s="127">
        <f>'08.KT_Ex'!H122</f>
        <v>976.99999999999989</v>
      </c>
      <c r="BL122" s="127">
        <f>'09.TK_Ex'!H122</f>
        <v>1240.8000000000002</v>
      </c>
      <c r="BM122" s="127">
        <f>'10.SV_Ex'!H122</f>
        <v>897.59999999999991</v>
      </c>
      <c r="BN122" s="127">
        <f>'11.PS_Ex'!H122</f>
        <v>688.8</v>
      </c>
      <c r="BO122" s="127">
        <f>'12.KCh_Ex'!H122</f>
        <v>897.59999999999991</v>
      </c>
      <c r="BP122" s="127">
        <f>'13.KS_Ex'!H122</f>
        <v>1000.7999999999998</v>
      </c>
      <c r="BQ122" s="127">
        <f>'14.KP_Ex'!H122</f>
        <v>952.79999999999984</v>
      </c>
      <c r="BR122" s="127">
        <f>'15.PS_Ex'!H122</f>
        <v>456</v>
      </c>
      <c r="BS122" s="127">
        <f>'16.KK_Ex'!H122</f>
        <v>534.30000000000007</v>
      </c>
      <c r="BT122" s="127">
        <f>'17.PV_Ex'!H122</f>
        <v>674.39999999999986</v>
      </c>
      <c r="BU122" s="127">
        <f>'18.KT_Ex'!H122</f>
        <v>688.99999999999989</v>
      </c>
      <c r="BV122" s="127">
        <f>'19.RT_Ex'!H122</f>
        <v>634.79999999999995</v>
      </c>
      <c r="BW122" s="127">
        <f>'20.MD_Ex'!H122</f>
        <v>334.79999999999995</v>
      </c>
      <c r="BX122" s="127">
        <f>'21.BM_Ex'!H122</f>
        <v>997.99999999999977</v>
      </c>
      <c r="BY122" s="127">
        <f>'22.ST_Ex'!H122</f>
        <v>457.19999999999993</v>
      </c>
      <c r="BZ122" s="127">
        <f>'23.KE_Ex'!H122</f>
        <v>201.6</v>
      </c>
      <c r="CA122" s="127">
        <f>'24.PL_Ex'!H122</f>
        <v>276</v>
      </c>
      <c r="CB122" s="127">
        <f>'25.OM_Ex'!H122</f>
        <v>529.19999999999993</v>
      </c>
      <c r="CC122" s="127">
        <f t="shared" si="9"/>
        <v>21401.799999999996</v>
      </c>
      <c r="CD122" s="127">
        <f>'02.PP_Ex'!R122</f>
        <v>1206</v>
      </c>
      <c r="CE122" s="127">
        <f>'03.KD_Ex'!U122</f>
        <v>1412.4</v>
      </c>
      <c r="CF122" s="127">
        <f>'04.KC_Ex'!AA122</f>
        <v>2074.8000000000006</v>
      </c>
      <c r="CG122" s="127">
        <f>'05.BT_Ex'!AB122</f>
        <v>1514.4000000000003</v>
      </c>
      <c r="CH122" s="127">
        <f>'06.PV_Ex'!W122</f>
        <v>1494.0000000000002</v>
      </c>
      <c r="CI122" s="127">
        <f>'07.SR_Ex'!Z122</f>
        <v>1293.6000000000001</v>
      </c>
      <c r="CJ122" s="127">
        <f>'08.KT_Ex'!R122</f>
        <v>976.99999999999989</v>
      </c>
      <c r="CK122" s="127">
        <f>'09.TK_Ex'!T122</f>
        <v>1240.8000000000002</v>
      </c>
      <c r="CL122" s="127">
        <f>'10.SV_Ex'!R122</f>
        <v>897.59999999999991</v>
      </c>
      <c r="CM122" s="127">
        <f>'11.PS_Ex'!P122</f>
        <v>688.8</v>
      </c>
      <c r="CN122" s="127">
        <f>'12.KCh_Ex'!R122</f>
        <v>897.59999999999991</v>
      </c>
      <c r="CO122" s="127">
        <f>'13.KS_Ex'!R122</f>
        <v>1000.8</v>
      </c>
      <c r="CP122" s="127">
        <f>'14.KP_Ex'!R122</f>
        <v>952.79999999999984</v>
      </c>
      <c r="CQ122" s="127">
        <f>'15.PS_Ex'!N122</f>
        <v>456</v>
      </c>
      <c r="CR122" s="127">
        <f>'16.KK_Ex'!Q122</f>
        <v>523.29999999999995</v>
      </c>
      <c r="CS122" s="127">
        <f>'17.PV_Ex'!R122</f>
        <v>667.19999999999993</v>
      </c>
      <c r="CT122" s="127">
        <f>'18.KT_Ex'!P122</f>
        <v>688.8</v>
      </c>
      <c r="CU122" s="127">
        <f>'19.RT_Ex'!S122</f>
        <v>634.79999999999995</v>
      </c>
      <c r="CV122" s="127">
        <f>'20.MD_Ex'!O122</f>
        <v>334.79999999999995</v>
      </c>
      <c r="CW122" s="127">
        <f>'21.BM_Ex'!S122</f>
        <v>997.99999999999989</v>
      </c>
      <c r="CX122" s="127">
        <f>'22.ST_Ex'!O122</f>
        <v>457.19999999999993</v>
      </c>
      <c r="CY122" s="127">
        <f>'23.KE_Ex'!L122</f>
        <v>201.6</v>
      </c>
      <c r="CZ122" s="127">
        <f>'24.PL_Ex'!L122</f>
        <v>260.3</v>
      </c>
      <c r="DA122" s="127">
        <f>'25.OM_Ex'!O122</f>
        <v>529.19999999999993</v>
      </c>
      <c r="DB122" s="127">
        <f t="shared" si="10"/>
        <v>3652</v>
      </c>
      <c r="DC122" s="127">
        <f>'02.PP_Ex'!AD122</f>
        <v>194.4</v>
      </c>
      <c r="DD122" s="127">
        <f>'03.KD_Ex'!AH122</f>
        <v>204</v>
      </c>
      <c r="DE122" s="127">
        <f>'04.KC_Ex'!AT122</f>
        <v>204</v>
      </c>
      <c r="DF122" s="127">
        <f>'05.BT_Ex'!AR122</f>
        <v>185</v>
      </c>
      <c r="DG122" s="127">
        <f>'06.PV_Ex'!AL122</f>
        <v>185</v>
      </c>
      <c r="DH122" s="127">
        <f>'07.SR_Ex'!AN122</f>
        <v>184.8</v>
      </c>
      <c r="DI122" s="127">
        <f>'08.KT_Ex'!AB122</f>
        <v>165.6</v>
      </c>
      <c r="DJ122" s="127">
        <f>'09.TK_Ex'!AF122</f>
        <v>184.8</v>
      </c>
      <c r="DK122" s="127">
        <f>'10.SV_Ex'!AB122</f>
        <v>146.4</v>
      </c>
      <c r="DL122" s="127">
        <f>'11.PS_Ex'!X122</f>
        <v>146.4</v>
      </c>
      <c r="DM122" s="127">
        <f>'12.KCh_Ex'!AB122</f>
        <v>146.4</v>
      </c>
      <c r="DN122" s="127">
        <f>'13.KS_Ex'!AB122</f>
        <v>165.6</v>
      </c>
      <c r="DO122" s="127">
        <f>'14.KP_Ex'!AB122</f>
        <v>165.6</v>
      </c>
      <c r="DP122" s="127">
        <f>'15.PS_Ex'!T122</f>
        <v>146.4</v>
      </c>
      <c r="DQ122" s="127">
        <f>'16.KK_Ex'!Z122</f>
        <v>132</v>
      </c>
      <c r="DR122" s="127">
        <f>'17.PV_Ex'!AB122</f>
        <v>127.2</v>
      </c>
      <c r="DS122" s="127">
        <f>'18.KT_Ex'!X122</f>
        <v>146.4</v>
      </c>
      <c r="DT122" s="127">
        <f>'19.RT_Ex'!AD122</f>
        <v>127.2</v>
      </c>
      <c r="DU122" s="127">
        <f>'20.MD_Ex'!V122</f>
        <v>88.8</v>
      </c>
      <c r="DV122" s="127">
        <f>'21.BM_Ex'!AD122</f>
        <v>166</v>
      </c>
      <c r="DW122" s="127">
        <f>'22.ST_Ex'!V122</f>
        <v>127.2</v>
      </c>
      <c r="DX122" s="127">
        <f>'23.KE_Ex'!P122</f>
        <v>96.8</v>
      </c>
      <c r="DY122" s="127">
        <f>'24.PL_Ex'!P122</f>
        <v>88.8</v>
      </c>
      <c r="DZ122" s="127">
        <f>'25.OM_Ex'!V122</f>
        <v>127.2</v>
      </c>
      <c r="EA122" s="127">
        <f t="shared" si="11"/>
        <v>3638.7</v>
      </c>
      <c r="EB122" s="127">
        <f>'02.PP_Ex'!AP122</f>
        <v>194.4</v>
      </c>
      <c r="EC122" s="127">
        <f>'03.KD_Ex'!AI122</f>
        <v>204</v>
      </c>
      <c r="ED122" s="127">
        <f>'04.KC_Ex'!AU122</f>
        <v>204</v>
      </c>
      <c r="EE122" s="127">
        <f>'05.BT_Ex'!AS122</f>
        <v>184.8</v>
      </c>
      <c r="EF122" s="127">
        <f>'06.PV_Ex'!AM122</f>
        <v>184.8</v>
      </c>
      <c r="EG122" s="127">
        <f>'07.SR_Ex'!AO122</f>
        <v>184.8</v>
      </c>
      <c r="EH122" s="127">
        <f>'08.KT_Ex'!AC122</f>
        <v>165.6</v>
      </c>
      <c r="EI122" s="127">
        <f>'09.TK_Ex'!AG122</f>
        <v>184.8</v>
      </c>
      <c r="EJ122" s="127">
        <f>'10.SV_Ex'!AC122</f>
        <v>146.4</v>
      </c>
      <c r="EK122" s="127">
        <f>'11.PS_Ex'!Y122</f>
        <v>146.4</v>
      </c>
      <c r="EL122" s="127">
        <f>'12.KCh_Ex'!AC122</f>
        <v>146.4</v>
      </c>
      <c r="EM122" s="127">
        <f>'13.KS_Ex'!AC122</f>
        <v>165.6</v>
      </c>
      <c r="EN122" s="127">
        <f>'14.KP_Ex'!AC122</f>
        <v>165.6</v>
      </c>
      <c r="EO122" s="127">
        <f>'15.PS_Ex'!U122</f>
        <v>146.4</v>
      </c>
      <c r="EP122" s="127">
        <f>'16.KK_Ex'!AA122</f>
        <v>126.5</v>
      </c>
      <c r="EQ122" s="127">
        <f>'17.PV_Ex'!AC122</f>
        <v>127.2</v>
      </c>
      <c r="ER122" s="127">
        <f>'18.KT_Ex'!Y122</f>
        <v>147</v>
      </c>
      <c r="ES122" s="127">
        <f>'19.RT_Ex'!AE122</f>
        <v>127.2</v>
      </c>
      <c r="ET122" s="127">
        <f>'20.MD_Ex'!W122</f>
        <v>88.8</v>
      </c>
      <c r="EU122" s="127">
        <f>'21.BM_Ex'!AE122</f>
        <v>166</v>
      </c>
      <c r="EV122" s="127">
        <f>'22.ST_Ex'!W122</f>
        <v>127.2</v>
      </c>
      <c r="EW122" s="127">
        <f>'23.KE_Ex'!Q122</f>
        <v>88.8</v>
      </c>
      <c r="EX122" s="127">
        <f>'24.PL_Ex'!Q122</f>
        <v>88.8</v>
      </c>
      <c r="EY122" s="127">
        <f>'25.OM_Ex'!W122</f>
        <v>127.2</v>
      </c>
    </row>
    <row r="123" spans="1:155" ht="21.75" x14ac:dyDescent="0.65">
      <c r="A123" s="99"/>
      <c r="B123" s="70"/>
      <c r="C123" s="70">
        <v>6443</v>
      </c>
      <c r="D123" s="71" t="s">
        <v>120</v>
      </c>
      <c r="E123" s="72" t="s">
        <v>310</v>
      </c>
      <c r="F123" s="127">
        <f t="shared" si="6"/>
        <v>2385</v>
      </c>
      <c r="G123" s="127">
        <f>'02.PP_Ex'!F123</f>
        <v>1176</v>
      </c>
      <c r="H123" s="127">
        <f>'03.KD_Ex'!F123</f>
        <v>95.1</v>
      </c>
      <c r="I123" s="127">
        <f>'04.KC_Ex'!F123</f>
        <v>47.5</v>
      </c>
      <c r="J123" s="127">
        <f>'05.BT_Ex'!F123</f>
        <v>110</v>
      </c>
      <c r="K123" s="127">
        <f>'06.PV_Ex'!F123</f>
        <v>48</v>
      </c>
      <c r="L123" s="127">
        <f>'07.SR_Ex'!F123</f>
        <v>62</v>
      </c>
      <c r="M123" s="127">
        <f>'08.KT_Ex'!F123</f>
        <v>56</v>
      </c>
      <c r="N123" s="127">
        <f>'09.TK_Ex'!F123</f>
        <v>99</v>
      </c>
      <c r="O123" s="127">
        <f>'10.SV_Ex'!F123</f>
        <v>5.0999999999999996</v>
      </c>
      <c r="P123" s="127">
        <f>'11.PS_Ex'!F123</f>
        <v>46.4</v>
      </c>
      <c r="Q123" s="127">
        <f>'12.KCh_Ex'!F123</f>
        <v>24</v>
      </c>
      <c r="R123" s="127">
        <f>'13.KS_Ex'!F123</f>
        <v>47.5</v>
      </c>
      <c r="S123" s="127">
        <f>'14.KP_Ex'!F123</f>
        <v>55.9</v>
      </c>
      <c r="T123" s="127">
        <f>'15.PS_Ex'!F123</f>
        <v>48</v>
      </c>
      <c r="U123" s="127">
        <f>'16.KK_Ex'!F123</f>
        <v>59.4</v>
      </c>
      <c r="V123" s="127">
        <f>'17.PV_Ex'!F123</f>
        <v>47.7</v>
      </c>
      <c r="W123" s="127">
        <f>'18.KT_Ex'!F123</f>
        <v>63</v>
      </c>
      <c r="X123" s="127">
        <f>'19.RT_Ex'!F123</f>
        <v>35.700000000000003</v>
      </c>
      <c r="Y123" s="127">
        <f>'20.MD_Ex'!F123</f>
        <v>35.700000000000003</v>
      </c>
      <c r="Z123" s="127">
        <f>'21.BM_Ex'!F123</f>
        <v>48</v>
      </c>
      <c r="AA123" s="127">
        <f>'22.ST_Ex'!F123</f>
        <v>59.4</v>
      </c>
      <c r="AB123" s="127">
        <f>'23.KE_Ex'!F123</f>
        <v>31.2</v>
      </c>
      <c r="AC123" s="127">
        <f>'24.PL_Ex'!F123</f>
        <v>42.8</v>
      </c>
      <c r="AD123" s="127">
        <f>'25.OM_Ex'!F123</f>
        <v>41.6</v>
      </c>
      <c r="AE123" s="127">
        <f t="shared" si="7"/>
        <v>2365.8999999999996</v>
      </c>
      <c r="AF123" s="127">
        <f>'02.PP_Ex'!G123</f>
        <v>1035</v>
      </c>
      <c r="AG123" s="127">
        <f>'03.KD_Ex'!G123</f>
        <v>126.8</v>
      </c>
      <c r="AH123" s="127">
        <f>'04.KC_Ex'!G123</f>
        <v>47.5</v>
      </c>
      <c r="AI123" s="127">
        <f>'05.BT_Ex'!I123</f>
        <v>154.5</v>
      </c>
      <c r="AJ123" s="127">
        <f>'06.PV_Ex'!G123</f>
        <v>48</v>
      </c>
      <c r="AK123" s="127">
        <f>'07.SR_Ex'!I123</f>
        <v>90.5</v>
      </c>
      <c r="AL123" s="127">
        <f>'08.KT_Ex'!G123</f>
        <v>56</v>
      </c>
      <c r="AM123" s="127">
        <f>'09.TK_Ex'!G123</f>
        <v>99</v>
      </c>
      <c r="AN123" s="127">
        <f>'10.SV_Ex'!G123</f>
        <v>10</v>
      </c>
      <c r="AO123" s="127">
        <f>'11.PS_Ex'!G123</f>
        <v>46</v>
      </c>
      <c r="AP123" s="127">
        <f>'12.KCh_Ex'!G123</f>
        <v>41.6</v>
      </c>
      <c r="AQ123" s="127">
        <f>'13.KS_Ex'!G123</f>
        <v>47.5</v>
      </c>
      <c r="AR123" s="127">
        <f>'14.KP_Ex'!G123</f>
        <v>55.9</v>
      </c>
      <c r="AS123" s="127">
        <f>'15.PS_Ex'!G123</f>
        <v>52.8</v>
      </c>
      <c r="AT123" s="127">
        <f>'16.KK_Ex'!G123</f>
        <v>59.4</v>
      </c>
      <c r="AU123" s="127">
        <f>'17.PV_Ex'!G123</f>
        <v>22.9</v>
      </c>
      <c r="AV123" s="127">
        <f>'18.KT_Ex'!G123</f>
        <v>63</v>
      </c>
      <c r="AW123" s="127">
        <f>'19.RT_Ex'!G123</f>
        <v>35.700000000000003</v>
      </c>
      <c r="AX123" s="127">
        <f>'20.MD_Ex'!G123</f>
        <v>35.700000000000003</v>
      </c>
      <c r="AY123" s="127">
        <f>'21.BM_Ex'!G123</f>
        <v>48</v>
      </c>
      <c r="AZ123" s="127">
        <f>'22.ST_Ex'!G123</f>
        <v>59.6</v>
      </c>
      <c r="BA123" s="127">
        <f>'23.KE_Ex'!G123</f>
        <v>37.4</v>
      </c>
      <c r="BB123" s="127">
        <f>'24.PL_Ex'!G123</f>
        <v>36</v>
      </c>
      <c r="BC123" s="127">
        <f>'25.OM_Ex'!G123</f>
        <v>57.1</v>
      </c>
      <c r="BD123" s="127">
        <f t="shared" si="8"/>
        <v>1921.24</v>
      </c>
      <c r="BE123" s="127">
        <f>'02.PP_Ex'!H123</f>
        <v>613.99999999999989</v>
      </c>
      <c r="BF123" s="127">
        <f>'03.KD_Ex'!H123</f>
        <v>75</v>
      </c>
      <c r="BG123" s="127">
        <f>'04.KC_Ex'!H123</f>
        <v>48.699999999999974</v>
      </c>
      <c r="BH123" s="127">
        <f>'05.BT_Ex'!L123</f>
        <v>154.6</v>
      </c>
      <c r="BI123" s="127">
        <f>'06.PV_Ex'!H123</f>
        <v>42</v>
      </c>
      <c r="BJ123" s="127">
        <f>'07.SR_Ex'!L123</f>
        <v>132.89999999999995</v>
      </c>
      <c r="BK123" s="127">
        <f>'08.KT_Ex'!H123</f>
        <v>94</v>
      </c>
      <c r="BL123" s="127">
        <f>'09.TK_Ex'!H123</f>
        <v>99.000000000000043</v>
      </c>
      <c r="BM123" s="127">
        <f>'10.SV_Ex'!H123</f>
        <v>13.2</v>
      </c>
      <c r="BN123" s="127">
        <f>'11.PS_Ex'!H123</f>
        <v>52.400000000000006</v>
      </c>
      <c r="BO123" s="127">
        <f>'12.KCh_Ex'!H123</f>
        <v>41.6</v>
      </c>
      <c r="BP123" s="127">
        <f>'13.KS_Ex'!H123</f>
        <v>47</v>
      </c>
      <c r="BQ123" s="127">
        <f>'14.KP_Ex'!H123</f>
        <v>84.3</v>
      </c>
      <c r="BR123" s="127">
        <f>'15.PS_Ex'!H123</f>
        <v>37.499999999999993</v>
      </c>
      <c r="BS123" s="127">
        <f>'16.KK_Ex'!H123</f>
        <v>37.499999999999993</v>
      </c>
      <c r="BT123" s="127">
        <f>'17.PV_Ex'!H123</f>
        <v>56.239999999999995</v>
      </c>
      <c r="BU123" s="127">
        <f>'18.KT_Ex'!H123</f>
        <v>49.999999999999993</v>
      </c>
      <c r="BV123" s="127">
        <f>'19.RT_Ex'!H123</f>
        <v>0</v>
      </c>
      <c r="BW123" s="127">
        <f>'20.MD_Ex'!H123</f>
        <v>35.699999999999996</v>
      </c>
      <c r="BX123" s="127">
        <f>'21.BM_Ex'!H123</f>
        <v>47.999999999999986</v>
      </c>
      <c r="BY123" s="127">
        <f>'22.ST_Ex'!H123</f>
        <v>59.999999999999993</v>
      </c>
      <c r="BZ123" s="127">
        <f>'23.KE_Ex'!H123</f>
        <v>37.4</v>
      </c>
      <c r="CA123" s="127">
        <f>'24.PL_Ex'!H123</f>
        <v>32.200000000000003</v>
      </c>
      <c r="CB123" s="127">
        <f>'25.OM_Ex'!H123</f>
        <v>28</v>
      </c>
      <c r="CC123" s="127">
        <f t="shared" si="9"/>
        <v>2140.9999999999995</v>
      </c>
      <c r="CD123" s="127">
        <f>'02.PP_Ex'!R123</f>
        <v>690.99999999999989</v>
      </c>
      <c r="CE123" s="127">
        <f>'03.KD_Ex'!U123</f>
        <v>74.900000000000006</v>
      </c>
      <c r="CF123" s="127">
        <f>'04.KC_Ex'!AA123</f>
        <v>57.59999999999998</v>
      </c>
      <c r="CG123" s="127">
        <f>'05.BT_Ex'!AB123</f>
        <v>225</v>
      </c>
      <c r="CH123" s="127">
        <f>'06.PV_Ex'!W123</f>
        <v>48</v>
      </c>
      <c r="CI123" s="127">
        <f>'07.SR_Ex'!Z123</f>
        <v>146.59999999999988</v>
      </c>
      <c r="CJ123" s="127">
        <f>'08.KT_Ex'!R123</f>
        <v>47</v>
      </c>
      <c r="CK123" s="127">
        <f>'09.TK_Ex'!T123</f>
        <v>98.999999999999986</v>
      </c>
      <c r="CL123" s="127">
        <f>'10.SV_Ex'!R123</f>
        <v>13.2</v>
      </c>
      <c r="CM123" s="127">
        <f>'11.PS_Ex'!P123</f>
        <v>56.2</v>
      </c>
      <c r="CN123" s="127">
        <f>'12.KCh_Ex'!R123</f>
        <v>41.6</v>
      </c>
      <c r="CO123" s="127">
        <f>'13.KS_Ex'!R123</f>
        <v>48</v>
      </c>
      <c r="CP123" s="127">
        <f>'14.KP_Ex'!R123</f>
        <v>65.599999999999994</v>
      </c>
      <c r="CQ123" s="127">
        <f>'15.PS_Ex'!N123</f>
        <v>46.8</v>
      </c>
      <c r="CR123" s="127">
        <f>'16.KK_Ex'!Q123</f>
        <v>41.099999999999987</v>
      </c>
      <c r="CS123" s="127">
        <f>'17.PV_Ex'!R123</f>
        <v>56.2</v>
      </c>
      <c r="CT123" s="127">
        <f>'18.KT_Ex'!P123</f>
        <v>61.199999999999989</v>
      </c>
      <c r="CU123" s="127">
        <f>'19.RT_Ex'!S123</f>
        <v>46.8</v>
      </c>
      <c r="CV123" s="127">
        <f>'20.MD_Ex'!O123</f>
        <v>41.199999999999996</v>
      </c>
      <c r="CW123" s="127">
        <f>'21.BM_Ex'!S123</f>
        <v>46</v>
      </c>
      <c r="CX123" s="127">
        <f>'22.ST_Ex'!O123</f>
        <v>46.999999999999993</v>
      </c>
      <c r="CY123" s="127">
        <f>'23.KE_Ex'!L123</f>
        <v>46.8</v>
      </c>
      <c r="CZ123" s="127">
        <f>'24.PL_Ex'!L123</f>
        <v>56.699999999999996</v>
      </c>
      <c r="DA123" s="127">
        <f>'25.OM_Ex'!O123</f>
        <v>37.5</v>
      </c>
      <c r="DB123" s="127">
        <f t="shared" si="10"/>
        <v>1360.8999999999999</v>
      </c>
      <c r="DC123" s="127">
        <f>'02.PP_Ex'!AD123</f>
        <v>140</v>
      </c>
      <c r="DD123" s="127">
        <f>'03.KD_Ex'!AH123</f>
        <v>37.5</v>
      </c>
      <c r="DE123" s="127">
        <f>'04.KC_Ex'!AT123</f>
        <v>24.4</v>
      </c>
      <c r="DF123" s="127">
        <f>'05.BT_Ex'!AR123</f>
        <v>244</v>
      </c>
      <c r="DG123" s="127">
        <f>'06.PV_Ex'!AL123</f>
        <v>59</v>
      </c>
      <c r="DH123" s="127">
        <f>'07.SR_Ex'!AN123</f>
        <v>88</v>
      </c>
      <c r="DI123" s="127">
        <f>'08.KT_Ex'!AB123</f>
        <v>20.6</v>
      </c>
      <c r="DJ123" s="127">
        <f>'09.TK_Ex'!AF123</f>
        <v>70</v>
      </c>
      <c r="DK123" s="127">
        <f>'10.SV_Ex'!AB123</f>
        <v>37.5</v>
      </c>
      <c r="DL123" s="127">
        <f>'11.PS_Ex'!X123</f>
        <v>46.8</v>
      </c>
      <c r="DM123" s="127">
        <f>'12.KCh_Ex'!AB123</f>
        <v>37.5</v>
      </c>
      <c r="DN123" s="127">
        <f>'13.KS_Ex'!AB123</f>
        <v>56.2</v>
      </c>
      <c r="DO123" s="127">
        <f>'14.KP_Ex'!AB123</f>
        <v>56.2</v>
      </c>
      <c r="DP123" s="127">
        <f>'15.PS_Ex'!T123</f>
        <v>46.8</v>
      </c>
      <c r="DQ123" s="127">
        <f>'16.KK_Ex'!Z123</f>
        <v>34</v>
      </c>
      <c r="DR123" s="127">
        <f>'17.PV_Ex'!AB123</f>
        <v>41.5</v>
      </c>
      <c r="DS123" s="127">
        <f>'18.KT_Ex'!X123</f>
        <v>46</v>
      </c>
      <c r="DT123" s="127">
        <f>'19.RT_Ex'!AD123</f>
        <v>46.8</v>
      </c>
      <c r="DU123" s="127">
        <f>'20.MD_Ex'!V123</f>
        <v>33.700000000000003</v>
      </c>
      <c r="DV123" s="127">
        <f>'21.BM_Ex'!AD123</f>
        <v>37</v>
      </c>
      <c r="DW123" s="127">
        <f>'22.ST_Ex'!V123</f>
        <v>35.6</v>
      </c>
      <c r="DX123" s="127">
        <f>'23.KE_Ex'!P123</f>
        <v>46.8</v>
      </c>
      <c r="DY123" s="127">
        <f>'24.PL_Ex'!P123</f>
        <v>37.5</v>
      </c>
      <c r="DZ123" s="127">
        <f>'25.OM_Ex'!V123</f>
        <v>37.5</v>
      </c>
      <c r="EA123" s="127">
        <f t="shared" si="11"/>
        <v>1433.2</v>
      </c>
      <c r="EB123" s="127">
        <f>'02.PP_Ex'!AP123</f>
        <v>188</v>
      </c>
      <c r="EC123" s="127">
        <f>'03.KD_Ex'!AI123</f>
        <v>46.8</v>
      </c>
      <c r="ED123" s="127">
        <f>'04.KC_Ex'!AU123</f>
        <v>48.7</v>
      </c>
      <c r="EE123" s="127">
        <f>'05.BT_Ex'!AS123</f>
        <v>177.9</v>
      </c>
      <c r="EF123" s="127">
        <f>'06.PV_Ex'!AM123</f>
        <v>65.5</v>
      </c>
      <c r="EG123" s="127">
        <f>'07.SR_Ex'!AO123</f>
        <v>88</v>
      </c>
      <c r="EH123" s="127">
        <f>'08.KT_Ex'!AC123</f>
        <v>30</v>
      </c>
      <c r="EI123" s="127">
        <f>'09.TK_Ex'!AG123</f>
        <v>60.5</v>
      </c>
      <c r="EJ123" s="127">
        <f>'10.SV_Ex'!AC123</f>
        <v>37.799999999999997</v>
      </c>
      <c r="EK123" s="127">
        <f>'11.PS_Ex'!Y123</f>
        <v>50.6</v>
      </c>
      <c r="EL123" s="127">
        <f>'12.KCh_Ex'!AC123</f>
        <v>37.5</v>
      </c>
      <c r="EM123" s="127">
        <f>'13.KS_Ex'!AC123</f>
        <v>56.2</v>
      </c>
      <c r="EN123" s="127">
        <f>'14.KP_Ex'!AC123</f>
        <v>65.599999999999994</v>
      </c>
      <c r="EO123" s="127">
        <f>'15.PS_Ex'!U123</f>
        <v>46.8</v>
      </c>
      <c r="EP123" s="127">
        <f>'16.KK_Ex'!AA123</f>
        <v>36</v>
      </c>
      <c r="EQ123" s="127">
        <f>'17.PV_Ex'!AC123</f>
        <v>41.5</v>
      </c>
      <c r="ER123" s="127">
        <f>'18.KT_Ex'!Y123</f>
        <v>70.599999999999994</v>
      </c>
      <c r="ES123" s="127">
        <f>'19.RT_Ex'!AE123</f>
        <v>46.8</v>
      </c>
      <c r="ET123" s="127">
        <f>'20.MD_Ex'!W123</f>
        <v>33.700000000000003</v>
      </c>
      <c r="EU123" s="127">
        <f>'21.BM_Ex'!AE123</f>
        <v>38</v>
      </c>
      <c r="EV123" s="127">
        <f>'22.ST_Ex'!W123</f>
        <v>35.6</v>
      </c>
      <c r="EW123" s="127">
        <f>'23.KE_Ex'!Q123</f>
        <v>56.2</v>
      </c>
      <c r="EX123" s="127">
        <f>'24.PL_Ex'!Q123</f>
        <v>37.4</v>
      </c>
      <c r="EY123" s="127">
        <f>'25.OM_Ex'!W123</f>
        <v>37.5</v>
      </c>
    </row>
    <row r="124" spans="1:155" ht="21.75" x14ac:dyDescent="0.65">
      <c r="A124" s="99"/>
      <c r="B124" s="70"/>
      <c r="C124" s="70">
        <v>6444</v>
      </c>
      <c r="D124" s="71" t="s">
        <v>121</v>
      </c>
      <c r="E124" s="72" t="s">
        <v>311</v>
      </c>
      <c r="F124" s="127">
        <f t="shared" si="6"/>
        <v>0</v>
      </c>
      <c r="G124" s="127">
        <f>'02.PP_Ex'!F124</f>
        <v>0</v>
      </c>
      <c r="H124" s="127">
        <f>'03.KD_Ex'!F124</f>
        <v>0</v>
      </c>
      <c r="I124" s="127">
        <f>'04.KC_Ex'!F124</f>
        <v>0</v>
      </c>
      <c r="J124" s="127">
        <f>'05.BT_Ex'!F124</f>
        <v>0</v>
      </c>
      <c r="K124" s="127">
        <f>'06.PV_Ex'!F124</f>
        <v>0</v>
      </c>
      <c r="L124" s="127">
        <f>'07.SR_Ex'!F124</f>
        <v>0</v>
      </c>
      <c r="M124" s="127">
        <f>'08.KT_Ex'!F124</f>
        <v>0</v>
      </c>
      <c r="N124" s="127">
        <f>'09.TK_Ex'!F124</f>
        <v>0</v>
      </c>
      <c r="O124" s="127">
        <f>'10.SV_Ex'!F124</f>
        <v>0</v>
      </c>
      <c r="P124" s="127">
        <f>'11.PS_Ex'!F124</f>
        <v>0</v>
      </c>
      <c r="Q124" s="127">
        <f>'12.KCh_Ex'!F124</f>
        <v>0</v>
      </c>
      <c r="R124" s="127">
        <f>'13.KS_Ex'!F124</f>
        <v>0</v>
      </c>
      <c r="S124" s="127">
        <f>'14.KP_Ex'!F124</f>
        <v>0</v>
      </c>
      <c r="T124" s="127">
        <f>'15.PS_Ex'!F124</f>
        <v>0</v>
      </c>
      <c r="U124" s="127">
        <f>'16.KK_Ex'!F124</f>
        <v>0</v>
      </c>
      <c r="V124" s="127">
        <f>'17.PV_Ex'!F124</f>
        <v>0</v>
      </c>
      <c r="W124" s="127">
        <f>'18.KT_Ex'!F124</f>
        <v>0</v>
      </c>
      <c r="X124" s="127">
        <f>'19.RT_Ex'!F124</f>
        <v>0</v>
      </c>
      <c r="Y124" s="127">
        <f>'20.MD_Ex'!F124</f>
        <v>0</v>
      </c>
      <c r="Z124" s="127">
        <f>'21.BM_Ex'!F124</f>
        <v>0</v>
      </c>
      <c r="AA124" s="127">
        <f>'22.ST_Ex'!F124</f>
        <v>0</v>
      </c>
      <c r="AB124" s="127">
        <f>'23.KE_Ex'!F124</f>
        <v>0</v>
      </c>
      <c r="AC124" s="127">
        <f>'24.PL_Ex'!F124</f>
        <v>0</v>
      </c>
      <c r="AD124" s="127">
        <f>'25.OM_Ex'!F124</f>
        <v>0</v>
      </c>
      <c r="AE124" s="127">
        <f t="shared" si="7"/>
        <v>0</v>
      </c>
      <c r="AF124" s="127">
        <f>'02.PP_Ex'!G124</f>
        <v>0</v>
      </c>
      <c r="AG124" s="127">
        <f>'03.KD_Ex'!G124</f>
        <v>0</v>
      </c>
      <c r="AH124" s="127">
        <f>'04.KC_Ex'!G124</f>
        <v>0</v>
      </c>
      <c r="AI124" s="127">
        <f>'05.BT_Ex'!I124</f>
        <v>0</v>
      </c>
      <c r="AJ124" s="127">
        <f>'06.PV_Ex'!G124</f>
        <v>0</v>
      </c>
      <c r="AK124" s="127">
        <f>'07.SR_Ex'!I124</f>
        <v>0</v>
      </c>
      <c r="AL124" s="127">
        <f>'08.KT_Ex'!G124</f>
        <v>0</v>
      </c>
      <c r="AM124" s="127">
        <f>'09.TK_Ex'!G124</f>
        <v>0</v>
      </c>
      <c r="AN124" s="127">
        <f>'10.SV_Ex'!G124</f>
        <v>0</v>
      </c>
      <c r="AO124" s="127">
        <f>'11.PS_Ex'!G124</f>
        <v>0</v>
      </c>
      <c r="AP124" s="127">
        <f>'12.KCh_Ex'!G124</f>
        <v>0</v>
      </c>
      <c r="AQ124" s="127">
        <f>'13.KS_Ex'!G124</f>
        <v>0</v>
      </c>
      <c r="AR124" s="127">
        <f>'14.KP_Ex'!G124</f>
        <v>0</v>
      </c>
      <c r="AS124" s="127">
        <f>'15.PS_Ex'!G124</f>
        <v>0</v>
      </c>
      <c r="AT124" s="127">
        <f>'16.KK_Ex'!G124</f>
        <v>0</v>
      </c>
      <c r="AU124" s="127">
        <f>'17.PV_Ex'!G124</f>
        <v>0</v>
      </c>
      <c r="AV124" s="127">
        <f>'18.KT_Ex'!G124</f>
        <v>0</v>
      </c>
      <c r="AW124" s="127">
        <f>'19.RT_Ex'!G124</f>
        <v>0</v>
      </c>
      <c r="AX124" s="127">
        <f>'20.MD_Ex'!G124</f>
        <v>0</v>
      </c>
      <c r="AY124" s="127">
        <f>'21.BM_Ex'!G124</f>
        <v>0</v>
      </c>
      <c r="AZ124" s="127">
        <f>'22.ST_Ex'!G124</f>
        <v>0</v>
      </c>
      <c r="BA124" s="127">
        <f>'23.KE_Ex'!G124</f>
        <v>0</v>
      </c>
      <c r="BB124" s="127">
        <f>'24.PL_Ex'!G124</f>
        <v>0</v>
      </c>
      <c r="BC124" s="127">
        <f>'25.OM_Ex'!G124</f>
        <v>0</v>
      </c>
      <c r="BD124" s="127">
        <f t="shared" si="8"/>
        <v>0</v>
      </c>
      <c r="BE124" s="127">
        <f>'02.PP_Ex'!H124</f>
        <v>0</v>
      </c>
      <c r="BF124" s="127">
        <f>'03.KD_Ex'!H124</f>
        <v>0</v>
      </c>
      <c r="BG124" s="127">
        <f>'04.KC_Ex'!H124</f>
        <v>0</v>
      </c>
      <c r="BH124" s="127">
        <f>'05.BT_Ex'!L124</f>
        <v>0</v>
      </c>
      <c r="BI124" s="127">
        <f>'06.PV_Ex'!H124</f>
        <v>0</v>
      </c>
      <c r="BJ124" s="127">
        <f>'07.SR_Ex'!L124</f>
        <v>0</v>
      </c>
      <c r="BK124" s="127">
        <f>'08.KT_Ex'!H124</f>
        <v>0</v>
      </c>
      <c r="BL124" s="127">
        <f>'09.TK_Ex'!H124</f>
        <v>0</v>
      </c>
      <c r="BM124" s="127">
        <f>'10.SV_Ex'!H124</f>
        <v>0</v>
      </c>
      <c r="BN124" s="127">
        <f>'11.PS_Ex'!H124</f>
        <v>0</v>
      </c>
      <c r="BO124" s="127">
        <f>'12.KCh_Ex'!H124</f>
        <v>0</v>
      </c>
      <c r="BP124" s="127">
        <f>'13.KS_Ex'!H124</f>
        <v>0</v>
      </c>
      <c r="BQ124" s="127">
        <f>'14.KP_Ex'!H124</f>
        <v>0</v>
      </c>
      <c r="BR124" s="127">
        <f>'15.PS_Ex'!H124</f>
        <v>0</v>
      </c>
      <c r="BS124" s="127">
        <f>'16.KK_Ex'!H124</f>
        <v>0</v>
      </c>
      <c r="BT124" s="127">
        <f>'17.PV_Ex'!H124</f>
        <v>0</v>
      </c>
      <c r="BU124" s="127">
        <f>'18.KT_Ex'!H124</f>
        <v>0</v>
      </c>
      <c r="BV124" s="127">
        <f>'19.RT_Ex'!H124</f>
        <v>0</v>
      </c>
      <c r="BW124" s="127">
        <f>'20.MD_Ex'!H124</f>
        <v>0</v>
      </c>
      <c r="BX124" s="127">
        <f>'21.BM_Ex'!H124</f>
        <v>0</v>
      </c>
      <c r="BY124" s="127">
        <f>'22.ST_Ex'!H124</f>
        <v>0</v>
      </c>
      <c r="BZ124" s="127">
        <f>'23.KE_Ex'!H124</f>
        <v>0</v>
      </c>
      <c r="CA124" s="127">
        <f>'24.PL_Ex'!H124</f>
        <v>0</v>
      </c>
      <c r="CB124" s="127">
        <f>'25.OM_Ex'!H124</f>
        <v>0</v>
      </c>
      <c r="CC124" s="127">
        <f t="shared" si="9"/>
        <v>0</v>
      </c>
      <c r="CD124" s="127">
        <f>'02.PP_Ex'!R124</f>
        <v>0</v>
      </c>
      <c r="CE124" s="127">
        <f>'03.KD_Ex'!U124</f>
        <v>0</v>
      </c>
      <c r="CF124" s="127">
        <f>'04.KC_Ex'!AA124</f>
        <v>0</v>
      </c>
      <c r="CG124" s="127">
        <f>'05.BT_Ex'!AB124</f>
        <v>0</v>
      </c>
      <c r="CH124" s="127">
        <f>'06.PV_Ex'!W124</f>
        <v>0</v>
      </c>
      <c r="CI124" s="127">
        <f>'07.SR_Ex'!Z124</f>
        <v>0</v>
      </c>
      <c r="CJ124" s="127">
        <f>'08.KT_Ex'!R124</f>
        <v>0</v>
      </c>
      <c r="CK124" s="127">
        <f>'09.TK_Ex'!T124</f>
        <v>0</v>
      </c>
      <c r="CL124" s="127">
        <f>'10.SV_Ex'!R124</f>
        <v>0</v>
      </c>
      <c r="CM124" s="127">
        <f>'11.PS_Ex'!P124</f>
        <v>0</v>
      </c>
      <c r="CN124" s="127">
        <f>'12.KCh_Ex'!R124</f>
        <v>0</v>
      </c>
      <c r="CO124" s="127">
        <f>'13.KS_Ex'!R124</f>
        <v>0</v>
      </c>
      <c r="CP124" s="127">
        <f>'14.KP_Ex'!R124</f>
        <v>0</v>
      </c>
      <c r="CQ124" s="127">
        <f>'15.PS_Ex'!N124</f>
        <v>0</v>
      </c>
      <c r="CR124" s="127">
        <f>'16.KK_Ex'!Q124</f>
        <v>0</v>
      </c>
      <c r="CS124" s="127">
        <f>'17.PV_Ex'!R124</f>
        <v>0</v>
      </c>
      <c r="CT124" s="127">
        <f>'18.KT_Ex'!P124</f>
        <v>0</v>
      </c>
      <c r="CU124" s="127">
        <f>'19.RT_Ex'!S124</f>
        <v>0</v>
      </c>
      <c r="CV124" s="127">
        <f>'20.MD_Ex'!O124</f>
        <v>0</v>
      </c>
      <c r="CW124" s="127">
        <f>'21.BM_Ex'!S124</f>
        <v>0</v>
      </c>
      <c r="CX124" s="127">
        <f>'22.ST_Ex'!O124</f>
        <v>0</v>
      </c>
      <c r="CY124" s="127">
        <f>'23.KE_Ex'!L124</f>
        <v>0</v>
      </c>
      <c r="CZ124" s="127">
        <f>'24.PL_Ex'!L124</f>
        <v>0</v>
      </c>
      <c r="DA124" s="127">
        <f>'25.OM_Ex'!O124</f>
        <v>0</v>
      </c>
      <c r="DB124" s="127">
        <f t="shared" si="10"/>
        <v>0</v>
      </c>
      <c r="DC124" s="127">
        <f>'02.PP_Ex'!AD124</f>
        <v>0</v>
      </c>
      <c r="DD124" s="127">
        <f>'03.KD_Ex'!AH124</f>
        <v>0</v>
      </c>
      <c r="DE124" s="127">
        <f>'04.KC_Ex'!AT124</f>
        <v>0</v>
      </c>
      <c r="DF124" s="127">
        <f>'05.BT_Ex'!AR124</f>
        <v>0</v>
      </c>
      <c r="DG124" s="127">
        <f>'06.PV_Ex'!AL124</f>
        <v>0</v>
      </c>
      <c r="DH124" s="127">
        <f>'07.SR_Ex'!AN124</f>
        <v>0</v>
      </c>
      <c r="DI124" s="127">
        <f>'08.KT_Ex'!AB124</f>
        <v>0</v>
      </c>
      <c r="DJ124" s="127">
        <f>'09.TK_Ex'!AF124</f>
        <v>0</v>
      </c>
      <c r="DK124" s="127">
        <f>'10.SV_Ex'!AB124</f>
        <v>0</v>
      </c>
      <c r="DL124" s="127">
        <f>'11.PS_Ex'!X124</f>
        <v>0</v>
      </c>
      <c r="DM124" s="127">
        <f>'12.KCh_Ex'!AB124</f>
        <v>0</v>
      </c>
      <c r="DN124" s="127">
        <f>'13.KS_Ex'!AB124</f>
        <v>0</v>
      </c>
      <c r="DO124" s="127">
        <f>'14.KP_Ex'!AB124</f>
        <v>0</v>
      </c>
      <c r="DP124" s="127">
        <f>'15.PS_Ex'!T124</f>
        <v>0</v>
      </c>
      <c r="DQ124" s="127">
        <f>'16.KK_Ex'!Z124</f>
        <v>0</v>
      </c>
      <c r="DR124" s="127">
        <f>'17.PV_Ex'!AB124</f>
        <v>0</v>
      </c>
      <c r="DS124" s="127">
        <f>'18.KT_Ex'!X124</f>
        <v>0</v>
      </c>
      <c r="DT124" s="127">
        <f>'19.RT_Ex'!AD124</f>
        <v>0</v>
      </c>
      <c r="DU124" s="127">
        <f>'20.MD_Ex'!V124</f>
        <v>0</v>
      </c>
      <c r="DV124" s="127">
        <f>'21.BM_Ex'!AD124</f>
        <v>0</v>
      </c>
      <c r="DW124" s="127">
        <f>'22.ST_Ex'!V124</f>
        <v>0</v>
      </c>
      <c r="DX124" s="127">
        <f>'23.KE_Ex'!P124</f>
        <v>0</v>
      </c>
      <c r="DY124" s="127">
        <f>'24.PL_Ex'!P124</f>
        <v>0</v>
      </c>
      <c r="DZ124" s="127">
        <f>'25.OM_Ex'!V124</f>
        <v>0</v>
      </c>
      <c r="EA124" s="127">
        <f t="shared" si="11"/>
        <v>0</v>
      </c>
      <c r="EB124" s="127">
        <f>'02.PP_Ex'!AP124</f>
        <v>0</v>
      </c>
      <c r="EC124" s="127">
        <f>'03.KD_Ex'!AI124</f>
        <v>0</v>
      </c>
      <c r="ED124" s="127">
        <f>'04.KC_Ex'!AU124</f>
        <v>0</v>
      </c>
      <c r="EE124" s="127">
        <f>'05.BT_Ex'!AS124</f>
        <v>0</v>
      </c>
      <c r="EF124" s="127">
        <f>'06.PV_Ex'!AM124</f>
        <v>0</v>
      </c>
      <c r="EG124" s="127">
        <f>'07.SR_Ex'!AO124</f>
        <v>0</v>
      </c>
      <c r="EH124" s="127">
        <f>'08.KT_Ex'!AC124</f>
        <v>0</v>
      </c>
      <c r="EI124" s="127">
        <f>'09.TK_Ex'!AG124</f>
        <v>0</v>
      </c>
      <c r="EJ124" s="127">
        <f>'10.SV_Ex'!AC124</f>
        <v>0</v>
      </c>
      <c r="EK124" s="127">
        <f>'11.PS_Ex'!Y124</f>
        <v>0</v>
      </c>
      <c r="EL124" s="127">
        <f>'12.KCh_Ex'!AC124</f>
        <v>0</v>
      </c>
      <c r="EM124" s="127">
        <f>'13.KS_Ex'!AC124</f>
        <v>0</v>
      </c>
      <c r="EN124" s="127">
        <f>'14.KP_Ex'!AC124</f>
        <v>0</v>
      </c>
      <c r="EO124" s="127">
        <f>'15.PS_Ex'!U124</f>
        <v>0</v>
      </c>
      <c r="EP124" s="127">
        <f>'16.KK_Ex'!AA124</f>
        <v>0</v>
      </c>
      <c r="EQ124" s="127">
        <f>'17.PV_Ex'!AC124</f>
        <v>0</v>
      </c>
      <c r="ER124" s="127">
        <f>'18.KT_Ex'!Y124</f>
        <v>0</v>
      </c>
      <c r="ES124" s="127">
        <f>'19.RT_Ex'!AE124</f>
        <v>0</v>
      </c>
      <c r="ET124" s="127">
        <f>'20.MD_Ex'!W124</f>
        <v>0</v>
      </c>
      <c r="EU124" s="127">
        <f>'21.BM_Ex'!AE124</f>
        <v>0</v>
      </c>
      <c r="EV124" s="127">
        <f>'22.ST_Ex'!W124</f>
        <v>0</v>
      </c>
      <c r="EW124" s="127">
        <f>'23.KE_Ex'!Q124</f>
        <v>0</v>
      </c>
      <c r="EX124" s="127">
        <f>'24.PL_Ex'!Q124</f>
        <v>0</v>
      </c>
      <c r="EY124" s="127">
        <f>'25.OM_Ex'!W124</f>
        <v>0</v>
      </c>
    </row>
    <row r="125" spans="1:155" ht="21.75" x14ac:dyDescent="0.65">
      <c r="A125" s="99"/>
      <c r="B125" s="70"/>
      <c r="C125" s="70">
        <v>6445</v>
      </c>
      <c r="D125" s="71" t="s">
        <v>619</v>
      </c>
      <c r="E125" s="72" t="s">
        <v>620</v>
      </c>
      <c r="F125" s="127">
        <f t="shared" si="6"/>
        <v>0</v>
      </c>
      <c r="G125" s="127">
        <f>'02.PP_Ex'!F125</f>
        <v>0</v>
      </c>
      <c r="H125" s="127">
        <f>'03.KD_Ex'!F125</f>
        <v>0</v>
      </c>
      <c r="I125" s="127">
        <f>'04.KC_Ex'!F125</f>
        <v>0</v>
      </c>
      <c r="J125" s="127">
        <f>'05.BT_Ex'!F125</f>
        <v>0</v>
      </c>
      <c r="K125" s="127">
        <f>'06.PV_Ex'!F125</f>
        <v>0</v>
      </c>
      <c r="L125" s="127">
        <f>'07.SR_Ex'!F125</f>
        <v>0</v>
      </c>
      <c r="M125" s="127">
        <f>'08.KT_Ex'!F125</f>
        <v>0</v>
      </c>
      <c r="N125" s="127">
        <f>'09.TK_Ex'!F125</f>
        <v>0</v>
      </c>
      <c r="O125" s="127">
        <f>'10.SV_Ex'!F125</f>
        <v>0</v>
      </c>
      <c r="P125" s="127">
        <f>'11.PS_Ex'!F125</f>
        <v>0</v>
      </c>
      <c r="Q125" s="127">
        <f>'12.KCh_Ex'!F125</f>
        <v>0</v>
      </c>
      <c r="R125" s="127">
        <f>'13.KS_Ex'!F125</f>
        <v>0</v>
      </c>
      <c r="S125" s="127">
        <f>'14.KP_Ex'!F125</f>
        <v>0</v>
      </c>
      <c r="T125" s="127">
        <f>'15.PS_Ex'!F125</f>
        <v>0</v>
      </c>
      <c r="U125" s="127">
        <f>'16.KK_Ex'!F125</f>
        <v>0</v>
      </c>
      <c r="V125" s="127">
        <f>'17.PV_Ex'!F125</f>
        <v>0</v>
      </c>
      <c r="W125" s="127">
        <f>'18.KT_Ex'!F125</f>
        <v>0</v>
      </c>
      <c r="X125" s="127">
        <f>'19.RT_Ex'!F125</f>
        <v>0</v>
      </c>
      <c r="Y125" s="127">
        <f>'20.MD_Ex'!F125</f>
        <v>0</v>
      </c>
      <c r="Z125" s="127">
        <f>'21.BM_Ex'!F125</f>
        <v>0</v>
      </c>
      <c r="AA125" s="127">
        <f>'22.ST_Ex'!F125</f>
        <v>0</v>
      </c>
      <c r="AB125" s="127">
        <f>'23.KE_Ex'!F125</f>
        <v>0</v>
      </c>
      <c r="AC125" s="127">
        <f>'24.PL_Ex'!F125</f>
        <v>0</v>
      </c>
      <c r="AD125" s="127">
        <f>'25.OM_Ex'!F125</f>
        <v>0</v>
      </c>
      <c r="AE125" s="127">
        <f t="shared" si="7"/>
        <v>0</v>
      </c>
      <c r="AF125" s="127">
        <f>'02.PP_Ex'!G125</f>
        <v>0</v>
      </c>
      <c r="AG125" s="127">
        <f>'03.KD_Ex'!G125</f>
        <v>0</v>
      </c>
      <c r="AH125" s="127">
        <f>'04.KC_Ex'!G125</f>
        <v>0</v>
      </c>
      <c r="AI125" s="127">
        <f>'05.BT_Ex'!I125</f>
        <v>0</v>
      </c>
      <c r="AJ125" s="127">
        <f>'06.PV_Ex'!G125</f>
        <v>0</v>
      </c>
      <c r="AK125" s="127">
        <f>'07.SR_Ex'!I125</f>
        <v>0</v>
      </c>
      <c r="AL125" s="127">
        <f>'08.KT_Ex'!G125</f>
        <v>0</v>
      </c>
      <c r="AM125" s="127">
        <f>'09.TK_Ex'!G125</f>
        <v>0</v>
      </c>
      <c r="AN125" s="127">
        <f>'10.SV_Ex'!G125</f>
        <v>0</v>
      </c>
      <c r="AO125" s="127">
        <f>'11.PS_Ex'!G125</f>
        <v>0</v>
      </c>
      <c r="AP125" s="127">
        <f>'12.KCh_Ex'!G125</f>
        <v>0</v>
      </c>
      <c r="AQ125" s="127">
        <f>'13.KS_Ex'!G125</f>
        <v>0</v>
      </c>
      <c r="AR125" s="127">
        <f>'14.KP_Ex'!G125</f>
        <v>0</v>
      </c>
      <c r="AS125" s="127">
        <f>'15.PS_Ex'!G125</f>
        <v>0</v>
      </c>
      <c r="AT125" s="127">
        <f>'16.KK_Ex'!G125</f>
        <v>0</v>
      </c>
      <c r="AU125" s="127">
        <f>'17.PV_Ex'!G125</f>
        <v>0</v>
      </c>
      <c r="AV125" s="127">
        <f>'18.KT_Ex'!G125</f>
        <v>0</v>
      </c>
      <c r="AW125" s="127">
        <f>'19.RT_Ex'!G125</f>
        <v>0</v>
      </c>
      <c r="AX125" s="127">
        <f>'20.MD_Ex'!G125</f>
        <v>0</v>
      </c>
      <c r="AY125" s="127">
        <f>'21.BM_Ex'!G125</f>
        <v>0</v>
      </c>
      <c r="AZ125" s="127">
        <f>'22.ST_Ex'!G125</f>
        <v>0</v>
      </c>
      <c r="BA125" s="127">
        <f>'23.KE_Ex'!G125</f>
        <v>0</v>
      </c>
      <c r="BB125" s="127">
        <f>'24.PL_Ex'!G125</f>
        <v>0</v>
      </c>
      <c r="BC125" s="127">
        <f>'25.OM_Ex'!G125</f>
        <v>0</v>
      </c>
      <c r="BD125" s="127">
        <f t="shared" si="8"/>
        <v>0</v>
      </c>
      <c r="BE125" s="127">
        <f>'02.PP_Ex'!H125</f>
        <v>0</v>
      </c>
      <c r="BF125" s="127">
        <f>'03.KD_Ex'!H125</f>
        <v>0</v>
      </c>
      <c r="BG125" s="127">
        <f>'04.KC_Ex'!H125</f>
        <v>0</v>
      </c>
      <c r="BH125" s="127">
        <f>'05.BT_Ex'!L125</f>
        <v>0</v>
      </c>
      <c r="BI125" s="127">
        <f>'06.PV_Ex'!H125</f>
        <v>0</v>
      </c>
      <c r="BJ125" s="127">
        <f>'07.SR_Ex'!L125</f>
        <v>0</v>
      </c>
      <c r="BK125" s="127">
        <f>'08.KT_Ex'!H125</f>
        <v>0</v>
      </c>
      <c r="BL125" s="127">
        <f>'09.TK_Ex'!H125</f>
        <v>0</v>
      </c>
      <c r="BM125" s="127">
        <f>'10.SV_Ex'!H125</f>
        <v>0</v>
      </c>
      <c r="BN125" s="127">
        <f>'11.PS_Ex'!H125</f>
        <v>0</v>
      </c>
      <c r="BO125" s="127">
        <f>'12.KCh_Ex'!H125</f>
        <v>0</v>
      </c>
      <c r="BP125" s="127">
        <f>'13.KS_Ex'!H125</f>
        <v>0</v>
      </c>
      <c r="BQ125" s="127">
        <f>'14.KP_Ex'!H125</f>
        <v>0</v>
      </c>
      <c r="BR125" s="127">
        <f>'15.PS_Ex'!H125</f>
        <v>0</v>
      </c>
      <c r="BS125" s="127">
        <f>'16.KK_Ex'!H125</f>
        <v>0</v>
      </c>
      <c r="BT125" s="127">
        <f>'17.PV_Ex'!H125</f>
        <v>0</v>
      </c>
      <c r="BU125" s="127">
        <f>'18.KT_Ex'!H125</f>
        <v>0</v>
      </c>
      <c r="BV125" s="127">
        <f>'19.RT_Ex'!H125</f>
        <v>0</v>
      </c>
      <c r="BW125" s="127">
        <f>'20.MD_Ex'!H125</f>
        <v>0</v>
      </c>
      <c r="BX125" s="127">
        <f>'21.BM_Ex'!H125</f>
        <v>0</v>
      </c>
      <c r="BY125" s="127">
        <f>'22.ST_Ex'!H125</f>
        <v>0</v>
      </c>
      <c r="BZ125" s="127">
        <f>'23.KE_Ex'!H125</f>
        <v>0</v>
      </c>
      <c r="CA125" s="127">
        <f>'24.PL_Ex'!H125</f>
        <v>0</v>
      </c>
      <c r="CB125" s="127">
        <f>'25.OM_Ex'!H125</f>
        <v>0</v>
      </c>
      <c r="CC125" s="127">
        <f t="shared" si="9"/>
        <v>0</v>
      </c>
      <c r="CD125" s="127">
        <f>'02.PP_Ex'!R125</f>
        <v>0</v>
      </c>
      <c r="CE125" s="127">
        <f>'03.KD_Ex'!U125</f>
        <v>0</v>
      </c>
      <c r="CF125" s="127">
        <f>'04.KC_Ex'!AA125</f>
        <v>0</v>
      </c>
      <c r="CG125" s="127">
        <f>'05.BT_Ex'!AB125</f>
        <v>0</v>
      </c>
      <c r="CH125" s="127">
        <f>'06.PV_Ex'!W125</f>
        <v>0</v>
      </c>
      <c r="CI125" s="127">
        <f>'07.SR_Ex'!Z125</f>
        <v>0</v>
      </c>
      <c r="CJ125" s="127">
        <f>'08.KT_Ex'!R125</f>
        <v>0</v>
      </c>
      <c r="CK125" s="127">
        <f>'09.TK_Ex'!T125</f>
        <v>0</v>
      </c>
      <c r="CL125" s="127">
        <f>'10.SV_Ex'!R125</f>
        <v>0</v>
      </c>
      <c r="CM125" s="127">
        <f>'11.PS_Ex'!P125</f>
        <v>0</v>
      </c>
      <c r="CN125" s="127">
        <f>'12.KCh_Ex'!R125</f>
        <v>0</v>
      </c>
      <c r="CO125" s="127">
        <f>'13.KS_Ex'!R125</f>
        <v>0</v>
      </c>
      <c r="CP125" s="127">
        <f>'14.KP_Ex'!R125</f>
        <v>0</v>
      </c>
      <c r="CQ125" s="127">
        <f>'15.PS_Ex'!N125</f>
        <v>0</v>
      </c>
      <c r="CR125" s="127">
        <f>'16.KK_Ex'!Q125</f>
        <v>0</v>
      </c>
      <c r="CS125" s="127">
        <f>'17.PV_Ex'!R125</f>
        <v>0</v>
      </c>
      <c r="CT125" s="127">
        <f>'18.KT_Ex'!P125</f>
        <v>0</v>
      </c>
      <c r="CU125" s="127">
        <f>'19.RT_Ex'!S125</f>
        <v>0</v>
      </c>
      <c r="CV125" s="127">
        <f>'20.MD_Ex'!O125</f>
        <v>0</v>
      </c>
      <c r="CW125" s="127">
        <f>'21.BM_Ex'!S125</f>
        <v>0</v>
      </c>
      <c r="CX125" s="127">
        <f>'22.ST_Ex'!O125</f>
        <v>0</v>
      </c>
      <c r="CY125" s="127">
        <f>'23.KE_Ex'!L125</f>
        <v>0</v>
      </c>
      <c r="CZ125" s="127">
        <f>'24.PL_Ex'!L125</f>
        <v>0</v>
      </c>
      <c r="DA125" s="127">
        <f>'25.OM_Ex'!O125</f>
        <v>0</v>
      </c>
      <c r="DB125" s="127">
        <f t="shared" si="10"/>
        <v>0</v>
      </c>
      <c r="DC125" s="127">
        <f>'02.PP_Ex'!AD125</f>
        <v>0</v>
      </c>
      <c r="DD125" s="127">
        <f>'03.KD_Ex'!AH125</f>
        <v>0</v>
      </c>
      <c r="DE125" s="127">
        <f>'04.KC_Ex'!AT125</f>
        <v>0</v>
      </c>
      <c r="DF125" s="127">
        <f>'05.BT_Ex'!AR125</f>
        <v>0</v>
      </c>
      <c r="DG125" s="127">
        <f>'06.PV_Ex'!AL125</f>
        <v>0</v>
      </c>
      <c r="DH125" s="127">
        <f>'07.SR_Ex'!AN125</f>
        <v>0</v>
      </c>
      <c r="DI125" s="127">
        <f>'08.KT_Ex'!AB125</f>
        <v>0</v>
      </c>
      <c r="DJ125" s="127">
        <f>'09.TK_Ex'!AF125</f>
        <v>0</v>
      </c>
      <c r="DK125" s="127">
        <f>'10.SV_Ex'!AB125</f>
        <v>0</v>
      </c>
      <c r="DL125" s="127">
        <f>'11.PS_Ex'!X125</f>
        <v>0</v>
      </c>
      <c r="DM125" s="127">
        <f>'12.KCh_Ex'!AB125</f>
        <v>0</v>
      </c>
      <c r="DN125" s="127">
        <f>'13.KS_Ex'!AB125</f>
        <v>0</v>
      </c>
      <c r="DO125" s="127">
        <f>'14.KP_Ex'!AB125</f>
        <v>0</v>
      </c>
      <c r="DP125" s="127">
        <f>'15.PS_Ex'!T125</f>
        <v>0</v>
      </c>
      <c r="DQ125" s="127">
        <f>'16.KK_Ex'!Z125</f>
        <v>0</v>
      </c>
      <c r="DR125" s="127">
        <f>'17.PV_Ex'!AB125</f>
        <v>0</v>
      </c>
      <c r="DS125" s="127">
        <f>'18.KT_Ex'!X125</f>
        <v>0</v>
      </c>
      <c r="DT125" s="127">
        <f>'19.RT_Ex'!AD125</f>
        <v>0</v>
      </c>
      <c r="DU125" s="127">
        <f>'20.MD_Ex'!V125</f>
        <v>0</v>
      </c>
      <c r="DV125" s="127">
        <f>'21.BM_Ex'!AD125</f>
        <v>0</v>
      </c>
      <c r="DW125" s="127">
        <f>'22.ST_Ex'!V125</f>
        <v>0</v>
      </c>
      <c r="DX125" s="127">
        <f>'23.KE_Ex'!P125</f>
        <v>0</v>
      </c>
      <c r="DY125" s="127">
        <f>'24.PL_Ex'!P125</f>
        <v>0</v>
      </c>
      <c r="DZ125" s="127">
        <f>'25.OM_Ex'!V125</f>
        <v>0</v>
      </c>
      <c r="EA125" s="127">
        <f t="shared" si="11"/>
        <v>0</v>
      </c>
      <c r="EB125" s="127">
        <f>'02.PP_Ex'!AP125</f>
        <v>0</v>
      </c>
      <c r="EC125" s="127">
        <f>'03.KD_Ex'!AI125</f>
        <v>0</v>
      </c>
      <c r="ED125" s="127">
        <f>'04.KC_Ex'!AU125</f>
        <v>0</v>
      </c>
      <c r="EE125" s="127">
        <f>'05.BT_Ex'!AS125</f>
        <v>0</v>
      </c>
      <c r="EF125" s="127">
        <f>'06.PV_Ex'!AM125</f>
        <v>0</v>
      </c>
      <c r="EG125" s="127">
        <f>'07.SR_Ex'!AO125</f>
        <v>0</v>
      </c>
      <c r="EH125" s="127">
        <f>'08.KT_Ex'!AC125</f>
        <v>0</v>
      </c>
      <c r="EI125" s="127">
        <f>'09.TK_Ex'!AG125</f>
        <v>0</v>
      </c>
      <c r="EJ125" s="127">
        <f>'10.SV_Ex'!AC125</f>
        <v>0</v>
      </c>
      <c r="EK125" s="127">
        <f>'11.PS_Ex'!Y125</f>
        <v>0</v>
      </c>
      <c r="EL125" s="127">
        <f>'12.KCh_Ex'!AC125</f>
        <v>0</v>
      </c>
      <c r="EM125" s="127">
        <f>'13.KS_Ex'!AC125</f>
        <v>0</v>
      </c>
      <c r="EN125" s="127">
        <f>'14.KP_Ex'!AC125</f>
        <v>0</v>
      </c>
      <c r="EO125" s="127">
        <f>'15.PS_Ex'!U125</f>
        <v>0</v>
      </c>
      <c r="EP125" s="127">
        <f>'16.KK_Ex'!AA125</f>
        <v>0</v>
      </c>
      <c r="EQ125" s="127">
        <f>'17.PV_Ex'!AC125</f>
        <v>0</v>
      </c>
      <c r="ER125" s="127">
        <f>'18.KT_Ex'!Y125</f>
        <v>0</v>
      </c>
      <c r="ES125" s="127">
        <f>'19.RT_Ex'!AE125</f>
        <v>0</v>
      </c>
      <c r="ET125" s="127">
        <f>'20.MD_Ex'!W125</f>
        <v>0</v>
      </c>
      <c r="EU125" s="127">
        <f>'21.BM_Ex'!AE125</f>
        <v>0</v>
      </c>
      <c r="EV125" s="127">
        <f>'22.ST_Ex'!W125</f>
        <v>0</v>
      </c>
      <c r="EW125" s="127">
        <f>'23.KE_Ex'!Q125</f>
        <v>0</v>
      </c>
      <c r="EX125" s="127">
        <f>'24.PL_Ex'!Q125</f>
        <v>0</v>
      </c>
      <c r="EY125" s="127">
        <f>'25.OM_Ex'!W125</f>
        <v>0</v>
      </c>
    </row>
    <row r="126" spans="1:155" ht="21.75" x14ac:dyDescent="0.65">
      <c r="A126" s="99"/>
      <c r="B126" s="70"/>
      <c r="C126" s="70">
        <v>6449</v>
      </c>
      <c r="D126" s="71" t="s">
        <v>292</v>
      </c>
      <c r="E126" s="72" t="s">
        <v>306</v>
      </c>
      <c r="F126" s="127">
        <f t="shared" si="6"/>
        <v>0</v>
      </c>
      <c r="G126" s="127">
        <f>'02.PP_Ex'!F126</f>
        <v>0</v>
      </c>
      <c r="H126" s="127">
        <f>'03.KD_Ex'!F126</f>
        <v>0</v>
      </c>
      <c r="I126" s="127">
        <f>'04.KC_Ex'!F126</f>
        <v>0</v>
      </c>
      <c r="J126" s="127">
        <f>'05.BT_Ex'!F126</f>
        <v>0</v>
      </c>
      <c r="K126" s="127">
        <f>'06.PV_Ex'!F126</f>
        <v>0</v>
      </c>
      <c r="L126" s="127">
        <f>'07.SR_Ex'!F126</f>
        <v>0</v>
      </c>
      <c r="M126" s="127">
        <f>'08.KT_Ex'!F126</f>
        <v>0</v>
      </c>
      <c r="N126" s="127">
        <f>'09.TK_Ex'!F126</f>
        <v>0</v>
      </c>
      <c r="O126" s="127">
        <f>'10.SV_Ex'!F126</f>
        <v>0</v>
      </c>
      <c r="P126" s="127">
        <f>'11.PS_Ex'!F126</f>
        <v>0</v>
      </c>
      <c r="Q126" s="127">
        <f>'12.KCh_Ex'!F126</f>
        <v>0</v>
      </c>
      <c r="R126" s="127">
        <f>'13.KS_Ex'!F126</f>
        <v>0</v>
      </c>
      <c r="S126" s="127">
        <f>'14.KP_Ex'!F126</f>
        <v>0</v>
      </c>
      <c r="T126" s="127">
        <f>'15.PS_Ex'!F126</f>
        <v>0</v>
      </c>
      <c r="U126" s="127">
        <f>'16.KK_Ex'!F126</f>
        <v>0</v>
      </c>
      <c r="V126" s="127">
        <f>'17.PV_Ex'!F126</f>
        <v>0</v>
      </c>
      <c r="W126" s="127">
        <f>'18.KT_Ex'!F126</f>
        <v>0</v>
      </c>
      <c r="X126" s="127">
        <f>'19.RT_Ex'!F126</f>
        <v>0</v>
      </c>
      <c r="Y126" s="127">
        <f>'20.MD_Ex'!F126</f>
        <v>0</v>
      </c>
      <c r="Z126" s="127">
        <f>'21.BM_Ex'!F126</f>
        <v>0</v>
      </c>
      <c r="AA126" s="127">
        <f>'22.ST_Ex'!F126</f>
        <v>0</v>
      </c>
      <c r="AB126" s="127">
        <f>'23.KE_Ex'!F126</f>
        <v>0</v>
      </c>
      <c r="AC126" s="127">
        <f>'24.PL_Ex'!F126</f>
        <v>0</v>
      </c>
      <c r="AD126" s="127">
        <f>'25.OM_Ex'!F126</f>
        <v>0</v>
      </c>
      <c r="AE126" s="127">
        <f t="shared" si="7"/>
        <v>0</v>
      </c>
      <c r="AF126" s="127">
        <f>'02.PP_Ex'!G126</f>
        <v>0</v>
      </c>
      <c r="AG126" s="127">
        <f>'03.KD_Ex'!G126</f>
        <v>0</v>
      </c>
      <c r="AH126" s="127">
        <f>'04.KC_Ex'!G126</f>
        <v>0</v>
      </c>
      <c r="AI126" s="127">
        <f>'05.BT_Ex'!I126</f>
        <v>0</v>
      </c>
      <c r="AJ126" s="127">
        <f>'06.PV_Ex'!G126</f>
        <v>0</v>
      </c>
      <c r="AK126" s="127">
        <f>'07.SR_Ex'!I126</f>
        <v>0</v>
      </c>
      <c r="AL126" s="127">
        <f>'08.KT_Ex'!G126</f>
        <v>0</v>
      </c>
      <c r="AM126" s="127">
        <f>'09.TK_Ex'!G126</f>
        <v>0</v>
      </c>
      <c r="AN126" s="127">
        <f>'10.SV_Ex'!G126</f>
        <v>0</v>
      </c>
      <c r="AO126" s="127">
        <f>'11.PS_Ex'!G126</f>
        <v>0</v>
      </c>
      <c r="AP126" s="127">
        <f>'12.KCh_Ex'!G126</f>
        <v>0</v>
      </c>
      <c r="AQ126" s="127">
        <f>'13.KS_Ex'!G126</f>
        <v>0</v>
      </c>
      <c r="AR126" s="127">
        <f>'14.KP_Ex'!G126</f>
        <v>0</v>
      </c>
      <c r="AS126" s="127">
        <f>'15.PS_Ex'!G126</f>
        <v>0</v>
      </c>
      <c r="AT126" s="127">
        <f>'16.KK_Ex'!G126</f>
        <v>0</v>
      </c>
      <c r="AU126" s="127">
        <f>'17.PV_Ex'!G126</f>
        <v>0</v>
      </c>
      <c r="AV126" s="127">
        <f>'18.KT_Ex'!G126</f>
        <v>0</v>
      </c>
      <c r="AW126" s="127">
        <f>'19.RT_Ex'!G126</f>
        <v>0</v>
      </c>
      <c r="AX126" s="127">
        <f>'20.MD_Ex'!G126</f>
        <v>0</v>
      </c>
      <c r="AY126" s="127">
        <f>'21.BM_Ex'!G126</f>
        <v>0</v>
      </c>
      <c r="AZ126" s="127">
        <f>'22.ST_Ex'!G126</f>
        <v>0</v>
      </c>
      <c r="BA126" s="127">
        <f>'23.KE_Ex'!G126</f>
        <v>0</v>
      </c>
      <c r="BB126" s="127">
        <f>'24.PL_Ex'!G126</f>
        <v>0</v>
      </c>
      <c r="BC126" s="127">
        <f>'25.OM_Ex'!G126</f>
        <v>0</v>
      </c>
      <c r="BD126" s="127">
        <f t="shared" si="8"/>
        <v>38.4</v>
      </c>
      <c r="BE126" s="127">
        <f>'02.PP_Ex'!H126</f>
        <v>0</v>
      </c>
      <c r="BF126" s="127">
        <f>'03.KD_Ex'!H126</f>
        <v>0</v>
      </c>
      <c r="BG126" s="127">
        <f>'04.KC_Ex'!H126</f>
        <v>0</v>
      </c>
      <c r="BH126" s="127">
        <f>'05.BT_Ex'!L126</f>
        <v>0</v>
      </c>
      <c r="BI126" s="127">
        <f>'06.PV_Ex'!H126</f>
        <v>0</v>
      </c>
      <c r="BJ126" s="127">
        <f>'07.SR_Ex'!L126</f>
        <v>0</v>
      </c>
      <c r="BK126" s="127">
        <f>'08.KT_Ex'!H126</f>
        <v>0</v>
      </c>
      <c r="BL126" s="127">
        <f>'09.TK_Ex'!H126</f>
        <v>0</v>
      </c>
      <c r="BM126" s="127">
        <f>'10.SV_Ex'!H126</f>
        <v>0</v>
      </c>
      <c r="BN126" s="127">
        <f>'11.PS_Ex'!H126</f>
        <v>0</v>
      </c>
      <c r="BO126" s="127">
        <f>'12.KCh_Ex'!H126</f>
        <v>0</v>
      </c>
      <c r="BP126" s="127">
        <f>'13.KS_Ex'!H126</f>
        <v>0</v>
      </c>
      <c r="BQ126" s="127">
        <f>'14.KP_Ex'!H126</f>
        <v>0</v>
      </c>
      <c r="BR126" s="127">
        <f>'15.PS_Ex'!H126</f>
        <v>0</v>
      </c>
      <c r="BS126" s="127">
        <f>'16.KK_Ex'!H126</f>
        <v>0</v>
      </c>
      <c r="BT126" s="127">
        <f>'17.PV_Ex'!H126</f>
        <v>0</v>
      </c>
      <c r="BU126" s="127">
        <f>'18.KT_Ex'!H126</f>
        <v>0</v>
      </c>
      <c r="BV126" s="127">
        <f>'19.RT_Ex'!H126</f>
        <v>38.4</v>
      </c>
      <c r="BW126" s="127">
        <f>'20.MD_Ex'!H126</f>
        <v>0</v>
      </c>
      <c r="BX126" s="127">
        <f>'21.BM_Ex'!H126</f>
        <v>0</v>
      </c>
      <c r="BY126" s="127">
        <f>'22.ST_Ex'!H126</f>
        <v>0</v>
      </c>
      <c r="BZ126" s="127">
        <f>'23.KE_Ex'!H126</f>
        <v>0</v>
      </c>
      <c r="CA126" s="127">
        <f>'24.PL_Ex'!H126</f>
        <v>0</v>
      </c>
      <c r="CB126" s="127">
        <f>'25.OM_Ex'!H126</f>
        <v>0</v>
      </c>
      <c r="CC126" s="127">
        <f t="shared" si="9"/>
        <v>0</v>
      </c>
      <c r="CD126" s="127">
        <f>'02.PP_Ex'!R126</f>
        <v>0</v>
      </c>
      <c r="CE126" s="127">
        <f>'03.KD_Ex'!U126</f>
        <v>0</v>
      </c>
      <c r="CF126" s="127">
        <f>'04.KC_Ex'!AA126</f>
        <v>0</v>
      </c>
      <c r="CG126" s="127">
        <f>'05.BT_Ex'!AB126</f>
        <v>0</v>
      </c>
      <c r="CH126" s="127">
        <f>'06.PV_Ex'!W126</f>
        <v>0</v>
      </c>
      <c r="CI126" s="127">
        <f>'07.SR_Ex'!Z126</f>
        <v>0</v>
      </c>
      <c r="CJ126" s="127">
        <f>'08.KT_Ex'!R126</f>
        <v>0</v>
      </c>
      <c r="CK126" s="127">
        <f>'09.TK_Ex'!T126</f>
        <v>0</v>
      </c>
      <c r="CL126" s="127">
        <f>'10.SV_Ex'!R126</f>
        <v>0</v>
      </c>
      <c r="CM126" s="127">
        <f>'11.PS_Ex'!P126</f>
        <v>0</v>
      </c>
      <c r="CN126" s="127">
        <f>'12.KCh_Ex'!R126</f>
        <v>0</v>
      </c>
      <c r="CO126" s="127">
        <f>'13.KS_Ex'!R126</f>
        <v>0</v>
      </c>
      <c r="CP126" s="127">
        <f>'14.KP_Ex'!R126</f>
        <v>0</v>
      </c>
      <c r="CQ126" s="127">
        <f>'15.PS_Ex'!N126</f>
        <v>0</v>
      </c>
      <c r="CR126" s="127">
        <f>'16.KK_Ex'!Q126</f>
        <v>0</v>
      </c>
      <c r="CS126" s="127">
        <f>'17.PV_Ex'!R126</f>
        <v>0</v>
      </c>
      <c r="CT126" s="127">
        <f>'18.KT_Ex'!P126</f>
        <v>0</v>
      </c>
      <c r="CU126" s="127">
        <f>'19.RT_Ex'!S126</f>
        <v>0</v>
      </c>
      <c r="CV126" s="127">
        <f>'20.MD_Ex'!O126</f>
        <v>0</v>
      </c>
      <c r="CW126" s="127">
        <f>'21.BM_Ex'!S126</f>
        <v>0</v>
      </c>
      <c r="CX126" s="127">
        <f>'22.ST_Ex'!O126</f>
        <v>0</v>
      </c>
      <c r="CY126" s="127">
        <f>'23.KE_Ex'!L126</f>
        <v>0</v>
      </c>
      <c r="CZ126" s="127">
        <f>'24.PL_Ex'!L126</f>
        <v>0</v>
      </c>
      <c r="DA126" s="127">
        <f>'25.OM_Ex'!O126</f>
        <v>0</v>
      </c>
      <c r="DB126" s="127">
        <f t="shared" si="10"/>
        <v>0</v>
      </c>
      <c r="DC126" s="127">
        <f>'02.PP_Ex'!AD126</f>
        <v>0</v>
      </c>
      <c r="DD126" s="127">
        <f>'03.KD_Ex'!AH126</f>
        <v>0</v>
      </c>
      <c r="DE126" s="127">
        <f>'04.KC_Ex'!AT126</f>
        <v>0</v>
      </c>
      <c r="DF126" s="127">
        <f>'05.BT_Ex'!AR126</f>
        <v>0</v>
      </c>
      <c r="DG126" s="127">
        <f>'06.PV_Ex'!AL126</f>
        <v>0</v>
      </c>
      <c r="DH126" s="127">
        <f>'07.SR_Ex'!AN126</f>
        <v>0</v>
      </c>
      <c r="DI126" s="127">
        <f>'08.KT_Ex'!AB126</f>
        <v>0</v>
      </c>
      <c r="DJ126" s="127">
        <f>'09.TK_Ex'!AF126</f>
        <v>0</v>
      </c>
      <c r="DK126" s="127">
        <f>'10.SV_Ex'!AB126</f>
        <v>0</v>
      </c>
      <c r="DL126" s="127">
        <f>'11.PS_Ex'!X126</f>
        <v>0</v>
      </c>
      <c r="DM126" s="127">
        <f>'12.KCh_Ex'!AB126</f>
        <v>0</v>
      </c>
      <c r="DN126" s="127">
        <f>'13.KS_Ex'!AB126</f>
        <v>0</v>
      </c>
      <c r="DO126" s="127">
        <f>'14.KP_Ex'!AB126</f>
        <v>0</v>
      </c>
      <c r="DP126" s="127">
        <f>'15.PS_Ex'!T126</f>
        <v>0</v>
      </c>
      <c r="DQ126" s="127">
        <f>'16.KK_Ex'!Z126</f>
        <v>0</v>
      </c>
      <c r="DR126" s="127">
        <f>'17.PV_Ex'!AB126</f>
        <v>0</v>
      </c>
      <c r="DS126" s="127">
        <f>'18.KT_Ex'!X126</f>
        <v>0</v>
      </c>
      <c r="DT126" s="127">
        <f>'19.RT_Ex'!AD126</f>
        <v>0</v>
      </c>
      <c r="DU126" s="127">
        <f>'20.MD_Ex'!V126</f>
        <v>0</v>
      </c>
      <c r="DV126" s="127">
        <f>'21.BM_Ex'!AD126</f>
        <v>0</v>
      </c>
      <c r="DW126" s="127">
        <f>'22.ST_Ex'!V126</f>
        <v>0</v>
      </c>
      <c r="DX126" s="127">
        <f>'23.KE_Ex'!P126</f>
        <v>0</v>
      </c>
      <c r="DY126" s="127">
        <f>'24.PL_Ex'!P126</f>
        <v>0</v>
      </c>
      <c r="DZ126" s="127">
        <f>'25.OM_Ex'!V126</f>
        <v>0</v>
      </c>
      <c r="EA126" s="127">
        <f t="shared" si="11"/>
        <v>0</v>
      </c>
      <c r="EB126" s="127">
        <f>'02.PP_Ex'!AP126</f>
        <v>0</v>
      </c>
      <c r="EC126" s="127">
        <f>'03.KD_Ex'!AI126</f>
        <v>0</v>
      </c>
      <c r="ED126" s="127">
        <f>'04.KC_Ex'!AU126</f>
        <v>0</v>
      </c>
      <c r="EE126" s="127">
        <f>'05.BT_Ex'!AS126</f>
        <v>0</v>
      </c>
      <c r="EF126" s="127">
        <f>'06.PV_Ex'!AM126</f>
        <v>0</v>
      </c>
      <c r="EG126" s="127">
        <f>'07.SR_Ex'!AO126</f>
        <v>0</v>
      </c>
      <c r="EH126" s="127">
        <f>'08.KT_Ex'!AC126</f>
        <v>0</v>
      </c>
      <c r="EI126" s="127">
        <f>'09.TK_Ex'!AG126</f>
        <v>0</v>
      </c>
      <c r="EJ126" s="127">
        <f>'10.SV_Ex'!AC126</f>
        <v>0</v>
      </c>
      <c r="EK126" s="127">
        <f>'11.PS_Ex'!Y126</f>
        <v>0</v>
      </c>
      <c r="EL126" s="127">
        <f>'12.KCh_Ex'!AC126</f>
        <v>0</v>
      </c>
      <c r="EM126" s="127">
        <f>'13.KS_Ex'!AC126</f>
        <v>0</v>
      </c>
      <c r="EN126" s="127">
        <f>'14.KP_Ex'!AC126</f>
        <v>0</v>
      </c>
      <c r="EO126" s="127">
        <f>'15.PS_Ex'!U126</f>
        <v>0</v>
      </c>
      <c r="EP126" s="127">
        <f>'16.KK_Ex'!AA126</f>
        <v>0</v>
      </c>
      <c r="EQ126" s="127">
        <f>'17.PV_Ex'!AC126</f>
        <v>0</v>
      </c>
      <c r="ER126" s="127">
        <f>'18.KT_Ex'!Y126</f>
        <v>0</v>
      </c>
      <c r="ES126" s="127">
        <f>'19.RT_Ex'!AE126</f>
        <v>0</v>
      </c>
      <c r="ET126" s="127">
        <f>'20.MD_Ex'!W126</f>
        <v>0</v>
      </c>
      <c r="EU126" s="127">
        <f>'21.BM_Ex'!AE126</f>
        <v>0</v>
      </c>
      <c r="EV126" s="127">
        <f>'22.ST_Ex'!W126</f>
        <v>0</v>
      </c>
      <c r="EW126" s="127">
        <f>'23.KE_Ex'!Q126</f>
        <v>0</v>
      </c>
      <c r="EX126" s="127">
        <f>'24.PL_Ex'!Q126</f>
        <v>0</v>
      </c>
      <c r="EY126" s="127">
        <f>'25.OM_Ex'!W126</f>
        <v>0</v>
      </c>
    </row>
    <row r="127" spans="1:155" ht="21.75" x14ac:dyDescent="0.65">
      <c r="A127" s="99"/>
      <c r="B127" s="70">
        <v>645</v>
      </c>
      <c r="C127" s="70"/>
      <c r="D127" s="71" t="s">
        <v>122</v>
      </c>
      <c r="E127" s="72" t="s">
        <v>316</v>
      </c>
      <c r="F127" s="127">
        <f t="shared" si="6"/>
        <v>2582.9</v>
      </c>
      <c r="G127" s="127">
        <f>'02.PP_Ex'!F127</f>
        <v>844</v>
      </c>
      <c r="H127" s="127">
        <f>'03.KD_Ex'!F127</f>
        <v>138.29999999999998</v>
      </c>
      <c r="I127" s="127">
        <f>'04.KC_Ex'!F127</f>
        <v>144</v>
      </c>
      <c r="J127" s="127">
        <f>'05.BT_Ex'!F127</f>
        <v>102</v>
      </c>
      <c r="K127" s="127">
        <f>'06.PV_Ex'!F127</f>
        <v>136</v>
      </c>
      <c r="L127" s="127">
        <f>'07.SR_Ex'!F127</f>
        <v>90</v>
      </c>
      <c r="M127" s="127">
        <f>'08.KT_Ex'!F127</f>
        <v>74</v>
      </c>
      <c r="N127" s="127">
        <f>'09.TK_Ex'!F127</f>
        <v>134.1</v>
      </c>
      <c r="O127" s="127">
        <f>'10.SV_Ex'!F127</f>
        <v>77</v>
      </c>
      <c r="P127" s="127">
        <f>'11.PS_Ex'!F127</f>
        <v>76</v>
      </c>
      <c r="Q127" s="127">
        <f>'12.KCh_Ex'!F127</f>
        <v>61.2</v>
      </c>
      <c r="R127" s="127">
        <f>'13.KS_Ex'!F127</f>
        <v>101.5</v>
      </c>
      <c r="S127" s="127">
        <f>'14.KP_Ex'!F127</f>
        <v>87.7</v>
      </c>
      <c r="T127" s="127">
        <f>'15.PS_Ex'!F127</f>
        <v>38.799999999999997</v>
      </c>
      <c r="U127" s="127">
        <f>'16.KK_Ex'!F127</f>
        <v>65.2</v>
      </c>
      <c r="V127" s="127">
        <f>'17.PV_Ex'!F127</f>
        <v>56.4</v>
      </c>
      <c r="W127" s="127">
        <f>'18.KT_Ex'!F127</f>
        <v>45</v>
      </c>
      <c r="X127" s="127">
        <f>'19.RT_Ex'!F127</f>
        <v>47.8</v>
      </c>
      <c r="Y127" s="127">
        <f>'20.MD_Ex'!F127</f>
        <v>47.4</v>
      </c>
      <c r="Z127" s="127">
        <f>'21.BM_Ex'!F127</f>
        <v>52</v>
      </c>
      <c r="AA127" s="127">
        <f>'22.ST_Ex'!F127</f>
        <v>54.300000000000004</v>
      </c>
      <c r="AB127" s="127">
        <f>'23.KE_Ex'!F127</f>
        <v>33.299999999999997</v>
      </c>
      <c r="AC127" s="127">
        <f>'24.PL_Ex'!F127</f>
        <v>49.7</v>
      </c>
      <c r="AD127" s="127">
        <f>'25.OM_Ex'!F127</f>
        <v>27.2</v>
      </c>
      <c r="AE127" s="127">
        <f t="shared" si="7"/>
        <v>2897.7999999999997</v>
      </c>
      <c r="AF127" s="127">
        <f>'02.PP_Ex'!G127</f>
        <v>844</v>
      </c>
      <c r="AG127" s="127">
        <f>'03.KD_Ex'!G127</f>
        <v>141.9</v>
      </c>
      <c r="AH127" s="127">
        <f>'04.KC_Ex'!G127</f>
        <v>161.5</v>
      </c>
      <c r="AI127" s="127">
        <f>'05.BT_Ex'!I127</f>
        <v>137.6</v>
      </c>
      <c r="AJ127" s="127">
        <f>'06.PV_Ex'!G127</f>
        <v>147</v>
      </c>
      <c r="AK127" s="127">
        <f>'07.SR_Ex'!I127</f>
        <v>129.20000000000002</v>
      </c>
      <c r="AL127" s="127">
        <f>'08.KT_Ex'!G127</f>
        <v>82</v>
      </c>
      <c r="AM127" s="127">
        <f>'09.TK_Ex'!G127</f>
        <v>141</v>
      </c>
      <c r="AN127" s="127">
        <f>'10.SV_Ex'!G127</f>
        <v>73.8</v>
      </c>
      <c r="AO127" s="127">
        <f>'11.PS_Ex'!G127</f>
        <v>105</v>
      </c>
      <c r="AP127" s="127">
        <f>'12.KCh_Ex'!G127</f>
        <v>70.400000000000006</v>
      </c>
      <c r="AQ127" s="127">
        <f>'13.KS_Ex'!G127</f>
        <v>105.19999999999999</v>
      </c>
      <c r="AR127" s="127">
        <f>'14.KP_Ex'!G127</f>
        <v>81.100000000000009</v>
      </c>
      <c r="AS127" s="127">
        <f>'15.PS_Ex'!G127</f>
        <v>45.6</v>
      </c>
      <c r="AT127" s="127">
        <f>'16.KK_Ex'!G127</f>
        <v>87</v>
      </c>
      <c r="AU127" s="127">
        <f>'17.PV_Ex'!G127</f>
        <v>28.1</v>
      </c>
      <c r="AV127" s="127">
        <f>'18.KT_Ex'!G127</f>
        <v>90</v>
      </c>
      <c r="AW127" s="127">
        <f>'19.RT_Ex'!G127</f>
        <v>50.6</v>
      </c>
      <c r="AX127" s="127">
        <f>'20.MD_Ex'!G127</f>
        <v>83.4</v>
      </c>
      <c r="AY127" s="127">
        <f>'21.BM_Ex'!G127</f>
        <v>75</v>
      </c>
      <c r="AZ127" s="127">
        <f>'22.ST_Ex'!G127</f>
        <v>77</v>
      </c>
      <c r="BA127" s="127">
        <f>'23.KE_Ex'!G127</f>
        <v>41.9</v>
      </c>
      <c r="BB127" s="127">
        <f>'24.PL_Ex'!G127</f>
        <v>56.3</v>
      </c>
      <c r="BC127" s="127">
        <f>'25.OM_Ex'!G127</f>
        <v>43.2</v>
      </c>
      <c r="BD127" s="127">
        <f t="shared" si="8"/>
        <v>3191.6000000000004</v>
      </c>
      <c r="BE127" s="127">
        <f>'02.PP_Ex'!H127</f>
        <v>849.99999999999989</v>
      </c>
      <c r="BF127" s="127">
        <f>'03.KD_Ex'!H127</f>
        <v>158.5</v>
      </c>
      <c r="BG127" s="127">
        <f>'04.KC_Ex'!H127</f>
        <v>161.50000000000003</v>
      </c>
      <c r="BH127" s="127">
        <f>'05.BT_Ex'!L127</f>
        <v>142.70000000000002</v>
      </c>
      <c r="BI127" s="127">
        <f>'06.PV_Ex'!H127</f>
        <v>224</v>
      </c>
      <c r="BJ127" s="127">
        <f>'07.SR_Ex'!L127</f>
        <v>126.49999999999999</v>
      </c>
      <c r="BK127" s="127">
        <f>'08.KT_Ex'!H127</f>
        <v>78.000000000000014</v>
      </c>
      <c r="BL127" s="127">
        <f>'09.TK_Ex'!H127</f>
        <v>150.99999999999997</v>
      </c>
      <c r="BM127" s="127">
        <f>'10.SV_Ex'!H127</f>
        <v>84.699999999999989</v>
      </c>
      <c r="BN127" s="127">
        <f>'11.PS_Ex'!H127</f>
        <v>83.8</v>
      </c>
      <c r="BO127" s="127">
        <f>'12.KCh_Ex'!H127</f>
        <v>61.500000000000007</v>
      </c>
      <c r="BP127" s="127">
        <f>'13.KS_Ex'!H127</f>
        <v>112.89999999999999</v>
      </c>
      <c r="BQ127" s="127">
        <f>'14.KP_Ex'!H127</f>
        <v>80.399999999999991</v>
      </c>
      <c r="BR127" s="127">
        <f>'15.PS_Ex'!H127</f>
        <v>62.79999999999999</v>
      </c>
      <c r="BS127" s="127">
        <f>'16.KK_Ex'!H127</f>
        <v>96.40000000000002</v>
      </c>
      <c r="BT127" s="127">
        <f>'17.PV_Ex'!H127</f>
        <v>137.79999999999998</v>
      </c>
      <c r="BU127" s="127">
        <f>'18.KT_Ex'!H127</f>
        <v>83.999999999999986</v>
      </c>
      <c r="BV127" s="127">
        <f>'19.RT_Ex'!H127</f>
        <v>75.999999999999986</v>
      </c>
      <c r="BW127" s="127">
        <f>'20.MD_Ex'!H127</f>
        <v>71</v>
      </c>
      <c r="BX127" s="127">
        <f>'21.BM_Ex'!H127</f>
        <v>119.00000000000001</v>
      </c>
      <c r="BY127" s="127">
        <f>'22.ST_Ex'!H127</f>
        <v>104.6</v>
      </c>
      <c r="BZ127" s="127">
        <f>'23.KE_Ex'!H127</f>
        <v>33.200000000000003</v>
      </c>
      <c r="CA127" s="127">
        <f>'24.PL_Ex'!H127</f>
        <v>53.7</v>
      </c>
      <c r="CB127" s="127">
        <f>'25.OM_Ex'!H127</f>
        <v>37.6</v>
      </c>
      <c r="CC127" s="127">
        <f t="shared" si="9"/>
        <v>3162.7000000000003</v>
      </c>
      <c r="CD127" s="127">
        <f>'02.PP_Ex'!R127</f>
        <v>854.00000000000011</v>
      </c>
      <c r="CE127" s="127">
        <f>'03.KD_Ex'!U127</f>
        <v>154.4</v>
      </c>
      <c r="CF127" s="127">
        <f>'04.KC_Ex'!AA127</f>
        <v>159.6</v>
      </c>
      <c r="CG127" s="127">
        <f>'05.BT_Ex'!AB127</f>
        <v>129.99999999999997</v>
      </c>
      <c r="CH127" s="127">
        <f>'06.PV_Ex'!W127</f>
        <v>242.00000000000003</v>
      </c>
      <c r="CI127" s="127">
        <f>'07.SR_Ex'!Z127</f>
        <v>146.49999999999997</v>
      </c>
      <c r="CJ127" s="127">
        <f>'08.KT_Ex'!R127</f>
        <v>70.999999999999986</v>
      </c>
      <c r="CK127" s="127">
        <f>'09.TK_Ex'!T127</f>
        <v>128.5</v>
      </c>
      <c r="CL127" s="127">
        <f>'10.SV_Ex'!R127</f>
        <v>85.600000000000009</v>
      </c>
      <c r="CM127" s="127">
        <f>'11.PS_Ex'!P127</f>
        <v>90.5</v>
      </c>
      <c r="CN127" s="127">
        <f>'12.KCh_Ex'!R127</f>
        <v>107.3</v>
      </c>
      <c r="CO127" s="127">
        <f>'13.KS_Ex'!R127</f>
        <v>131</v>
      </c>
      <c r="CP127" s="127">
        <f>'14.KP_Ex'!R127</f>
        <v>76.199999999999989</v>
      </c>
      <c r="CQ127" s="127">
        <f>'15.PS_Ex'!N127</f>
        <v>71.000000000000014</v>
      </c>
      <c r="CR127" s="127">
        <f>'16.KK_Ex'!Q127</f>
        <v>100.89999999999999</v>
      </c>
      <c r="CS127" s="127">
        <f>'17.PV_Ex'!R127</f>
        <v>56.999999999999986</v>
      </c>
      <c r="CT127" s="127">
        <f>'18.KT_Ex'!P127</f>
        <v>77.900000000000006</v>
      </c>
      <c r="CU127" s="127">
        <f>'19.RT_Ex'!S127</f>
        <v>78.40000000000002</v>
      </c>
      <c r="CV127" s="127">
        <f>'20.MD_Ex'!O127</f>
        <v>69.100000000000009</v>
      </c>
      <c r="CW127" s="127">
        <f>'21.BM_Ex'!S127</f>
        <v>97</v>
      </c>
      <c r="CX127" s="127">
        <f>'22.ST_Ex'!O127</f>
        <v>92.899999999999991</v>
      </c>
      <c r="CY127" s="127">
        <f>'23.KE_Ex'!L127</f>
        <v>33.9</v>
      </c>
      <c r="CZ127" s="127">
        <f>'24.PL_Ex'!L127</f>
        <v>68.7</v>
      </c>
      <c r="DA127" s="127">
        <f>'25.OM_Ex'!O127</f>
        <v>39.300000000000011</v>
      </c>
      <c r="DB127" s="127">
        <f t="shared" si="10"/>
        <v>1704.7999999999997</v>
      </c>
      <c r="DC127" s="127">
        <f>'02.PP_Ex'!AD127</f>
        <v>507</v>
      </c>
      <c r="DD127" s="127">
        <f>'03.KD_Ex'!AH127</f>
        <v>44.1</v>
      </c>
      <c r="DE127" s="127">
        <f>'04.KC_Ex'!AT127</f>
        <v>77</v>
      </c>
      <c r="DF127" s="127">
        <f>'05.BT_Ex'!AR127</f>
        <v>108.9</v>
      </c>
      <c r="DG127" s="127">
        <f>'06.PV_Ex'!AL127</f>
        <v>134</v>
      </c>
      <c r="DH127" s="127">
        <f>'07.SR_Ex'!AN127</f>
        <v>53</v>
      </c>
      <c r="DI127" s="127">
        <f>'08.KT_Ex'!AB127</f>
        <v>33.799999999999997</v>
      </c>
      <c r="DJ127" s="127">
        <f>'09.TK_Ex'!AF127</f>
        <v>67.8</v>
      </c>
      <c r="DK127" s="127">
        <f>'10.SV_Ex'!AB127</f>
        <v>29.6</v>
      </c>
      <c r="DL127" s="127">
        <f>'11.PS_Ex'!X127</f>
        <v>48.099999999999994</v>
      </c>
      <c r="DM127" s="127">
        <f>'12.KCh_Ex'!AB127</f>
        <v>27.9</v>
      </c>
      <c r="DN127" s="127">
        <f>'13.KS_Ex'!AB127</f>
        <v>70.600000000000009</v>
      </c>
      <c r="DO127" s="127">
        <f>'14.KP_Ex'!AB127</f>
        <v>26.900000000000002</v>
      </c>
      <c r="DP127" s="127">
        <f>'15.PS_Ex'!T127</f>
        <v>59.8</v>
      </c>
      <c r="DQ127" s="127">
        <f>'16.KK_Ex'!Z127</f>
        <v>63.6</v>
      </c>
      <c r="DR127" s="127">
        <f>'17.PV_Ex'!AB127</f>
        <v>46.5</v>
      </c>
      <c r="DS127" s="127">
        <f>'18.KT_Ex'!X127</f>
        <v>28</v>
      </c>
      <c r="DT127" s="127">
        <f>'19.RT_Ex'!AD127</f>
        <v>30.5</v>
      </c>
      <c r="DU127" s="127">
        <f>'20.MD_Ex'!V127</f>
        <v>33.5</v>
      </c>
      <c r="DV127" s="127">
        <f>'21.BM_Ex'!AD127</f>
        <v>57</v>
      </c>
      <c r="DW127" s="127">
        <f>'22.ST_Ex'!V127</f>
        <v>46.8</v>
      </c>
      <c r="DX127" s="127">
        <f>'23.KE_Ex'!P127</f>
        <v>31.1</v>
      </c>
      <c r="DY127" s="127">
        <f>'24.PL_Ex'!P127</f>
        <v>62.4</v>
      </c>
      <c r="DZ127" s="127">
        <f>'25.OM_Ex'!V127</f>
        <v>16.899999999999999</v>
      </c>
      <c r="EA127" s="127">
        <f t="shared" si="11"/>
        <v>1857.3</v>
      </c>
      <c r="EB127" s="127">
        <f>'02.PP_Ex'!AP127</f>
        <v>515</v>
      </c>
      <c r="EC127" s="127">
        <f>'03.KD_Ex'!AI127</f>
        <v>66.8</v>
      </c>
      <c r="ED127" s="127">
        <f>'04.KC_Ex'!AU127</f>
        <v>72.3</v>
      </c>
      <c r="EE127" s="127">
        <f>'05.BT_Ex'!AS127</f>
        <v>140.30000000000001</v>
      </c>
      <c r="EF127" s="127">
        <f>'06.PV_Ex'!AM127</f>
        <v>92.9</v>
      </c>
      <c r="EG127" s="127">
        <f>'07.SR_Ex'!AO127</f>
        <v>73</v>
      </c>
      <c r="EH127" s="127">
        <f>'08.KT_Ex'!AC127</f>
        <v>49.6</v>
      </c>
      <c r="EI127" s="127">
        <f>'09.TK_Ex'!AG127</f>
        <v>82.4</v>
      </c>
      <c r="EJ127" s="127">
        <f>'10.SV_Ex'!AC127</f>
        <v>27.6</v>
      </c>
      <c r="EK127" s="127">
        <f>'11.PS_Ex'!Y127</f>
        <v>48.4</v>
      </c>
      <c r="EL127" s="127">
        <f>'12.KCh_Ex'!AC127</f>
        <v>30.3</v>
      </c>
      <c r="EM127" s="127">
        <f>'13.KS_Ex'!AC127</f>
        <v>110.5</v>
      </c>
      <c r="EN127" s="127">
        <f>'14.KP_Ex'!AC127</f>
        <v>28.1</v>
      </c>
      <c r="EO127" s="127">
        <f>'15.PS_Ex'!U127</f>
        <v>69</v>
      </c>
      <c r="EP127" s="127">
        <f>'16.KK_Ex'!AA127</f>
        <v>67</v>
      </c>
      <c r="EQ127" s="127">
        <f>'17.PV_Ex'!AC127</f>
        <v>34.799999999999997</v>
      </c>
      <c r="ER127" s="127">
        <f>'18.KT_Ex'!Y127</f>
        <v>40</v>
      </c>
      <c r="ES127" s="127">
        <f>'19.RT_Ex'!AE127</f>
        <v>65.599999999999994</v>
      </c>
      <c r="ET127" s="127">
        <f>'20.MD_Ex'!W127</f>
        <v>33.5</v>
      </c>
      <c r="EU127" s="127">
        <f>'21.BM_Ex'!AE127</f>
        <v>67</v>
      </c>
      <c r="EV127" s="127">
        <f>'22.ST_Ex'!W127</f>
        <v>44.400000000000006</v>
      </c>
      <c r="EW127" s="127">
        <f>'23.KE_Ex'!Q127</f>
        <v>24.7</v>
      </c>
      <c r="EX127" s="127">
        <f>'24.PL_Ex'!Q127</f>
        <v>57.2</v>
      </c>
      <c r="EY127" s="127">
        <f>'25.OM_Ex'!W127</f>
        <v>16.900000000000002</v>
      </c>
    </row>
    <row r="128" spans="1:155" ht="21.75" x14ac:dyDescent="0.65">
      <c r="A128" s="99"/>
      <c r="B128" s="70"/>
      <c r="C128" s="70">
        <v>6451</v>
      </c>
      <c r="D128" s="71" t="s">
        <v>123</v>
      </c>
      <c r="E128" s="72" t="s">
        <v>317</v>
      </c>
      <c r="F128" s="127">
        <f t="shared" si="6"/>
        <v>937.4</v>
      </c>
      <c r="G128" s="127">
        <f>'02.PP_Ex'!F128</f>
        <v>66</v>
      </c>
      <c r="H128" s="127">
        <f>'03.KD_Ex'!F128</f>
        <v>60.7</v>
      </c>
      <c r="I128" s="127">
        <f>'04.KC_Ex'!F128</f>
        <v>81.5</v>
      </c>
      <c r="J128" s="127">
        <f>'05.BT_Ex'!F128</f>
        <v>40</v>
      </c>
      <c r="K128" s="127">
        <f>'06.PV_Ex'!F128</f>
        <v>82</v>
      </c>
      <c r="L128" s="127">
        <f>'07.SR_Ex'!F128</f>
        <v>60</v>
      </c>
      <c r="M128" s="127">
        <f>'08.KT_Ex'!F128</f>
        <v>39</v>
      </c>
      <c r="N128" s="127">
        <f>'09.TK_Ex'!F128</f>
        <v>64.599999999999994</v>
      </c>
      <c r="O128" s="127">
        <f>'10.SV_Ex'!F128</f>
        <v>41</v>
      </c>
      <c r="P128" s="127">
        <f>'11.PS_Ex'!F128</f>
        <v>34.5</v>
      </c>
      <c r="Q128" s="127">
        <f>'12.KCh_Ex'!F128</f>
        <v>41</v>
      </c>
      <c r="R128" s="127">
        <f>'13.KS_Ex'!F128</f>
        <v>44.5</v>
      </c>
      <c r="S128" s="127">
        <f>'14.KP_Ex'!F128</f>
        <v>46.9</v>
      </c>
      <c r="T128" s="127">
        <f>'15.PS_Ex'!F128</f>
        <v>22.8</v>
      </c>
      <c r="U128" s="127">
        <f>'16.KK_Ex'!F128</f>
        <v>25.2</v>
      </c>
      <c r="V128" s="127">
        <f>'17.PV_Ex'!F128</f>
        <v>21</v>
      </c>
      <c r="W128" s="127">
        <f>'18.KT_Ex'!F128</f>
        <v>16</v>
      </c>
      <c r="X128" s="127">
        <f>'19.RT_Ex'!F128</f>
        <v>25.9</v>
      </c>
      <c r="Y128" s="127">
        <f>'20.MD_Ex'!F128</f>
        <v>20.399999999999999</v>
      </c>
      <c r="Z128" s="127">
        <f>'21.BM_Ex'!F128</f>
        <v>32</v>
      </c>
      <c r="AA128" s="127">
        <f>'22.ST_Ex'!F128</f>
        <v>19.7</v>
      </c>
      <c r="AB128" s="127">
        <f>'23.KE_Ex'!F128</f>
        <v>14.700000000000001</v>
      </c>
      <c r="AC128" s="127">
        <f>'24.PL_Ex'!F128</f>
        <v>15.8</v>
      </c>
      <c r="AD128" s="127">
        <f>'25.OM_Ex'!F128</f>
        <v>22.2</v>
      </c>
      <c r="AE128" s="127">
        <f t="shared" si="7"/>
        <v>886.49999999999989</v>
      </c>
      <c r="AF128" s="127">
        <f>'02.PP_Ex'!G128</f>
        <v>66</v>
      </c>
      <c r="AG128" s="127">
        <f>'03.KD_Ex'!G128</f>
        <v>58.9</v>
      </c>
      <c r="AH128" s="127">
        <f>'04.KC_Ex'!G128</f>
        <v>80.400000000000006</v>
      </c>
      <c r="AI128" s="127">
        <f>'05.BT_Ex'!I128</f>
        <v>54.6</v>
      </c>
      <c r="AJ128" s="127">
        <f>'06.PV_Ex'!G128</f>
        <v>75</v>
      </c>
      <c r="AK128" s="127">
        <f>'07.SR_Ex'!I128</f>
        <v>57.5</v>
      </c>
      <c r="AL128" s="127">
        <f>'08.KT_Ex'!G128</f>
        <v>36</v>
      </c>
      <c r="AM128" s="127">
        <f>'09.TK_Ex'!G128</f>
        <v>62.7</v>
      </c>
      <c r="AN128" s="127">
        <f>'10.SV_Ex'!G128</f>
        <v>34.799999999999997</v>
      </c>
      <c r="AO128" s="127">
        <f>'11.PS_Ex'!G128</f>
        <v>30.4</v>
      </c>
      <c r="AP128" s="127">
        <f>'12.KCh_Ex'!G128</f>
        <v>37.799999999999997</v>
      </c>
      <c r="AQ128" s="127">
        <f>'13.KS_Ex'!G128</f>
        <v>39.299999999999997</v>
      </c>
      <c r="AR128" s="127">
        <f>'14.KP_Ex'!G128</f>
        <v>40.299999999999997</v>
      </c>
      <c r="AS128" s="127">
        <f>'15.PS_Ex'!G128</f>
        <v>22.5</v>
      </c>
      <c r="AT128" s="127">
        <f>'16.KK_Ex'!G128</f>
        <v>16</v>
      </c>
      <c r="AU128" s="127">
        <f>'17.PV_Ex'!G128</f>
        <v>11</v>
      </c>
      <c r="AV128" s="127">
        <f>'18.KT_Ex'!G128</f>
        <v>22</v>
      </c>
      <c r="AW128" s="127">
        <f>'19.RT_Ex'!G128</f>
        <v>21.1</v>
      </c>
      <c r="AX128" s="127">
        <f>'20.MD_Ex'!G128</f>
        <v>18.5</v>
      </c>
      <c r="AY128" s="127">
        <f>'21.BM_Ex'!G128</f>
        <v>34</v>
      </c>
      <c r="AZ128" s="127">
        <f>'22.ST_Ex'!G128</f>
        <v>20.9</v>
      </c>
      <c r="BA128" s="127">
        <f>'23.KE_Ex'!G128</f>
        <v>14.700000000000001</v>
      </c>
      <c r="BB128" s="127">
        <f>'24.PL_Ex'!G128</f>
        <v>16.899999999999999</v>
      </c>
      <c r="BC128" s="127">
        <f>'25.OM_Ex'!G128</f>
        <v>15.2</v>
      </c>
      <c r="BD128" s="127">
        <f t="shared" si="8"/>
        <v>876.00000000000011</v>
      </c>
      <c r="BE128" s="127">
        <f>'02.PP_Ex'!H128</f>
        <v>61.999999999999993</v>
      </c>
      <c r="BF128" s="127">
        <f>'03.KD_Ex'!H128</f>
        <v>60</v>
      </c>
      <c r="BG128" s="127">
        <f>'04.KC_Ex'!H128</f>
        <v>80.400000000000006</v>
      </c>
      <c r="BH128" s="127">
        <f>'05.BT_Ex'!L128</f>
        <v>46.699999999999996</v>
      </c>
      <c r="BI128" s="127">
        <f>'06.PV_Ex'!H128</f>
        <v>72</v>
      </c>
      <c r="BJ128" s="127">
        <f>'07.SR_Ex'!L128</f>
        <v>57.600000000000009</v>
      </c>
      <c r="BK128" s="127">
        <f>'08.KT_Ex'!H128</f>
        <v>35</v>
      </c>
      <c r="BL128" s="127">
        <f>'09.TK_Ex'!H128</f>
        <v>50.4</v>
      </c>
      <c r="BM128" s="127">
        <f>'10.SV_Ex'!H128</f>
        <v>39</v>
      </c>
      <c r="BN128" s="127">
        <f>'11.PS_Ex'!H128</f>
        <v>25.2</v>
      </c>
      <c r="BO128" s="127">
        <f>'12.KCh_Ex'!H128</f>
        <v>38.000000000000007</v>
      </c>
      <c r="BP128" s="127">
        <f>'13.KS_Ex'!H128</f>
        <v>38</v>
      </c>
      <c r="BQ128" s="127">
        <f>'14.KP_Ex'!H128</f>
        <v>39.6</v>
      </c>
      <c r="BR128" s="127">
        <f>'15.PS_Ex'!H128</f>
        <v>21.8</v>
      </c>
      <c r="BS128" s="127">
        <f>'16.KK_Ex'!H128</f>
        <v>18.099999999999998</v>
      </c>
      <c r="BT128" s="127">
        <f>'17.PV_Ex'!H128</f>
        <v>26.3</v>
      </c>
      <c r="BU128" s="127">
        <f>'18.KT_Ex'!H128</f>
        <v>24.000000000000004</v>
      </c>
      <c r="BV128" s="127">
        <f>'19.RT_Ex'!H128</f>
        <v>19.499999999999996</v>
      </c>
      <c r="BW128" s="127">
        <f>'20.MD_Ex'!H128</f>
        <v>18.100000000000001</v>
      </c>
      <c r="BX128" s="127">
        <f>'21.BM_Ex'!H128</f>
        <v>34</v>
      </c>
      <c r="BY128" s="127">
        <f>'22.ST_Ex'!H128</f>
        <v>22.099999999999998</v>
      </c>
      <c r="BZ128" s="127">
        <f>'23.KE_Ex'!H128</f>
        <v>14.699999999999998</v>
      </c>
      <c r="CA128" s="127">
        <f>'24.PL_Ex'!H128</f>
        <v>15.899999999999999</v>
      </c>
      <c r="CB128" s="127">
        <f>'25.OM_Ex'!H128</f>
        <v>17.599999999999998</v>
      </c>
      <c r="CC128" s="127">
        <f t="shared" si="9"/>
        <v>833.49999999999989</v>
      </c>
      <c r="CD128" s="127">
        <f>'02.PP_Ex'!R128</f>
        <v>57.000000000000007</v>
      </c>
      <c r="CE128" s="127">
        <f>'03.KD_Ex'!U128</f>
        <v>65.8</v>
      </c>
      <c r="CF128" s="127">
        <f>'04.KC_Ex'!AA128</f>
        <v>54.199999999999996</v>
      </c>
      <c r="CG128" s="127">
        <f>'05.BT_Ex'!AB128</f>
        <v>37.000000000000007</v>
      </c>
      <c r="CH128" s="127">
        <f>'06.PV_Ex'!W128</f>
        <v>65.499999999999986</v>
      </c>
      <c r="CI128" s="127">
        <f>'07.SR_Ex'!Z128</f>
        <v>59.800000000000011</v>
      </c>
      <c r="CJ128" s="127">
        <f>'08.KT_Ex'!R128</f>
        <v>36</v>
      </c>
      <c r="CK128" s="127">
        <f>'09.TK_Ex'!T128</f>
        <v>45.500000000000007</v>
      </c>
      <c r="CL128" s="127">
        <f>'10.SV_Ex'!R128</f>
        <v>30.6</v>
      </c>
      <c r="CM128" s="127">
        <f>'11.PS_Ex'!P128</f>
        <v>25.2</v>
      </c>
      <c r="CN128" s="127">
        <f>'12.KCh_Ex'!R128</f>
        <v>36</v>
      </c>
      <c r="CO128" s="127">
        <f>'13.KS_Ex'!R128</f>
        <v>42</v>
      </c>
      <c r="CP128" s="127">
        <f>'14.KP_Ex'!R128</f>
        <v>35.5</v>
      </c>
      <c r="CQ128" s="127">
        <f>'15.PS_Ex'!N128</f>
        <v>21.3</v>
      </c>
      <c r="CR128" s="127">
        <f>'16.KK_Ex'!Q128</f>
        <v>23.4</v>
      </c>
      <c r="CS128" s="127">
        <f>'17.PV_Ex'!R128</f>
        <v>26.3</v>
      </c>
      <c r="CT128" s="127">
        <f>'18.KT_Ex'!P128</f>
        <v>27.9</v>
      </c>
      <c r="CU128" s="127">
        <f>'19.RT_Ex'!S128</f>
        <v>20.100000000000001</v>
      </c>
      <c r="CV128" s="127">
        <f>'20.MD_Ex'!O128</f>
        <v>18</v>
      </c>
      <c r="CW128" s="127">
        <f>'21.BM_Ex'!S128</f>
        <v>33</v>
      </c>
      <c r="CX128" s="127">
        <f>'22.ST_Ex'!O128</f>
        <v>20.5</v>
      </c>
      <c r="CY128" s="127">
        <f>'23.KE_Ex'!L128</f>
        <v>14.6</v>
      </c>
      <c r="CZ128" s="127">
        <f>'24.PL_Ex'!L128</f>
        <v>12</v>
      </c>
      <c r="DA128" s="127">
        <f>'25.OM_Ex'!O128</f>
        <v>26.3</v>
      </c>
      <c r="DB128" s="127">
        <f t="shared" si="10"/>
        <v>242.69999999999996</v>
      </c>
      <c r="DC128" s="127">
        <f>'02.PP_Ex'!AD128</f>
        <v>14.799999999999999</v>
      </c>
      <c r="DD128" s="127">
        <f>'03.KD_Ex'!AH128</f>
        <v>12.1</v>
      </c>
      <c r="DE128" s="127">
        <f>'04.KC_Ex'!AT128</f>
        <v>10.6</v>
      </c>
      <c r="DF128" s="127">
        <f>'05.BT_Ex'!AR128</f>
        <v>10</v>
      </c>
      <c r="DG128" s="127">
        <f>'06.PV_Ex'!AL128</f>
        <v>8.1</v>
      </c>
      <c r="DH128" s="127">
        <f>'07.SR_Ex'!AN128</f>
        <v>16.899999999999999</v>
      </c>
      <c r="DI128" s="127">
        <f>'08.KT_Ex'!AB128</f>
        <v>9.8000000000000007</v>
      </c>
      <c r="DJ128" s="127">
        <f>'09.TK_Ex'!AF128</f>
        <v>11.7</v>
      </c>
      <c r="DK128" s="127">
        <f>'10.SV_Ex'!AB128</f>
        <v>10</v>
      </c>
      <c r="DL128" s="127">
        <f>'11.PS_Ex'!X128</f>
        <v>6.6</v>
      </c>
      <c r="DM128" s="127">
        <f>'12.KCh_Ex'!AB128</f>
        <v>10.1</v>
      </c>
      <c r="DN128" s="127">
        <f>'13.KS_Ex'!AB128</f>
        <v>29.2</v>
      </c>
      <c r="DO128" s="127">
        <f>'14.KP_Ex'!AB128</f>
        <v>8.3000000000000007</v>
      </c>
      <c r="DP128" s="127">
        <f>'15.PS_Ex'!T128</f>
        <v>10.8</v>
      </c>
      <c r="DQ128" s="127">
        <f>'16.KK_Ex'!Z128</f>
        <v>6.1</v>
      </c>
      <c r="DR128" s="127">
        <f>'17.PV_Ex'!AB128</f>
        <v>7.4</v>
      </c>
      <c r="DS128" s="127">
        <f>'18.KT_Ex'!X128</f>
        <v>8</v>
      </c>
      <c r="DT128" s="127">
        <f>'19.RT_Ex'!AD128</f>
        <v>5.2</v>
      </c>
      <c r="DU128" s="127">
        <f>'20.MD_Ex'!V128</f>
        <v>6.1</v>
      </c>
      <c r="DV128" s="127">
        <f>'21.BM_Ex'!AD128</f>
        <v>11</v>
      </c>
      <c r="DW128" s="127">
        <f>'22.ST_Ex'!V128</f>
        <v>6</v>
      </c>
      <c r="DX128" s="127">
        <f>'23.KE_Ex'!P128</f>
        <v>11.1</v>
      </c>
      <c r="DY128" s="127">
        <f>'24.PL_Ex'!P128</f>
        <v>7.7</v>
      </c>
      <c r="DZ128" s="127">
        <f>'25.OM_Ex'!V128</f>
        <v>5.0999999999999996</v>
      </c>
      <c r="EA128" s="127">
        <f t="shared" si="11"/>
        <v>266.2</v>
      </c>
      <c r="EB128" s="127">
        <f>'02.PP_Ex'!AP128</f>
        <v>20</v>
      </c>
      <c r="EC128" s="127">
        <f>'03.KD_Ex'!AI128</f>
        <v>12</v>
      </c>
      <c r="ED128" s="127">
        <f>'04.KC_Ex'!AU128</f>
        <v>12.899999999999999</v>
      </c>
      <c r="EE128" s="127">
        <f>'05.BT_Ex'!AS128</f>
        <v>15.299999999999999</v>
      </c>
      <c r="EF128" s="127">
        <f>'06.PV_Ex'!AM128</f>
        <v>10.199999999999999</v>
      </c>
      <c r="EG128" s="127">
        <f>'07.SR_Ex'!AO128</f>
        <v>16.899999999999999</v>
      </c>
      <c r="EH128" s="127">
        <f>'08.KT_Ex'!AC128</f>
        <v>10</v>
      </c>
      <c r="EI128" s="127">
        <f>'09.TK_Ex'!AG128</f>
        <v>15</v>
      </c>
      <c r="EJ128" s="127">
        <f>'10.SV_Ex'!AC128</f>
        <v>9.6000000000000014</v>
      </c>
      <c r="EK128" s="127">
        <f>'11.PS_Ex'!Y128</f>
        <v>11.5</v>
      </c>
      <c r="EL128" s="127">
        <f>'12.KCh_Ex'!AC128</f>
        <v>10.1</v>
      </c>
      <c r="EM128" s="127">
        <f>'13.KS_Ex'!AC128</f>
        <v>29.1</v>
      </c>
      <c r="EN128" s="127">
        <f>'14.KP_Ex'!AC128</f>
        <v>9.5</v>
      </c>
      <c r="EO128" s="127">
        <f>'15.PS_Ex'!U128</f>
        <v>10.8</v>
      </c>
      <c r="EP128" s="127">
        <f>'16.KK_Ex'!AA128</f>
        <v>7</v>
      </c>
      <c r="EQ128" s="127">
        <f>'17.PV_Ex'!AC128</f>
        <v>8.4</v>
      </c>
      <c r="ER128" s="127">
        <f>'18.KT_Ex'!Y128</f>
        <v>8</v>
      </c>
      <c r="ES128" s="127">
        <f>'19.RT_Ex'!AE128</f>
        <v>5.3000000000000007</v>
      </c>
      <c r="ET128" s="127">
        <f>'20.MD_Ex'!W128</f>
        <v>6.1</v>
      </c>
      <c r="EU128" s="127">
        <f>'21.BM_Ex'!AE128</f>
        <v>11</v>
      </c>
      <c r="EV128" s="127">
        <f>'22.ST_Ex'!W128</f>
        <v>7.5</v>
      </c>
      <c r="EW128" s="127">
        <f>'23.KE_Ex'!Q128</f>
        <v>7.5</v>
      </c>
      <c r="EX128" s="127">
        <f>'24.PL_Ex'!Q128</f>
        <v>7.7</v>
      </c>
      <c r="EY128" s="127">
        <f>'25.OM_Ex'!W128</f>
        <v>4.8000000000000007</v>
      </c>
    </row>
    <row r="129" spans="1:155" ht="21.75" x14ac:dyDescent="0.65">
      <c r="A129" s="99"/>
      <c r="B129" s="70"/>
      <c r="C129" s="70"/>
      <c r="D129" s="71" t="s">
        <v>124</v>
      </c>
      <c r="E129" s="72" t="s">
        <v>312</v>
      </c>
      <c r="F129" s="127">
        <f t="shared" si="6"/>
        <v>518.49999999999989</v>
      </c>
      <c r="G129" s="127">
        <f>'02.PP_Ex'!F129</f>
        <v>29.6</v>
      </c>
      <c r="H129" s="127">
        <f>'03.KD_Ex'!F129</f>
        <v>30.8</v>
      </c>
      <c r="I129" s="127">
        <f>'04.KC_Ex'!F129</f>
        <v>43</v>
      </c>
      <c r="J129" s="127">
        <f>'05.BT_Ex'!F129</f>
        <v>19.5</v>
      </c>
      <c r="K129" s="127">
        <f>'06.PV_Ex'!F129</f>
        <v>40</v>
      </c>
      <c r="L129" s="127">
        <f>'07.SR_Ex'!F129</f>
        <v>38</v>
      </c>
      <c r="M129" s="127">
        <f>'08.KT_Ex'!F129</f>
        <v>20</v>
      </c>
      <c r="N129" s="127">
        <f>'09.TK_Ex'!F129</f>
        <v>36.6</v>
      </c>
      <c r="O129" s="127">
        <f>'10.SV_Ex'!F129</f>
        <v>19.2</v>
      </c>
      <c r="P129" s="127">
        <f>'11.PS_Ex'!F129</f>
        <v>15.6</v>
      </c>
      <c r="Q129" s="127">
        <f>'12.KCh_Ex'!F129</f>
        <v>22.8</v>
      </c>
      <c r="R129" s="127">
        <f>'13.KS_Ex'!F129</f>
        <v>25.2</v>
      </c>
      <c r="S129" s="127">
        <f>'14.KP_Ex'!F129</f>
        <v>46.9</v>
      </c>
      <c r="T129" s="127">
        <f>'15.PS_Ex'!F129</f>
        <v>12</v>
      </c>
      <c r="U129" s="127">
        <f>'16.KK_Ex'!F129</f>
        <v>14.9</v>
      </c>
      <c r="V129" s="127">
        <f>'17.PV_Ex'!F129</f>
        <v>11.7</v>
      </c>
      <c r="W129" s="127">
        <f>'18.KT_Ex'!F129</f>
        <v>7</v>
      </c>
      <c r="X129" s="127">
        <f>'19.RT_Ex'!F129</f>
        <v>14.9</v>
      </c>
      <c r="Y129" s="127">
        <f>'20.MD_Ex'!F129</f>
        <v>12</v>
      </c>
      <c r="Z129" s="127">
        <f>'21.BM_Ex'!F129</f>
        <v>18</v>
      </c>
      <c r="AA129" s="127">
        <f>'22.ST_Ex'!F129</f>
        <v>11</v>
      </c>
      <c r="AB129" s="127">
        <f>'23.KE_Ex'!F129</f>
        <v>6.9</v>
      </c>
      <c r="AC129" s="127">
        <f>'24.PL_Ex'!F129</f>
        <v>9.6999999999999993</v>
      </c>
      <c r="AD129" s="127">
        <f>'25.OM_Ex'!F129</f>
        <v>13.2</v>
      </c>
      <c r="AE129" s="127">
        <f t="shared" si="7"/>
        <v>416.6</v>
      </c>
      <c r="AF129" s="127">
        <f>'02.PP_Ex'!G129</f>
        <v>27</v>
      </c>
      <c r="AG129" s="127">
        <f>'03.KD_Ex'!G129</f>
        <v>29.1</v>
      </c>
      <c r="AH129" s="127">
        <f>'04.KC_Ex'!G129</f>
        <v>42</v>
      </c>
      <c r="AI129" s="127">
        <f>'05.BT_Ex'!I129</f>
        <v>18.600000000000001</v>
      </c>
      <c r="AJ129" s="127">
        <f>'06.PV_Ex'!G129</f>
        <v>34</v>
      </c>
      <c r="AK129" s="127">
        <f>'07.SR_Ex'!I129</f>
        <v>33.5</v>
      </c>
      <c r="AL129" s="127">
        <f>'08.KT_Ex'!G129</f>
        <v>18.600000000000001</v>
      </c>
      <c r="AM129" s="127">
        <f>'09.TK_Ex'!G129</f>
        <v>29.5</v>
      </c>
      <c r="AN129" s="127">
        <f>'10.SV_Ex'!G129</f>
        <v>14.4</v>
      </c>
      <c r="AO129" s="127">
        <f>'11.PS_Ex'!G129</f>
        <v>14.8</v>
      </c>
      <c r="AP129" s="127">
        <f>'12.KCh_Ex'!G129</f>
        <v>20.399999999999999</v>
      </c>
      <c r="AQ129" s="127">
        <f>'13.KS_Ex'!G129</f>
        <v>21</v>
      </c>
      <c r="AR129" s="127">
        <f>'14.KP_Ex'!G129</f>
        <v>0</v>
      </c>
      <c r="AS129" s="127">
        <f>'15.PS_Ex'!G129</f>
        <v>12.3</v>
      </c>
      <c r="AT129" s="127">
        <f>'16.KK_Ex'!G129</f>
        <v>9.5</v>
      </c>
      <c r="AU129" s="127">
        <f>'17.PV_Ex'!G129</f>
        <v>6.6</v>
      </c>
      <c r="AV129" s="127">
        <f>'18.KT_Ex'!G129</f>
        <v>8</v>
      </c>
      <c r="AW129" s="127">
        <f>'19.RT_Ex'!G129</f>
        <v>11.6</v>
      </c>
      <c r="AX129" s="127">
        <f>'20.MD_Ex'!G129</f>
        <v>10.8</v>
      </c>
      <c r="AY129" s="127">
        <f>'21.BM_Ex'!G129</f>
        <v>18</v>
      </c>
      <c r="AZ129" s="127">
        <f>'22.ST_Ex'!G129</f>
        <v>11.2</v>
      </c>
      <c r="BA129" s="127">
        <f>'23.KE_Ex'!G129</f>
        <v>6.9</v>
      </c>
      <c r="BB129" s="127">
        <f>'24.PL_Ex'!G129</f>
        <v>10.199999999999999</v>
      </c>
      <c r="BC129" s="127">
        <f>'25.OM_Ex'!G129</f>
        <v>8.6</v>
      </c>
      <c r="BD129" s="127">
        <f t="shared" si="8"/>
        <v>456.40000000000003</v>
      </c>
      <c r="BE129" s="127">
        <f>'02.PP_Ex'!H129</f>
        <v>27</v>
      </c>
      <c r="BF129" s="127">
        <f>'03.KD_Ex'!H129</f>
        <v>30.300000000000008</v>
      </c>
      <c r="BG129" s="127">
        <f>'04.KC_Ex'!H129</f>
        <v>37</v>
      </c>
      <c r="BH129" s="127">
        <f>'05.BT_Ex'!L129</f>
        <v>28.7</v>
      </c>
      <c r="BI129" s="127">
        <f>'06.PV_Ex'!H129</f>
        <v>34.999999999999993</v>
      </c>
      <c r="BJ129" s="127">
        <f>'07.SR_Ex'!L129</f>
        <v>31.200000000000003</v>
      </c>
      <c r="BK129" s="127">
        <f>'08.KT_Ex'!H129</f>
        <v>18</v>
      </c>
      <c r="BL129" s="127">
        <f>'09.TK_Ex'!H129</f>
        <v>20.799999999999997</v>
      </c>
      <c r="BM129" s="127">
        <f>'10.SV_Ex'!H129</f>
        <v>16.5</v>
      </c>
      <c r="BN129" s="127">
        <f>'11.PS_Ex'!H129</f>
        <v>11.6</v>
      </c>
      <c r="BO129" s="127">
        <f>'12.KCh_Ex'!H129</f>
        <v>19.8</v>
      </c>
      <c r="BP129" s="127">
        <f>'13.KS_Ex'!H129</f>
        <v>17.999999999999996</v>
      </c>
      <c r="BQ129" s="127">
        <f>'14.KP_Ex'!H129</f>
        <v>39.6</v>
      </c>
      <c r="BR129" s="127">
        <f>'15.PS_Ex'!H129</f>
        <v>12</v>
      </c>
      <c r="BS129" s="127">
        <f>'16.KK_Ex'!H129</f>
        <v>9.8000000000000007</v>
      </c>
      <c r="BT129" s="127">
        <f>'17.PV_Ex'!H129</f>
        <v>13.699999999999998</v>
      </c>
      <c r="BU129" s="127">
        <f>'18.KT_Ex'!H129</f>
        <v>10</v>
      </c>
      <c r="BV129" s="127">
        <f>'19.RT_Ex'!H129</f>
        <v>10.5</v>
      </c>
      <c r="BW129" s="127">
        <f>'20.MD_Ex'!H129</f>
        <v>10.200000000000001</v>
      </c>
      <c r="BX129" s="127">
        <f>'21.BM_Ex'!H129</f>
        <v>18</v>
      </c>
      <c r="BY129" s="127">
        <f>'22.ST_Ex'!H129</f>
        <v>12.3</v>
      </c>
      <c r="BZ129" s="127">
        <f>'23.KE_Ex'!H129</f>
        <v>6.9</v>
      </c>
      <c r="CA129" s="127">
        <f>'24.PL_Ex'!H129</f>
        <v>9.6</v>
      </c>
      <c r="CB129" s="127">
        <f>'25.OM_Ex'!H129</f>
        <v>9.8999999999999986</v>
      </c>
      <c r="CC129" s="127">
        <f t="shared" si="9"/>
        <v>444.59999999999991</v>
      </c>
      <c r="CD129" s="127">
        <f>'02.PP_Ex'!R129</f>
        <v>27</v>
      </c>
      <c r="CE129" s="127">
        <f>'03.KD_Ex'!U129</f>
        <v>29.399999999999995</v>
      </c>
      <c r="CF129" s="127">
        <f>'04.KC_Ex'!AA129</f>
        <v>26.4</v>
      </c>
      <c r="CG129" s="127">
        <f>'05.BT_Ex'!AB129</f>
        <v>37.000000000000007</v>
      </c>
      <c r="CH129" s="127">
        <f>'06.PV_Ex'!W129</f>
        <v>31</v>
      </c>
      <c r="CI129" s="127">
        <f>'07.SR_Ex'!Z129</f>
        <v>34.199999999999996</v>
      </c>
      <c r="CJ129" s="127">
        <f>'08.KT_Ex'!R129</f>
        <v>16</v>
      </c>
      <c r="CK129" s="127">
        <f>'09.TK_Ex'!T129</f>
        <v>21</v>
      </c>
      <c r="CL129" s="127">
        <f>'10.SV_Ex'!R129</f>
        <v>12.4</v>
      </c>
      <c r="CM129" s="127">
        <f>'11.PS_Ex'!P129</f>
        <v>11.6</v>
      </c>
      <c r="CN129" s="127">
        <f>'12.KCh_Ex'!R129</f>
        <v>17.999999999999996</v>
      </c>
      <c r="CO129" s="127">
        <f>'13.KS_Ex'!R129</f>
        <v>21.000000000000004</v>
      </c>
      <c r="CP129" s="127">
        <f>'14.KP_Ex'!R129</f>
        <v>35.5</v>
      </c>
      <c r="CQ129" s="127">
        <f>'15.PS_Ex'!N129</f>
        <v>11.4</v>
      </c>
      <c r="CR129" s="127">
        <f>'16.KK_Ex'!Q129</f>
        <v>15.6</v>
      </c>
      <c r="CS129" s="127">
        <f>'17.PV_Ex'!R129</f>
        <v>13.7</v>
      </c>
      <c r="CT129" s="127">
        <f>'18.KT_Ex'!P129</f>
        <v>11.399999999999999</v>
      </c>
      <c r="CU129" s="127">
        <f>'19.RT_Ex'!S129</f>
        <v>10.8</v>
      </c>
      <c r="CV129" s="127">
        <f>'20.MD_Ex'!O129</f>
        <v>10.199999999999999</v>
      </c>
      <c r="CW129" s="127">
        <f>'21.BM_Ex'!S129</f>
        <v>16.999999999999996</v>
      </c>
      <c r="CX129" s="127">
        <f>'22.ST_Ex'!O129</f>
        <v>11.3</v>
      </c>
      <c r="CY129" s="127">
        <f>'23.KE_Ex'!L129</f>
        <v>6.8999999999999995</v>
      </c>
      <c r="CZ129" s="127">
        <f>'24.PL_Ex'!L129</f>
        <v>6.2</v>
      </c>
      <c r="DA129" s="127">
        <f>'25.OM_Ex'!O129</f>
        <v>9.6</v>
      </c>
      <c r="DB129" s="127">
        <f t="shared" si="10"/>
        <v>117.30000000000001</v>
      </c>
      <c r="DC129" s="127">
        <f>'02.PP_Ex'!AD129</f>
        <v>7.7</v>
      </c>
      <c r="DD129" s="127">
        <f>'03.KD_Ex'!AH129</f>
        <v>6</v>
      </c>
      <c r="DE129" s="127">
        <f>'04.KC_Ex'!AT129</f>
        <v>4.8</v>
      </c>
      <c r="DF129" s="127">
        <f>'05.BT_Ex'!AR129</f>
        <v>3.3</v>
      </c>
      <c r="DG129" s="127">
        <f>'06.PV_Ex'!AL129</f>
        <v>3.5</v>
      </c>
      <c r="DH129" s="127">
        <f>'07.SR_Ex'!AN129</f>
        <v>10</v>
      </c>
      <c r="DI129" s="127">
        <f>'08.KT_Ex'!AB129</f>
        <v>4.9000000000000004</v>
      </c>
      <c r="DJ129" s="127">
        <f>'09.TK_Ex'!AF129</f>
        <v>4.8</v>
      </c>
      <c r="DK129" s="127">
        <f>'10.SV_Ex'!AB129</f>
        <v>4.2</v>
      </c>
      <c r="DL129" s="127">
        <f>'11.PS_Ex'!X129</f>
        <v>2.6</v>
      </c>
      <c r="DM129" s="127">
        <f>'12.KCh_Ex'!AB129</f>
        <v>4.8</v>
      </c>
      <c r="DN129" s="127">
        <f>'13.KS_Ex'!AB129</f>
        <v>16</v>
      </c>
      <c r="DO129" s="127">
        <f>'14.KP_Ex'!AB129</f>
        <v>4.3</v>
      </c>
      <c r="DP129" s="127">
        <f>'15.PS_Ex'!T129</f>
        <v>4.8</v>
      </c>
      <c r="DQ129" s="127">
        <f>'16.KK_Ex'!Z129</f>
        <v>3.2</v>
      </c>
      <c r="DR129" s="127">
        <f>'17.PV_Ex'!AB129</f>
        <v>2.4</v>
      </c>
      <c r="DS129" s="127">
        <f>'18.KT_Ex'!X129</f>
        <v>2.5</v>
      </c>
      <c r="DT129" s="127">
        <f>'19.RT_Ex'!AD129</f>
        <v>2.5</v>
      </c>
      <c r="DU129" s="127">
        <f>'20.MD_Ex'!V129</f>
        <v>3.2</v>
      </c>
      <c r="DV129" s="127">
        <f>'21.BM_Ex'!AD129</f>
        <v>6.2</v>
      </c>
      <c r="DW129" s="127">
        <f>'22.ST_Ex'!V129</f>
        <v>3.2</v>
      </c>
      <c r="DX129" s="127">
        <f>'23.KE_Ex'!P129</f>
        <v>6</v>
      </c>
      <c r="DY129" s="127">
        <f>'24.PL_Ex'!P129</f>
        <v>3.9</v>
      </c>
      <c r="DZ129" s="127">
        <f>'25.OM_Ex'!V129</f>
        <v>2.5</v>
      </c>
      <c r="EA129" s="127">
        <f t="shared" si="11"/>
        <v>133.79999999999998</v>
      </c>
      <c r="EB129" s="127">
        <f>'02.PP_Ex'!AP129</f>
        <v>8</v>
      </c>
      <c r="EC129" s="127">
        <f>'03.KD_Ex'!AI129</f>
        <v>6</v>
      </c>
      <c r="ED129" s="127">
        <f>'04.KC_Ex'!AU129</f>
        <v>5.9</v>
      </c>
      <c r="EE129" s="127">
        <f>'05.BT_Ex'!AS129</f>
        <v>7.9</v>
      </c>
      <c r="EF129" s="127">
        <f>'06.PV_Ex'!AM129</f>
        <v>5.0999999999999996</v>
      </c>
      <c r="EG129" s="127">
        <f>'07.SR_Ex'!AO129</f>
        <v>10</v>
      </c>
      <c r="EH129" s="127">
        <f>'08.KT_Ex'!AC129</f>
        <v>3.8</v>
      </c>
      <c r="EI129" s="127">
        <f>'09.TK_Ex'!AG129</f>
        <v>6.5</v>
      </c>
      <c r="EJ129" s="127">
        <f>'10.SV_Ex'!AC129</f>
        <v>3.6</v>
      </c>
      <c r="EK129" s="127">
        <f>'11.PS_Ex'!Y129</f>
        <v>6.6</v>
      </c>
      <c r="EL129" s="127">
        <f>'12.KCh_Ex'!AC129</f>
        <v>4.8</v>
      </c>
      <c r="EM129" s="127">
        <f>'13.KS_Ex'!AC129</f>
        <v>19.8</v>
      </c>
      <c r="EN129" s="127">
        <f>'14.KP_Ex'!AC129</f>
        <v>5.0999999999999996</v>
      </c>
      <c r="EO129" s="127">
        <f>'15.PS_Ex'!U129</f>
        <v>4.8</v>
      </c>
      <c r="EP129" s="127">
        <f>'16.KK_Ex'!AA129</f>
        <v>4</v>
      </c>
      <c r="EQ129" s="127">
        <f>'17.PV_Ex'!AC129</f>
        <v>3</v>
      </c>
      <c r="ER129" s="127">
        <f>'18.KT_Ex'!Y129</f>
        <v>3</v>
      </c>
      <c r="ES129" s="127">
        <f>'19.RT_Ex'!AE129</f>
        <v>2.6</v>
      </c>
      <c r="ET129" s="127">
        <f>'20.MD_Ex'!W129</f>
        <v>3.2</v>
      </c>
      <c r="EU129" s="127">
        <f>'21.BM_Ex'!AE129</f>
        <v>6</v>
      </c>
      <c r="EV129" s="127">
        <f>'22.ST_Ex'!W129</f>
        <v>4.5999999999999996</v>
      </c>
      <c r="EW129" s="127">
        <f>'23.KE_Ex'!Q129</f>
        <v>3</v>
      </c>
      <c r="EX129" s="127">
        <f>'24.PL_Ex'!Q129</f>
        <v>3.9</v>
      </c>
      <c r="EY129" s="127">
        <f>'25.OM_Ex'!W129</f>
        <v>2.6</v>
      </c>
    </row>
    <row r="130" spans="1:155" ht="21.75" x14ac:dyDescent="0.65">
      <c r="A130" s="99"/>
      <c r="B130" s="70"/>
      <c r="C130" s="70"/>
      <c r="D130" s="71" t="s">
        <v>125</v>
      </c>
      <c r="E130" s="72" t="s">
        <v>313</v>
      </c>
      <c r="F130" s="127">
        <f t="shared" si="6"/>
        <v>87.7</v>
      </c>
      <c r="G130" s="127">
        <f>'02.PP_Ex'!F130</f>
        <v>12.3</v>
      </c>
      <c r="H130" s="127">
        <f>'03.KD_Ex'!F130</f>
        <v>5.4</v>
      </c>
      <c r="I130" s="127">
        <f>'04.KC_Ex'!F130</f>
        <v>6</v>
      </c>
      <c r="J130" s="127">
        <f>'05.BT_Ex'!F130</f>
        <v>2.5</v>
      </c>
      <c r="K130" s="127">
        <f>'06.PV_Ex'!F130</f>
        <v>16</v>
      </c>
      <c r="L130" s="127">
        <f>'07.SR_Ex'!F130</f>
        <v>1.5</v>
      </c>
      <c r="M130" s="127">
        <f>'08.KT_Ex'!F130</f>
        <v>5</v>
      </c>
      <c r="N130" s="127">
        <f>'09.TK_Ex'!F130</f>
        <v>5.0999999999999996</v>
      </c>
      <c r="O130" s="127">
        <f>'10.SV_Ex'!F130</f>
        <v>6</v>
      </c>
      <c r="P130" s="127">
        <f>'11.PS_Ex'!F130</f>
        <v>6</v>
      </c>
      <c r="Q130" s="127">
        <f>'12.KCh_Ex'!F130</f>
        <v>4.2</v>
      </c>
      <c r="R130" s="127">
        <f>'13.KS_Ex'!F130</f>
        <v>2</v>
      </c>
      <c r="S130" s="127">
        <f>'14.KP_Ex'!F130</f>
        <v>0</v>
      </c>
      <c r="T130" s="127">
        <f>'15.PS_Ex'!F130</f>
        <v>1.8</v>
      </c>
      <c r="U130" s="127">
        <f>'16.KK_Ex'!F130</f>
        <v>0.6</v>
      </c>
      <c r="V130" s="127">
        <f>'17.PV_Ex'!F130</f>
        <v>1.8</v>
      </c>
      <c r="W130" s="127">
        <f>'18.KT_Ex'!F130</f>
        <v>4</v>
      </c>
      <c r="X130" s="127">
        <f>'19.RT_Ex'!F130</f>
        <v>0</v>
      </c>
      <c r="Y130" s="127">
        <f>'20.MD_Ex'!F130</f>
        <v>1.2</v>
      </c>
      <c r="Z130" s="127">
        <f>'21.BM_Ex'!F130</f>
        <v>1</v>
      </c>
      <c r="AA130" s="127">
        <f>'22.ST_Ex'!F130</f>
        <v>2.6</v>
      </c>
      <c r="AB130" s="127">
        <f>'23.KE_Ex'!F130</f>
        <v>2.4</v>
      </c>
      <c r="AC130" s="127">
        <f>'24.PL_Ex'!F130</f>
        <v>0.3</v>
      </c>
      <c r="AD130" s="127">
        <f>'25.OM_Ex'!F130</f>
        <v>0</v>
      </c>
      <c r="AE130" s="127">
        <f t="shared" si="7"/>
        <v>105.00000000000001</v>
      </c>
      <c r="AF130" s="127">
        <f>'02.PP_Ex'!G130</f>
        <v>16</v>
      </c>
      <c r="AG130" s="127">
        <f>'03.KD_Ex'!G130</f>
        <v>5.3</v>
      </c>
      <c r="AH130" s="127">
        <f>'04.KC_Ex'!G130</f>
        <v>6</v>
      </c>
      <c r="AI130" s="127">
        <f>'05.BT_Ex'!I130</f>
        <v>10.9</v>
      </c>
      <c r="AJ130" s="127">
        <f>'06.PV_Ex'!G130</f>
        <v>16</v>
      </c>
      <c r="AK130" s="127">
        <f>'07.SR_Ex'!I130</f>
        <v>2.5999999999999996</v>
      </c>
      <c r="AL130" s="127">
        <f>'08.KT_Ex'!G130</f>
        <v>4</v>
      </c>
      <c r="AM130" s="127">
        <f>'09.TK_Ex'!G130</f>
        <v>12.2</v>
      </c>
      <c r="AN130" s="127">
        <f>'10.SV_Ex'!G130</f>
        <v>6</v>
      </c>
      <c r="AO130" s="127">
        <f>'11.PS_Ex'!G130</f>
        <v>2.2000000000000002</v>
      </c>
      <c r="AP130" s="127">
        <f>'12.KCh_Ex'!G130</f>
        <v>4.7</v>
      </c>
      <c r="AQ130" s="127">
        <f>'13.KS_Ex'!G130</f>
        <v>1.8</v>
      </c>
      <c r="AR130" s="127">
        <f>'14.KP_Ex'!G130</f>
        <v>0</v>
      </c>
      <c r="AS130" s="127">
        <f>'15.PS_Ex'!G130</f>
        <v>0.9</v>
      </c>
      <c r="AT130" s="127">
        <f>'16.KK_Ex'!G130</f>
        <v>0</v>
      </c>
      <c r="AU130" s="127">
        <f>'17.PV_Ex'!G130</f>
        <v>0.8</v>
      </c>
      <c r="AV130" s="127">
        <f>'18.KT_Ex'!G130</f>
        <v>6</v>
      </c>
      <c r="AW130" s="127">
        <f>'19.RT_Ex'!G130</f>
        <v>0</v>
      </c>
      <c r="AX130" s="127">
        <f>'20.MD_Ex'!G130</f>
        <v>1.2</v>
      </c>
      <c r="AY130" s="127">
        <f>'21.BM_Ex'!G130</f>
        <v>2</v>
      </c>
      <c r="AZ130" s="127">
        <f>'22.ST_Ex'!G130</f>
        <v>3.7</v>
      </c>
      <c r="BA130" s="127">
        <f>'23.KE_Ex'!G130</f>
        <v>2.4</v>
      </c>
      <c r="BB130" s="127">
        <f>'24.PL_Ex'!G130</f>
        <v>0.3</v>
      </c>
      <c r="BC130" s="127">
        <f>'25.OM_Ex'!G130</f>
        <v>0</v>
      </c>
      <c r="BD130" s="127">
        <f t="shared" si="8"/>
        <v>91.100000000000009</v>
      </c>
      <c r="BE130" s="127">
        <f>'02.PP_Ex'!H130</f>
        <v>11</v>
      </c>
      <c r="BF130" s="127">
        <f>'03.KD_Ex'!H130</f>
        <v>4.8</v>
      </c>
      <c r="BG130" s="127">
        <f>'04.KC_Ex'!H130</f>
        <v>11.700000000000003</v>
      </c>
      <c r="BH130" s="127">
        <f>'05.BT_Ex'!L130</f>
        <v>1.8</v>
      </c>
      <c r="BI130" s="127">
        <f>'06.PV_Ex'!H130</f>
        <v>11</v>
      </c>
      <c r="BJ130" s="127">
        <f>'07.SR_Ex'!L130</f>
        <v>3.9</v>
      </c>
      <c r="BK130" s="127">
        <f>'08.KT_Ex'!H130</f>
        <v>4</v>
      </c>
      <c r="BL130" s="127">
        <f>'09.TK_Ex'!H130</f>
        <v>10.199999999999999</v>
      </c>
      <c r="BM130" s="127">
        <f>'10.SV_Ex'!H130</f>
        <v>5.4000000000000012</v>
      </c>
      <c r="BN130" s="127">
        <f>'11.PS_Ex'!H130</f>
        <v>3.3</v>
      </c>
      <c r="BO130" s="127">
        <f>'12.KCh_Ex'!H130</f>
        <v>4.2</v>
      </c>
      <c r="BP130" s="127">
        <f>'13.KS_Ex'!H130</f>
        <v>2</v>
      </c>
      <c r="BQ130" s="127">
        <f>'14.KP_Ex'!H130</f>
        <v>0</v>
      </c>
      <c r="BR130" s="127">
        <f>'15.PS_Ex'!H130</f>
        <v>0.8</v>
      </c>
      <c r="BS130" s="127">
        <f>'16.KK_Ex'!H130</f>
        <v>0.5</v>
      </c>
      <c r="BT130" s="127">
        <f>'17.PV_Ex'!H130</f>
        <v>1.8</v>
      </c>
      <c r="BU130" s="127">
        <f>'18.KT_Ex'!H130</f>
        <v>6</v>
      </c>
      <c r="BV130" s="127">
        <f>'19.RT_Ex'!H130</f>
        <v>0</v>
      </c>
      <c r="BW130" s="127">
        <f>'20.MD_Ex'!H130</f>
        <v>1.4</v>
      </c>
      <c r="BX130" s="127">
        <f>'21.BM_Ex'!H130</f>
        <v>2.0000000000000004</v>
      </c>
      <c r="BY130" s="127">
        <f>'22.ST_Ex'!H130</f>
        <v>2.6</v>
      </c>
      <c r="BZ130" s="127">
        <f>'23.KE_Ex'!H130</f>
        <v>2.4</v>
      </c>
      <c r="CA130" s="127">
        <f>'24.PL_Ex'!H130</f>
        <v>0.3</v>
      </c>
      <c r="CB130" s="127">
        <f>'25.OM_Ex'!H130</f>
        <v>0</v>
      </c>
      <c r="CC130" s="127">
        <f t="shared" si="9"/>
        <v>70.199999999999989</v>
      </c>
      <c r="CD130" s="127">
        <f>'02.PP_Ex'!R130</f>
        <v>7</v>
      </c>
      <c r="CE130" s="127">
        <f>'03.KD_Ex'!U130</f>
        <v>4.7</v>
      </c>
      <c r="CF130" s="127">
        <f>'04.KC_Ex'!AA130</f>
        <v>5.2</v>
      </c>
      <c r="CG130" s="127">
        <f>'05.BT_Ex'!AB130</f>
        <v>0</v>
      </c>
      <c r="CH130" s="127">
        <f>'06.PV_Ex'!W130</f>
        <v>9.5</v>
      </c>
      <c r="CI130" s="127">
        <f>'07.SR_Ex'!Z130</f>
        <v>1.9000000000000001</v>
      </c>
      <c r="CJ130" s="127">
        <f>'08.KT_Ex'!R130</f>
        <v>5.9999999999999991</v>
      </c>
      <c r="CK130" s="127">
        <f>'09.TK_Ex'!T130</f>
        <v>4.9999999999999991</v>
      </c>
      <c r="CL130" s="127">
        <f>'10.SV_Ex'!R130</f>
        <v>4.8</v>
      </c>
      <c r="CM130" s="127">
        <f>'11.PS_Ex'!P130</f>
        <v>3.5999999999999996</v>
      </c>
      <c r="CN130" s="127">
        <f>'12.KCh_Ex'!R130</f>
        <v>4</v>
      </c>
      <c r="CO130" s="127">
        <f>'13.KS_Ex'!R130</f>
        <v>3.0000000000000004</v>
      </c>
      <c r="CP130" s="127">
        <f>'14.KP_Ex'!R130</f>
        <v>0</v>
      </c>
      <c r="CQ130" s="127">
        <f>'15.PS_Ex'!N130</f>
        <v>1.2</v>
      </c>
      <c r="CR130" s="127">
        <f>'16.KK_Ex'!Q130</f>
        <v>0</v>
      </c>
      <c r="CS130" s="127">
        <f>'17.PV_Ex'!R130</f>
        <v>1.8</v>
      </c>
      <c r="CT130" s="127">
        <f>'18.KT_Ex'!P130</f>
        <v>5.1999999999999993</v>
      </c>
      <c r="CU130" s="127">
        <f>'19.RT_Ex'!S130</f>
        <v>0</v>
      </c>
      <c r="CV130" s="127">
        <f>'20.MD_Ex'!O130</f>
        <v>1.4000000000000004</v>
      </c>
      <c r="CW130" s="127">
        <f>'21.BM_Ex'!S130</f>
        <v>2.0000000000000004</v>
      </c>
      <c r="CX130" s="127">
        <f>'22.ST_Ex'!O130</f>
        <v>1.5999999999999999</v>
      </c>
      <c r="CY130" s="127">
        <f>'23.KE_Ex'!L130</f>
        <v>2</v>
      </c>
      <c r="CZ130" s="127">
        <f>'24.PL_Ex'!L130</f>
        <v>0.3</v>
      </c>
      <c r="DA130" s="127">
        <f>'25.OM_Ex'!O130</f>
        <v>0</v>
      </c>
      <c r="DB130" s="127">
        <f t="shared" si="10"/>
        <v>22.5</v>
      </c>
      <c r="DC130" s="127">
        <f>'02.PP_Ex'!AD130</f>
        <v>1.5</v>
      </c>
      <c r="DD130" s="127">
        <f>'03.KD_Ex'!AH130</f>
        <v>1</v>
      </c>
      <c r="DE130" s="127">
        <f>'04.KC_Ex'!AT130</f>
        <v>1</v>
      </c>
      <c r="DF130" s="127">
        <f>'05.BT_Ex'!AR130</f>
        <v>1.6</v>
      </c>
      <c r="DG130" s="127">
        <f>'06.PV_Ex'!AL130</f>
        <v>1.1000000000000001</v>
      </c>
      <c r="DH130" s="127">
        <f>'07.SR_Ex'!AN130</f>
        <v>0.7</v>
      </c>
      <c r="DI130" s="127">
        <f>'08.KT_Ex'!AB130</f>
        <v>0.8</v>
      </c>
      <c r="DJ130" s="127">
        <f>'09.TK_Ex'!AF130</f>
        <v>1.5</v>
      </c>
      <c r="DK130" s="127">
        <f>'10.SV_Ex'!AB130</f>
        <v>1.5</v>
      </c>
      <c r="DL130" s="127">
        <f>'11.PS_Ex'!X130</f>
        <v>0.7</v>
      </c>
      <c r="DM130" s="127">
        <f>'12.KCh_Ex'!AB130</f>
        <v>1.8</v>
      </c>
      <c r="DN130" s="127">
        <f>'13.KS_Ex'!AB130</f>
        <v>1.2</v>
      </c>
      <c r="DO130" s="127">
        <f>'14.KP_Ex'!AB130</f>
        <v>0</v>
      </c>
      <c r="DP130" s="127">
        <f>'15.PS_Ex'!T130</f>
        <v>0.9</v>
      </c>
      <c r="DQ130" s="127">
        <f>'16.KK_Ex'!Z130</f>
        <v>0.6</v>
      </c>
      <c r="DR130" s="127">
        <f>'17.PV_Ex'!AB130</f>
        <v>1.8</v>
      </c>
      <c r="DS130" s="127">
        <f>'18.KT_Ex'!X130</f>
        <v>1.5</v>
      </c>
      <c r="DT130" s="127">
        <f>'19.RT_Ex'!AD130</f>
        <v>0</v>
      </c>
      <c r="DU130" s="127">
        <f>'20.MD_Ex'!V130</f>
        <v>0.4</v>
      </c>
      <c r="DV130" s="127">
        <f>'21.BM_Ex'!AD130</f>
        <v>0.6</v>
      </c>
      <c r="DW130" s="127">
        <f>'22.ST_Ex'!V130</f>
        <v>0.5</v>
      </c>
      <c r="DX130" s="127">
        <f>'23.KE_Ex'!P130</f>
        <v>1.5</v>
      </c>
      <c r="DY130" s="127">
        <f>'24.PL_Ex'!P130</f>
        <v>0.3</v>
      </c>
      <c r="DZ130" s="127">
        <f>'25.OM_Ex'!V130</f>
        <v>0</v>
      </c>
      <c r="EA130" s="127">
        <f t="shared" si="11"/>
        <v>28.4</v>
      </c>
      <c r="EB130" s="127">
        <f>'02.PP_Ex'!AP130</f>
        <v>5</v>
      </c>
      <c r="EC130" s="127">
        <f>'03.KD_Ex'!AI130</f>
        <v>0.6</v>
      </c>
      <c r="ED130" s="127">
        <f>'04.KC_Ex'!AU130</f>
        <v>2.2999999999999998</v>
      </c>
      <c r="EE130" s="127">
        <f>'05.BT_Ex'!AS130</f>
        <v>2.2999999999999998</v>
      </c>
      <c r="EF130" s="127">
        <f>'06.PV_Ex'!AM130</f>
        <v>1.4</v>
      </c>
      <c r="EG130" s="127">
        <f>'07.SR_Ex'!AO130</f>
        <v>0.7</v>
      </c>
      <c r="EH130" s="127">
        <f>'08.KT_Ex'!AC130</f>
        <v>0.8</v>
      </c>
      <c r="EI130" s="127">
        <f>'09.TK_Ex'!AG130</f>
        <v>2</v>
      </c>
      <c r="EJ130" s="127">
        <f>'10.SV_Ex'!AC130</f>
        <v>1.8</v>
      </c>
      <c r="EK130" s="127">
        <f>'11.PS_Ex'!Y130</f>
        <v>1.2</v>
      </c>
      <c r="EL130" s="127">
        <f>'12.KCh_Ex'!AC130</f>
        <v>1.8</v>
      </c>
      <c r="EM130" s="127">
        <f>'13.KS_Ex'!AC130</f>
        <v>2.1</v>
      </c>
      <c r="EN130" s="127">
        <f>'14.KP_Ex'!AC130</f>
        <v>0</v>
      </c>
      <c r="EO130" s="127">
        <f>'15.PS_Ex'!U130</f>
        <v>0.9</v>
      </c>
      <c r="EP130" s="127">
        <f>'16.KK_Ex'!AA130</f>
        <v>0</v>
      </c>
      <c r="EQ130" s="127">
        <f>'17.PV_Ex'!AC130</f>
        <v>1.8</v>
      </c>
      <c r="ER130" s="127">
        <f>'18.KT_Ex'!Y130</f>
        <v>1</v>
      </c>
      <c r="ES130" s="127">
        <f>'19.RT_Ex'!AE130</f>
        <v>0</v>
      </c>
      <c r="ET130" s="127">
        <f>'20.MD_Ex'!W130</f>
        <v>0.4</v>
      </c>
      <c r="EU130" s="127">
        <f>'21.BM_Ex'!AE130</f>
        <v>0.6</v>
      </c>
      <c r="EV130" s="127">
        <f>'22.ST_Ex'!W130</f>
        <v>0.5</v>
      </c>
      <c r="EW130" s="127">
        <f>'23.KE_Ex'!Q130</f>
        <v>0.9</v>
      </c>
      <c r="EX130" s="127">
        <f>'24.PL_Ex'!Q130</f>
        <v>0.3</v>
      </c>
      <c r="EY130" s="127">
        <f>'25.OM_Ex'!W130</f>
        <v>0</v>
      </c>
    </row>
    <row r="131" spans="1:155" ht="21.75" x14ac:dyDescent="0.65">
      <c r="A131" s="99"/>
      <c r="B131" s="70"/>
      <c r="C131" s="70"/>
      <c r="D131" s="71" t="s">
        <v>126</v>
      </c>
      <c r="E131" s="72" t="s">
        <v>314</v>
      </c>
      <c r="F131" s="127">
        <f t="shared" si="6"/>
        <v>331.20000000000005</v>
      </c>
      <c r="G131" s="127">
        <f>'02.PP_Ex'!F131</f>
        <v>24.1</v>
      </c>
      <c r="H131" s="127">
        <f>'03.KD_Ex'!F131</f>
        <v>24.5</v>
      </c>
      <c r="I131" s="127">
        <f>'04.KC_Ex'!F131</f>
        <v>32.5</v>
      </c>
      <c r="J131" s="127">
        <f>'05.BT_Ex'!F131</f>
        <v>18</v>
      </c>
      <c r="K131" s="127">
        <f>'06.PV_Ex'!F131</f>
        <v>26</v>
      </c>
      <c r="L131" s="127">
        <f>'07.SR_Ex'!F131</f>
        <v>20.5</v>
      </c>
      <c r="M131" s="127">
        <f>'08.KT_Ex'!F131</f>
        <v>14</v>
      </c>
      <c r="N131" s="127">
        <f>'09.TK_Ex'!F131</f>
        <v>22.9</v>
      </c>
      <c r="O131" s="127">
        <f>'10.SV_Ex'!F131</f>
        <v>15.8</v>
      </c>
      <c r="P131" s="127">
        <f>'11.PS_Ex'!F131</f>
        <v>12.9</v>
      </c>
      <c r="Q131" s="127">
        <f>'12.KCh_Ex'!F131</f>
        <v>14</v>
      </c>
      <c r="R131" s="127">
        <f>'13.KS_Ex'!F131</f>
        <v>17.3</v>
      </c>
      <c r="S131" s="127">
        <f>'14.KP_Ex'!F131</f>
        <v>0</v>
      </c>
      <c r="T131" s="127">
        <f>'15.PS_Ex'!F131</f>
        <v>9</v>
      </c>
      <c r="U131" s="127">
        <f>'16.KK_Ex'!F131</f>
        <v>9.6999999999999993</v>
      </c>
      <c r="V131" s="127">
        <f>'17.PV_Ex'!F131</f>
        <v>7.5</v>
      </c>
      <c r="W131" s="127">
        <f>'18.KT_Ex'!F131</f>
        <v>5</v>
      </c>
      <c r="X131" s="127">
        <f>'19.RT_Ex'!F131</f>
        <v>11</v>
      </c>
      <c r="Y131" s="127">
        <f>'20.MD_Ex'!F131</f>
        <v>7.2</v>
      </c>
      <c r="Z131" s="127">
        <f>'21.BM_Ex'!F131</f>
        <v>13</v>
      </c>
      <c r="AA131" s="127">
        <f>'22.ST_Ex'!F131</f>
        <v>6.1</v>
      </c>
      <c r="AB131" s="127">
        <f>'23.KE_Ex'!F131</f>
        <v>5.4</v>
      </c>
      <c r="AC131" s="127">
        <f>'24.PL_Ex'!F131</f>
        <v>5.8</v>
      </c>
      <c r="AD131" s="127">
        <f>'25.OM_Ex'!F131</f>
        <v>9</v>
      </c>
      <c r="AE131" s="127">
        <f t="shared" si="7"/>
        <v>364.90000000000003</v>
      </c>
      <c r="AF131" s="127">
        <f>'02.PP_Ex'!G131</f>
        <v>23</v>
      </c>
      <c r="AG131" s="127">
        <f>'03.KD_Ex'!G131</f>
        <v>24.5</v>
      </c>
      <c r="AH131" s="127">
        <f>'04.KC_Ex'!G131</f>
        <v>32.4</v>
      </c>
      <c r="AI131" s="127">
        <f>'05.BT_Ex'!I131</f>
        <v>25.1</v>
      </c>
      <c r="AJ131" s="127">
        <f>'06.PV_Ex'!G131</f>
        <v>25</v>
      </c>
      <c r="AK131" s="127">
        <f>'07.SR_Ex'!I131</f>
        <v>21.4</v>
      </c>
      <c r="AL131" s="127">
        <f>'08.KT_Ex'!G131</f>
        <v>13.4</v>
      </c>
      <c r="AM131" s="127">
        <f>'09.TK_Ex'!G131</f>
        <v>21</v>
      </c>
      <c r="AN131" s="127">
        <f>'10.SV_Ex'!G131</f>
        <v>14.4</v>
      </c>
      <c r="AO131" s="127">
        <f>'11.PS_Ex'!G131</f>
        <v>13.4</v>
      </c>
      <c r="AP131" s="127">
        <f>'12.KCh_Ex'!G131</f>
        <v>12.7</v>
      </c>
      <c r="AQ131" s="127">
        <f>'13.KS_Ex'!G131</f>
        <v>16.5</v>
      </c>
      <c r="AR131" s="127">
        <f>'14.KP_Ex'!G131</f>
        <v>40.299999999999997</v>
      </c>
      <c r="AS131" s="127">
        <f>'15.PS_Ex'!G131</f>
        <v>9.3000000000000007</v>
      </c>
      <c r="AT131" s="127">
        <f>'16.KK_Ex'!G131</f>
        <v>6.5</v>
      </c>
      <c r="AU131" s="127">
        <f>'17.PV_Ex'!G131</f>
        <v>3.6</v>
      </c>
      <c r="AV131" s="127">
        <f>'18.KT_Ex'!G131</f>
        <v>8</v>
      </c>
      <c r="AW131" s="127">
        <f>'19.RT_Ex'!G131</f>
        <v>9.5</v>
      </c>
      <c r="AX131" s="127">
        <f>'20.MD_Ex'!G131</f>
        <v>6.5</v>
      </c>
      <c r="AY131" s="127">
        <f>'21.BM_Ex'!G131</f>
        <v>14</v>
      </c>
      <c r="AZ131" s="127">
        <f>'22.ST_Ex'!G131</f>
        <v>6</v>
      </c>
      <c r="BA131" s="127">
        <f>'23.KE_Ex'!G131</f>
        <v>5.4</v>
      </c>
      <c r="BB131" s="127">
        <f>'24.PL_Ex'!G131</f>
        <v>6.4</v>
      </c>
      <c r="BC131" s="127">
        <f>'25.OM_Ex'!G131</f>
        <v>6.6</v>
      </c>
      <c r="BD131" s="127">
        <f t="shared" si="8"/>
        <v>332.99999999999994</v>
      </c>
      <c r="BE131" s="127">
        <f>'02.PP_Ex'!H131</f>
        <v>24.000000000000004</v>
      </c>
      <c r="BF131" s="127">
        <f>'03.KD_Ex'!H131</f>
        <v>24.899999999999995</v>
      </c>
      <c r="BG131" s="127">
        <f>'04.KC_Ex'!H131</f>
        <v>31.700000000000003</v>
      </c>
      <c r="BH131" s="127">
        <f>'05.BT_Ex'!L131</f>
        <v>16.2</v>
      </c>
      <c r="BI131" s="127">
        <f>'06.PV_Ex'!H131</f>
        <v>26.000000000000004</v>
      </c>
      <c r="BJ131" s="127">
        <f>'07.SR_Ex'!L131</f>
        <v>22.499999999999996</v>
      </c>
      <c r="BK131" s="127">
        <f>'08.KT_Ex'!H131</f>
        <v>13</v>
      </c>
      <c r="BL131" s="127">
        <f>'09.TK_Ex'!H131</f>
        <v>19.400000000000002</v>
      </c>
      <c r="BM131" s="127">
        <f>'10.SV_Ex'!H131</f>
        <v>21.599999999999998</v>
      </c>
      <c r="BN131" s="127">
        <f>'11.PS_Ex'!H131</f>
        <v>10.3</v>
      </c>
      <c r="BO131" s="127">
        <f>'12.KCh_Ex'!H131</f>
        <v>14</v>
      </c>
      <c r="BP131" s="127">
        <f>'13.KS_Ex'!H131</f>
        <v>18</v>
      </c>
      <c r="BQ131" s="127">
        <f>'14.KP_Ex'!H131</f>
        <v>0</v>
      </c>
      <c r="BR131" s="127">
        <f>'15.PS_Ex'!H131</f>
        <v>9</v>
      </c>
      <c r="BS131" s="127">
        <f>'16.KK_Ex'!H131</f>
        <v>7.8</v>
      </c>
      <c r="BT131" s="127">
        <f>'17.PV_Ex'!H131</f>
        <v>10.799999999999999</v>
      </c>
      <c r="BU131" s="127">
        <f>'18.KT_Ex'!H131</f>
        <v>7.9999999999999991</v>
      </c>
      <c r="BV131" s="127">
        <f>'19.RT_Ex'!H131</f>
        <v>9</v>
      </c>
      <c r="BW131" s="127">
        <f>'20.MD_Ex'!H131</f>
        <v>6.5</v>
      </c>
      <c r="BX131" s="127">
        <f>'21.BM_Ex'!H131</f>
        <v>14</v>
      </c>
      <c r="BY131" s="127">
        <f>'22.ST_Ex'!H131</f>
        <v>7.2000000000000011</v>
      </c>
      <c r="BZ131" s="127">
        <f>'23.KE_Ex'!H131</f>
        <v>5.4</v>
      </c>
      <c r="CA131" s="127">
        <f>'24.PL_Ex'!H131</f>
        <v>6</v>
      </c>
      <c r="CB131" s="127">
        <f>'25.OM_Ex'!H131</f>
        <v>7.7</v>
      </c>
      <c r="CC131" s="127">
        <f t="shared" si="9"/>
        <v>318.7</v>
      </c>
      <c r="CD131" s="127">
        <f>'02.PP_Ex'!R131</f>
        <v>23</v>
      </c>
      <c r="CE131" s="127">
        <f>'03.KD_Ex'!U131</f>
        <v>31.700000000000003</v>
      </c>
      <c r="CF131" s="127">
        <f>'04.KC_Ex'!AA131</f>
        <v>22.599999999999998</v>
      </c>
      <c r="CG131" s="127">
        <f>'05.BT_Ex'!AB131</f>
        <v>0</v>
      </c>
      <c r="CH131" s="127">
        <f>'06.PV_Ex'!W131</f>
        <v>25.000000000000007</v>
      </c>
      <c r="CI131" s="127">
        <f>'07.SR_Ex'!Z131</f>
        <v>23.699999999999996</v>
      </c>
      <c r="CJ131" s="127">
        <f>'08.KT_Ex'!R131</f>
        <v>14.000000000000002</v>
      </c>
      <c r="CK131" s="127">
        <f>'09.TK_Ex'!T131</f>
        <v>19.5</v>
      </c>
      <c r="CL131" s="127">
        <f>'10.SV_Ex'!R131</f>
        <v>13.4</v>
      </c>
      <c r="CM131" s="127">
        <f>'11.PS_Ex'!P131</f>
        <v>10</v>
      </c>
      <c r="CN131" s="127">
        <f>'12.KCh_Ex'!R131</f>
        <v>14</v>
      </c>
      <c r="CO131" s="127">
        <f>'13.KS_Ex'!R131</f>
        <v>18</v>
      </c>
      <c r="CP131" s="127">
        <f>'14.KP_Ex'!R131</f>
        <v>0</v>
      </c>
      <c r="CQ131" s="127">
        <f>'15.PS_Ex'!N131</f>
        <v>8.7000000000000011</v>
      </c>
      <c r="CR131" s="127">
        <f>'16.KK_Ex'!Q131</f>
        <v>7.8</v>
      </c>
      <c r="CS131" s="127">
        <f>'17.PV_Ex'!R131</f>
        <v>10.8</v>
      </c>
      <c r="CT131" s="127">
        <f>'18.KT_Ex'!P131</f>
        <v>11.3</v>
      </c>
      <c r="CU131" s="127">
        <f>'19.RT_Ex'!S131</f>
        <v>9.3000000000000007</v>
      </c>
      <c r="CV131" s="127">
        <f>'20.MD_Ex'!O131</f>
        <v>6.4</v>
      </c>
      <c r="CW131" s="127">
        <f>'21.BM_Ex'!S131</f>
        <v>14.000000000000002</v>
      </c>
      <c r="CX131" s="127">
        <f>'22.ST_Ex'!O131</f>
        <v>7.6000000000000005</v>
      </c>
      <c r="CY131" s="127">
        <f>'23.KE_Ex'!L131</f>
        <v>5.7</v>
      </c>
      <c r="CZ131" s="127">
        <f>'24.PL_Ex'!L131</f>
        <v>5.5</v>
      </c>
      <c r="DA131" s="127">
        <f>'25.OM_Ex'!O131</f>
        <v>16.699999999999996</v>
      </c>
      <c r="DB131" s="127">
        <f t="shared" si="10"/>
        <v>102.89999999999998</v>
      </c>
      <c r="DC131" s="127">
        <f>'02.PP_Ex'!AD131</f>
        <v>5.6</v>
      </c>
      <c r="DD131" s="127">
        <f>'03.KD_Ex'!AH131</f>
        <v>5.0999999999999996</v>
      </c>
      <c r="DE131" s="127">
        <f>'04.KC_Ex'!AT131</f>
        <v>4.8</v>
      </c>
      <c r="DF131" s="127">
        <f>'05.BT_Ex'!AR131</f>
        <v>5.0999999999999996</v>
      </c>
      <c r="DG131" s="127">
        <f>'06.PV_Ex'!AL131</f>
        <v>3.5</v>
      </c>
      <c r="DH131" s="127">
        <f>'07.SR_Ex'!AN131</f>
        <v>6.2</v>
      </c>
      <c r="DI131" s="127">
        <f>'08.KT_Ex'!AB131</f>
        <v>4.0999999999999996</v>
      </c>
      <c r="DJ131" s="127">
        <f>'09.TK_Ex'!AF131</f>
        <v>5.4</v>
      </c>
      <c r="DK131" s="127">
        <f>'10.SV_Ex'!AB131</f>
        <v>4.3</v>
      </c>
      <c r="DL131" s="127">
        <f>'11.PS_Ex'!X131</f>
        <v>3.3</v>
      </c>
      <c r="DM131" s="127">
        <f>'12.KCh_Ex'!AB131</f>
        <v>3.5</v>
      </c>
      <c r="DN131" s="127">
        <f>'13.KS_Ex'!AB131</f>
        <v>12</v>
      </c>
      <c r="DO131" s="127">
        <f>'14.KP_Ex'!AB131</f>
        <v>4</v>
      </c>
      <c r="DP131" s="127">
        <f>'15.PS_Ex'!T131</f>
        <v>5.0999999999999996</v>
      </c>
      <c r="DQ131" s="127">
        <f>'16.KK_Ex'!Z131</f>
        <v>2.2999999999999998</v>
      </c>
      <c r="DR131" s="127">
        <f>'17.PV_Ex'!AB131</f>
        <v>3.2</v>
      </c>
      <c r="DS131" s="127">
        <f>'18.KT_Ex'!X131</f>
        <v>4</v>
      </c>
      <c r="DT131" s="127">
        <f>'19.RT_Ex'!AD131</f>
        <v>2.7</v>
      </c>
      <c r="DU131" s="127">
        <f>'20.MD_Ex'!V131</f>
        <v>2.5</v>
      </c>
      <c r="DV131" s="127">
        <f>'21.BM_Ex'!AD131</f>
        <v>4.2</v>
      </c>
      <c r="DW131" s="127">
        <f>'22.ST_Ex'!V131</f>
        <v>2.2999999999999998</v>
      </c>
      <c r="DX131" s="127">
        <f>'23.KE_Ex'!P131</f>
        <v>3.6</v>
      </c>
      <c r="DY131" s="127">
        <f>'24.PL_Ex'!P131</f>
        <v>3.5</v>
      </c>
      <c r="DZ131" s="127">
        <f>'25.OM_Ex'!V131</f>
        <v>2.6</v>
      </c>
      <c r="EA131" s="127">
        <f t="shared" si="11"/>
        <v>104.00000000000001</v>
      </c>
      <c r="EB131" s="127">
        <f>'02.PP_Ex'!AP131</f>
        <v>7</v>
      </c>
      <c r="EC131" s="127">
        <f>'03.KD_Ex'!AI131</f>
        <v>5.4</v>
      </c>
      <c r="ED131" s="127">
        <f>'04.KC_Ex'!AU131</f>
        <v>4.7</v>
      </c>
      <c r="EE131" s="127">
        <f>'05.BT_Ex'!AS131</f>
        <v>5.0999999999999996</v>
      </c>
      <c r="EF131" s="127">
        <f>'06.PV_Ex'!AM131</f>
        <v>3.7</v>
      </c>
      <c r="EG131" s="127">
        <f>'07.SR_Ex'!AO131</f>
        <v>6.2</v>
      </c>
      <c r="EH131" s="127">
        <f>'08.KT_Ex'!AC131</f>
        <v>5.4</v>
      </c>
      <c r="EI131" s="127">
        <f>'09.TK_Ex'!AG131</f>
        <v>6.5</v>
      </c>
      <c r="EJ131" s="127">
        <f>'10.SV_Ex'!AC131</f>
        <v>4.2</v>
      </c>
      <c r="EK131" s="127">
        <f>'11.PS_Ex'!Y131</f>
        <v>3.7</v>
      </c>
      <c r="EL131" s="127">
        <f>'12.KCh_Ex'!AC131</f>
        <v>3.5</v>
      </c>
      <c r="EM131" s="127">
        <f>'13.KS_Ex'!AC131</f>
        <v>7.2</v>
      </c>
      <c r="EN131" s="127">
        <f>'14.KP_Ex'!AC131</f>
        <v>4.4000000000000004</v>
      </c>
      <c r="EO131" s="127">
        <f>'15.PS_Ex'!U131</f>
        <v>5.0999999999999996</v>
      </c>
      <c r="EP131" s="127">
        <f>'16.KK_Ex'!AA131</f>
        <v>3</v>
      </c>
      <c r="EQ131" s="127">
        <f>'17.PV_Ex'!AC131</f>
        <v>3.6</v>
      </c>
      <c r="ER131" s="127">
        <f>'18.KT_Ex'!Y131</f>
        <v>4</v>
      </c>
      <c r="ES131" s="127">
        <f>'19.RT_Ex'!AE131</f>
        <v>2.7</v>
      </c>
      <c r="ET131" s="127">
        <f>'20.MD_Ex'!W131</f>
        <v>2.5</v>
      </c>
      <c r="EU131" s="127">
        <f>'21.BM_Ex'!AE131</f>
        <v>4.4000000000000004</v>
      </c>
      <c r="EV131" s="127">
        <f>'22.ST_Ex'!W131</f>
        <v>2.4</v>
      </c>
      <c r="EW131" s="127">
        <f>'23.KE_Ex'!Q131</f>
        <v>3.6</v>
      </c>
      <c r="EX131" s="127">
        <f>'24.PL_Ex'!Q131</f>
        <v>3.5</v>
      </c>
      <c r="EY131" s="127">
        <f>'25.OM_Ex'!W131</f>
        <v>2.2000000000000002</v>
      </c>
    </row>
    <row r="132" spans="1:155" ht="21.75" x14ac:dyDescent="0.65">
      <c r="A132" s="99"/>
      <c r="B132" s="70"/>
      <c r="C132" s="70">
        <v>6452</v>
      </c>
      <c r="D132" s="71" t="s">
        <v>127</v>
      </c>
      <c r="E132" s="72" t="s">
        <v>318</v>
      </c>
      <c r="F132" s="127">
        <f t="shared" si="6"/>
        <v>683.40000000000009</v>
      </c>
      <c r="G132" s="127">
        <f>'02.PP_Ex'!F132</f>
        <v>437</v>
      </c>
      <c r="H132" s="127">
        <f>'03.KD_Ex'!F132</f>
        <v>10</v>
      </c>
      <c r="I132" s="127">
        <f>'04.KC_Ex'!F132</f>
        <v>15</v>
      </c>
      <c r="J132" s="127">
        <f>'05.BT_Ex'!F132</f>
        <v>12.5</v>
      </c>
      <c r="K132" s="127">
        <f>'06.PV_Ex'!F132</f>
        <v>22</v>
      </c>
      <c r="L132" s="127">
        <f>'07.SR_Ex'!F132</f>
        <v>14</v>
      </c>
      <c r="M132" s="127">
        <f>'08.KT_Ex'!F132</f>
        <v>7</v>
      </c>
      <c r="N132" s="127">
        <f>'09.TK_Ex'!F132</f>
        <v>10</v>
      </c>
      <c r="O132" s="127">
        <f>'10.SV_Ex'!F132</f>
        <v>10</v>
      </c>
      <c r="P132" s="127">
        <f>'11.PS_Ex'!F132</f>
        <v>6.1</v>
      </c>
      <c r="Q132" s="127">
        <f>'12.KCh_Ex'!F132</f>
        <v>5.6</v>
      </c>
      <c r="R132" s="127">
        <f>'13.KS_Ex'!F132</f>
        <v>18</v>
      </c>
      <c r="S132" s="127">
        <f>'14.KP_Ex'!F132</f>
        <v>3</v>
      </c>
      <c r="T132" s="127">
        <f>'15.PS_Ex'!F132</f>
        <v>16</v>
      </c>
      <c r="U132" s="127">
        <f>'16.KK_Ex'!F132</f>
        <v>29</v>
      </c>
      <c r="V132" s="127">
        <f>'17.PV_Ex'!F132</f>
        <v>10</v>
      </c>
      <c r="W132" s="127">
        <f>'18.KT_Ex'!F132</f>
        <v>2</v>
      </c>
      <c r="X132" s="127">
        <f>'19.RT_Ex'!F132</f>
        <v>3</v>
      </c>
      <c r="Y132" s="127">
        <f>'20.MD_Ex'!F132</f>
        <v>8</v>
      </c>
      <c r="Z132" s="127">
        <f>'21.BM_Ex'!F132</f>
        <v>5</v>
      </c>
      <c r="AA132" s="127">
        <f>'22.ST_Ex'!F132</f>
        <v>19.600000000000001</v>
      </c>
      <c r="AB132" s="127">
        <f>'23.KE_Ex'!F132</f>
        <v>2.4</v>
      </c>
      <c r="AC132" s="127">
        <f>'24.PL_Ex'!F132</f>
        <v>18.2</v>
      </c>
      <c r="AD132" s="127">
        <f>'25.OM_Ex'!F132</f>
        <v>0</v>
      </c>
      <c r="AE132" s="127">
        <f t="shared" si="7"/>
        <v>739.59999999999991</v>
      </c>
      <c r="AF132" s="127">
        <f>'02.PP_Ex'!G132</f>
        <v>437</v>
      </c>
      <c r="AG132" s="127">
        <f>'03.KD_Ex'!G132</f>
        <v>12</v>
      </c>
      <c r="AH132" s="127">
        <f>'04.KC_Ex'!G132</f>
        <v>18</v>
      </c>
      <c r="AI132" s="127">
        <f>'05.BT_Ex'!I132</f>
        <v>15</v>
      </c>
      <c r="AJ132" s="127">
        <f>'06.PV_Ex'!G132</f>
        <v>22</v>
      </c>
      <c r="AK132" s="127">
        <f>'07.SR_Ex'!I132</f>
        <v>21.9</v>
      </c>
      <c r="AL132" s="127">
        <f>'08.KT_Ex'!G132</f>
        <v>6</v>
      </c>
      <c r="AM132" s="127">
        <f>'09.TK_Ex'!G132</f>
        <v>26</v>
      </c>
      <c r="AN132" s="127">
        <f>'10.SV_Ex'!G132</f>
        <v>10</v>
      </c>
      <c r="AO132" s="127">
        <f>'11.PS_Ex'!G132</f>
        <v>6.1</v>
      </c>
      <c r="AP132" s="127">
        <f>'12.KCh_Ex'!G132</f>
        <v>5.6</v>
      </c>
      <c r="AQ132" s="127">
        <f>'13.KS_Ex'!G132</f>
        <v>18</v>
      </c>
      <c r="AR132" s="127">
        <f>'14.KP_Ex'!G132</f>
        <v>3</v>
      </c>
      <c r="AS132" s="127">
        <f>'15.PS_Ex'!G132</f>
        <v>5.8</v>
      </c>
      <c r="AT132" s="127">
        <f>'16.KK_Ex'!G132</f>
        <v>60</v>
      </c>
      <c r="AU132" s="127">
        <f>'17.PV_Ex'!G132</f>
        <v>4.8</v>
      </c>
      <c r="AV132" s="127">
        <f>'18.KT_Ex'!G132</f>
        <v>3</v>
      </c>
      <c r="AW132" s="127">
        <f>'19.RT_Ex'!G132</f>
        <v>3</v>
      </c>
      <c r="AX132" s="127">
        <f>'20.MD_Ex'!G132</f>
        <v>14</v>
      </c>
      <c r="AY132" s="127">
        <f>'21.BM_Ex'!G132</f>
        <v>5</v>
      </c>
      <c r="AZ132" s="127">
        <f>'22.ST_Ex'!G132</f>
        <v>19.899999999999999</v>
      </c>
      <c r="BA132" s="127">
        <f>'23.KE_Ex'!G132</f>
        <v>4.8</v>
      </c>
      <c r="BB132" s="127">
        <f>'24.PL_Ex'!G132</f>
        <v>18.7</v>
      </c>
      <c r="BC132" s="127">
        <f>'25.OM_Ex'!G132</f>
        <v>0</v>
      </c>
      <c r="BD132" s="127">
        <f t="shared" si="8"/>
        <v>897.7</v>
      </c>
      <c r="BE132" s="127">
        <f>'02.PP_Ex'!H132</f>
        <v>437</v>
      </c>
      <c r="BF132" s="127">
        <f>'03.KD_Ex'!H132</f>
        <v>13.800000000000002</v>
      </c>
      <c r="BG132" s="127">
        <f>'04.KC_Ex'!H132</f>
        <v>18</v>
      </c>
      <c r="BH132" s="127">
        <f>'05.BT_Ex'!L132</f>
        <v>19</v>
      </c>
      <c r="BI132" s="127">
        <f>'06.PV_Ex'!H132</f>
        <v>84</v>
      </c>
      <c r="BJ132" s="127">
        <f>'07.SR_Ex'!L132</f>
        <v>20</v>
      </c>
      <c r="BK132" s="127">
        <f>'08.KT_Ex'!H132</f>
        <v>6.9999999999999982</v>
      </c>
      <c r="BL132" s="127">
        <f>'09.TK_Ex'!H132</f>
        <v>26</v>
      </c>
      <c r="BM132" s="127">
        <f>'10.SV_Ex'!H132</f>
        <v>10</v>
      </c>
      <c r="BN132" s="127">
        <f>'11.PS_Ex'!H132</f>
        <v>6.1</v>
      </c>
      <c r="BO132" s="127">
        <f>'12.KCh_Ex'!H132</f>
        <v>5.6</v>
      </c>
      <c r="BP132" s="127">
        <f>'13.KS_Ex'!H132</f>
        <v>24</v>
      </c>
      <c r="BQ132" s="127">
        <f>'14.KP_Ex'!H132</f>
        <v>3</v>
      </c>
      <c r="BR132" s="127">
        <f>'15.PS_Ex'!H132</f>
        <v>17.799999999999997</v>
      </c>
      <c r="BS132" s="127">
        <f>'16.KK_Ex'!H132</f>
        <v>60</v>
      </c>
      <c r="BT132" s="127">
        <f>'17.PV_Ex'!H132</f>
        <v>30</v>
      </c>
      <c r="BU132" s="127">
        <f>'18.KT_Ex'!H132</f>
        <v>15</v>
      </c>
      <c r="BV132" s="127">
        <f>'19.RT_Ex'!H132</f>
        <v>4.2</v>
      </c>
      <c r="BW132" s="127">
        <f>'20.MD_Ex'!H132</f>
        <v>21</v>
      </c>
      <c r="BX132" s="127">
        <f>'21.BM_Ex'!H132</f>
        <v>5</v>
      </c>
      <c r="BY132" s="127">
        <f>'22.ST_Ex'!H132</f>
        <v>41.1</v>
      </c>
      <c r="BZ132" s="127">
        <f>'23.KE_Ex'!H132</f>
        <v>9</v>
      </c>
      <c r="CA132" s="127">
        <f>'24.PL_Ex'!H132</f>
        <v>21.1</v>
      </c>
      <c r="CB132" s="127">
        <f>'25.OM_Ex'!H132</f>
        <v>0</v>
      </c>
      <c r="CC132" s="127">
        <f t="shared" si="9"/>
        <v>962.60000000000025</v>
      </c>
      <c r="CD132" s="127">
        <f>'02.PP_Ex'!R132</f>
        <v>437</v>
      </c>
      <c r="CE132" s="127">
        <f>'03.KD_Ex'!U132</f>
        <v>12.600000000000001</v>
      </c>
      <c r="CF132" s="127">
        <f>'04.KC_Ex'!AA132</f>
        <v>25.000000000000021</v>
      </c>
      <c r="CG132" s="127">
        <f>'05.BT_Ex'!AB132</f>
        <v>25</v>
      </c>
      <c r="CH132" s="127">
        <f>'06.PV_Ex'!W132</f>
        <v>118</v>
      </c>
      <c r="CI132" s="127">
        <f>'07.SR_Ex'!Z132</f>
        <v>22.599999999999998</v>
      </c>
      <c r="CJ132" s="127">
        <f>'08.KT_Ex'!R132</f>
        <v>6</v>
      </c>
      <c r="CK132" s="127">
        <f>'09.TK_Ex'!T132</f>
        <v>25</v>
      </c>
      <c r="CL132" s="127">
        <f>'10.SV_Ex'!R132</f>
        <v>10</v>
      </c>
      <c r="CM132" s="127">
        <f>'11.PS_Ex'!P132</f>
        <v>11</v>
      </c>
      <c r="CN132" s="127">
        <f>'12.KCh_Ex'!R132</f>
        <v>5.7</v>
      </c>
      <c r="CO132" s="127">
        <f>'13.KS_Ex'!R132</f>
        <v>24</v>
      </c>
      <c r="CP132" s="127">
        <f>'14.KP_Ex'!R132</f>
        <v>3</v>
      </c>
      <c r="CQ132" s="127">
        <f>'15.PS_Ex'!N132</f>
        <v>20</v>
      </c>
      <c r="CR132" s="127">
        <f>'16.KK_Ex'!Q132</f>
        <v>60</v>
      </c>
      <c r="CS132" s="127">
        <f>'17.PV_Ex'!R132</f>
        <v>10.199999999999999</v>
      </c>
      <c r="CT132" s="127">
        <f>'18.KT_Ex'!P132</f>
        <v>15</v>
      </c>
      <c r="CU132" s="127">
        <f>'19.RT_Ex'!S132</f>
        <v>4.2</v>
      </c>
      <c r="CV132" s="127">
        <f>'20.MD_Ex'!O132</f>
        <v>22.200000000000003</v>
      </c>
      <c r="CW132" s="127">
        <f>'21.BM_Ex'!S132</f>
        <v>28</v>
      </c>
      <c r="CX132" s="127">
        <f>'22.ST_Ex'!O132</f>
        <v>41.000000000000007</v>
      </c>
      <c r="CY132" s="127">
        <f>'23.KE_Ex'!L132</f>
        <v>10</v>
      </c>
      <c r="CZ132" s="127">
        <f>'24.PL_Ex'!L132</f>
        <v>24.1</v>
      </c>
      <c r="DA132" s="127">
        <f>'25.OM_Ex'!O132</f>
        <v>3</v>
      </c>
      <c r="DB132" s="127">
        <f t="shared" si="10"/>
        <v>632.20000000000005</v>
      </c>
      <c r="DC132" s="127">
        <f>'02.PP_Ex'!AD132</f>
        <v>221</v>
      </c>
      <c r="DD132" s="127">
        <f>'03.KD_Ex'!AH132</f>
        <v>5</v>
      </c>
      <c r="DE132" s="127">
        <f>'04.KC_Ex'!AT132</f>
        <v>30</v>
      </c>
      <c r="DF132" s="127">
        <f>'05.BT_Ex'!AR132</f>
        <v>30</v>
      </c>
      <c r="DG132" s="127">
        <f>'06.PV_Ex'!AL132</f>
        <v>66</v>
      </c>
      <c r="DH132" s="127">
        <f>'07.SR_Ex'!AN132</f>
        <v>7.2</v>
      </c>
      <c r="DI132" s="127">
        <f>'08.KT_Ex'!AB132</f>
        <v>4</v>
      </c>
      <c r="DJ132" s="127">
        <f>'09.TK_Ex'!AF132</f>
        <v>25.8</v>
      </c>
      <c r="DK132" s="127">
        <f>'10.SV_Ex'!AB132</f>
        <v>15</v>
      </c>
      <c r="DL132" s="127">
        <f>'11.PS_Ex'!X132</f>
        <v>15.8</v>
      </c>
      <c r="DM132" s="127">
        <f>'12.KCh_Ex'!AB132</f>
        <v>0</v>
      </c>
      <c r="DN132" s="127">
        <f>'13.KS_Ex'!AB132</f>
        <v>30</v>
      </c>
      <c r="DO132" s="127">
        <f>'14.KP_Ex'!AB132</f>
        <v>1.8</v>
      </c>
      <c r="DP132" s="127">
        <f>'15.PS_Ex'!T132</f>
        <v>20</v>
      </c>
      <c r="DQ132" s="127">
        <f>'16.KK_Ex'!Z132</f>
        <v>49.5</v>
      </c>
      <c r="DR132" s="127">
        <f>'17.PV_Ex'!AB132</f>
        <v>16.5</v>
      </c>
      <c r="DS132" s="127">
        <f>'18.KT_Ex'!X132</f>
        <v>3</v>
      </c>
      <c r="DT132" s="127">
        <f>'19.RT_Ex'!AD132</f>
        <v>2.4</v>
      </c>
      <c r="DU132" s="127">
        <f>'20.MD_Ex'!V132</f>
        <v>13</v>
      </c>
      <c r="DV132" s="127">
        <f>'21.BM_Ex'!AD132</f>
        <v>9</v>
      </c>
      <c r="DW132" s="127">
        <f>'22.ST_Ex'!V132</f>
        <v>24.7</v>
      </c>
      <c r="DX132" s="127">
        <f>'23.KE_Ex'!P132</f>
        <v>16</v>
      </c>
      <c r="DY132" s="127">
        <f>'24.PL_Ex'!P132</f>
        <v>24.7</v>
      </c>
      <c r="DZ132" s="127">
        <f>'25.OM_Ex'!V132</f>
        <v>1.8</v>
      </c>
      <c r="EA132" s="127">
        <f t="shared" si="11"/>
        <v>683.9000000000002</v>
      </c>
      <c r="EB132" s="127">
        <f>'02.PP_Ex'!AP132</f>
        <v>221</v>
      </c>
      <c r="EC132" s="127">
        <f>'03.KD_Ex'!AI132</f>
        <v>7.5</v>
      </c>
      <c r="ED132" s="127">
        <f>'04.KC_Ex'!AU132</f>
        <v>30</v>
      </c>
      <c r="EE132" s="127">
        <f>'05.BT_Ex'!AS132</f>
        <v>43</v>
      </c>
      <c r="EF132" s="127">
        <f>'06.PV_Ex'!AM132</f>
        <v>60.5</v>
      </c>
      <c r="EG132" s="127">
        <f>'07.SR_Ex'!AO132</f>
        <v>7.2</v>
      </c>
      <c r="EH132" s="127">
        <f>'08.KT_Ex'!AC132</f>
        <v>4.5999999999999996</v>
      </c>
      <c r="EI132" s="127">
        <f>'09.TK_Ex'!AG132</f>
        <v>32</v>
      </c>
      <c r="EJ132" s="127">
        <f>'10.SV_Ex'!AC132</f>
        <v>15</v>
      </c>
      <c r="EK132" s="127">
        <f>'11.PS_Ex'!Y132</f>
        <v>16.7</v>
      </c>
      <c r="EL132" s="127">
        <f>'12.KCh_Ex'!AC132</f>
        <v>0.6</v>
      </c>
      <c r="EM132" s="127">
        <f>'13.KS_Ex'!AC132</f>
        <v>40</v>
      </c>
      <c r="EN132" s="127">
        <f>'14.KP_Ex'!AC132</f>
        <v>1.8</v>
      </c>
      <c r="EO132" s="127">
        <f>'15.PS_Ex'!U132</f>
        <v>30</v>
      </c>
      <c r="EP132" s="127">
        <f>'16.KK_Ex'!AA132</f>
        <v>52</v>
      </c>
      <c r="EQ132" s="127">
        <f>'17.PV_Ex'!AC132</f>
        <v>18.399999999999999</v>
      </c>
      <c r="ER132" s="127">
        <f>'18.KT_Ex'!Y132</f>
        <v>3</v>
      </c>
      <c r="ES132" s="127">
        <f>'19.RT_Ex'!AE132</f>
        <v>8.6</v>
      </c>
      <c r="ET132" s="127">
        <f>'20.MD_Ex'!W132</f>
        <v>13.4</v>
      </c>
      <c r="EU132" s="127">
        <f>'21.BM_Ex'!AE132</f>
        <v>15</v>
      </c>
      <c r="EV132" s="127">
        <f>'22.ST_Ex'!W132</f>
        <v>24.7</v>
      </c>
      <c r="EW132" s="127">
        <f>'23.KE_Ex'!Q132</f>
        <v>13</v>
      </c>
      <c r="EX132" s="127">
        <f>'24.PL_Ex'!Q132</f>
        <v>24.7</v>
      </c>
      <c r="EY132" s="127">
        <f>'25.OM_Ex'!W132</f>
        <v>1.2</v>
      </c>
    </row>
    <row r="133" spans="1:155" ht="21.75" x14ac:dyDescent="0.65">
      <c r="A133" s="99"/>
      <c r="B133" s="70"/>
      <c r="C133" s="70">
        <v>6453</v>
      </c>
      <c r="D133" s="71" t="s">
        <v>128</v>
      </c>
      <c r="E133" s="72" t="s">
        <v>319</v>
      </c>
      <c r="F133" s="127">
        <f t="shared" si="6"/>
        <v>138.49999999999994</v>
      </c>
      <c r="G133" s="127">
        <f>'02.PP_Ex'!F133</f>
        <v>3</v>
      </c>
      <c r="H133" s="127">
        <f>'03.KD_Ex'!F133</f>
        <v>19.2</v>
      </c>
      <c r="I133" s="127">
        <f>'04.KC_Ex'!F133</f>
        <v>12.5</v>
      </c>
      <c r="J133" s="127">
        <f>'05.BT_Ex'!F133</f>
        <v>10</v>
      </c>
      <c r="K133" s="127">
        <f>'06.PV_Ex'!F133</f>
        <v>8</v>
      </c>
      <c r="L133" s="127">
        <f>'07.SR_Ex'!F133</f>
        <v>4</v>
      </c>
      <c r="M133" s="127">
        <f>'08.KT_Ex'!F133</f>
        <v>10</v>
      </c>
      <c r="N133" s="127">
        <f>'09.TK_Ex'!F133</f>
        <v>13.1</v>
      </c>
      <c r="O133" s="127">
        <f>'10.SV_Ex'!F133</f>
        <v>4</v>
      </c>
      <c r="P133" s="127">
        <f>'11.PS_Ex'!F133</f>
        <v>11.4</v>
      </c>
      <c r="Q133" s="127">
        <f>'12.KCh_Ex'!F133</f>
        <v>5.6</v>
      </c>
      <c r="R133" s="127">
        <f>'13.KS_Ex'!F133</f>
        <v>0</v>
      </c>
      <c r="S133" s="127">
        <f>'14.KP_Ex'!F133</f>
        <v>9.6</v>
      </c>
      <c r="T133" s="127">
        <f>'15.PS_Ex'!F133</f>
        <v>0</v>
      </c>
      <c r="U133" s="127">
        <f>'16.KK_Ex'!F133</f>
        <v>4</v>
      </c>
      <c r="V133" s="127">
        <f>'17.PV_Ex'!F133</f>
        <v>5</v>
      </c>
      <c r="W133" s="127">
        <f>'18.KT_Ex'!F133</f>
        <v>5</v>
      </c>
      <c r="X133" s="127">
        <f>'19.RT_Ex'!F133</f>
        <v>4</v>
      </c>
      <c r="Y133" s="127">
        <f>'20.MD_Ex'!F133</f>
        <v>2</v>
      </c>
      <c r="Z133" s="127">
        <f>'21.BM_Ex'!F133</f>
        <v>0</v>
      </c>
      <c r="AA133" s="127">
        <f>'22.ST_Ex'!F133</f>
        <v>1.2</v>
      </c>
      <c r="AB133" s="127">
        <f>'23.KE_Ex'!F133</f>
        <v>1.2</v>
      </c>
      <c r="AC133" s="127">
        <f>'24.PL_Ex'!F133</f>
        <v>5.7</v>
      </c>
      <c r="AD133" s="127">
        <f>'25.OM_Ex'!F133</f>
        <v>0</v>
      </c>
      <c r="AE133" s="127">
        <f t="shared" si="7"/>
        <v>186.7</v>
      </c>
      <c r="AF133" s="127">
        <f>'02.PP_Ex'!G133</f>
        <v>3</v>
      </c>
      <c r="AG133" s="127">
        <f>'03.KD_Ex'!G133</f>
        <v>16</v>
      </c>
      <c r="AH133" s="127">
        <f>'04.KC_Ex'!G133</f>
        <v>12.5</v>
      </c>
      <c r="AI133" s="127">
        <f>'05.BT_Ex'!I133</f>
        <v>11</v>
      </c>
      <c r="AJ133" s="127">
        <f>'06.PV_Ex'!G133</f>
        <v>5</v>
      </c>
      <c r="AK133" s="127">
        <f>'07.SR_Ex'!I133</f>
        <v>17.7</v>
      </c>
      <c r="AL133" s="127">
        <f>'08.KT_Ex'!G133</f>
        <v>10</v>
      </c>
      <c r="AM133" s="127">
        <f>'09.TK_Ex'!G133</f>
        <v>24.6</v>
      </c>
      <c r="AN133" s="127">
        <f>'10.SV_Ex'!G133</f>
        <v>4</v>
      </c>
      <c r="AO133" s="127">
        <f>'11.PS_Ex'!G133</f>
        <v>18.5</v>
      </c>
      <c r="AP133" s="127">
        <f>'12.KCh_Ex'!G133</f>
        <v>5.6</v>
      </c>
      <c r="AQ133" s="127">
        <f>'13.KS_Ex'!G133</f>
        <v>0</v>
      </c>
      <c r="AR133" s="127">
        <f>'14.KP_Ex'!G133</f>
        <v>9.6</v>
      </c>
      <c r="AS133" s="127">
        <f>'15.PS_Ex'!G133</f>
        <v>10.3</v>
      </c>
      <c r="AT133" s="127">
        <f>'16.KK_Ex'!G133</f>
        <v>4</v>
      </c>
      <c r="AU133" s="127">
        <f>'17.PV_Ex'!G133</f>
        <v>2.4</v>
      </c>
      <c r="AV133" s="127">
        <f>'18.KT_Ex'!G133</f>
        <v>10</v>
      </c>
      <c r="AW133" s="127">
        <f>'19.RT_Ex'!G133</f>
        <v>4</v>
      </c>
      <c r="AX133" s="127">
        <f>'20.MD_Ex'!G133</f>
        <v>3.2</v>
      </c>
      <c r="AY133" s="127">
        <f>'21.BM_Ex'!G133</f>
        <v>0</v>
      </c>
      <c r="AZ133" s="127">
        <f>'22.ST_Ex'!G133</f>
        <v>7.2</v>
      </c>
      <c r="BA133" s="127">
        <f>'23.KE_Ex'!G133</f>
        <v>2.4</v>
      </c>
      <c r="BB133" s="127">
        <f>'24.PL_Ex'!G133</f>
        <v>5.7</v>
      </c>
      <c r="BC133" s="127">
        <f>'25.OM_Ex'!G133</f>
        <v>0</v>
      </c>
      <c r="BD133" s="127">
        <f t="shared" si="8"/>
        <v>196.49999999999997</v>
      </c>
      <c r="BE133" s="127">
        <f>'02.PP_Ex'!H133</f>
        <v>6</v>
      </c>
      <c r="BF133" s="127">
        <f>'03.KD_Ex'!H133</f>
        <v>25.599999999999998</v>
      </c>
      <c r="BG133" s="127">
        <f>'04.KC_Ex'!H133</f>
        <v>12.5</v>
      </c>
      <c r="BH133" s="127">
        <f>'05.BT_Ex'!L133</f>
        <v>15</v>
      </c>
      <c r="BI133" s="127">
        <f>'06.PV_Ex'!H133</f>
        <v>16</v>
      </c>
      <c r="BJ133" s="127">
        <f>'07.SR_Ex'!L133</f>
        <v>13.299999999999999</v>
      </c>
      <c r="BK133" s="127">
        <f>'08.KT_Ex'!H133</f>
        <v>8</v>
      </c>
      <c r="BL133" s="127">
        <f>'09.TK_Ex'!H133</f>
        <v>10.5</v>
      </c>
      <c r="BM133" s="127">
        <f>'10.SV_Ex'!H133</f>
        <v>4</v>
      </c>
      <c r="BN133" s="127">
        <f>'11.PS_Ex'!H133</f>
        <v>14</v>
      </c>
      <c r="BO133" s="127">
        <f>'12.KCh_Ex'!H133</f>
        <v>5.6</v>
      </c>
      <c r="BP133" s="127">
        <f>'13.KS_Ex'!H133</f>
        <v>0</v>
      </c>
      <c r="BQ133" s="127">
        <f>'14.KP_Ex'!H133</f>
        <v>9.6</v>
      </c>
      <c r="BR133" s="127">
        <f>'15.PS_Ex'!H133</f>
        <v>4.5</v>
      </c>
      <c r="BS133" s="127">
        <f>'16.KK_Ex'!H133</f>
        <v>4</v>
      </c>
      <c r="BT133" s="127">
        <f>'17.PV_Ex'!H133</f>
        <v>15</v>
      </c>
      <c r="BU133" s="127">
        <f>'18.KT_Ex'!H133</f>
        <v>0</v>
      </c>
      <c r="BV133" s="127">
        <f>'19.RT_Ex'!H133</f>
        <v>8</v>
      </c>
      <c r="BW133" s="127">
        <f>'20.MD_Ex'!H133</f>
        <v>1.6</v>
      </c>
      <c r="BX133" s="127">
        <f>'21.BM_Ex'!H133</f>
        <v>6</v>
      </c>
      <c r="BY133" s="127">
        <f>'22.ST_Ex'!H133</f>
        <v>7.2</v>
      </c>
      <c r="BZ133" s="127">
        <f>'23.KE_Ex'!H133</f>
        <v>4.5</v>
      </c>
      <c r="CA133" s="127">
        <f>'24.PL_Ex'!H133</f>
        <v>5.6</v>
      </c>
      <c r="CB133" s="127">
        <f>'25.OM_Ex'!H133</f>
        <v>0</v>
      </c>
      <c r="CC133" s="127">
        <f t="shared" si="9"/>
        <v>172.19999999999996</v>
      </c>
      <c r="CD133" s="127">
        <f>'02.PP_Ex'!R133</f>
        <v>15</v>
      </c>
      <c r="CE133" s="127">
        <f>'03.KD_Ex'!U133</f>
        <v>29.599999999999998</v>
      </c>
      <c r="CF133" s="127">
        <f>'04.KC_Ex'!AA133</f>
        <v>7.5</v>
      </c>
      <c r="CG133" s="127">
        <f>'05.BT_Ex'!AB133</f>
        <v>11</v>
      </c>
      <c r="CH133" s="127">
        <f>'06.PV_Ex'!W133</f>
        <v>5</v>
      </c>
      <c r="CI133" s="127">
        <f>'07.SR_Ex'!Z133</f>
        <v>13.2</v>
      </c>
      <c r="CJ133" s="127">
        <f>'08.KT_Ex'!R133</f>
        <v>6</v>
      </c>
      <c r="CK133" s="127">
        <f>'09.TK_Ex'!T133</f>
        <v>2.6</v>
      </c>
      <c r="CL133" s="127">
        <f>'10.SV_Ex'!R133</f>
        <v>0</v>
      </c>
      <c r="CM133" s="127">
        <f>'11.PS_Ex'!P133</f>
        <v>9.1</v>
      </c>
      <c r="CN133" s="127">
        <f>'12.KCh_Ex'!R133</f>
        <v>5.6</v>
      </c>
      <c r="CO133" s="127">
        <f>'13.KS_Ex'!R133</f>
        <v>0</v>
      </c>
      <c r="CP133" s="127">
        <f>'14.KP_Ex'!R133</f>
        <v>9.6</v>
      </c>
      <c r="CQ133" s="127">
        <f>'15.PS_Ex'!N133</f>
        <v>10.1</v>
      </c>
      <c r="CR133" s="127">
        <f>'16.KK_Ex'!Q133</f>
        <v>4</v>
      </c>
      <c r="CS133" s="127">
        <f>'17.PV_Ex'!R133</f>
        <v>3.5</v>
      </c>
      <c r="CT133" s="127">
        <f>'18.KT_Ex'!P133</f>
        <v>0</v>
      </c>
      <c r="CU133" s="127">
        <f>'19.RT_Ex'!S133</f>
        <v>10</v>
      </c>
      <c r="CV133" s="127">
        <f>'20.MD_Ex'!O133</f>
        <v>2.9</v>
      </c>
      <c r="CW133" s="127">
        <f>'21.BM_Ex'!S133</f>
        <v>12</v>
      </c>
      <c r="CX133" s="127">
        <f>'22.ST_Ex'!O133</f>
        <v>7.2</v>
      </c>
      <c r="CY133" s="127">
        <f>'23.KE_Ex'!L133</f>
        <v>2.4</v>
      </c>
      <c r="CZ133" s="127">
        <f>'24.PL_Ex'!L133</f>
        <v>5.9</v>
      </c>
      <c r="DA133" s="127">
        <f>'25.OM_Ex'!O133</f>
        <v>0</v>
      </c>
      <c r="DB133" s="127">
        <f t="shared" si="10"/>
        <v>113.70000000000002</v>
      </c>
      <c r="DC133" s="127">
        <f>'02.PP_Ex'!AD133</f>
        <v>0</v>
      </c>
      <c r="DD133" s="127">
        <f>'03.KD_Ex'!AH133</f>
        <v>11</v>
      </c>
      <c r="DE133" s="127">
        <f>'04.KC_Ex'!AT133</f>
        <v>5</v>
      </c>
      <c r="DF133" s="127">
        <f>'05.BT_Ex'!AR133</f>
        <v>13</v>
      </c>
      <c r="DG133" s="127">
        <f>'06.PV_Ex'!AL133</f>
        <v>9.9</v>
      </c>
      <c r="DH133" s="127">
        <f>'07.SR_Ex'!AN133</f>
        <v>6.9</v>
      </c>
      <c r="DI133" s="127">
        <f>'08.KT_Ex'!AB133</f>
        <v>6</v>
      </c>
      <c r="DJ133" s="127">
        <f>'09.TK_Ex'!AF133</f>
        <v>2.6</v>
      </c>
      <c r="DK133" s="127">
        <f>'10.SV_Ex'!AB133</f>
        <v>0</v>
      </c>
      <c r="DL133" s="127">
        <f>'11.PS_Ex'!X133</f>
        <v>8.8000000000000007</v>
      </c>
      <c r="DM133" s="127">
        <f>'12.KCh_Ex'!AB133</f>
        <v>0</v>
      </c>
      <c r="DN133" s="127">
        <f>'13.KS_Ex'!AB133</f>
        <v>0</v>
      </c>
      <c r="DO133" s="127">
        <f>'14.KP_Ex'!AB133</f>
        <v>4.8</v>
      </c>
      <c r="DP133" s="127">
        <f>'15.PS_Ex'!T133</f>
        <v>0</v>
      </c>
      <c r="DQ133" s="127">
        <f>'16.KK_Ex'!Z133</f>
        <v>4</v>
      </c>
      <c r="DR133" s="127">
        <f>'17.PV_Ex'!AB133</f>
        <v>4.5</v>
      </c>
      <c r="DS133" s="127">
        <f>'18.KT_Ex'!X133</f>
        <v>10</v>
      </c>
      <c r="DT133" s="127">
        <f>'19.RT_Ex'!AD133</f>
        <v>6.2</v>
      </c>
      <c r="DU133" s="127">
        <f>'20.MD_Ex'!V133</f>
        <v>2.9</v>
      </c>
      <c r="DV133" s="127">
        <f>'21.BM_Ex'!AD133</f>
        <v>7</v>
      </c>
      <c r="DW133" s="127">
        <f>'22.ST_Ex'!V133</f>
        <v>1.2</v>
      </c>
      <c r="DX133" s="127">
        <f>'23.KE_Ex'!P133</f>
        <v>4</v>
      </c>
      <c r="DY133" s="127">
        <f>'24.PL_Ex'!P133</f>
        <v>5.9</v>
      </c>
      <c r="DZ133" s="127">
        <f>'25.OM_Ex'!V133</f>
        <v>0</v>
      </c>
      <c r="EA133" s="127">
        <f t="shared" si="11"/>
        <v>91.4</v>
      </c>
      <c r="EB133" s="127">
        <f>'02.PP_Ex'!AP133</f>
        <v>0</v>
      </c>
      <c r="EC133" s="127">
        <f>'03.KD_Ex'!AI133</f>
        <v>11</v>
      </c>
      <c r="ED133" s="127">
        <f>'04.KC_Ex'!AU133</f>
        <v>0</v>
      </c>
      <c r="EE133" s="127">
        <f>'05.BT_Ex'!AS133</f>
        <v>15</v>
      </c>
      <c r="EF133" s="127">
        <f>'06.PV_Ex'!AM133</f>
        <v>10</v>
      </c>
      <c r="EG133" s="127">
        <f>'07.SR_Ex'!AO133</f>
        <v>6.9</v>
      </c>
      <c r="EH133" s="127">
        <f>'08.KT_Ex'!AC133</f>
        <v>8</v>
      </c>
      <c r="EI133" s="127">
        <f>'09.TK_Ex'!AG133</f>
        <v>0</v>
      </c>
      <c r="EJ133" s="127">
        <f>'10.SV_Ex'!AC133</f>
        <v>0</v>
      </c>
      <c r="EK133" s="127">
        <f>'11.PS_Ex'!Y133</f>
        <v>5.7</v>
      </c>
      <c r="EL133" s="127">
        <f>'12.KCh_Ex'!AC133</f>
        <v>0</v>
      </c>
      <c r="EM133" s="127">
        <f>'13.KS_Ex'!AC133</f>
        <v>0</v>
      </c>
      <c r="EN133" s="127">
        <f>'14.KP_Ex'!AC133</f>
        <v>4.8</v>
      </c>
      <c r="EO133" s="127">
        <f>'15.PS_Ex'!U133</f>
        <v>1.2</v>
      </c>
      <c r="EP133" s="127">
        <f>'16.KK_Ex'!AA133</f>
        <v>4</v>
      </c>
      <c r="EQ133" s="127">
        <f>'17.PV_Ex'!AC133</f>
        <v>4.5</v>
      </c>
      <c r="ER133" s="127">
        <f>'18.KT_Ex'!Y133</f>
        <v>6</v>
      </c>
      <c r="ES133" s="127">
        <f>'19.RT_Ex'!AE133</f>
        <v>6.2</v>
      </c>
      <c r="ET133" s="127">
        <f>'20.MD_Ex'!W133</f>
        <v>2.9</v>
      </c>
      <c r="EU133" s="127">
        <f>'21.BM_Ex'!AE133</f>
        <v>4</v>
      </c>
      <c r="EV133" s="127">
        <f>'22.ST_Ex'!W133</f>
        <v>1.2</v>
      </c>
      <c r="EW133" s="127">
        <f>'23.KE_Ex'!Q133</f>
        <v>0</v>
      </c>
      <c r="EX133" s="127">
        <f>'24.PL_Ex'!Q133</f>
        <v>0</v>
      </c>
      <c r="EY133" s="127">
        <f>'25.OM_Ex'!W133</f>
        <v>0</v>
      </c>
    </row>
    <row r="134" spans="1:155" ht="21.75" x14ac:dyDescent="0.65">
      <c r="A134" s="99"/>
      <c r="B134" s="70"/>
      <c r="C134" s="70">
        <v>6454</v>
      </c>
      <c r="D134" s="71" t="s">
        <v>129</v>
      </c>
      <c r="E134" s="72" t="s">
        <v>320</v>
      </c>
      <c r="F134" s="127">
        <f t="shared" si="6"/>
        <v>456.8</v>
      </c>
      <c r="G134" s="127">
        <f>'02.PP_Ex'!F134</f>
        <v>30</v>
      </c>
      <c r="H134" s="127">
        <f>'03.KD_Ex'!F134</f>
        <v>38</v>
      </c>
      <c r="I134" s="127">
        <f>'04.KC_Ex'!F134</f>
        <v>30</v>
      </c>
      <c r="J134" s="127">
        <f>'05.BT_Ex'!F134</f>
        <v>37</v>
      </c>
      <c r="K134" s="127">
        <f>'06.PV_Ex'!F134</f>
        <v>20</v>
      </c>
      <c r="L134" s="127">
        <f>'07.SR_Ex'!F134</f>
        <v>12</v>
      </c>
      <c r="M134" s="127">
        <f>'08.KT_Ex'!F134</f>
        <v>18</v>
      </c>
      <c r="N134" s="127">
        <f>'09.TK_Ex'!F134</f>
        <v>46.4</v>
      </c>
      <c r="O134" s="127">
        <f>'10.SV_Ex'!F134</f>
        <v>22</v>
      </c>
      <c r="P134" s="127">
        <f>'11.PS_Ex'!F134</f>
        <v>24</v>
      </c>
      <c r="Q134" s="127">
        <f>'12.KCh_Ex'!F134</f>
        <v>9</v>
      </c>
      <c r="R134" s="127">
        <f>'13.KS_Ex'!F134</f>
        <v>34</v>
      </c>
      <c r="S134" s="127">
        <f>'14.KP_Ex'!F134</f>
        <v>25.8</v>
      </c>
      <c r="T134" s="127">
        <f>'15.PS_Ex'!F134</f>
        <v>0</v>
      </c>
      <c r="U134" s="127">
        <f>'16.KK_Ex'!F134</f>
        <v>3</v>
      </c>
      <c r="V134" s="127">
        <f>'17.PV_Ex'!F134</f>
        <v>10</v>
      </c>
      <c r="W134" s="127">
        <f>'18.KT_Ex'!F134</f>
        <v>17</v>
      </c>
      <c r="X134" s="127">
        <f>'19.RT_Ex'!F134</f>
        <v>10</v>
      </c>
      <c r="Y134" s="127">
        <f>'20.MD_Ex'!F134</f>
        <v>13</v>
      </c>
      <c r="Z134" s="127">
        <f>'21.BM_Ex'!F134</f>
        <v>15</v>
      </c>
      <c r="AA134" s="127">
        <f>'22.ST_Ex'!F134</f>
        <v>12.6</v>
      </c>
      <c r="AB134" s="127">
        <f>'23.KE_Ex'!F134</f>
        <v>15</v>
      </c>
      <c r="AC134" s="127">
        <f>'24.PL_Ex'!F134</f>
        <v>10</v>
      </c>
      <c r="AD134" s="127">
        <f>'25.OM_Ex'!F134</f>
        <v>5</v>
      </c>
      <c r="AE134" s="127">
        <f t="shared" si="7"/>
        <v>686.5</v>
      </c>
      <c r="AF134" s="127">
        <f>'02.PP_Ex'!G134</f>
        <v>30</v>
      </c>
      <c r="AG134" s="127">
        <f>'03.KD_Ex'!G134</f>
        <v>40</v>
      </c>
      <c r="AH134" s="127">
        <f>'04.KC_Ex'!G134</f>
        <v>39</v>
      </c>
      <c r="AI134" s="127">
        <f>'05.BT_Ex'!I134</f>
        <v>52</v>
      </c>
      <c r="AJ134" s="127">
        <f>'06.PV_Ex'!G134</f>
        <v>41</v>
      </c>
      <c r="AK134" s="127">
        <f>'07.SR_Ex'!I134</f>
        <v>31.1</v>
      </c>
      <c r="AL134" s="127">
        <f>'08.KT_Ex'!G134</f>
        <v>30</v>
      </c>
      <c r="AM134" s="127">
        <f>'09.TK_Ex'!G134</f>
        <v>27.7</v>
      </c>
      <c r="AN134" s="127">
        <f>'10.SV_Ex'!G134</f>
        <v>25</v>
      </c>
      <c r="AO134" s="127">
        <f>'11.PS_Ex'!G134</f>
        <v>50</v>
      </c>
      <c r="AP134" s="127">
        <f>'12.KCh_Ex'!G134</f>
        <v>21.4</v>
      </c>
      <c r="AQ134" s="127">
        <f>'13.KS_Ex'!G134</f>
        <v>42.9</v>
      </c>
      <c r="AR134" s="127">
        <f>'14.KP_Ex'!G134</f>
        <v>25.8</v>
      </c>
      <c r="AS134" s="127">
        <f>'15.PS_Ex'!G134</f>
        <v>7</v>
      </c>
      <c r="AT134" s="127">
        <f>'16.KK_Ex'!G134</f>
        <v>3</v>
      </c>
      <c r="AU134" s="127">
        <f>'17.PV_Ex'!G134</f>
        <v>4.8</v>
      </c>
      <c r="AV134" s="127">
        <f>'18.KT_Ex'!G134</f>
        <v>50</v>
      </c>
      <c r="AW134" s="127">
        <f>'19.RT_Ex'!G134</f>
        <v>18</v>
      </c>
      <c r="AX134" s="127">
        <f>'20.MD_Ex'!G134</f>
        <v>36</v>
      </c>
      <c r="AY134" s="127">
        <f>'21.BM_Ex'!G134</f>
        <v>32</v>
      </c>
      <c r="AZ134" s="127">
        <f>'22.ST_Ex'!G134</f>
        <v>21.8</v>
      </c>
      <c r="BA134" s="127">
        <f>'23.KE_Ex'!G134</f>
        <v>15</v>
      </c>
      <c r="BB134" s="127">
        <f>'24.PL_Ex'!G134</f>
        <v>15</v>
      </c>
      <c r="BC134" s="127">
        <f>'25.OM_Ex'!G134</f>
        <v>28</v>
      </c>
      <c r="BD134" s="127">
        <f t="shared" si="8"/>
        <v>766.30000000000007</v>
      </c>
      <c r="BE134" s="127">
        <f>'02.PP_Ex'!H134</f>
        <v>30</v>
      </c>
      <c r="BF134" s="127">
        <f>'03.KD_Ex'!H134</f>
        <v>44</v>
      </c>
      <c r="BG134" s="127">
        <f>'04.KC_Ex'!H134</f>
        <v>39</v>
      </c>
      <c r="BH134" s="127">
        <f>'05.BT_Ex'!L134</f>
        <v>55</v>
      </c>
      <c r="BI134" s="127">
        <f>'06.PV_Ex'!H134</f>
        <v>40</v>
      </c>
      <c r="BJ134" s="127">
        <f>'07.SR_Ex'!L134</f>
        <v>35.6</v>
      </c>
      <c r="BK134" s="127">
        <f>'08.KT_Ex'!H134</f>
        <v>28</v>
      </c>
      <c r="BL134" s="127">
        <f>'09.TK_Ex'!H134</f>
        <v>39.1</v>
      </c>
      <c r="BM134" s="127">
        <f>'10.SV_Ex'!H134</f>
        <v>31.700000000000003</v>
      </c>
      <c r="BN134" s="127">
        <f>'11.PS_Ex'!H134</f>
        <v>38.5</v>
      </c>
      <c r="BO134" s="127">
        <f>'12.KCh_Ex'!H134</f>
        <v>12.3</v>
      </c>
      <c r="BP134" s="127">
        <f>'13.KS_Ex'!H134</f>
        <v>45.9</v>
      </c>
      <c r="BQ134" s="127">
        <f>'14.KP_Ex'!H134</f>
        <v>25.799999999999994</v>
      </c>
      <c r="BR134" s="127">
        <f>'15.PS_Ex'!H134</f>
        <v>18.7</v>
      </c>
      <c r="BS134" s="127">
        <f>'16.KK_Ex'!H134</f>
        <v>10.3</v>
      </c>
      <c r="BT134" s="127">
        <f>'17.PV_Ex'!H134</f>
        <v>40</v>
      </c>
      <c r="BU134" s="127">
        <f>'18.KT_Ex'!H134</f>
        <v>40</v>
      </c>
      <c r="BV134" s="127">
        <f>'19.RT_Ex'!H134</f>
        <v>38</v>
      </c>
      <c r="BW134" s="127">
        <f>'20.MD_Ex'!H134</f>
        <v>25.900000000000002</v>
      </c>
      <c r="BX134" s="127">
        <f>'21.BM_Ex'!H134</f>
        <v>68</v>
      </c>
      <c r="BY134" s="127">
        <f>'22.ST_Ex'!H134</f>
        <v>27</v>
      </c>
      <c r="BZ134" s="127">
        <f>'23.KE_Ex'!H134</f>
        <v>5</v>
      </c>
      <c r="CA134" s="127">
        <f>'24.PL_Ex'!H134</f>
        <v>8.5</v>
      </c>
      <c r="CB134" s="127">
        <f>'25.OM_Ex'!H134</f>
        <v>20</v>
      </c>
      <c r="CC134" s="127">
        <f t="shared" si="9"/>
        <v>783.90000000000009</v>
      </c>
      <c r="CD134" s="127">
        <f>'02.PP_Ex'!R134</f>
        <v>30</v>
      </c>
      <c r="CE134" s="127">
        <f>'03.KD_Ex'!U134</f>
        <v>33.600000000000009</v>
      </c>
      <c r="CF134" s="127">
        <f>'04.KC_Ex'!AA134</f>
        <v>68.900000000000006</v>
      </c>
      <c r="CG134" s="127">
        <f>'05.BT_Ex'!AB134</f>
        <v>52</v>
      </c>
      <c r="CH134" s="127">
        <f>'06.PV_Ex'!W134</f>
        <v>46</v>
      </c>
      <c r="CI134" s="127">
        <f>'07.SR_Ex'!Z134</f>
        <v>50.899999999999991</v>
      </c>
      <c r="CJ134" s="127">
        <f>'08.KT_Ex'!R134</f>
        <v>23</v>
      </c>
      <c r="CK134" s="127">
        <f>'09.TK_Ex'!T134</f>
        <v>44.899999999999991</v>
      </c>
      <c r="CL134" s="127">
        <f>'10.SV_Ex'!R134</f>
        <v>45.000000000000007</v>
      </c>
      <c r="CM134" s="127">
        <f>'11.PS_Ex'!P134</f>
        <v>45.2</v>
      </c>
      <c r="CN134" s="127">
        <f>'12.KCh_Ex'!R134</f>
        <v>60</v>
      </c>
      <c r="CO134" s="127">
        <f>'13.KS_Ex'!R134</f>
        <v>60</v>
      </c>
      <c r="CP134" s="127">
        <f>'14.KP_Ex'!R134</f>
        <v>25.699999999999996</v>
      </c>
      <c r="CQ134" s="127">
        <f>'15.PS_Ex'!N134</f>
        <v>19.600000000000001</v>
      </c>
      <c r="CR134" s="127">
        <f>'16.KK_Ex'!Q134</f>
        <v>9.5</v>
      </c>
      <c r="CS134" s="127">
        <f>'17.PV_Ex'!R134</f>
        <v>10</v>
      </c>
      <c r="CT134" s="127">
        <f>'18.KT_Ex'!P134</f>
        <v>30</v>
      </c>
      <c r="CU134" s="127">
        <f>'19.RT_Ex'!S134</f>
        <v>38</v>
      </c>
      <c r="CV134" s="127">
        <f>'20.MD_Ex'!O134</f>
        <v>21.6</v>
      </c>
      <c r="CW134" s="127">
        <f>'21.BM_Ex'!S134</f>
        <v>20</v>
      </c>
      <c r="CX134" s="127">
        <f>'22.ST_Ex'!O134</f>
        <v>17</v>
      </c>
      <c r="CY134" s="127">
        <f>'23.KE_Ex'!L134</f>
        <v>0</v>
      </c>
      <c r="CZ134" s="127">
        <f>'24.PL_Ex'!L134</f>
        <v>23</v>
      </c>
      <c r="DA134" s="127">
        <f>'25.OM_Ex'!O134</f>
        <v>10</v>
      </c>
      <c r="DB134" s="127">
        <f t="shared" si="10"/>
        <v>402.9</v>
      </c>
      <c r="DC134" s="127">
        <f>'02.PP_Ex'!AD134</f>
        <v>31.2</v>
      </c>
      <c r="DD134" s="127">
        <f>'03.KD_Ex'!AH134</f>
        <v>10</v>
      </c>
      <c r="DE134" s="127">
        <f>'04.KC_Ex'!AT134</f>
        <v>29.4</v>
      </c>
      <c r="DF134" s="127">
        <f>'05.BT_Ex'!AR134</f>
        <v>50</v>
      </c>
      <c r="DG134" s="127">
        <f>'06.PV_Ex'!AL134</f>
        <v>43</v>
      </c>
      <c r="DH134" s="127">
        <f>'07.SR_Ex'!AN134</f>
        <v>22</v>
      </c>
      <c r="DI134" s="127">
        <f>'08.KT_Ex'!AB134</f>
        <v>14</v>
      </c>
      <c r="DJ134" s="127">
        <f>'09.TK_Ex'!AF134</f>
        <v>9.6999999999999993</v>
      </c>
      <c r="DK134" s="127">
        <f>'10.SV_Ex'!AB134</f>
        <v>4.5999999999999996</v>
      </c>
      <c r="DL134" s="127">
        <f>'11.PS_Ex'!X134</f>
        <v>16.899999999999999</v>
      </c>
      <c r="DM134" s="127">
        <f>'12.KCh_Ex'!AB134</f>
        <v>14.8</v>
      </c>
      <c r="DN134" s="127">
        <f>'13.KS_Ex'!AB134</f>
        <v>6</v>
      </c>
      <c r="DO134" s="127">
        <f>'14.KP_Ex'!AB134</f>
        <v>12</v>
      </c>
      <c r="DP134" s="127">
        <f>'15.PS_Ex'!T134</f>
        <v>29</v>
      </c>
      <c r="DQ134" s="127">
        <f>'16.KK_Ex'!Z134</f>
        <v>0</v>
      </c>
      <c r="DR134" s="127">
        <f>'17.PV_Ex'!AB134</f>
        <v>14.6</v>
      </c>
      <c r="DS134" s="127">
        <f>'18.KT_Ex'!X134</f>
        <v>0</v>
      </c>
      <c r="DT134" s="127">
        <f>'19.RT_Ex'!AD134</f>
        <v>16.7</v>
      </c>
      <c r="DU134" s="127">
        <f>'20.MD_Ex'!V134</f>
        <v>7.7</v>
      </c>
      <c r="DV134" s="127">
        <f>'21.BM_Ex'!AD134</f>
        <v>26</v>
      </c>
      <c r="DW134" s="127">
        <f>'22.ST_Ex'!V134</f>
        <v>14.9</v>
      </c>
      <c r="DX134" s="127">
        <f>'23.KE_Ex'!P134</f>
        <v>0</v>
      </c>
      <c r="DY134" s="127">
        <f>'24.PL_Ex'!P134</f>
        <v>20.399999999999999</v>
      </c>
      <c r="DZ134" s="127">
        <f>'25.OM_Ex'!V134</f>
        <v>10</v>
      </c>
      <c r="EA134" s="127">
        <f t="shared" si="11"/>
        <v>525.4</v>
      </c>
      <c r="EB134" s="127">
        <f>'02.PP_Ex'!AP134</f>
        <v>40</v>
      </c>
      <c r="EC134" s="127">
        <f>'03.KD_Ex'!AI134</f>
        <v>30</v>
      </c>
      <c r="ED134" s="127">
        <f>'04.KC_Ex'!AU134</f>
        <v>29.4</v>
      </c>
      <c r="EE134" s="127">
        <f>'05.BT_Ex'!AS134</f>
        <v>60</v>
      </c>
      <c r="EF134" s="127">
        <f>'06.PV_Ex'!AM134</f>
        <v>5.2</v>
      </c>
      <c r="EG134" s="127">
        <f>'07.SR_Ex'!AO134</f>
        <v>42</v>
      </c>
      <c r="EH134" s="127">
        <f>'08.KT_Ex'!AC134</f>
        <v>27</v>
      </c>
      <c r="EI134" s="127">
        <f>'09.TK_Ex'!AG134</f>
        <v>25.4</v>
      </c>
      <c r="EJ134" s="127">
        <f>'10.SV_Ex'!AC134</f>
        <v>3</v>
      </c>
      <c r="EK134" s="127">
        <f>'11.PS_Ex'!Y134</f>
        <v>14.5</v>
      </c>
      <c r="EL134" s="127">
        <f>'12.KCh_Ex'!AC134</f>
        <v>19.600000000000001</v>
      </c>
      <c r="EM134" s="127">
        <f>'13.KS_Ex'!AC134</f>
        <v>36</v>
      </c>
      <c r="EN134" s="127">
        <f>'14.KP_Ex'!AC134</f>
        <v>12</v>
      </c>
      <c r="EO134" s="127">
        <f>'15.PS_Ex'!U134</f>
        <v>27</v>
      </c>
      <c r="EP134" s="127">
        <f>'16.KK_Ex'!AA134</f>
        <v>0</v>
      </c>
      <c r="EQ134" s="127">
        <f>'17.PV_Ex'!AC134</f>
        <v>0</v>
      </c>
      <c r="ER134" s="127">
        <f>'18.KT_Ex'!Y134</f>
        <v>17</v>
      </c>
      <c r="ES134" s="127">
        <f>'19.RT_Ex'!AE134</f>
        <v>45.5</v>
      </c>
      <c r="ET134" s="127">
        <f>'20.MD_Ex'!W134</f>
        <v>7.9</v>
      </c>
      <c r="EU134" s="127">
        <f>'21.BM_Ex'!AE134</f>
        <v>33</v>
      </c>
      <c r="EV134" s="127">
        <f>'22.ST_Ex'!W134</f>
        <v>11</v>
      </c>
      <c r="EW134" s="127">
        <f>'23.KE_Ex'!Q134</f>
        <v>4.2</v>
      </c>
      <c r="EX134" s="127">
        <f>'24.PL_Ex'!Q134</f>
        <v>24.8</v>
      </c>
      <c r="EY134" s="127">
        <f>'25.OM_Ex'!W134</f>
        <v>10.9</v>
      </c>
    </row>
    <row r="135" spans="1:155" ht="21.75" x14ac:dyDescent="0.65">
      <c r="A135" s="99"/>
      <c r="B135" s="70"/>
      <c r="C135" s="70">
        <v>6455</v>
      </c>
      <c r="D135" s="71" t="s">
        <v>130</v>
      </c>
      <c r="E135" s="72" t="s">
        <v>321</v>
      </c>
      <c r="F135" s="127">
        <f t="shared" si="6"/>
        <v>36.9</v>
      </c>
      <c r="G135" s="127">
        <f>'02.PP_Ex'!F135</f>
        <v>8</v>
      </c>
      <c r="H135" s="127">
        <f>'03.KD_Ex'!F135</f>
        <v>4.7</v>
      </c>
      <c r="I135" s="127">
        <f>'04.KC_Ex'!F135</f>
        <v>3</v>
      </c>
      <c r="J135" s="127">
        <f>'05.BT_Ex'!F135</f>
        <v>1.5</v>
      </c>
      <c r="K135" s="127">
        <f>'06.PV_Ex'!F135</f>
        <v>2</v>
      </c>
      <c r="L135" s="127">
        <f>'07.SR_Ex'!F135</f>
        <v>0</v>
      </c>
      <c r="M135" s="127">
        <f>'08.KT_Ex'!F135</f>
        <v>0</v>
      </c>
      <c r="N135" s="127">
        <f>'09.TK_Ex'!F135</f>
        <v>0</v>
      </c>
      <c r="O135" s="127">
        <f>'10.SV_Ex'!F135</f>
        <v>0</v>
      </c>
      <c r="P135" s="127">
        <f>'11.PS_Ex'!F135</f>
        <v>0</v>
      </c>
      <c r="Q135" s="127">
        <f>'12.KCh_Ex'!F135</f>
        <v>0</v>
      </c>
      <c r="R135" s="127">
        <f>'13.KS_Ex'!F135</f>
        <v>0</v>
      </c>
      <c r="S135" s="127">
        <f>'14.KP_Ex'!F135</f>
        <v>2.4</v>
      </c>
      <c r="T135" s="127">
        <f>'15.PS_Ex'!F135</f>
        <v>0</v>
      </c>
      <c r="U135" s="127">
        <f>'16.KK_Ex'!F135</f>
        <v>2</v>
      </c>
      <c r="V135" s="127">
        <f>'17.PV_Ex'!F135</f>
        <v>6.4</v>
      </c>
      <c r="W135" s="127">
        <f>'18.KT_Ex'!F135</f>
        <v>2</v>
      </c>
      <c r="X135" s="127">
        <f>'19.RT_Ex'!F135</f>
        <v>4.9000000000000004</v>
      </c>
      <c r="Y135" s="127">
        <f>'20.MD_Ex'!F135</f>
        <v>0</v>
      </c>
      <c r="Z135" s="127">
        <f>'21.BM_Ex'!F135</f>
        <v>0</v>
      </c>
      <c r="AA135" s="127">
        <f>'22.ST_Ex'!F135</f>
        <v>0</v>
      </c>
      <c r="AB135" s="127">
        <f>'23.KE_Ex'!F135</f>
        <v>0</v>
      </c>
      <c r="AC135" s="127">
        <f>'24.PL_Ex'!F135</f>
        <v>0</v>
      </c>
      <c r="AD135" s="127">
        <f>'25.OM_Ex'!F135</f>
        <v>0</v>
      </c>
      <c r="AE135" s="127">
        <f t="shared" si="7"/>
        <v>52.7</v>
      </c>
      <c r="AF135" s="127">
        <f>'02.PP_Ex'!G135</f>
        <v>8</v>
      </c>
      <c r="AG135" s="127">
        <f>'03.KD_Ex'!G135</f>
        <v>7.5</v>
      </c>
      <c r="AH135" s="127">
        <f>'04.KC_Ex'!G135</f>
        <v>9.6</v>
      </c>
      <c r="AI135" s="127">
        <f>'05.BT_Ex'!I135</f>
        <v>3.5</v>
      </c>
      <c r="AJ135" s="127">
        <f>'06.PV_Ex'!G135</f>
        <v>2</v>
      </c>
      <c r="AK135" s="127">
        <f>'07.SR_Ex'!I135</f>
        <v>0</v>
      </c>
      <c r="AL135" s="127">
        <f>'08.KT_Ex'!G135</f>
        <v>0</v>
      </c>
      <c r="AM135" s="127">
        <f>'09.TK_Ex'!G135</f>
        <v>0</v>
      </c>
      <c r="AN135" s="127">
        <f>'10.SV_Ex'!G135</f>
        <v>0</v>
      </c>
      <c r="AO135" s="127">
        <f>'11.PS_Ex'!G135</f>
        <v>0</v>
      </c>
      <c r="AP135" s="127">
        <f>'12.KCh_Ex'!G135</f>
        <v>0</v>
      </c>
      <c r="AQ135" s="127">
        <f>'13.KS_Ex'!G135</f>
        <v>0</v>
      </c>
      <c r="AR135" s="127">
        <f>'14.KP_Ex'!G135</f>
        <v>2.4</v>
      </c>
      <c r="AS135" s="127">
        <f>'15.PS_Ex'!G135</f>
        <v>0</v>
      </c>
      <c r="AT135" s="127">
        <f>'16.KK_Ex'!G135</f>
        <v>2</v>
      </c>
      <c r="AU135" s="127">
        <f>'17.PV_Ex'!G135</f>
        <v>3</v>
      </c>
      <c r="AV135" s="127">
        <f>'18.KT_Ex'!G135</f>
        <v>2</v>
      </c>
      <c r="AW135" s="127">
        <f>'19.RT_Ex'!G135</f>
        <v>4.5</v>
      </c>
      <c r="AX135" s="127">
        <f>'20.MD_Ex'!G135</f>
        <v>4.2</v>
      </c>
      <c r="AY135" s="127">
        <f>'21.BM_Ex'!G135</f>
        <v>4</v>
      </c>
      <c r="AZ135" s="127">
        <f>'22.ST_Ex'!G135</f>
        <v>0</v>
      </c>
      <c r="BA135" s="127">
        <f>'23.KE_Ex'!G135</f>
        <v>0</v>
      </c>
      <c r="BB135" s="127">
        <f>'24.PL_Ex'!G135</f>
        <v>0</v>
      </c>
      <c r="BC135" s="127">
        <f>'25.OM_Ex'!G135</f>
        <v>0</v>
      </c>
      <c r="BD135" s="127">
        <f t="shared" si="8"/>
        <v>84.799999999999983</v>
      </c>
      <c r="BE135" s="127">
        <f>'02.PP_Ex'!H135</f>
        <v>15</v>
      </c>
      <c r="BF135" s="127">
        <f>'03.KD_Ex'!H135</f>
        <v>7.1</v>
      </c>
      <c r="BG135" s="127">
        <f>'04.KC_Ex'!H135</f>
        <v>9.600000000000005</v>
      </c>
      <c r="BH135" s="127">
        <f>'05.BT_Ex'!L135</f>
        <v>5</v>
      </c>
      <c r="BI135" s="127">
        <f>'06.PV_Ex'!H135</f>
        <v>10</v>
      </c>
      <c r="BJ135" s="127">
        <f>'07.SR_Ex'!L135</f>
        <v>0</v>
      </c>
      <c r="BK135" s="127">
        <f>'08.KT_Ex'!H135</f>
        <v>0</v>
      </c>
      <c r="BL135" s="127">
        <f>'09.TK_Ex'!H135</f>
        <v>0</v>
      </c>
      <c r="BM135" s="127">
        <f>'10.SV_Ex'!H135</f>
        <v>0</v>
      </c>
      <c r="BN135" s="127">
        <f>'11.PS_Ex'!H135</f>
        <v>0</v>
      </c>
      <c r="BO135" s="127">
        <f>'12.KCh_Ex'!H135</f>
        <v>0</v>
      </c>
      <c r="BP135" s="127">
        <f>'13.KS_Ex'!H135</f>
        <v>0</v>
      </c>
      <c r="BQ135" s="127">
        <f>'14.KP_Ex'!H135</f>
        <v>2.4</v>
      </c>
      <c r="BR135" s="127">
        <f>'15.PS_Ex'!H135</f>
        <v>0</v>
      </c>
      <c r="BS135" s="127">
        <f>'16.KK_Ex'!H135</f>
        <v>2</v>
      </c>
      <c r="BT135" s="127">
        <f>'17.PV_Ex'!H135</f>
        <v>15</v>
      </c>
      <c r="BU135" s="127">
        <f>'18.KT_Ex'!H135</f>
        <v>2</v>
      </c>
      <c r="BV135" s="127">
        <f>'19.RT_Ex'!H135</f>
        <v>6.3</v>
      </c>
      <c r="BW135" s="127">
        <f>'20.MD_Ex'!H135</f>
        <v>1.8</v>
      </c>
      <c r="BX135" s="127">
        <f>'21.BM_Ex'!H135</f>
        <v>6</v>
      </c>
      <c r="BY135" s="127">
        <f>'22.ST_Ex'!H135</f>
        <v>0</v>
      </c>
      <c r="BZ135" s="127">
        <f>'23.KE_Ex'!H135</f>
        <v>0</v>
      </c>
      <c r="CA135" s="127">
        <f>'24.PL_Ex'!H135</f>
        <v>2.6</v>
      </c>
      <c r="CB135" s="127">
        <f>'25.OM_Ex'!H135</f>
        <v>0</v>
      </c>
      <c r="CC135" s="127">
        <f t="shared" si="9"/>
        <v>57.9</v>
      </c>
      <c r="CD135" s="127">
        <f>'02.PP_Ex'!R135</f>
        <v>15</v>
      </c>
      <c r="CE135" s="127">
        <f>'03.KD_Ex'!U135</f>
        <v>6.8999999999999995</v>
      </c>
      <c r="CF135" s="127">
        <f>'04.KC_Ex'!AA135</f>
        <v>2</v>
      </c>
      <c r="CG135" s="127">
        <f>'05.BT_Ex'!AB135</f>
        <v>3.5</v>
      </c>
      <c r="CH135" s="127">
        <f>'06.PV_Ex'!W135</f>
        <v>5</v>
      </c>
      <c r="CI135" s="127">
        <f>'07.SR_Ex'!Z135</f>
        <v>0</v>
      </c>
      <c r="CJ135" s="127">
        <f>'08.KT_Ex'!R135</f>
        <v>0</v>
      </c>
      <c r="CK135" s="127">
        <f>'09.TK_Ex'!T135</f>
        <v>0</v>
      </c>
      <c r="CL135" s="127">
        <f>'10.SV_Ex'!R135</f>
        <v>0</v>
      </c>
      <c r="CM135" s="127">
        <f>'11.PS_Ex'!P135</f>
        <v>0</v>
      </c>
      <c r="CN135" s="127">
        <f>'12.KCh_Ex'!R135</f>
        <v>0</v>
      </c>
      <c r="CO135" s="127">
        <f>'13.KS_Ex'!R135</f>
        <v>0</v>
      </c>
      <c r="CP135" s="127">
        <f>'14.KP_Ex'!R135</f>
        <v>2.4</v>
      </c>
      <c r="CQ135" s="127">
        <f>'15.PS_Ex'!N135</f>
        <v>0</v>
      </c>
      <c r="CR135" s="127">
        <f>'16.KK_Ex'!Q135</f>
        <v>2</v>
      </c>
      <c r="CS135" s="127">
        <f>'17.PV_Ex'!R135</f>
        <v>3.5</v>
      </c>
      <c r="CT135" s="127">
        <f>'18.KT_Ex'!P135</f>
        <v>2</v>
      </c>
      <c r="CU135" s="127">
        <f>'19.RT_Ex'!S135</f>
        <v>6.1</v>
      </c>
      <c r="CV135" s="127">
        <f>'20.MD_Ex'!O135</f>
        <v>1.8</v>
      </c>
      <c r="CW135" s="127">
        <f>'21.BM_Ex'!S135</f>
        <v>4</v>
      </c>
      <c r="CX135" s="127">
        <f>'22.ST_Ex'!O135</f>
        <v>0</v>
      </c>
      <c r="CY135" s="127">
        <f>'23.KE_Ex'!L135</f>
        <v>0</v>
      </c>
      <c r="CZ135" s="127">
        <f>'24.PL_Ex'!L135</f>
        <v>3.7</v>
      </c>
      <c r="DA135" s="127">
        <f>'25.OM_Ex'!O135</f>
        <v>0</v>
      </c>
      <c r="DB135" s="127">
        <f t="shared" si="10"/>
        <v>43.900000000000006</v>
      </c>
      <c r="DC135" s="127">
        <f>'02.PP_Ex'!AD135</f>
        <v>6</v>
      </c>
      <c r="DD135" s="127">
        <f>'03.KD_Ex'!AH135</f>
        <v>4</v>
      </c>
      <c r="DE135" s="127">
        <f>'04.KC_Ex'!AT135</f>
        <v>0</v>
      </c>
      <c r="DF135" s="127">
        <f>'05.BT_Ex'!AR135</f>
        <v>4</v>
      </c>
      <c r="DG135" s="127">
        <f>'06.PV_Ex'!AL135</f>
        <v>5</v>
      </c>
      <c r="DH135" s="127">
        <f>'07.SR_Ex'!AN135</f>
        <v>0</v>
      </c>
      <c r="DI135" s="127">
        <f>'08.KT_Ex'!AB135</f>
        <v>0</v>
      </c>
      <c r="DJ135" s="127">
        <f>'09.TK_Ex'!AF135</f>
        <v>3</v>
      </c>
      <c r="DK135" s="127">
        <f>'10.SV_Ex'!AB135</f>
        <v>0</v>
      </c>
      <c r="DL135" s="127">
        <f>'11.PS_Ex'!X135</f>
        <v>0</v>
      </c>
      <c r="DM135" s="127">
        <f>'12.KCh_Ex'!AB135</f>
        <v>3</v>
      </c>
      <c r="DN135" s="127">
        <f>'13.KS_Ex'!AB135</f>
        <v>0</v>
      </c>
      <c r="DO135" s="127">
        <f>'14.KP_Ex'!AB135</f>
        <v>0</v>
      </c>
      <c r="DP135" s="127">
        <f>'15.PS_Ex'!T135</f>
        <v>0</v>
      </c>
      <c r="DQ135" s="127">
        <f>'16.KK_Ex'!Z135</f>
        <v>2</v>
      </c>
      <c r="DR135" s="127">
        <f>'17.PV_Ex'!AB135</f>
        <v>0</v>
      </c>
      <c r="DS135" s="127">
        <f>'18.KT_Ex'!X135</f>
        <v>7</v>
      </c>
      <c r="DT135" s="127">
        <f>'19.RT_Ex'!AD135</f>
        <v>0</v>
      </c>
      <c r="DU135" s="127">
        <f>'20.MD_Ex'!V135</f>
        <v>2.2000000000000002</v>
      </c>
      <c r="DV135" s="127">
        <f>'21.BM_Ex'!AD135</f>
        <v>4</v>
      </c>
      <c r="DW135" s="127">
        <f>'22.ST_Ex'!V135</f>
        <v>0</v>
      </c>
      <c r="DX135" s="127">
        <f>'23.KE_Ex'!P135</f>
        <v>0</v>
      </c>
      <c r="DY135" s="127">
        <f>'24.PL_Ex'!P135</f>
        <v>3.7</v>
      </c>
      <c r="DZ135" s="127">
        <f>'25.OM_Ex'!V135</f>
        <v>0</v>
      </c>
      <c r="EA135" s="127">
        <f t="shared" si="11"/>
        <v>28.2</v>
      </c>
      <c r="EB135" s="127">
        <f>'02.PP_Ex'!AP135</f>
        <v>0</v>
      </c>
      <c r="EC135" s="127">
        <f>'03.KD_Ex'!AI135</f>
        <v>4</v>
      </c>
      <c r="ED135" s="127">
        <f>'04.KC_Ex'!AU135</f>
        <v>0</v>
      </c>
      <c r="EE135" s="127">
        <f>'05.BT_Ex'!AS135</f>
        <v>5</v>
      </c>
      <c r="EF135" s="127">
        <f>'06.PV_Ex'!AM135</f>
        <v>5</v>
      </c>
      <c r="EG135" s="127">
        <f>'07.SR_Ex'!AO135</f>
        <v>0</v>
      </c>
      <c r="EH135" s="127">
        <f>'08.KT_Ex'!AC135</f>
        <v>0</v>
      </c>
      <c r="EI135" s="127">
        <f>'09.TK_Ex'!AG135</f>
        <v>0</v>
      </c>
      <c r="EJ135" s="127">
        <f>'10.SV_Ex'!AC135</f>
        <v>0</v>
      </c>
      <c r="EK135" s="127">
        <f>'11.PS_Ex'!Y135</f>
        <v>0</v>
      </c>
      <c r="EL135" s="127">
        <f>'12.KCh_Ex'!AC135</f>
        <v>0</v>
      </c>
      <c r="EM135" s="127">
        <f>'13.KS_Ex'!AC135</f>
        <v>0</v>
      </c>
      <c r="EN135" s="127">
        <f>'14.KP_Ex'!AC135</f>
        <v>0</v>
      </c>
      <c r="EO135" s="127">
        <f>'15.PS_Ex'!U135</f>
        <v>0</v>
      </c>
      <c r="EP135" s="127">
        <f>'16.KK_Ex'!AA135</f>
        <v>2</v>
      </c>
      <c r="EQ135" s="127">
        <f>'17.PV_Ex'!AC135</f>
        <v>0</v>
      </c>
      <c r="ER135" s="127">
        <f>'18.KT_Ex'!Y135</f>
        <v>6</v>
      </c>
      <c r="ES135" s="127">
        <f>'19.RT_Ex'!AE135</f>
        <v>0</v>
      </c>
      <c r="ET135" s="127">
        <f>'20.MD_Ex'!W135</f>
        <v>2.2000000000000002</v>
      </c>
      <c r="EU135" s="127">
        <f>'21.BM_Ex'!AE135</f>
        <v>4</v>
      </c>
      <c r="EV135" s="127">
        <f>'22.ST_Ex'!W135</f>
        <v>0</v>
      </c>
      <c r="EW135" s="127">
        <f>'23.KE_Ex'!Q135</f>
        <v>0</v>
      </c>
      <c r="EX135" s="127">
        <f>'24.PL_Ex'!Q135</f>
        <v>0</v>
      </c>
      <c r="EY135" s="127">
        <f>'25.OM_Ex'!W135</f>
        <v>0</v>
      </c>
    </row>
    <row r="136" spans="1:155" ht="21.75" x14ac:dyDescent="0.65">
      <c r="A136" s="99"/>
      <c r="B136" s="70"/>
      <c r="C136" s="70">
        <v>6456</v>
      </c>
      <c r="D136" s="71" t="s">
        <v>131</v>
      </c>
      <c r="E136" s="72" t="s">
        <v>322</v>
      </c>
      <c r="F136" s="127">
        <f t="shared" ref="F136:F199" si="12">SUM(G136:AD136)</f>
        <v>328.4</v>
      </c>
      <c r="G136" s="127">
        <f>'02.PP_Ex'!F136</f>
        <v>300</v>
      </c>
      <c r="H136" s="127">
        <f>'03.KD_Ex'!F136</f>
        <v>5.7</v>
      </c>
      <c r="I136" s="127">
        <f>'04.KC_Ex'!F136</f>
        <v>2</v>
      </c>
      <c r="J136" s="127">
        <f>'05.BT_Ex'!F136</f>
        <v>1</v>
      </c>
      <c r="K136" s="127">
        <f>'06.PV_Ex'!F136</f>
        <v>2</v>
      </c>
      <c r="L136" s="127">
        <f>'07.SR_Ex'!F136</f>
        <v>0</v>
      </c>
      <c r="M136" s="127">
        <f>'08.KT_Ex'!F136</f>
        <v>0</v>
      </c>
      <c r="N136" s="127">
        <f>'09.TK_Ex'!F136</f>
        <v>0</v>
      </c>
      <c r="O136" s="127">
        <f>'10.SV_Ex'!F136</f>
        <v>0</v>
      </c>
      <c r="P136" s="127">
        <f>'11.PS_Ex'!F136</f>
        <v>0</v>
      </c>
      <c r="Q136" s="127">
        <f>'12.KCh_Ex'!F136</f>
        <v>0</v>
      </c>
      <c r="R136" s="127">
        <f>'13.KS_Ex'!F136</f>
        <v>5</v>
      </c>
      <c r="S136" s="127">
        <f>'14.KP_Ex'!F136</f>
        <v>0</v>
      </c>
      <c r="T136" s="127">
        <f>'15.PS_Ex'!F136</f>
        <v>0</v>
      </c>
      <c r="U136" s="127">
        <f>'16.KK_Ex'!F136</f>
        <v>2</v>
      </c>
      <c r="V136" s="127">
        <f>'17.PV_Ex'!F136</f>
        <v>3.5</v>
      </c>
      <c r="W136" s="127">
        <f>'18.KT_Ex'!F136</f>
        <v>2</v>
      </c>
      <c r="X136" s="127">
        <f>'19.RT_Ex'!F136</f>
        <v>0</v>
      </c>
      <c r="Y136" s="127">
        <f>'20.MD_Ex'!F136</f>
        <v>4</v>
      </c>
      <c r="Z136" s="127">
        <f>'21.BM_Ex'!F136</f>
        <v>0</v>
      </c>
      <c r="AA136" s="127">
        <f>'22.ST_Ex'!F136</f>
        <v>1.2</v>
      </c>
      <c r="AB136" s="127">
        <f>'23.KE_Ex'!F136</f>
        <v>0</v>
      </c>
      <c r="AC136" s="127">
        <f>'24.PL_Ex'!F136</f>
        <v>0</v>
      </c>
      <c r="AD136" s="127">
        <f>'25.OM_Ex'!F136</f>
        <v>0</v>
      </c>
      <c r="AE136" s="127">
        <f t="shared" ref="AE136:AE199" si="13">SUM(AF136:BC136)</f>
        <v>341.3</v>
      </c>
      <c r="AF136" s="127">
        <f>'02.PP_Ex'!G136</f>
        <v>300</v>
      </c>
      <c r="AG136" s="127">
        <f>'03.KD_Ex'!G136</f>
        <v>7.5</v>
      </c>
      <c r="AH136" s="127">
        <f>'04.KC_Ex'!G136</f>
        <v>2</v>
      </c>
      <c r="AI136" s="127">
        <f>'05.BT_Ex'!I136</f>
        <v>1.5</v>
      </c>
      <c r="AJ136" s="127">
        <f>'06.PV_Ex'!G136</f>
        <v>2</v>
      </c>
      <c r="AK136" s="127">
        <f>'07.SR_Ex'!I136</f>
        <v>1</v>
      </c>
      <c r="AL136" s="127">
        <f>'08.KT_Ex'!G136</f>
        <v>0</v>
      </c>
      <c r="AM136" s="127">
        <f>'09.TK_Ex'!G136</f>
        <v>0</v>
      </c>
      <c r="AN136" s="127">
        <f>'10.SV_Ex'!G136</f>
        <v>0</v>
      </c>
      <c r="AO136" s="127">
        <f>'11.PS_Ex'!G136</f>
        <v>0</v>
      </c>
      <c r="AP136" s="127">
        <f>'12.KCh_Ex'!G136</f>
        <v>0</v>
      </c>
      <c r="AQ136" s="127">
        <f>'13.KS_Ex'!G136</f>
        <v>5</v>
      </c>
      <c r="AR136" s="127">
        <f>'14.KP_Ex'!G136</f>
        <v>0</v>
      </c>
      <c r="AS136" s="127">
        <f>'15.PS_Ex'!G136</f>
        <v>0</v>
      </c>
      <c r="AT136" s="127">
        <f>'16.KK_Ex'!G136</f>
        <v>2</v>
      </c>
      <c r="AU136" s="127">
        <f>'17.PV_Ex'!G136</f>
        <v>1.6</v>
      </c>
      <c r="AV136" s="127">
        <f>'18.KT_Ex'!G136</f>
        <v>2</v>
      </c>
      <c r="AW136" s="127">
        <f>'19.RT_Ex'!G136</f>
        <v>0</v>
      </c>
      <c r="AX136" s="127">
        <f>'20.MD_Ex'!G136</f>
        <v>4.5</v>
      </c>
      <c r="AY136" s="127">
        <f>'21.BM_Ex'!G136</f>
        <v>0</v>
      </c>
      <c r="AZ136" s="127">
        <f>'22.ST_Ex'!G136</f>
        <v>7.2</v>
      </c>
      <c r="BA136" s="127">
        <f>'23.KE_Ex'!G136</f>
        <v>5</v>
      </c>
      <c r="BB136" s="127">
        <f>'24.PL_Ex'!G136</f>
        <v>0</v>
      </c>
      <c r="BC136" s="127">
        <f>'25.OM_Ex'!G136</f>
        <v>0</v>
      </c>
      <c r="BD136" s="127">
        <f t="shared" ref="BD136:BD199" si="14">SUM(BE136:CB136)</f>
        <v>368.3</v>
      </c>
      <c r="BE136" s="127">
        <f>'02.PP_Ex'!H136</f>
        <v>300</v>
      </c>
      <c r="BF136" s="127">
        <f>'03.KD_Ex'!H136</f>
        <v>8</v>
      </c>
      <c r="BG136" s="127">
        <f>'04.KC_Ex'!H136</f>
        <v>2</v>
      </c>
      <c r="BH136" s="127">
        <f>'05.BT_Ex'!L136</f>
        <v>2</v>
      </c>
      <c r="BI136" s="127">
        <f>'06.PV_Ex'!H136</f>
        <v>2</v>
      </c>
      <c r="BJ136" s="127">
        <f>'07.SR_Ex'!L136</f>
        <v>0</v>
      </c>
      <c r="BK136" s="127">
        <f>'08.KT_Ex'!H136</f>
        <v>0</v>
      </c>
      <c r="BL136" s="127">
        <f>'09.TK_Ex'!H136</f>
        <v>25</v>
      </c>
      <c r="BM136" s="127">
        <f>'10.SV_Ex'!H136</f>
        <v>0</v>
      </c>
      <c r="BN136" s="127">
        <f>'11.PS_Ex'!H136</f>
        <v>0</v>
      </c>
      <c r="BO136" s="127">
        <f>'12.KCh_Ex'!H136</f>
        <v>0</v>
      </c>
      <c r="BP136" s="127">
        <f>'13.KS_Ex'!H136</f>
        <v>5</v>
      </c>
      <c r="BQ136" s="127">
        <f>'14.KP_Ex'!H136</f>
        <v>0</v>
      </c>
      <c r="BR136" s="127">
        <f>'15.PS_Ex'!H136</f>
        <v>0</v>
      </c>
      <c r="BS136" s="127">
        <f>'16.KK_Ex'!H136</f>
        <v>2</v>
      </c>
      <c r="BT136" s="127">
        <f>'17.PV_Ex'!H136</f>
        <v>10.5</v>
      </c>
      <c r="BU136" s="127">
        <f>'18.KT_Ex'!H136</f>
        <v>2</v>
      </c>
      <c r="BV136" s="127">
        <f>'19.RT_Ex'!H136</f>
        <v>0</v>
      </c>
      <c r="BW136" s="127">
        <f>'20.MD_Ex'!H136</f>
        <v>2.6</v>
      </c>
      <c r="BX136" s="127">
        <f>'21.BM_Ex'!H136</f>
        <v>0</v>
      </c>
      <c r="BY136" s="127">
        <f>'22.ST_Ex'!H136</f>
        <v>7.2</v>
      </c>
      <c r="BZ136" s="127">
        <f>'23.KE_Ex'!H136</f>
        <v>0</v>
      </c>
      <c r="CA136" s="127">
        <f>'24.PL_Ex'!H136</f>
        <v>0</v>
      </c>
      <c r="CB136" s="127">
        <f>'25.OM_Ex'!H136</f>
        <v>0</v>
      </c>
      <c r="CC136" s="127">
        <f t="shared" ref="CC136:CC199" si="15">SUM(CD136:DA136)</f>
        <v>350.59999999999997</v>
      </c>
      <c r="CD136" s="127">
        <f>'02.PP_Ex'!R136</f>
        <v>300</v>
      </c>
      <c r="CE136" s="127">
        <f>'03.KD_Ex'!U136</f>
        <v>5.9</v>
      </c>
      <c r="CF136" s="127">
        <f>'04.KC_Ex'!AA136</f>
        <v>2</v>
      </c>
      <c r="CG136" s="127">
        <f>'05.BT_Ex'!AB136</f>
        <v>1.5</v>
      </c>
      <c r="CH136" s="127">
        <f>'06.PV_Ex'!W136</f>
        <v>2.5</v>
      </c>
      <c r="CI136" s="127">
        <f>'07.SR_Ex'!Z136</f>
        <v>0</v>
      </c>
      <c r="CJ136" s="127">
        <f>'08.KT_Ex'!R136</f>
        <v>0</v>
      </c>
      <c r="CK136" s="127">
        <f>'09.TK_Ex'!T136</f>
        <v>10.5</v>
      </c>
      <c r="CL136" s="127">
        <f>'10.SV_Ex'!R136</f>
        <v>0</v>
      </c>
      <c r="CM136" s="127">
        <f>'11.PS_Ex'!P136</f>
        <v>0</v>
      </c>
      <c r="CN136" s="127">
        <f>'12.KCh_Ex'!R136</f>
        <v>0</v>
      </c>
      <c r="CO136" s="127">
        <f>'13.KS_Ex'!R136</f>
        <v>5</v>
      </c>
      <c r="CP136" s="127">
        <f>'14.KP_Ex'!R136</f>
        <v>0</v>
      </c>
      <c r="CQ136" s="127">
        <f>'15.PS_Ex'!N136</f>
        <v>0</v>
      </c>
      <c r="CR136" s="127">
        <f>'16.KK_Ex'!Q136</f>
        <v>2</v>
      </c>
      <c r="CS136" s="127">
        <f>'17.PV_Ex'!R136</f>
        <v>2.5</v>
      </c>
      <c r="CT136" s="127">
        <f>'18.KT_Ex'!P136</f>
        <v>2</v>
      </c>
      <c r="CU136" s="127">
        <f>'19.RT_Ex'!S136</f>
        <v>0</v>
      </c>
      <c r="CV136" s="127">
        <f>'20.MD_Ex'!O136</f>
        <v>2.6</v>
      </c>
      <c r="CW136" s="127">
        <f>'21.BM_Ex'!S136</f>
        <v>0</v>
      </c>
      <c r="CX136" s="127">
        <f>'22.ST_Ex'!O136</f>
        <v>7.2</v>
      </c>
      <c r="CY136" s="127">
        <f>'23.KE_Ex'!L136</f>
        <v>6.9</v>
      </c>
      <c r="CZ136" s="127">
        <f>'24.PL_Ex'!L136</f>
        <v>0</v>
      </c>
      <c r="DA136" s="127">
        <f>'25.OM_Ex'!O136</f>
        <v>0</v>
      </c>
      <c r="DB136" s="127">
        <f t="shared" ref="DB136:DB199" si="16">SUM(DC136:DZ136)</f>
        <v>268.39999999999998</v>
      </c>
      <c r="DC136" s="127">
        <f>'02.PP_Ex'!AD136</f>
        <v>234</v>
      </c>
      <c r="DD136" s="127">
        <f>'03.KD_Ex'!AH136</f>
        <v>2</v>
      </c>
      <c r="DE136" s="127">
        <f>'04.KC_Ex'!AT136</f>
        <v>2</v>
      </c>
      <c r="DF136" s="127">
        <f>'05.BT_Ex'!AR136</f>
        <v>1.9</v>
      </c>
      <c r="DG136" s="127">
        <f>'06.PV_Ex'!AL136</f>
        <v>2</v>
      </c>
      <c r="DH136" s="127">
        <f>'07.SR_Ex'!AN136</f>
        <v>0</v>
      </c>
      <c r="DI136" s="127">
        <f>'08.KT_Ex'!AB136</f>
        <v>0</v>
      </c>
      <c r="DJ136" s="127">
        <f>'09.TK_Ex'!AF136</f>
        <v>15</v>
      </c>
      <c r="DK136" s="127">
        <f>'10.SV_Ex'!AB136</f>
        <v>0</v>
      </c>
      <c r="DL136" s="127">
        <f>'11.PS_Ex'!X136</f>
        <v>0</v>
      </c>
      <c r="DM136" s="127">
        <f>'12.KCh_Ex'!AB136</f>
        <v>0</v>
      </c>
      <c r="DN136" s="127">
        <f>'13.KS_Ex'!AB136</f>
        <v>5.4</v>
      </c>
      <c r="DO136" s="127">
        <f>'14.KP_Ex'!AB136</f>
        <v>0</v>
      </c>
      <c r="DP136" s="127">
        <f>'15.PS_Ex'!T136</f>
        <v>0</v>
      </c>
      <c r="DQ136" s="127">
        <f>'16.KK_Ex'!Z136</f>
        <v>2</v>
      </c>
      <c r="DR136" s="127">
        <f>'17.PV_Ex'!AB136</f>
        <v>2.5</v>
      </c>
      <c r="DS136" s="127">
        <f>'18.KT_Ex'!X136</f>
        <v>0</v>
      </c>
      <c r="DT136" s="127">
        <f>'19.RT_Ex'!AD136</f>
        <v>0</v>
      </c>
      <c r="DU136" s="127">
        <f>'20.MD_Ex'!V136</f>
        <v>1.6</v>
      </c>
      <c r="DV136" s="127">
        <f>'21.BM_Ex'!AD136</f>
        <v>0</v>
      </c>
      <c r="DW136" s="127">
        <f>'22.ST_Ex'!V136</f>
        <v>0</v>
      </c>
      <c r="DX136" s="127">
        <f>'23.KE_Ex'!P136</f>
        <v>0</v>
      </c>
      <c r="DY136" s="127">
        <f>'24.PL_Ex'!P136</f>
        <v>0</v>
      </c>
      <c r="DZ136" s="127">
        <f>'25.OM_Ex'!V136</f>
        <v>0</v>
      </c>
      <c r="EA136" s="127">
        <f t="shared" ref="EA136:EA199" si="17">SUM(EB136:EY136)</f>
        <v>261.20000000000005</v>
      </c>
      <c r="EB136" s="127">
        <f>'02.PP_Ex'!AP136</f>
        <v>234</v>
      </c>
      <c r="EC136" s="127">
        <f>'03.KD_Ex'!AI136</f>
        <v>2.2999999999999998</v>
      </c>
      <c r="ED136" s="127">
        <f>'04.KC_Ex'!AU136</f>
        <v>0</v>
      </c>
      <c r="EE136" s="127">
        <f>'05.BT_Ex'!AS136</f>
        <v>2</v>
      </c>
      <c r="EF136" s="127">
        <f>'06.PV_Ex'!AM136</f>
        <v>2</v>
      </c>
      <c r="EG136" s="127">
        <f>'07.SR_Ex'!AO136</f>
        <v>0</v>
      </c>
      <c r="EH136" s="127">
        <f>'08.KT_Ex'!AC136</f>
        <v>0</v>
      </c>
      <c r="EI136" s="127">
        <f>'09.TK_Ex'!AG136</f>
        <v>10</v>
      </c>
      <c r="EJ136" s="127">
        <f>'10.SV_Ex'!AC136</f>
        <v>0</v>
      </c>
      <c r="EK136" s="127">
        <f>'11.PS_Ex'!Y136</f>
        <v>0</v>
      </c>
      <c r="EL136" s="127">
        <f>'12.KCh_Ex'!AC136</f>
        <v>0</v>
      </c>
      <c r="EM136" s="127">
        <f>'13.KS_Ex'!AC136</f>
        <v>5.4</v>
      </c>
      <c r="EN136" s="127">
        <f>'14.KP_Ex'!AC136</f>
        <v>0</v>
      </c>
      <c r="EO136" s="127">
        <f>'15.PS_Ex'!U136</f>
        <v>0</v>
      </c>
      <c r="EP136" s="127">
        <f>'16.KK_Ex'!AA136</f>
        <v>2</v>
      </c>
      <c r="EQ136" s="127">
        <f>'17.PV_Ex'!AC136</f>
        <v>2.5</v>
      </c>
      <c r="ER136" s="127">
        <f>'18.KT_Ex'!Y136</f>
        <v>0</v>
      </c>
      <c r="ES136" s="127">
        <f>'19.RT_Ex'!AE136</f>
        <v>0</v>
      </c>
      <c r="ET136" s="127">
        <f>'20.MD_Ex'!W136</f>
        <v>1</v>
      </c>
      <c r="EU136" s="127">
        <f>'21.BM_Ex'!AE136</f>
        <v>0</v>
      </c>
      <c r="EV136" s="127">
        <f>'22.ST_Ex'!W136</f>
        <v>0</v>
      </c>
      <c r="EW136" s="127">
        <f>'23.KE_Ex'!Q136</f>
        <v>0</v>
      </c>
      <c r="EX136" s="127">
        <f>'24.PL_Ex'!Q136</f>
        <v>0</v>
      </c>
      <c r="EY136" s="127">
        <f>'25.OM_Ex'!W136</f>
        <v>0</v>
      </c>
    </row>
    <row r="137" spans="1:155" ht="43.5" x14ac:dyDescent="0.65">
      <c r="A137" s="99"/>
      <c r="B137" s="70"/>
      <c r="C137" s="70">
        <v>6457</v>
      </c>
      <c r="D137" s="71" t="s">
        <v>132</v>
      </c>
      <c r="E137" s="72" t="s">
        <v>315</v>
      </c>
      <c r="F137" s="127">
        <f t="shared" si="12"/>
        <v>1.5</v>
      </c>
      <c r="G137" s="127">
        <f>'02.PP_Ex'!F137</f>
        <v>0</v>
      </c>
      <c r="H137" s="127">
        <f>'03.KD_Ex'!F137</f>
        <v>0</v>
      </c>
      <c r="I137" s="127">
        <f>'04.KC_Ex'!F137</f>
        <v>0</v>
      </c>
      <c r="J137" s="127">
        <f>'05.BT_Ex'!F137</f>
        <v>0</v>
      </c>
      <c r="K137" s="127">
        <f>'06.PV_Ex'!F137</f>
        <v>0</v>
      </c>
      <c r="L137" s="127">
        <f>'07.SR_Ex'!F137</f>
        <v>0</v>
      </c>
      <c r="M137" s="127">
        <f>'08.KT_Ex'!F137</f>
        <v>0</v>
      </c>
      <c r="N137" s="127">
        <f>'09.TK_Ex'!F137</f>
        <v>0</v>
      </c>
      <c r="O137" s="127">
        <f>'10.SV_Ex'!F137</f>
        <v>0</v>
      </c>
      <c r="P137" s="127">
        <f>'11.PS_Ex'!F137</f>
        <v>0</v>
      </c>
      <c r="Q137" s="127">
        <f>'12.KCh_Ex'!F137</f>
        <v>0</v>
      </c>
      <c r="R137" s="127">
        <f>'13.KS_Ex'!F137</f>
        <v>0</v>
      </c>
      <c r="S137" s="127">
        <f>'14.KP_Ex'!F137</f>
        <v>0</v>
      </c>
      <c r="T137" s="127">
        <f>'15.PS_Ex'!F137</f>
        <v>0</v>
      </c>
      <c r="U137" s="127">
        <f>'16.KK_Ex'!F137</f>
        <v>0</v>
      </c>
      <c r="V137" s="127">
        <f>'17.PV_Ex'!F137</f>
        <v>0.5</v>
      </c>
      <c r="W137" s="127">
        <f>'18.KT_Ex'!F137</f>
        <v>1</v>
      </c>
      <c r="X137" s="127">
        <f>'19.RT_Ex'!F137</f>
        <v>0</v>
      </c>
      <c r="Y137" s="127">
        <f>'20.MD_Ex'!F137</f>
        <v>0</v>
      </c>
      <c r="Z137" s="127">
        <f>'21.BM_Ex'!F137</f>
        <v>0</v>
      </c>
      <c r="AA137" s="127">
        <f>'22.ST_Ex'!F137</f>
        <v>0</v>
      </c>
      <c r="AB137" s="127">
        <f>'23.KE_Ex'!F137</f>
        <v>0</v>
      </c>
      <c r="AC137" s="127">
        <f>'24.PL_Ex'!F137</f>
        <v>0</v>
      </c>
      <c r="AD137" s="127">
        <f>'25.OM_Ex'!F137</f>
        <v>0</v>
      </c>
      <c r="AE137" s="127">
        <f t="shared" si="13"/>
        <v>4.5</v>
      </c>
      <c r="AF137" s="127">
        <f>'02.PP_Ex'!G137</f>
        <v>0</v>
      </c>
      <c r="AG137" s="127">
        <f>'03.KD_Ex'!G137</f>
        <v>0</v>
      </c>
      <c r="AH137" s="127">
        <f>'04.KC_Ex'!G137</f>
        <v>0</v>
      </c>
      <c r="AI137" s="127">
        <f>'05.BT_Ex'!I137</f>
        <v>0</v>
      </c>
      <c r="AJ137" s="127">
        <f>'06.PV_Ex'!G137</f>
        <v>0</v>
      </c>
      <c r="AK137" s="127">
        <f>'07.SR_Ex'!I137</f>
        <v>0</v>
      </c>
      <c r="AL137" s="127">
        <f>'08.KT_Ex'!G137</f>
        <v>0</v>
      </c>
      <c r="AM137" s="127">
        <f>'09.TK_Ex'!G137</f>
        <v>0</v>
      </c>
      <c r="AN137" s="127">
        <f>'10.SV_Ex'!G137</f>
        <v>0</v>
      </c>
      <c r="AO137" s="127">
        <f>'11.PS_Ex'!G137</f>
        <v>0</v>
      </c>
      <c r="AP137" s="127">
        <f>'12.KCh_Ex'!G137</f>
        <v>0</v>
      </c>
      <c r="AQ137" s="127">
        <f>'13.KS_Ex'!G137</f>
        <v>0</v>
      </c>
      <c r="AR137" s="127">
        <f>'14.KP_Ex'!G137</f>
        <v>0</v>
      </c>
      <c r="AS137" s="127">
        <f>'15.PS_Ex'!G137</f>
        <v>0</v>
      </c>
      <c r="AT137" s="127">
        <f>'16.KK_Ex'!G137</f>
        <v>0</v>
      </c>
      <c r="AU137" s="127">
        <f>'17.PV_Ex'!G137</f>
        <v>0.5</v>
      </c>
      <c r="AV137" s="127">
        <f>'18.KT_Ex'!G137</f>
        <v>1</v>
      </c>
      <c r="AW137" s="127">
        <f>'19.RT_Ex'!G137</f>
        <v>0</v>
      </c>
      <c r="AX137" s="127">
        <f>'20.MD_Ex'!G137</f>
        <v>3</v>
      </c>
      <c r="AY137" s="127">
        <f>'21.BM_Ex'!G137</f>
        <v>0</v>
      </c>
      <c r="AZ137" s="127">
        <f>'22.ST_Ex'!G137</f>
        <v>0</v>
      </c>
      <c r="BA137" s="127">
        <f>'23.KE_Ex'!G137</f>
        <v>0</v>
      </c>
      <c r="BB137" s="127">
        <f>'24.PL_Ex'!G137</f>
        <v>0</v>
      </c>
      <c r="BC137" s="127">
        <f>'25.OM_Ex'!G137</f>
        <v>0</v>
      </c>
      <c r="BD137" s="127">
        <f t="shared" si="14"/>
        <v>2</v>
      </c>
      <c r="BE137" s="127">
        <f>'02.PP_Ex'!H137</f>
        <v>0</v>
      </c>
      <c r="BF137" s="127">
        <f>'03.KD_Ex'!H137</f>
        <v>0</v>
      </c>
      <c r="BG137" s="127">
        <f>'04.KC_Ex'!H137</f>
        <v>0</v>
      </c>
      <c r="BH137" s="127">
        <f>'05.BT_Ex'!L137</f>
        <v>0</v>
      </c>
      <c r="BI137" s="127">
        <f>'06.PV_Ex'!H137</f>
        <v>0</v>
      </c>
      <c r="BJ137" s="127">
        <f>'07.SR_Ex'!L137</f>
        <v>0</v>
      </c>
      <c r="BK137" s="127">
        <f>'08.KT_Ex'!H137</f>
        <v>0</v>
      </c>
      <c r="BL137" s="127">
        <f>'09.TK_Ex'!H137</f>
        <v>0</v>
      </c>
      <c r="BM137" s="127">
        <f>'10.SV_Ex'!H137</f>
        <v>0</v>
      </c>
      <c r="BN137" s="127">
        <f>'11.PS_Ex'!H137</f>
        <v>0</v>
      </c>
      <c r="BO137" s="127">
        <f>'12.KCh_Ex'!H137</f>
        <v>0</v>
      </c>
      <c r="BP137" s="127">
        <f>'13.KS_Ex'!H137</f>
        <v>0</v>
      </c>
      <c r="BQ137" s="127">
        <f>'14.KP_Ex'!H137</f>
        <v>0</v>
      </c>
      <c r="BR137" s="127">
        <f>'15.PS_Ex'!H137</f>
        <v>0</v>
      </c>
      <c r="BS137" s="127">
        <f>'16.KK_Ex'!H137</f>
        <v>0</v>
      </c>
      <c r="BT137" s="127">
        <f>'17.PV_Ex'!H137</f>
        <v>1</v>
      </c>
      <c r="BU137" s="127">
        <f>'18.KT_Ex'!H137</f>
        <v>1</v>
      </c>
      <c r="BV137" s="127">
        <f>'19.RT_Ex'!H137</f>
        <v>0</v>
      </c>
      <c r="BW137" s="127">
        <f>'20.MD_Ex'!H137</f>
        <v>0</v>
      </c>
      <c r="BX137" s="127">
        <f>'21.BM_Ex'!H137</f>
        <v>0</v>
      </c>
      <c r="BY137" s="127">
        <f>'22.ST_Ex'!H137</f>
        <v>0</v>
      </c>
      <c r="BZ137" s="127">
        <f>'23.KE_Ex'!H137</f>
        <v>0</v>
      </c>
      <c r="CA137" s="127">
        <f>'24.PL_Ex'!H137</f>
        <v>0</v>
      </c>
      <c r="CB137" s="127">
        <f>'25.OM_Ex'!H137</f>
        <v>0</v>
      </c>
      <c r="CC137" s="127">
        <f t="shared" si="15"/>
        <v>2</v>
      </c>
      <c r="CD137" s="127">
        <f>'02.PP_Ex'!R137</f>
        <v>0</v>
      </c>
      <c r="CE137" s="127">
        <f>'03.KD_Ex'!U137</f>
        <v>0</v>
      </c>
      <c r="CF137" s="127">
        <f>'04.KC_Ex'!AA137</f>
        <v>0</v>
      </c>
      <c r="CG137" s="127">
        <f>'05.BT_Ex'!AB137</f>
        <v>0</v>
      </c>
      <c r="CH137" s="127">
        <f>'06.PV_Ex'!W137</f>
        <v>0</v>
      </c>
      <c r="CI137" s="127">
        <f>'07.SR_Ex'!Z137</f>
        <v>0</v>
      </c>
      <c r="CJ137" s="127">
        <f>'08.KT_Ex'!R137</f>
        <v>0</v>
      </c>
      <c r="CK137" s="127">
        <f>'09.TK_Ex'!T137</f>
        <v>0</v>
      </c>
      <c r="CL137" s="127">
        <f>'10.SV_Ex'!R137</f>
        <v>0</v>
      </c>
      <c r="CM137" s="127">
        <f>'11.PS_Ex'!P137</f>
        <v>0</v>
      </c>
      <c r="CN137" s="127">
        <f>'12.KCh_Ex'!R137</f>
        <v>0</v>
      </c>
      <c r="CO137" s="127">
        <f>'13.KS_Ex'!R137</f>
        <v>0</v>
      </c>
      <c r="CP137" s="127">
        <f>'14.KP_Ex'!R137</f>
        <v>0</v>
      </c>
      <c r="CQ137" s="127">
        <f>'15.PS_Ex'!N137</f>
        <v>0</v>
      </c>
      <c r="CR137" s="127">
        <f>'16.KK_Ex'!Q137</f>
        <v>0</v>
      </c>
      <c r="CS137" s="127">
        <f>'17.PV_Ex'!R137</f>
        <v>1</v>
      </c>
      <c r="CT137" s="127">
        <f>'18.KT_Ex'!P137</f>
        <v>1</v>
      </c>
      <c r="CU137" s="127">
        <f>'19.RT_Ex'!S137</f>
        <v>0</v>
      </c>
      <c r="CV137" s="127">
        <f>'20.MD_Ex'!O137</f>
        <v>0</v>
      </c>
      <c r="CW137" s="127">
        <f>'21.BM_Ex'!S137</f>
        <v>0</v>
      </c>
      <c r="CX137" s="127">
        <f>'22.ST_Ex'!O137</f>
        <v>0</v>
      </c>
      <c r="CY137" s="127">
        <f>'23.KE_Ex'!L137</f>
        <v>0</v>
      </c>
      <c r="CZ137" s="127">
        <f>'24.PL_Ex'!L137</f>
        <v>0</v>
      </c>
      <c r="DA137" s="127">
        <f>'25.OM_Ex'!O137</f>
        <v>0</v>
      </c>
      <c r="DB137" s="127">
        <f t="shared" si="16"/>
        <v>1</v>
      </c>
      <c r="DC137" s="127">
        <f>'02.PP_Ex'!AD137</f>
        <v>0</v>
      </c>
      <c r="DD137" s="127">
        <f>'03.KD_Ex'!AH137</f>
        <v>0</v>
      </c>
      <c r="DE137" s="127">
        <f>'04.KC_Ex'!AT137</f>
        <v>0</v>
      </c>
      <c r="DF137" s="127">
        <f>'05.BT_Ex'!AR137</f>
        <v>0</v>
      </c>
      <c r="DG137" s="127">
        <f>'06.PV_Ex'!AL137</f>
        <v>0</v>
      </c>
      <c r="DH137" s="127">
        <f>'07.SR_Ex'!AN137</f>
        <v>0</v>
      </c>
      <c r="DI137" s="127">
        <f>'08.KT_Ex'!AB137</f>
        <v>0</v>
      </c>
      <c r="DJ137" s="127">
        <f>'09.TK_Ex'!AF137</f>
        <v>0</v>
      </c>
      <c r="DK137" s="127">
        <f>'10.SV_Ex'!AB137</f>
        <v>0</v>
      </c>
      <c r="DL137" s="127">
        <f>'11.PS_Ex'!X137</f>
        <v>0</v>
      </c>
      <c r="DM137" s="127">
        <f>'12.KCh_Ex'!AB137</f>
        <v>0</v>
      </c>
      <c r="DN137" s="127">
        <f>'13.KS_Ex'!AB137</f>
        <v>0</v>
      </c>
      <c r="DO137" s="127">
        <f>'14.KP_Ex'!AB137</f>
        <v>0</v>
      </c>
      <c r="DP137" s="127">
        <f>'15.PS_Ex'!T137</f>
        <v>0</v>
      </c>
      <c r="DQ137" s="127">
        <f>'16.KK_Ex'!Z137</f>
        <v>0</v>
      </c>
      <c r="DR137" s="127">
        <f>'17.PV_Ex'!AB137</f>
        <v>1</v>
      </c>
      <c r="DS137" s="127">
        <f>'18.KT_Ex'!X137</f>
        <v>0</v>
      </c>
      <c r="DT137" s="127">
        <f>'19.RT_Ex'!AD137</f>
        <v>0</v>
      </c>
      <c r="DU137" s="127">
        <f>'20.MD_Ex'!V137</f>
        <v>0</v>
      </c>
      <c r="DV137" s="127" t="str">
        <f>'21.BM_Ex'!AD137</f>
        <v>.</v>
      </c>
      <c r="DW137" s="127">
        <f>'22.ST_Ex'!V137</f>
        <v>0</v>
      </c>
      <c r="DX137" s="127">
        <f>'23.KE_Ex'!P137</f>
        <v>0</v>
      </c>
      <c r="DY137" s="127">
        <f>'24.PL_Ex'!P137</f>
        <v>0</v>
      </c>
      <c r="DZ137" s="127">
        <f>'25.OM_Ex'!V137</f>
        <v>0</v>
      </c>
      <c r="EA137" s="127">
        <f t="shared" si="17"/>
        <v>1</v>
      </c>
      <c r="EB137" s="127">
        <f>'02.PP_Ex'!AP137</f>
        <v>0</v>
      </c>
      <c r="EC137" s="127">
        <f>'03.KD_Ex'!AI137</f>
        <v>0</v>
      </c>
      <c r="ED137" s="127">
        <f>'04.KC_Ex'!AU137</f>
        <v>0</v>
      </c>
      <c r="EE137" s="127">
        <f>'05.BT_Ex'!AS137</f>
        <v>0</v>
      </c>
      <c r="EF137" s="127">
        <f>'06.PV_Ex'!AM137</f>
        <v>0</v>
      </c>
      <c r="EG137" s="127">
        <f>'07.SR_Ex'!AO137</f>
        <v>0</v>
      </c>
      <c r="EH137" s="127">
        <f>'08.KT_Ex'!AC137</f>
        <v>0</v>
      </c>
      <c r="EI137" s="127">
        <f>'09.TK_Ex'!AG137</f>
        <v>0</v>
      </c>
      <c r="EJ137" s="127">
        <f>'10.SV_Ex'!AC137</f>
        <v>0</v>
      </c>
      <c r="EK137" s="127">
        <f>'11.PS_Ex'!Y137</f>
        <v>0</v>
      </c>
      <c r="EL137" s="127">
        <f>'12.KCh_Ex'!AC137</f>
        <v>0</v>
      </c>
      <c r="EM137" s="127">
        <f>'13.KS_Ex'!AC137</f>
        <v>0</v>
      </c>
      <c r="EN137" s="127">
        <f>'14.KP_Ex'!AC137</f>
        <v>0</v>
      </c>
      <c r="EO137" s="127">
        <f>'15.PS_Ex'!U137</f>
        <v>0</v>
      </c>
      <c r="EP137" s="127">
        <f>'16.KK_Ex'!AA137</f>
        <v>0</v>
      </c>
      <c r="EQ137" s="127">
        <f>'17.PV_Ex'!AC137</f>
        <v>1</v>
      </c>
      <c r="ER137" s="127">
        <f>'18.KT_Ex'!Y137</f>
        <v>0</v>
      </c>
      <c r="ES137" s="127">
        <f>'19.RT_Ex'!AE137</f>
        <v>0</v>
      </c>
      <c r="ET137" s="127">
        <f>'20.MD_Ex'!W137</f>
        <v>0</v>
      </c>
      <c r="EU137" s="127">
        <f>'21.BM_Ex'!AE137</f>
        <v>0</v>
      </c>
      <c r="EV137" s="127">
        <f>'22.ST_Ex'!W137</f>
        <v>0</v>
      </c>
      <c r="EW137" s="127">
        <f>'23.KE_Ex'!Q137</f>
        <v>0</v>
      </c>
      <c r="EX137" s="127">
        <f>'24.PL_Ex'!Q137</f>
        <v>0</v>
      </c>
      <c r="EY137" s="127">
        <f>'25.OM_Ex'!W137</f>
        <v>0</v>
      </c>
    </row>
    <row r="138" spans="1:155" ht="21.75" x14ac:dyDescent="0.65">
      <c r="A138" s="99"/>
      <c r="B138" s="70"/>
      <c r="C138" s="70">
        <v>6458</v>
      </c>
      <c r="D138" s="71" t="s">
        <v>23</v>
      </c>
      <c r="E138" s="72" t="s">
        <v>323</v>
      </c>
      <c r="F138" s="127">
        <f t="shared" si="12"/>
        <v>0</v>
      </c>
      <c r="G138" s="127">
        <f>'02.PP_Ex'!F138</f>
        <v>0</v>
      </c>
      <c r="H138" s="127">
        <f>'03.KD_Ex'!F138</f>
        <v>0</v>
      </c>
      <c r="I138" s="127">
        <f>'04.KC_Ex'!F138</f>
        <v>0</v>
      </c>
      <c r="J138" s="127">
        <f>'05.BT_Ex'!F138</f>
        <v>0</v>
      </c>
      <c r="K138" s="127">
        <f>'06.PV_Ex'!F138</f>
        <v>0</v>
      </c>
      <c r="L138" s="127">
        <f>'07.SR_Ex'!F138</f>
        <v>0</v>
      </c>
      <c r="M138" s="127">
        <f>'08.KT_Ex'!F138</f>
        <v>0</v>
      </c>
      <c r="N138" s="127">
        <f>'09.TK_Ex'!F138</f>
        <v>0</v>
      </c>
      <c r="O138" s="127">
        <f>'10.SV_Ex'!F138</f>
        <v>0</v>
      </c>
      <c r="P138" s="127">
        <f>'11.PS_Ex'!F138</f>
        <v>0</v>
      </c>
      <c r="Q138" s="127">
        <f>'12.KCh_Ex'!F138</f>
        <v>0</v>
      </c>
      <c r="R138" s="127">
        <f>'13.KS_Ex'!F138</f>
        <v>0</v>
      </c>
      <c r="S138" s="127">
        <f>'14.KP_Ex'!F138</f>
        <v>0</v>
      </c>
      <c r="T138" s="127">
        <f>'15.PS_Ex'!F138</f>
        <v>0</v>
      </c>
      <c r="U138" s="127">
        <f>'16.KK_Ex'!F138</f>
        <v>0</v>
      </c>
      <c r="V138" s="127">
        <f>'17.PV_Ex'!F138</f>
        <v>0</v>
      </c>
      <c r="W138" s="127">
        <f>'18.KT_Ex'!F138</f>
        <v>0</v>
      </c>
      <c r="X138" s="127">
        <f>'19.RT_Ex'!F138</f>
        <v>0</v>
      </c>
      <c r="Y138" s="127">
        <f>'20.MD_Ex'!F138</f>
        <v>0</v>
      </c>
      <c r="Z138" s="127">
        <f>'21.BM_Ex'!F138</f>
        <v>0</v>
      </c>
      <c r="AA138" s="127">
        <f>'22.ST_Ex'!F138</f>
        <v>0</v>
      </c>
      <c r="AB138" s="127">
        <f>'23.KE_Ex'!F138</f>
        <v>0</v>
      </c>
      <c r="AC138" s="127">
        <f>'24.PL_Ex'!F138</f>
        <v>0</v>
      </c>
      <c r="AD138" s="127">
        <f>'25.OM_Ex'!F138</f>
        <v>0</v>
      </c>
      <c r="AE138" s="127">
        <f t="shared" si="13"/>
        <v>0</v>
      </c>
      <c r="AF138" s="127">
        <f>'02.PP_Ex'!G138</f>
        <v>0</v>
      </c>
      <c r="AG138" s="127">
        <f>'03.KD_Ex'!G138</f>
        <v>0</v>
      </c>
      <c r="AH138" s="127">
        <f>'04.KC_Ex'!G138</f>
        <v>0</v>
      </c>
      <c r="AI138" s="127">
        <f>'05.BT_Ex'!I138</f>
        <v>0</v>
      </c>
      <c r="AJ138" s="127">
        <f>'06.PV_Ex'!G138</f>
        <v>0</v>
      </c>
      <c r="AK138" s="127">
        <f>'07.SR_Ex'!I138</f>
        <v>0</v>
      </c>
      <c r="AL138" s="127">
        <f>'08.KT_Ex'!G138</f>
        <v>0</v>
      </c>
      <c r="AM138" s="127">
        <f>'09.TK_Ex'!G138</f>
        <v>0</v>
      </c>
      <c r="AN138" s="127">
        <f>'10.SV_Ex'!G138</f>
        <v>0</v>
      </c>
      <c r="AO138" s="127">
        <f>'11.PS_Ex'!G138</f>
        <v>0</v>
      </c>
      <c r="AP138" s="127">
        <f>'12.KCh_Ex'!G138</f>
        <v>0</v>
      </c>
      <c r="AQ138" s="127">
        <f>'13.KS_Ex'!G138</f>
        <v>0</v>
      </c>
      <c r="AR138" s="127">
        <f>'14.KP_Ex'!G138</f>
        <v>0</v>
      </c>
      <c r="AS138" s="127">
        <f>'15.PS_Ex'!G138</f>
        <v>0</v>
      </c>
      <c r="AT138" s="127">
        <f>'16.KK_Ex'!G138</f>
        <v>0</v>
      </c>
      <c r="AU138" s="127">
        <f>'17.PV_Ex'!G138</f>
        <v>0</v>
      </c>
      <c r="AV138" s="127">
        <f>'18.KT_Ex'!G138</f>
        <v>0</v>
      </c>
      <c r="AW138" s="127">
        <f>'19.RT_Ex'!G138</f>
        <v>0</v>
      </c>
      <c r="AX138" s="127">
        <f>'20.MD_Ex'!G138</f>
        <v>0</v>
      </c>
      <c r="AY138" s="127">
        <f>'21.BM_Ex'!G138</f>
        <v>0</v>
      </c>
      <c r="AZ138" s="127">
        <f>'22.ST_Ex'!G138</f>
        <v>0</v>
      </c>
      <c r="BA138" s="127">
        <f>'23.KE_Ex'!G138</f>
        <v>0</v>
      </c>
      <c r="BB138" s="127">
        <f>'24.PL_Ex'!G138</f>
        <v>0</v>
      </c>
      <c r="BC138" s="127">
        <f>'25.OM_Ex'!G138</f>
        <v>0</v>
      </c>
      <c r="BD138" s="127">
        <f t="shared" si="14"/>
        <v>0</v>
      </c>
      <c r="BE138" s="127">
        <f>'02.PP_Ex'!H138</f>
        <v>0</v>
      </c>
      <c r="BF138" s="127">
        <f>'03.KD_Ex'!H138</f>
        <v>0</v>
      </c>
      <c r="BG138" s="127">
        <f>'04.KC_Ex'!H138</f>
        <v>0</v>
      </c>
      <c r="BH138" s="127">
        <f>'05.BT_Ex'!L138</f>
        <v>0</v>
      </c>
      <c r="BI138" s="127">
        <f>'06.PV_Ex'!H138</f>
        <v>0</v>
      </c>
      <c r="BJ138" s="127">
        <f>'07.SR_Ex'!L138</f>
        <v>0</v>
      </c>
      <c r="BK138" s="127">
        <f>'08.KT_Ex'!H138</f>
        <v>0</v>
      </c>
      <c r="BL138" s="127">
        <f>'09.TK_Ex'!H138</f>
        <v>0</v>
      </c>
      <c r="BM138" s="127">
        <f>'10.SV_Ex'!H138</f>
        <v>0</v>
      </c>
      <c r="BN138" s="127">
        <f>'11.PS_Ex'!H138</f>
        <v>0</v>
      </c>
      <c r="BO138" s="127">
        <f>'12.KCh_Ex'!H138</f>
        <v>0</v>
      </c>
      <c r="BP138" s="127">
        <f>'13.KS_Ex'!H138</f>
        <v>0</v>
      </c>
      <c r="BQ138" s="127">
        <f>'14.KP_Ex'!H138</f>
        <v>0</v>
      </c>
      <c r="BR138" s="127">
        <f>'15.PS_Ex'!H138</f>
        <v>0</v>
      </c>
      <c r="BS138" s="127">
        <f>'16.KK_Ex'!H138</f>
        <v>0</v>
      </c>
      <c r="BT138" s="127">
        <f>'17.PV_Ex'!H138</f>
        <v>0</v>
      </c>
      <c r="BU138" s="127">
        <f>'18.KT_Ex'!H138</f>
        <v>0</v>
      </c>
      <c r="BV138" s="127">
        <f>'19.RT_Ex'!H138</f>
        <v>0</v>
      </c>
      <c r="BW138" s="127">
        <f>'20.MD_Ex'!H138</f>
        <v>0</v>
      </c>
      <c r="BX138" s="127">
        <f>'21.BM_Ex'!H138</f>
        <v>0</v>
      </c>
      <c r="BY138" s="127">
        <f>'22.ST_Ex'!H138</f>
        <v>0</v>
      </c>
      <c r="BZ138" s="127">
        <f>'23.KE_Ex'!H138</f>
        <v>0</v>
      </c>
      <c r="CA138" s="127">
        <f>'24.PL_Ex'!H138</f>
        <v>0</v>
      </c>
      <c r="CB138" s="127">
        <f>'25.OM_Ex'!H138</f>
        <v>0</v>
      </c>
      <c r="CC138" s="127">
        <f t="shared" si="15"/>
        <v>0</v>
      </c>
      <c r="CD138" s="127">
        <f>'02.PP_Ex'!R138</f>
        <v>0</v>
      </c>
      <c r="CE138" s="127">
        <f>'03.KD_Ex'!U138</f>
        <v>0</v>
      </c>
      <c r="CF138" s="127">
        <f>'04.KC_Ex'!AA138</f>
        <v>0</v>
      </c>
      <c r="CG138" s="127">
        <f>'05.BT_Ex'!AB138</f>
        <v>0</v>
      </c>
      <c r="CH138" s="127">
        <f>'06.PV_Ex'!W138</f>
        <v>0</v>
      </c>
      <c r="CI138" s="127">
        <f>'07.SR_Ex'!Z138</f>
        <v>0</v>
      </c>
      <c r="CJ138" s="127">
        <f>'08.KT_Ex'!R138</f>
        <v>0</v>
      </c>
      <c r="CK138" s="127">
        <f>'09.TK_Ex'!T138</f>
        <v>0</v>
      </c>
      <c r="CL138" s="127">
        <f>'10.SV_Ex'!R138</f>
        <v>0</v>
      </c>
      <c r="CM138" s="127">
        <f>'11.PS_Ex'!P138</f>
        <v>0</v>
      </c>
      <c r="CN138" s="127">
        <f>'12.KCh_Ex'!R138</f>
        <v>0</v>
      </c>
      <c r="CO138" s="127">
        <f>'13.KS_Ex'!R138</f>
        <v>0</v>
      </c>
      <c r="CP138" s="127">
        <f>'14.KP_Ex'!R138</f>
        <v>0</v>
      </c>
      <c r="CQ138" s="127">
        <f>'15.PS_Ex'!N138</f>
        <v>0</v>
      </c>
      <c r="CR138" s="127">
        <f>'16.KK_Ex'!Q138</f>
        <v>0</v>
      </c>
      <c r="CS138" s="127">
        <f>'17.PV_Ex'!R138</f>
        <v>0</v>
      </c>
      <c r="CT138" s="127">
        <f>'18.KT_Ex'!P138</f>
        <v>0</v>
      </c>
      <c r="CU138" s="127">
        <f>'19.RT_Ex'!S138</f>
        <v>0</v>
      </c>
      <c r="CV138" s="127">
        <f>'20.MD_Ex'!O138</f>
        <v>0</v>
      </c>
      <c r="CW138" s="127">
        <f>'21.BM_Ex'!S138</f>
        <v>0</v>
      </c>
      <c r="CX138" s="127">
        <f>'22.ST_Ex'!O138</f>
        <v>0</v>
      </c>
      <c r="CY138" s="127">
        <f>'23.KE_Ex'!L138</f>
        <v>0</v>
      </c>
      <c r="CZ138" s="127">
        <f>'24.PL_Ex'!L138</f>
        <v>0</v>
      </c>
      <c r="DA138" s="127">
        <f>'25.OM_Ex'!O138</f>
        <v>0</v>
      </c>
      <c r="DB138" s="127">
        <f t="shared" si="16"/>
        <v>0</v>
      </c>
      <c r="DC138" s="127">
        <f>'02.PP_Ex'!AD138</f>
        <v>0</v>
      </c>
      <c r="DD138" s="127">
        <f>'03.KD_Ex'!AH138</f>
        <v>0</v>
      </c>
      <c r="DE138" s="127">
        <f>'04.KC_Ex'!AT138</f>
        <v>0</v>
      </c>
      <c r="DF138" s="127">
        <f>'05.BT_Ex'!AR138</f>
        <v>0</v>
      </c>
      <c r="DG138" s="127">
        <f>'06.PV_Ex'!AL138</f>
        <v>0</v>
      </c>
      <c r="DH138" s="127">
        <f>'07.SR_Ex'!AN138</f>
        <v>0</v>
      </c>
      <c r="DI138" s="127">
        <f>'08.KT_Ex'!AB138</f>
        <v>0</v>
      </c>
      <c r="DJ138" s="127">
        <f>'09.TK_Ex'!AF138</f>
        <v>0</v>
      </c>
      <c r="DK138" s="127">
        <f>'10.SV_Ex'!AB138</f>
        <v>0</v>
      </c>
      <c r="DL138" s="127">
        <f>'11.PS_Ex'!X138</f>
        <v>0</v>
      </c>
      <c r="DM138" s="127">
        <f>'12.KCh_Ex'!AB138</f>
        <v>0</v>
      </c>
      <c r="DN138" s="127">
        <f>'13.KS_Ex'!AB138</f>
        <v>0</v>
      </c>
      <c r="DO138" s="127">
        <f>'14.KP_Ex'!AB138</f>
        <v>0</v>
      </c>
      <c r="DP138" s="127">
        <f>'15.PS_Ex'!T138</f>
        <v>0</v>
      </c>
      <c r="DQ138" s="127">
        <f>'16.KK_Ex'!Z138</f>
        <v>0</v>
      </c>
      <c r="DR138" s="127">
        <f>'17.PV_Ex'!AB138</f>
        <v>0</v>
      </c>
      <c r="DS138" s="127">
        <f>'18.KT_Ex'!X138</f>
        <v>0</v>
      </c>
      <c r="DT138" s="127">
        <f>'19.RT_Ex'!AD138</f>
        <v>0</v>
      </c>
      <c r="DU138" s="127">
        <f>'20.MD_Ex'!V138</f>
        <v>0</v>
      </c>
      <c r="DV138" s="127">
        <f>'21.BM_Ex'!AD138</f>
        <v>0</v>
      </c>
      <c r="DW138" s="127">
        <f>'22.ST_Ex'!V138</f>
        <v>0</v>
      </c>
      <c r="DX138" s="127">
        <f>'23.KE_Ex'!P138</f>
        <v>0</v>
      </c>
      <c r="DY138" s="127">
        <f>'24.PL_Ex'!P138</f>
        <v>0</v>
      </c>
      <c r="DZ138" s="127">
        <f>'25.OM_Ex'!V138</f>
        <v>0</v>
      </c>
      <c r="EA138" s="127">
        <f t="shared" si="17"/>
        <v>0</v>
      </c>
      <c r="EB138" s="127">
        <f>'02.PP_Ex'!AP138</f>
        <v>0</v>
      </c>
      <c r="EC138" s="127">
        <f>'03.KD_Ex'!AI138</f>
        <v>0</v>
      </c>
      <c r="ED138" s="127">
        <f>'04.KC_Ex'!AU138</f>
        <v>0</v>
      </c>
      <c r="EE138" s="127">
        <f>'05.BT_Ex'!AS138</f>
        <v>0</v>
      </c>
      <c r="EF138" s="127">
        <f>'06.PV_Ex'!AM138</f>
        <v>0</v>
      </c>
      <c r="EG138" s="127">
        <f>'07.SR_Ex'!AO138</f>
        <v>0</v>
      </c>
      <c r="EH138" s="127">
        <f>'08.KT_Ex'!AC138</f>
        <v>0</v>
      </c>
      <c r="EI138" s="127">
        <f>'09.TK_Ex'!AG138</f>
        <v>0</v>
      </c>
      <c r="EJ138" s="127">
        <f>'10.SV_Ex'!AC138</f>
        <v>0</v>
      </c>
      <c r="EK138" s="127">
        <f>'11.PS_Ex'!Y138</f>
        <v>0</v>
      </c>
      <c r="EL138" s="127">
        <f>'12.KCh_Ex'!AC138</f>
        <v>0</v>
      </c>
      <c r="EM138" s="127">
        <f>'13.KS_Ex'!AC138</f>
        <v>0</v>
      </c>
      <c r="EN138" s="127">
        <f>'14.KP_Ex'!AC138</f>
        <v>0</v>
      </c>
      <c r="EO138" s="127">
        <f>'15.PS_Ex'!U138</f>
        <v>0</v>
      </c>
      <c r="EP138" s="127">
        <f>'16.KK_Ex'!AA138</f>
        <v>0</v>
      </c>
      <c r="EQ138" s="127">
        <f>'17.PV_Ex'!AC138</f>
        <v>0</v>
      </c>
      <c r="ER138" s="127">
        <f>'18.KT_Ex'!Y138</f>
        <v>0</v>
      </c>
      <c r="ES138" s="127">
        <f>'19.RT_Ex'!AE138</f>
        <v>0</v>
      </c>
      <c r="ET138" s="127">
        <f>'20.MD_Ex'!W138</f>
        <v>0</v>
      </c>
      <c r="EU138" s="127">
        <f>'21.BM_Ex'!AE138</f>
        <v>0</v>
      </c>
      <c r="EV138" s="127">
        <f>'22.ST_Ex'!W138</f>
        <v>0</v>
      </c>
      <c r="EW138" s="127">
        <f>'23.KE_Ex'!Q138</f>
        <v>0</v>
      </c>
      <c r="EX138" s="127">
        <f>'24.PL_Ex'!Q138</f>
        <v>0</v>
      </c>
      <c r="EY138" s="127">
        <f>'25.OM_Ex'!W138</f>
        <v>0</v>
      </c>
    </row>
    <row r="139" spans="1:155" ht="21.75" x14ac:dyDescent="0.65">
      <c r="A139" s="99"/>
      <c r="B139" s="70"/>
      <c r="C139" s="70">
        <v>6459</v>
      </c>
      <c r="D139" s="71" t="s">
        <v>292</v>
      </c>
      <c r="E139" s="72" t="s">
        <v>306</v>
      </c>
      <c r="F139" s="127">
        <f t="shared" si="12"/>
        <v>0</v>
      </c>
      <c r="G139" s="127">
        <f>'02.PP_Ex'!F139</f>
        <v>0</v>
      </c>
      <c r="H139" s="127">
        <f>'03.KD_Ex'!F139</f>
        <v>0</v>
      </c>
      <c r="I139" s="127">
        <f>'04.KC_Ex'!F139</f>
        <v>0</v>
      </c>
      <c r="J139" s="127">
        <f>'05.BT_Ex'!F139</f>
        <v>0</v>
      </c>
      <c r="K139" s="127">
        <f>'06.PV_Ex'!F139</f>
        <v>0</v>
      </c>
      <c r="L139" s="127">
        <f>'07.SR_Ex'!F139</f>
        <v>0</v>
      </c>
      <c r="M139" s="127">
        <f>'08.KT_Ex'!F139</f>
        <v>0</v>
      </c>
      <c r="N139" s="127">
        <f>'09.TK_Ex'!F139</f>
        <v>0</v>
      </c>
      <c r="O139" s="127">
        <f>'10.SV_Ex'!F139</f>
        <v>0</v>
      </c>
      <c r="P139" s="127">
        <f>'11.PS_Ex'!F139</f>
        <v>0</v>
      </c>
      <c r="Q139" s="127">
        <f>'12.KCh_Ex'!F139</f>
        <v>0</v>
      </c>
      <c r="R139" s="127">
        <f>'13.KS_Ex'!F139</f>
        <v>0</v>
      </c>
      <c r="S139" s="127">
        <f>'14.KP_Ex'!F139</f>
        <v>0</v>
      </c>
      <c r="T139" s="127">
        <f>'15.PS_Ex'!F139</f>
        <v>0</v>
      </c>
      <c r="U139" s="127">
        <f>'16.KK_Ex'!F139</f>
        <v>0</v>
      </c>
      <c r="V139" s="127">
        <f>'17.PV_Ex'!F139</f>
        <v>0</v>
      </c>
      <c r="W139" s="127">
        <f>'18.KT_Ex'!F139</f>
        <v>0</v>
      </c>
      <c r="X139" s="127">
        <f>'19.RT_Ex'!F139</f>
        <v>0</v>
      </c>
      <c r="Y139" s="127">
        <f>'20.MD_Ex'!F139</f>
        <v>0</v>
      </c>
      <c r="Z139" s="127">
        <f>'21.BM_Ex'!F139</f>
        <v>0</v>
      </c>
      <c r="AA139" s="127">
        <f>'22.ST_Ex'!F139</f>
        <v>0</v>
      </c>
      <c r="AB139" s="127">
        <f>'23.KE_Ex'!F139</f>
        <v>0</v>
      </c>
      <c r="AC139" s="127">
        <f>'24.PL_Ex'!F139</f>
        <v>0</v>
      </c>
      <c r="AD139" s="127">
        <f>'25.OM_Ex'!F139</f>
        <v>0</v>
      </c>
      <c r="AE139" s="127">
        <f t="shared" si="13"/>
        <v>0</v>
      </c>
      <c r="AF139" s="127">
        <f>'02.PP_Ex'!G139</f>
        <v>0</v>
      </c>
      <c r="AG139" s="127">
        <f>'03.KD_Ex'!G139</f>
        <v>0</v>
      </c>
      <c r="AH139" s="127">
        <f>'04.KC_Ex'!G139</f>
        <v>0</v>
      </c>
      <c r="AI139" s="127">
        <f>'05.BT_Ex'!I139</f>
        <v>0</v>
      </c>
      <c r="AJ139" s="127">
        <f>'06.PV_Ex'!G139</f>
        <v>0</v>
      </c>
      <c r="AK139" s="127">
        <f>'07.SR_Ex'!I139</f>
        <v>0</v>
      </c>
      <c r="AL139" s="127">
        <f>'08.KT_Ex'!G139</f>
        <v>0</v>
      </c>
      <c r="AM139" s="127">
        <f>'09.TK_Ex'!G139</f>
        <v>0</v>
      </c>
      <c r="AN139" s="127">
        <f>'10.SV_Ex'!G139</f>
        <v>0</v>
      </c>
      <c r="AO139" s="127">
        <f>'11.PS_Ex'!G139</f>
        <v>0</v>
      </c>
      <c r="AP139" s="127">
        <f>'12.KCh_Ex'!G139</f>
        <v>0</v>
      </c>
      <c r="AQ139" s="127">
        <f>'13.KS_Ex'!G139</f>
        <v>0</v>
      </c>
      <c r="AR139" s="127">
        <f>'14.KP_Ex'!G139</f>
        <v>0</v>
      </c>
      <c r="AS139" s="127">
        <f>'15.PS_Ex'!G139</f>
        <v>0</v>
      </c>
      <c r="AT139" s="127">
        <f>'16.KK_Ex'!G139</f>
        <v>0</v>
      </c>
      <c r="AU139" s="127">
        <f>'17.PV_Ex'!G139</f>
        <v>0</v>
      </c>
      <c r="AV139" s="127">
        <f>'18.KT_Ex'!G139</f>
        <v>0</v>
      </c>
      <c r="AW139" s="127">
        <f>'19.RT_Ex'!G139</f>
        <v>0</v>
      </c>
      <c r="AX139" s="127">
        <f>'20.MD_Ex'!G139</f>
        <v>0</v>
      </c>
      <c r="AY139" s="127">
        <f>'21.BM_Ex'!G139</f>
        <v>0</v>
      </c>
      <c r="AZ139" s="127">
        <f>'22.ST_Ex'!G139</f>
        <v>0</v>
      </c>
      <c r="BA139" s="127">
        <f>'23.KE_Ex'!G139</f>
        <v>0</v>
      </c>
      <c r="BB139" s="127">
        <f>'24.PL_Ex'!G139</f>
        <v>0</v>
      </c>
      <c r="BC139" s="127">
        <f>'25.OM_Ex'!G139</f>
        <v>0</v>
      </c>
      <c r="BD139" s="127">
        <f t="shared" si="14"/>
        <v>0</v>
      </c>
      <c r="BE139" s="127">
        <f>'02.PP_Ex'!H139</f>
        <v>0</v>
      </c>
      <c r="BF139" s="127">
        <f>'03.KD_Ex'!H139</f>
        <v>0</v>
      </c>
      <c r="BG139" s="127">
        <f>'04.KC_Ex'!H139</f>
        <v>0</v>
      </c>
      <c r="BH139" s="127">
        <f>'05.BT_Ex'!L139</f>
        <v>0</v>
      </c>
      <c r="BI139" s="127">
        <f>'06.PV_Ex'!H139</f>
        <v>0</v>
      </c>
      <c r="BJ139" s="127">
        <f>'07.SR_Ex'!L139</f>
        <v>0</v>
      </c>
      <c r="BK139" s="127">
        <f>'08.KT_Ex'!H139</f>
        <v>0</v>
      </c>
      <c r="BL139" s="127">
        <f>'09.TK_Ex'!H139</f>
        <v>0</v>
      </c>
      <c r="BM139" s="127">
        <f>'10.SV_Ex'!H139</f>
        <v>0</v>
      </c>
      <c r="BN139" s="127">
        <f>'11.PS_Ex'!H139</f>
        <v>0</v>
      </c>
      <c r="BO139" s="127">
        <f>'12.KCh_Ex'!H139</f>
        <v>0</v>
      </c>
      <c r="BP139" s="127">
        <f>'13.KS_Ex'!H139</f>
        <v>0</v>
      </c>
      <c r="BQ139" s="127">
        <f>'14.KP_Ex'!H139</f>
        <v>0</v>
      </c>
      <c r="BR139" s="127">
        <f>'15.PS_Ex'!H139</f>
        <v>0</v>
      </c>
      <c r="BS139" s="127">
        <f>'16.KK_Ex'!H139</f>
        <v>0</v>
      </c>
      <c r="BT139" s="127">
        <f>'17.PV_Ex'!H139</f>
        <v>0</v>
      </c>
      <c r="BU139" s="127">
        <f>'18.KT_Ex'!H139</f>
        <v>0</v>
      </c>
      <c r="BV139" s="127">
        <f>'19.RT_Ex'!H139</f>
        <v>0</v>
      </c>
      <c r="BW139" s="127">
        <f>'20.MD_Ex'!H139</f>
        <v>0</v>
      </c>
      <c r="BX139" s="127">
        <f>'21.BM_Ex'!H139</f>
        <v>0</v>
      </c>
      <c r="BY139" s="127">
        <f>'22.ST_Ex'!H139</f>
        <v>0</v>
      </c>
      <c r="BZ139" s="127">
        <f>'23.KE_Ex'!H139</f>
        <v>0</v>
      </c>
      <c r="CA139" s="127">
        <f>'24.PL_Ex'!H139</f>
        <v>0</v>
      </c>
      <c r="CB139" s="127">
        <f>'25.OM_Ex'!H139</f>
        <v>0</v>
      </c>
      <c r="CC139" s="127">
        <f t="shared" si="15"/>
        <v>0</v>
      </c>
      <c r="CD139" s="127">
        <f>'02.PP_Ex'!R139</f>
        <v>0</v>
      </c>
      <c r="CE139" s="127">
        <f>'03.KD_Ex'!U139</f>
        <v>0</v>
      </c>
      <c r="CF139" s="127">
        <f>'04.KC_Ex'!AA139</f>
        <v>0</v>
      </c>
      <c r="CG139" s="127">
        <f>'05.BT_Ex'!AB139</f>
        <v>0</v>
      </c>
      <c r="CH139" s="127">
        <f>'06.PV_Ex'!W139</f>
        <v>0</v>
      </c>
      <c r="CI139" s="127">
        <f>'07.SR_Ex'!Z139</f>
        <v>0</v>
      </c>
      <c r="CJ139" s="127">
        <f>'08.KT_Ex'!R139</f>
        <v>0</v>
      </c>
      <c r="CK139" s="127">
        <f>'09.TK_Ex'!T139</f>
        <v>0</v>
      </c>
      <c r="CL139" s="127">
        <f>'10.SV_Ex'!R139</f>
        <v>0</v>
      </c>
      <c r="CM139" s="127">
        <f>'11.PS_Ex'!P139</f>
        <v>0</v>
      </c>
      <c r="CN139" s="127">
        <f>'12.KCh_Ex'!R139</f>
        <v>0</v>
      </c>
      <c r="CO139" s="127">
        <f>'13.KS_Ex'!R139</f>
        <v>0</v>
      </c>
      <c r="CP139" s="127">
        <f>'14.KP_Ex'!R139</f>
        <v>0</v>
      </c>
      <c r="CQ139" s="127">
        <f>'15.PS_Ex'!N139</f>
        <v>0</v>
      </c>
      <c r="CR139" s="127">
        <f>'16.KK_Ex'!Q139</f>
        <v>0</v>
      </c>
      <c r="CS139" s="127">
        <f>'17.PV_Ex'!R139</f>
        <v>0</v>
      </c>
      <c r="CT139" s="127">
        <f>'18.KT_Ex'!P139</f>
        <v>0</v>
      </c>
      <c r="CU139" s="127">
        <f>'19.RT_Ex'!S139</f>
        <v>0</v>
      </c>
      <c r="CV139" s="127">
        <f>'20.MD_Ex'!O139</f>
        <v>0</v>
      </c>
      <c r="CW139" s="127">
        <f>'21.BM_Ex'!S139</f>
        <v>0</v>
      </c>
      <c r="CX139" s="127">
        <f>'22.ST_Ex'!O139</f>
        <v>0</v>
      </c>
      <c r="CY139" s="127">
        <f>'23.KE_Ex'!L139</f>
        <v>0</v>
      </c>
      <c r="CZ139" s="127">
        <f>'24.PL_Ex'!L139</f>
        <v>0</v>
      </c>
      <c r="DA139" s="127">
        <f>'25.OM_Ex'!O139</f>
        <v>0</v>
      </c>
      <c r="DB139" s="127">
        <f t="shared" si="16"/>
        <v>0</v>
      </c>
      <c r="DC139" s="127">
        <f>'02.PP_Ex'!AD139</f>
        <v>0</v>
      </c>
      <c r="DD139" s="127">
        <f>'03.KD_Ex'!AH139</f>
        <v>0</v>
      </c>
      <c r="DE139" s="127">
        <f>'04.KC_Ex'!AT139</f>
        <v>0</v>
      </c>
      <c r="DF139" s="127">
        <f>'05.BT_Ex'!AR139</f>
        <v>0</v>
      </c>
      <c r="DG139" s="127">
        <f>'06.PV_Ex'!AL139</f>
        <v>0</v>
      </c>
      <c r="DH139" s="127">
        <f>'07.SR_Ex'!AN139</f>
        <v>0</v>
      </c>
      <c r="DI139" s="127">
        <f>'08.KT_Ex'!AB139</f>
        <v>0</v>
      </c>
      <c r="DJ139" s="127">
        <f>'09.TK_Ex'!AF139</f>
        <v>0</v>
      </c>
      <c r="DK139" s="127">
        <f>'10.SV_Ex'!AB139</f>
        <v>0</v>
      </c>
      <c r="DL139" s="127">
        <f>'11.PS_Ex'!X139</f>
        <v>0</v>
      </c>
      <c r="DM139" s="127">
        <f>'12.KCh_Ex'!AB139</f>
        <v>0</v>
      </c>
      <c r="DN139" s="127">
        <f>'13.KS_Ex'!AB139</f>
        <v>0</v>
      </c>
      <c r="DO139" s="127">
        <f>'14.KP_Ex'!AB139</f>
        <v>0</v>
      </c>
      <c r="DP139" s="127">
        <f>'15.PS_Ex'!T139</f>
        <v>0</v>
      </c>
      <c r="DQ139" s="127">
        <f>'16.KK_Ex'!Z139</f>
        <v>0</v>
      </c>
      <c r="DR139" s="127">
        <f>'17.PV_Ex'!AB139</f>
        <v>0</v>
      </c>
      <c r="DS139" s="127">
        <f>'18.KT_Ex'!X139</f>
        <v>0</v>
      </c>
      <c r="DT139" s="127">
        <f>'19.RT_Ex'!AD139</f>
        <v>0</v>
      </c>
      <c r="DU139" s="127">
        <f>'20.MD_Ex'!V139</f>
        <v>0</v>
      </c>
      <c r="DV139" s="127">
        <f>'21.BM_Ex'!AD139</f>
        <v>0</v>
      </c>
      <c r="DW139" s="127">
        <f>'22.ST_Ex'!V139</f>
        <v>0</v>
      </c>
      <c r="DX139" s="127">
        <f>'23.KE_Ex'!P139</f>
        <v>0</v>
      </c>
      <c r="DY139" s="127">
        <f>'24.PL_Ex'!P139</f>
        <v>0</v>
      </c>
      <c r="DZ139" s="127">
        <f>'25.OM_Ex'!V139</f>
        <v>0</v>
      </c>
      <c r="EA139" s="127">
        <f t="shared" si="17"/>
        <v>0</v>
      </c>
      <c r="EB139" s="127">
        <f>'02.PP_Ex'!AP139</f>
        <v>0</v>
      </c>
      <c r="EC139" s="127">
        <f>'03.KD_Ex'!AI139</f>
        <v>0</v>
      </c>
      <c r="ED139" s="127">
        <f>'04.KC_Ex'!AU139</f>
        <v>0</v>
      </c>
      <c r="EE139" s="127">
        <f>'05.BT_Ex'!AS139</f>
        <v>0</v>
      </c>
      <c r="EF139" s="127">
        <f>'06.PV_Ex'!AM139</f>
        <v>0</v>
      </c>
      <c r="EG139" s="127">
        <f>'07.SR_Ex'!AO139</f>
        <v>0</v>
      </c>
      <c r="EH139" s="127">
        <f>'08.KT_Ex'!AC139</f>
        <v>0</v>
      </c>
      <c r="EI139" s="127">
        <f>'09.TK_Ex'!AG139</f>
        <v>0</v>
      </c>
      <c r="EJ139" s="127">
        <f>'10.SV_Ex'!AC139</f>
        <v>0</v>
      </c>
      <c r="EK139" s="127">
        <f>'11.PS_Ex'!Y139</f>
        <v>0</v>
      </c>
      <c r="EL139" s="127">
        <f>'12.KCh_Ex'!AC139</f>
        <v>0</v>
      </c>
      <c r="EM139" s="127">
        <f>'13.KS_Ex'!AC139</f>
        <v>0</v>
      </c>
      <c r="EN139" s="127">
        <f>'14.KP_Ex'!AC139</f>
        <v>0</v>
      </c>
      <c r="EO139" s="127">
        <f>'15.PS_Ex'!U139</f>
        <v>0</v>
      </c>
      <c r="EP139" s="127">
        <f>'16.KK_Ex'!AA139</f>
        <v>0</v>
      </c>
      <c r="EQ139" s="127">
        <f>'17.PV_Ex'!AC139</f>
        <v>0</v>
      </c>
      <c r="ER139" s="127">
        <f>'18.KT_Ex'!Y139</f>
        <v>0</v>
      </c>
      <c r="ES139" s="127">
        <f>'19.RT_Ex'!AE139</f>
        <v>0</v>
      </c>
      <c r="ET139" s="127">
        <f>'20.MD_Ex'!W139</f>
        <v>0</v>
      </c>
      <c r="EU139" s="127">
        <f>'21.BM_Ex'!AE139</f>
        <v>0</v>
      </c>
      <c r="EV139" s="127">
        <f>'22.ST_Ex'!W139</f>
        <v>0</v>
      </c>
      <c r="EW139" s="127">
        <f>'23.KE_Ex'!Q139</f>
        <v>0</v>
      </c>
      <c r="EX139" s="127">
        <f>'24.PL_Ex'!Q139</f>
        <v>0</v>
      </c>
      <c r="EY139" s="127">
        <f>'25.OM_Ex'!W139</f>
        <v>0</v>
      </c>
    </row>
    <row r="140" spans="1:155" s="91" customFormat="1" ht="15" customHeight="1" x14ac:dyDescent="0.65">
      <c r="A140" s="157" t="s">
        <v>133</v>
      </c>
      <c r="B140" s="158"/>
      <c r="C140" s="158"/>
      <c r="D140" s="159"/>
      <c r="E140" s="90" t="s">
        <v>324</v>
      </c>
      <c r="F140" s="127">
        <f t="shared" si="12"/>
        <v>0</v>
      </c>
      <c r="G140" s="127">
        <f>'02.PP_Ex'!F140</f>
        <v>0</v>
      </c>
      <c r="H140" s="127">
        <f>'03.KD_Ex'!F140</f>
        <v>0</v>
      </c>
      <c r="I140" s="127">
        <f>'04.KC_Ex'!F140</f>
        <v>0</v>
      </c>
      <c r="J140" s="127">
        <f>'05.BT_Ex'!F140</f>
        <v>0</v>
      </c>
      <c r="K140" s="127">
        <f>'06.PV_Ex'!F140</f>
        <v>0</v>
      </c>
      <c r="L140" s="127">
        <f>'07.SR_Ex'!F140</f>
        <v>0</v>
      </c>
      <c r="M140" s="127">
        <f>'08.KT_Ex'!F140</f>
        <v>0</v>
      </c>
      <c r="N140" s="127">
        <f>'09.TK_Ex'!F140</f>
        <v>0</v>
      </c>
      <c r="O140" s="127">
        <f>'10.SV_Ex'!F140</f>
        <v>0</v>
      </c>
      <c r="P140" s="127">
        <f>'11.PS_Ex'!F140</f>
        <v>0</v>
      </c>
      <c r="Q140" s="127">
        <f>'12.KCh_Ex'!F140</f>
        <v>0</v>
      </c>
      <c r="R140" s="127">
        <f>'13.KS_Ex'!F140</f>
        <v>0</v>
      </c>
      <c r="S140" s="127">
        <f>'14.KP_Ex'!F140</f>
        <v>0</v>
      </c>
      <c r="T140" s="127">
        <f>'15.PS_Ex'!F140</f>
        <v>0</v>
      </c>
      <c r="U140" s="127">
        <f>'16.KK_Ex'!F140</f>
        <v>0</v>
      </c>
      <c r="V140" s="127">
        <f>'17.PV_Ex'!F140</f>
        <v>0</v>
      </c>
      <c r="W140" s="127">
        <f>'18.KT_Ex'!F140</f>
        <v>0</v>
      </c>
      <c r="X140" s="127">
        <f>'19.RT_Ex'!F140</f>
        <v>0</v>
      </c>
      <c r="Y140" s="127">
        <f>'20.MD_Ex'!F140</f>
        <v>0</v>
      </c>
      <c r="Z140" s="127">
        <f>'21.BM_Ex'!F140</f>
        <v>0</v>
      </c>
      <c r="AA140" s="127">
        <f>'22.ST_Ex'!F140</f>
        <v>0</v>
      </c>
      <c r="AB140" s="127">
        <f>'23.KE_Ex'!F140</f>
        <v>0</v>
      </c>
      <c r="AC140" s="127">
        <f>'24.PL_Ex'!F140</f>
        <v>0</v>
      </c>
      <c r="AD140" s="127">
        <f>'25.OM_Ex'!F140</f>
        <v>0</v>
      </c>
      <c r="AE140" s="127">
        <f t="shared" si="13"/>
        <v>0</v>
      </c>
      <c r="AF140" s="127">
        <f>'02.PP_Ex'!G140</f>
        <v>0</v>
      </c>
      <c r="AG140" s="127">
        <f>'03.KD_Ex'!G140</f>
        <v>0</v>
      </c>
      <c r="AH140" s="127">
        <f>'04.KC_Ex'!G140</f>
        <v>0</v>
      </c>
      <c r="AI140" s="127">
        <f>'05.BT_Ex'!I140</f>
        <v>0</v>
      </c>
      <c r="AJ140" s="127">
        <f>'06.PV_Ex'!G140</f>
        <v>0</v>
      </c>
      <c r="AK140" s="127">
        <f>'07.SR_Ex'!I140</f>
        <v>0</v>
      </c>
      <c r="AL140" s="127">
        <f>'08.KT_Ex'!G140</f>
        <v>0</v>
      </c>
      <c r="AM140" s="127">
        <f>'09.TK_Ex'!G140</f>
        <v>0</v>
      </c>
      <c r="AN140" s="127">
        <f>'10.SV_Ex'!G140</f>
        <v>0</v>
      </c>
      <c r="AO140" s="127">
        <f>'11.PS_Ex'!G140</f>
        <v>0</v>
      </c>
      <c r="AP140" s="127">
        <f>'12.KCh_Ex'!G140</f>
        <v>0</v>
      </c>
      <c r="AQ140" s="127">
        <f>'13.KS_Ex'!G140</f>
        <v>0</v>
      </c>
      <c r="AR140" s="127">
        <f>'14.KP_Ex'!G140</f>
        <v>0</v>
      </c>
      <c r="AS140" s="127">
        <f>'15.PS_Ex'!G140</f>
        <v>0</v>
      </c>
      <c r="AT140" s="127">
        <f>'16.KK_Ex'!G140</f>
        <v>0</v>
      </c>
      <c r="AU140" s="127">
        <f>'17.PV_Ex'!G140</f>
        <v>0</v>
      </c>
      <c r="AV140" s="127">
        <f>'18.KT_Ex'!G140</f>
        <v>0</v>
      </c>
      <c r="AW140" s="127">
        <f>'19.RT_Ex'!G140</f>
        <v>0</v>
      </c>
      <c r="AX140" s="127">
        <f>'20.MD_Ex'!G140</f>
        <v>0</v>
      </c>
      <c r="AY140" s="127">
        <f>'21.BM_Ex'!G140</f>
        <v>0</v>
      </c>
      <c r="AZ140" s="127">
        <f>'22.ST_Ex'!G140</f>
        <v>0</v>
      </c>
      <c r="BA140" s="127">
        <f>'23.KE_Ex'!G140</f>
        <v>0</v>
      </c>
      <c r="BB140" s="127">
        <f>'24.PL_Ex'!G140</f>
        <v>0</v>
      </c>
      <c r="BC140" s="127">
        <f>'25.OM_Ex'!G140</f>
        <v>0</v>
      </c>
      <c r="BD140" s="127">
        <f t="shared" si="14"/>
        <v>0</v>
      </c>
      <c r="BE140" s="127">
        <f>'02.PP_Ex'!H140</f>
        <v>0</v>
      </c>
      <c r="BF140" s="127">
        <f>'03.KD_Ex'!H140</f>
        <v>0</v>
      </c>
      <c r="BG140" s="127">
        <f>'04.KC_Ex'!H140</f>
        <v>0</v>
      </c>
      <c r="BH140" s="127">
        <f>'05.BT_Ex'!L140</f>
        <v>0</v>
      </c>
      <c r="BI140" s="127">
        <f>'06.PV_Ex'!H140</f>
        <v>0</v>
      </c>
      <c r="BJ140" s="127">
        <f>'07.SR_Ex'!L140</f>
        <v>0</v>
      </c>
      <c r="BK140" s="127">
        <f>'08.KT_Ex'!H140</f>
        <v>0</v>
      </c>
      <c r="BL140" s="127">
        <f>'09.TK_Ex'!H140</f>
        <v>0</v>
      </c>
      <c r="BM140" s="127">
        <f>'10.SV_Ex'!H140</f>
        <v>0</v>
      </c>
      <c r="BN140" s="127">
        <f>'11.PS_Ex'!H140</f>
        <v>0</v>
      </c>
      <c r="BO140" s="127">
        <f>'12.KCh_Ex'!H140</f>
        <v>0</v>
      </c>
      <c r="BP140" s="127">
        <f>'13.KS_Ex'!H140</f>
        <v>0</v>
      </c>
      <c r="BQ140" s="127">
        <f>'14.KP_Ex'!H140</f>
        <v>0</v>
      </c>
      <c r="BR140" s="127">
        <f>'15.PS_Ex'!H140</f>
        <v>0</v>
      </c>
      <c r="BS140" s="127">
        <f>'16.KK_Ex'!H140</f>
        <v>0</v>
      </c>
      <c r="BT140" s="127">
        <f>'17.PV_Ex'!H140</f>
        <v>0</v>
      </c>
      <c r="BU140" s="127">
        <f>'18.KT_Ex'!H140</f>
        <v>0</v>
      </c>
      <c r="BV140" s="127">
        <f>'19.RT_Ex'!H140</f>
        <v>0</v>
      </c>
      <c r="BW140" s="127">
        <f>'20.MD_Ex'!H140</f>
        <v>0</v>
      </c>
      <c r="BX140" s="127">
        <f>'21.BM_Ex'!H140</f>
        <v>0</v>
      </c>
      <c r="BY140" s="127">
        <f>'22.ST_Ex'!H140</f>
        <v>0</v>
      </c>
      <c r="BZ140" s="127">
        <f>'23.KE_Ex'!H140</f>
        <v>0</v>
      </c>
      <c r="CA140" s="127">
        <f>'24.PL_Ex'!H140</f>
        <v>0</v>
      </c>
      <c r="CB140" s="127">
        <f>'25.OM_Ex'!H140</f>
        <v>0</v>
      </c>
      <c r="CC140" s="127">
        <f t="shared" si="15"/>
        <v>0</v>
      </c>
      <c r="CD140" s="127">
        <f>'02.PP_Ex'!R140</f>
        <v>0</v>
      </c>
      <c r="CE140" s="127">
        <f>'03.KD_Ex'!U140</f>
        <v>0</v>
      </c>
      <c r="CF140" s="127">
        <f>'04.KC_Ex'!AA140</f>
        <v>0</v>
      </c>
      <c r="CG140" s="127">
        <f>'05.BT_Ex'!AB140</f>
        <v>0</v>
      </c>
      <c r="CH140" s="127">
        <f>'06.PV_Ex'!W140</f>
        <v>0</v>
      </c>
      <c r="CI140" s="127">
        <f>'07.SR_Ex'!Z140</f>
        <v>0</v>
      </c>
      <c r="CJ140" s="127">
        <f>'08.KT_Ex'!R140</f>
        <v>0</v>
      </c>
      <c r="CK140" s="127">
        <f>'09.TK_Ex'!T140</f>
        <v>0</v>
      </c>
      <c r="CL140" s="127">
        <f>'10.SV_Ex'!R140</f>
        <v>0</v>
      </c>
      <c r="CM140" s="127">
        <f>'11.PS_Ex'!P140</f>
        <v>0</v>
      </c>
      <c r="CN140" s="127">
        <f>'12.KCh_Ex'!R140</f>
        <v>0</v>
      </c>
      <c r="CO140" s="127">
        <f>'13.KS_Ex'!R140</f>
        <v>0</v>
      </c>
      <c r="CP140" s="127">
        <f>'14.KP_Ex'!R140</f>
        <v>0</v>
      </c>
      <c r="CQ140" s="127">
        <f>'15.PS_Ex'!N140</f>
        <v>0</v>
      </c>
      <c r="CR140" s="127">
        <f>'16.KK_Ex'!Q140</f>
        <v>0</v>
      </c>
      <c r="CS140" s="127">
        <f>'17.PV_Ex'!R140</f>
        <v>0</v>
      </c>
      <c r="CT140" s="127">
        <f>'18.KT_Ex'!P140</f>
        <v>0</v>
      </c>
      <c r="CU140" s="127">
        <f>'19.RT_Ex'!S140</f>
        <v>0</v>
      </c>
      <c r="CV140" s="127">
        <f>'20.MD_Ex'!O140</f>
        <v>0</v>
      </c>
      <c r="CW140" s="127">
        <f>'21.BM_Ex'!S140</f>
        <v>0</v>
      </c>
      <c r="CX140" s="127">
        <f>'22.ST_Ex'!O140</f>
        <v>0</v>
      </c>
      <c r="CY140" s="127">
        <f>'23.KE_Ex'!L140</f>
        <v>0</v>
      </c>
      <c r="CZ140" s="127">
        <f>'24.PL_Ex'!L140</f>
        <v>0</v>
      </c>
      <c r="DA140" s="127">
        <f>'25.OM_Ex'!O140</f>
        <v>0</v>
      </c>
      <c r="DB140" s="127">
        <f t="shared" si="16"/>
        <v>0</v>
      </c>
      <c r="DC140" s="127">
        <f>'02.PP_Ex'!AD140</f>
        <v>0</v>
      </c>
      <c r="DD140" s="127">
        <f>'03.KD_Ex'!AH140</f>
        <v>0</v>
      </c>
      <c r="DE140" s="127">
        <f>'04.KC_Ex'!AT140</f>
        <v>0</v>
      </c>
      <c r="DF140" s="127">
        <f>'05.BT_Ex'!AR140</f>
        <v>0</v>
      </c>
      <c r="DG140" s="127">
        <f>'06.PV_Ex'!AL140</f>
        <v>0</v>
      </c>
      <c r="DH140" s="127">
        <f>'07.SR_Ex'!AN140</f>
        <v>0</v>
      </c>
      <c r="DI140" s="127">
        <f>'08.KT_Ex'!AB140</f>
        <v>0</v>
      </c>
      <c r="DJ140" s="127">
        <f>'09.TK_Ex'!AF140</f>
        <v>0</v>
      </c>
      <c r="DK140" s="127">
        <f>'10.SV_Ex'!AB140</f>
        <v>0</v>
      </c>
      <c r="DL140" s="127">
        <f>'11.PS_Ex'!X140</f>
        <v>0</v>
      </c>
      <c r="DM140" s="127">
        <f>'12.KCh_Ex'!AB140</f>
        <v>0</v>
      </c>
      <c r="DN140" s="127">
        <f>'13.KS_Ex'!AB140</f>
        <v>0</v>
      </c>
      <c r="DO140" s="127">
        <f>'14.KP_Ex'!AB140</f>
        <v>0</v>
      </c>
      <c r="DP140" s="127">
        <f>'15.PS_Ex'!T140</f>
        <v>0</v>
      </c>
      <c r="DQ140" s="127">
        <f>'16.KK_Ex'!Z140</f>
        <v>0</v>
      </c>
      <c r="DR140" s="127">
        <f>'17.PV_Ex'!AB140</f>
        <v>0</v>
      </c>
      <c r="DS140" s="127">
        <f>'18.KT_Ex'!X140</f>
        <v>0</v>
      </c>
      <c r="DT140" s="127">
        <f>'19.RT_Ex'!AD140</f>
        <v>0</v>
      </c>
      <c r="DU140" s="127">
        <f>'20.MD_Ex'!V140</f>
        <v>0</v>
      </c>
      <c r="DV140" s="127">
        <f>'21.BM_Ex'!AD140</f>
        <v>0</v>
      </c>
      <c r="DW140" s="127">
        <f>'22.ST_Ex'!V140</f>
        <v>0</v>
      </c>
      <c r="DX140" s="127">
        <f>'23.KE_Ex'!P140</f>
        <v>0</v>
      </c>
      <c r="DY140" s="127">
        <f>'24.PL_Ex'!P140</f>
        <v>0</v>
      </c>
      <c r="DZ140" s="127">
        <f>'25.OM_Ex'!V140</f>
        <v>0</v>
      </c>
      <c r="EA140" s="127">
        <f t="shared" si="17"/>
        <v>0</v>
      </c>
      <c r="EB140" s="127">
        <f>'02.PP_Ex'!AP140</f>
        <v>0</v>
      </c>
      <c r="EC140" s="127">
        <f>'03.KD_Ex'!AI140</f>
        <v>0</v>
      </c>
      <c r="ED140" s="127">
        <f>'04.KC_Ex'!AU140</f>
        <v>0</v>
      </c>
      <c r="EE140" s="127">
        <f>'05.BT_Ex'!AS140</f>
        <v>0</v>
      </c>
      <c r="EF140" s="127">
        <f>'06.PV_Ex'!AM140</f>
        <v>0</v>
      </c>
      <c r="EG140" s="127">
        <f>'07.SR_Ex'!AO140</f>
        <v>0</v>
      </c>
      <c r="EH140" s="127">
        <f>'08.KT_Ex'!AC140</f>
        <v>0</v>
      </c>
      <c r="EI140" s="127">
        <f>'09.TK_Ex'!AG140</f>
        <v>0</v>
      </c>
      <c r="EJ140" s="127">
        <f>'10.SV_Ex'!AC140</f>
        <v>0</v>
      </c>
      <c r="EK140" s="127">
        <f>'11.PS_Ex'!Y140</f>
        <v>0</v>
      </c>
      <c r="EL140" s="127">
        <f>'12.KCh_Ex'!AC140</f>
        <v>0</v>
      </c>
      <c r="EM140" s="127">
        <f>'13.KS_Ex'!AC140</f>
        <v>0</v>
      </c>
      <c r="EN140" s="127">
        <f>'14.KP_Ex'!AC140</f>
        <v>0</v>
      </c>
      <c r="EO140" s="127">
        <f>'15.PS_Ex'!U140</f>
        <v>0</v>
      </c>
      <c r="EP140" s="127">
        <f>'16.KK_Ex'!AA140</f>
        <v>0</v>
      </c>
      <c r="EQ140" s="127">
        <f>'17.PV_Ex'!AC140</f>
        <v>0</v>
      </c>
      <c r="ER140" s="127">
        <f>'18.KT_Ex'!Y140</f>
        <v>0</v>
      </c>
      <c r="ES140" s="127">
        <f>'19.RT_Ex'!AE140</f>
        <v>0</v>
      </c>
      <c r="ET140" s="127">
        <f>'20.MD_Ex'!W140</f>
        <v>0</v>
      </c>
      <c r="EU140" s="127">
        <f>'21.BM_Ex'!AE140</f>
        <v>0</v>
      </c>
      <c r="EV140" s="127">
        <f>'22.ST_Ex'!W140</f>
        <v>0</v>
      </c>
      <c r="EW140" s="127">
        <f>'23.KE_Ex'!Q140</f>
        <v>0</v>
      </c>
      <c r="EX140" s="127">
        <f>'24.PL_Ex'!Q140</f>
        <v>0</v>
      </c>
      <c r="EY140" s="127">
        <f>'25.OM_Ex'!W140</f>
        <v>0</v>
      </c>
    </row>
    <row r="141" spans="1:155" s="91" customFormat="1" ht="21.75" x14ac:dyDescent="0.65">
      <c r="A141" s="99">
        <v>66</v>
      </c>
      <c r="B141" s="99"/>
      <c r="C141" s="99"/>
      <c r="D141" s="93" t="s">
        <v>134</v>
      </c>
      <c r="E141" s="90" t="s">
        <v>325</v>
      </c>
      <c r="F141" s="127">
        <f t="shared" si="12"/>
        <v>0</v>
      </c>
      <c r="G141" s="127">
        <f>'02.PP_Ex'!F141</f>
        <v>0</v>
      </c>
      <c r="H141" s="127">
        <f>'03.KD_Ex'!F141</f>
        <v>0</v>
      </c>
      <c r="I141" s="127">
        <f>'04.KC_Ex'!F141</f>
        <v>0</v>
      </c>
      <c r="J141" s="127">
        <f>'05.BT_Ex'!F141</f>
        <v>0</v>
      </c>
      <c r="K141" s="127">
        <f>'06.PV_Ex'!F141</f>
        <v>0</v>
      </c>
      <c r="L141" s="127">
        <f>'07.SR_Ex'!F141</f>
        <v>0</v>
      </c>
      <c r="M141" s="127">
        <f>'08.KT_Ex'!F141</f>
        <v>0</v>
      </c>
      <c r="N141" s="127">
        <f>'09.TK_Ex'!F141</f>
        <v>0</v>
      </c>
      <c r="O141" s="127">
        <f>'10.SV_Ex'!F141</f>
        <v>0</v>
      </c>
      <c r="P141" s="127">
        <f>'11.PS_Ex'!F141</f>
        <v>0</v>
      </c>
      <c r="Q141" s="127">
        <f>'12.KCh_Ex'!F141</f>
        <v>0</v>
      </c>
      <c r="R141" s="127">
        <f>'13.KS_Ex'!F141</f>
        <v>0</v>
      </c>
      <c r="S141" s="127">
        <f>'14.KP_Ex'!F141</f>
        <v>0</v>
      </c>
      <c r="T141" s="127">
        <f>'15.PS_Ex'!F141</f>
        <v>0</v>
      </c>
      <c r="U141" s="127">
        <f>'16.KK_Ex'!F141</f>
        <v>0</v>
      </c>
      <c r="V141" s="127">
        <f>'17.PV_Ex'!F141</f>
        <v>0</v>
      </c>
      <c r="W141" s="127">
        <f>'18.KT_Ex'!F141</f>
        <v>0</v>
      </c>
      <c r="X141" s="127">
        <f>'19.RT_Ex'!F141</f>
        <v>0</v>
      </c>
      <c r="Y141" s="127">
        <f>'20.MD_Ex'!F141</f>
        <v>0</v>
      </c>
      <c r="Z141" s="127">
        <f>'21.BM_Ex'!F141</f>
        <v>0</v>
      </c>
      <c r="AA141" s="127">
        <f>'22.ST_Ex'!F141</f>
        <v>0</v>
      </c>
      <c r="AB141" s="127">
        <f>'23.KE_Ex'!F141</f>
        <v>0</v>
      </c>
      <c r="AC141" s="127">
        <f>'24.PL_Ex'!F141</f>
        <v>0</v>
      </c>
      <c r="AD141" s="127">
        <f>'25.OM_Ex'!F141</f>
        <v>0</v>
      </c>
      <c r="AE141" s="127">
        <f t="shared" si="13"/>
        <v>0</v>
      </c>
      <c r="AF141" s="127">
        <f>'02.PP_Ex'!G141</f>
        <v>0</v>
      </c>
      <c r="AG141" s="127">
        <f>'03.KD_Ex'!G141</f>
        <v>0</v>
      </c>
      <c r="AH141" s="127">
        <f>'04.KC_Ex'!G141</f>
        <v>0</v>
      </c>
      <c r="AI141" s="127">
        <f>'05.BT_Ex'!I141</f>
        <v>0</v>
      </c>
      <c r="AJ141" s="127">
        <f>'06.PV_Ex'!G141</f>
        <v>0</v>
      </c>
      <c r="AK141" s="127">
        <f>'07.SR_Ex'!I141</f>
        <v>0</v>
      </c>
      <c r="AL141" s="127">
        <f>'08.KT_Ex'!G141</f>
        <v>0</v>
      </c>
      <c r="AM141" s="127">
        <f>'09.TK_Ex'!G141</f>
        <v>0</v>
      </c>
      <c r="AN141" s="127">
        <f>'10.SV_Ex'!G141</f>
        <v>0</v>
      </c>
      <c r="AO141" s="127">
        <f>'11.PS_Ex'!G141</f>
        <v>0</v>
      </c>
      <c r="AP141" s="127">
        <f>'12.KCh_Ex'!G141</f>
        <v>0</v>
      </c>
      <c r="AQ141" s="127">
        <f>'13.KS_Ex'!G141</f>
        <v>0</v>
      </c>
      <c r="AR141" s="127">
        <f>'14.KP_Ex'!G141</f>
        <v>0</v>
      </c>
      <c r="AS141" s="127">
        <f>'15.PS_Ex'!G141</f>
        <v>0</v>
      </c>
      <c r="AT141" s="127">
        <f>'16.KK_Ex'!G141</f>
        <v>0</v>
      </c>
      <c r="AU141" s="127">
        <f>'17.PV_Ex'!G141</f>
        <v>0</v>
      </c>
      <c r="AV141" s="127">
        <f>'18.KT_Ex'!G141</f>
        <v>0</v>
      </c>
      <c r="AW141" s="127">
        <f>'19.RT_Ex'!G141</f>
        <v>0</v>
      </c>
      <c r="AX141" s="127">
        <f>'20.MD_Ex'!G141</f>
        <v>0</v>
      </c>
      <c r="AY141" s="127">
        <f>'21.BM_Ex'!G141</f>
        <v>0</v>
      </c>
      <c r="AZ141" s="127">
        <f>'22.ST_Ex'!G141</f>
        <v>0</v>
      </c>
      <c r="BA141" s="127">
        <f>'23.KE_Ex'!G141</f>
        <v>0</v>
      </c>
      <c r="BB141" s="127">
        <f>'24.PL_Ex'!G141</f>
        <v>0</v>
      </c>
      <c r="BC141" s="127">
        <f>'25.OM_Ex'!G141</f>
        <v>0</v>
      </c>
      <c r="BD141" s="127">
        <f t="shared" si="14"/>
        <v>0</v>
      </c>
      <c r="BE141" s="127">
        <f>'02.PP_Ex'!H141</f>
        <v>0</v>
      </c>
      <c r="BF141" s="127">
        <f>'03.KD_Ex'!H141</f>
        <v>0</v>
      </c>
      <c r="BG141" s="127">
        <f>'04.KC_Ex'!H141</f>
        <v>0</v>
      </c>
      <c r="BH141" s="127">
        <f>'05.BT_Ex'!L141</f>
        <v>0</v>
      </c>
      <c r="BI141" s="127">
        <f>'06.PV_Ex'!H141</f>
        <v>0</v>
      </c>
      <c r="BJ141" s="127">
        <f>'07.SR_Ex'!L141</f>
        <v>0</v>
      </c>
      <c r="BK141" s="127">
        <f>'08.KT_Ex'!H141</f>
        <v>0</v>
      </c>
      <c r="BL141" s="127">
        <f>'09.TK_Ex'!H141</f>
        <v>0</v>
      </c>
      <c r="BM141" s="127">
        <f>'10.SV_Ex'!H141</f>
        <v>0</v>
      </c>
      <c r="BN141" s="127">
        <f>'11.PS_Ex'!H141</f>
        <v>0</v>
      </c>
      <c r="BO141" s="127">
        <f>'12.KCh_Ex'!H141</f>
        <v>0</v>
      </c>
      <c r="BP141" s="127">
        <f>'13.KS_Ex'!H141</f>
        <v>0</v>
      </c>
      <c r="BQ141" s="127">
        <f>'14.KP_Ex'!H141</f>
        <v>0</v>
      </c>
      <c r="BR141" s="127">
        <f>'15.PS_Ex'!H141</f>
        <v>0</v>
      </c>
      <c r="BS141" s="127">
        <f>'16.KK_Ex'!H141</f>
        <v>0</v>
      </c>
      <c r="BT141" s="127">
        <f>'17.PV_Ex'!H141</f>
        <v>0</v>
      </c>
      <c r="BU141" s="127">
        <f>'18.KT_Ex'!H141</f>
        <v>0</v>
      </c>
      <c r="BV141" s="127">
        <f>'19.RT_Ex'!H141</f>
        <v>0</v>
      </c>
      <c r="BW141" s="127">
        <f>'20.MD_Ex'!H141</f>
        <v>0</v>
      </c>
      <c r="BX141" s="127">
        <f>'21.BM_Ex'!H141</f>
        <v>0</v>
      </c>
      <c r="BY141" s="127">
        <f>'22.ST_Ex'!H141</f>
        <v>0</v>
      </c>
      <c r="BZ141" s="127">
        <f>'23.KE_Ex'!H141</f>
        <v>0</v>
      </c>
      <c r="CA141" s="127">
        <f>'24.PL_Ex'!H141</f>
        <v>0</v>
      </c>
      <c r="CB141" s="127">
        <f>'25.OM_Ex'!H141</f>
        <v>0</v>
      </c>
      <c r="CC141" s="127">
        <f t="shared" si="15"/>
        <v>0</v>
      </c>
      <c r="CD141" s="127">
        <f>'02.PP_Ex'!R141</f>
        <v>0</v>
      </c>
      <c r="CE141" s="127">
        <f>'03.KD_Ex'!U141</f>
        <v>0</v>
      </c>
      <c r="CF141" s="127">
        <f>'04.KC_Ex'!AA141</f>
        <v>0</v>
      </c>
      <c r="CG141" s="127">
        <f>'05.BT_Ex'!AB141</f>
        <v>0</v>
      </c>
      <c r="CH141" s="127">
        <f>'06.PV_Ex'!W141</f>
        <v>0</v>
      </c>
      <c r="CI141" s="127">
        <f>'07.SR_Ex'!Z141</f>
        <v>0</v>
      </c>
      <c r="CJ141" s="127">
        <f>'08.KT_Ex'!R141</f>
        <v>0</v>
      </c>
      <c r="CK141" s="127">
        <f>'09.TK_Ex'!T141</f>
        <v>0</v>
      </c>
      <c r="CL141" s="127">
        <f>'10.SV_Ex'!R141</f>
        <v>0</v>
      </c>
      <c r="CM141" s="127">
        <f>'11.PS_Ex'!P141</f>
        <v>0</v>
      </c>
      <c r="CN141" s="127">
        <f>'12.KCh_Ex'!R141</f>
        <v>0</v>
      </c>
      <c r="CO141" s="127">
        <f>'13.KS_Ex'!R141</f>
        <v>0</v>
      </c>
      <c r="CP141" s="127">
        <f>'14.KP_Ex'!R141</f>
        <v>0</v>
      </c>
      <c r="CQ141" s="127">
        <f>'15.PS_Ex'!N141</f>
        <v>0</v>
      </c>
      <c r="CR141" s="127">
        <f>'16.KK_Ex'!Q141</f>
        <v>0</v>
      </c>
      <c r="CS141" s="127">
        <f>'17.PV_Ex'!R141</f>
        <v>0</v>
      </c>
      <c r="CT141" s="127">
        <f>'18.KT_Ex'!P141</f>
        <v>0</v>
      </c>
      <c r="CU141" s="127">
        <f>'19.RT_Ex'!S141</f>
        <v>0</v>
      </c>
      <c r="CV141" s="127">
        <f>'20.MD_Ex'!O141</f>
        <v>0</v>
      </c>
      <c r="CW141" s="127">
        <f>'21.BM_Ex'!S141</f>
        <v>0</v>
      </c>
      <c r="CX141" s="127">
        <f>'22.ST_Ex'!O141</f>
        <v>0</v>
      </c>
      <c r="CY141" s="127">
        <f>'23.KE_Ex'!L141</f>
        <v>0</v>
      </c>
      <c r="CZ141" s="127">
        <f>'24.PL_Ex'!L141</f>
        <v>0</v>
      </c>
      <c r="DA141" s="127">
        <f>'25.OM_Ex'!O141</f>
        <v>0</v>
      </c>
      <c r="DB141" s="127">
        <f t="shared" si="16"/>
        <v>0</v>
      </c>
      <c r="DC141" s="127">
        <f>'02.PP_Ex'!AD141</f>
        <v>0</v>
      </c>
      <c r="DD141" s="127">
        <f>'03.KD_Ex'!AH141</f>
        <v>0</v>
      </c>
      <c r="DE141" s="127">
        <f>'04.KC_Ex'!AT141</f>
        <v>0</v>
      </c>
      <c r="DF141" s="127">
        <f>'05.BT_Ex'!AR141</f>
        <v>0</v>
      </c>
      <c r="DG141" s="127">
        <f>'06.PV_Ex'!AL141</f>
        <v>0</v>
      </c>
      <c r="DH141" s="127">
        <f>'07.SR_Ex'!AN141</f>
        <v>0</v>
      </c>
      <c r="DI141" s="127">
        <f>'08.KT_Ex'!AB141</f>
        <v>0</v>
      </c>
      <c r="DJ141" s="127">
        <f>'09.TK_Ex'!AF141</f>
        <v>0</v>
      </c>
      <c r="DK141" s="127">
        <f>'10.SV_Ex'!AB141</f>
        <v>0</v>
      </c>
      <c r="DL141" s="127">
        <f>'11.PS_Ex'!X141</f>
        <v>0</v>
      </c>
      <c r="DM141" s="127">
        <f>'12.KCh_Ex'!AB141</f>
        <v>0</v>
      </c>
      <c r="DN141" s="127">
        <f>'13.KS_Ex'!AB141</f>
        <v>0</v>
      </c>
      <c r="DO141" s="127">
        <f>'14.KP_Ex'!AB141</f>
        <v>0</v>
      </c>
      <c r="DP141" s="127">
        <f>'15.PS_Ex'!T141</f>
        <v>0</v>
      </c>
      <c r="DQ141" s="127">
        <f>'16.KK_Ex'!Z141</f>
        <v>0</v>
      </c>
      <c r="DR141" s="127">
        <f>'17.PV_Ex'!AB141</f>
        <v>0</v>
      </c>
      <c r="DS141" s="127">
        <f>'18.KT_Ex'!X141</f>
        <v>0</v>
      </c>
      <c r="DT141" s="127">
        <f>'19.RT_Ex'!AD141</f>
        <v>0</v>
      </c>
      <c r="DU141" s="127">
        <f>'20.MD_Ex'!V141</f>
        <v>0</v>
      </c>
      <c r="DV141" s="127">
        <f>'21.BM_Ex'!AD141</f>
        <v>0</v>
      </c>
      <c r="DW141" s="127">
        <f>'22.ST_Ex'!V141</f>
        <v>0</v>
      </c>
      <c r="DX141" s="127">
        <f>'23.KE_Ex'!P141</f>
        <v>0</v>
      </c>
      <c r="DY141" s="127">
        <f>'24.PL_Ex'!P141</f>
        <v>0</v>
      </c>
      <c r="DZ141" s="127">
        <f>'25.OM_Ex'!V141</f>
        <v>0</v>
      </c>
      <c r="EA141" s="127">
        <f t="shared" si="17"/>
        <v>0</v>
      </c>
      <c r="EB141" s="127">
        <f>'02.PP_Ex'!AP141</f>
        <v>0</v>
      </c>
      <c r="EC141" s="127">
        <f>'03.KD_Ex'!AI141</f>
        <v>0</v>
      </c>
      <c r="ED141" s="127">
        <f>'04.KC_Ex'!AU141</f>
        <v>0</v>
      </c>
      <c r="EE141" s="127">
        <f>'05.BT_Ex'!AS141</f>
        <v>0</v>
      </c>
      <c r="EF141" s="127">
        <f>'06.PV_Ex'!AM141</f>
        <v>0</v>
      </c>
      <c r="EG141" s="127">
        <f>'07.SR_Ex'!AO141</f>
        <v>0</v>
      </c>
      <c r="EH141" s="127">
        <f>'08.KT_Ex'!AC141</f>
        <v>0</v>
      </c>
      <c r="EI141" s="127">
        <f>'09.TK_Ex'!AG141</f>
        <v>0</v>
      </c>
      <c r="EJ141" s="127">
        <f>'10.SV_Ex'!AC141</f>
        <v>0</v>
      </c>
      <c r="EK141" s="127">
        <f>'11.PS_Ex'!Y141</f>
        <v>0</v>
      </c>
      <c r="EL141" s="127">
        <f>'12.KCh_Ex'!AC141</f>
        <v>0</v>
      </c>
      <c r="EM141" s="127">
        <f>'13.KS_Ex'!AC141</f>
        <v>0</v>
      </c>
      <c r="EN141" s="127">
        <f>'14.KP_Ex'!AC141</f>
        <v>0</v>
      </c>
      <c r="EO141" s="127">
        <f>'15.PS_Ex'!U141</f>
        <v>0</v>
      </c>
      <c r="EP141" s="127">
        <f>'16.KK_Ex'!AA141</f>
        <v>0</v>
      </c>
      <c r="EQ141" s="127">
        <f>'17.PV_Ex'!AC141</f>
        <v>0</v>
      </c>
      <c r="ER141" s="127">
        <f>'18.KT_Ex'!Y141</f>
        <v>0</v>
      </c>
      <c r="ES141" s="127">
        <f>'19.RT_Ex'!AE141</f>
        <v>0</v>
      </c>
      <c r="ET141" s="127">
        <f>'20.MD_Ex'!W141</f>
        <v>0</v>
      </c>
      <c r="EU141" s="127">
        <f>'21.BM_Ex'!AE141</f>
        <v>0</v>
      </c>
      <c r="EV141" s="127">
        <f>'22.ST_Ex'!W141</f>
        <v>0</v>
      </c>
      <c r="EW141" s="127">
        <f>'23.KE_Ex'!Q141</f>
        <v>0</v>
      </c>
      <c r="EX141" s="127">
        <f>'24.PL_Ex'!Q141</f>
        <v>0</v>
      </c>
      <c r="EY141" s="127">
        <f>'25.OM_Ex'!W141</f>
        <v>0</v>
      </c>
    </row>
    <row r="142" spans="1:155" s="91" customFormat="1" ht="21.75" x14ac:dyDescent="0.65">
      <c r="A142" s="157" t="s">
        <v>135</v>
      </c>
      <c r="B142" s="158"/>
      <c r="C142" s="158"/>
      <c r="D142" s="159"/>
      <c r="E142" s="90" t="s">
        <v>326</v>
      </c>
      <c r="F142" s="127">
        <f t="shared" si="12"/>
        <v>13929</v>
      </c>
      <c r="G142" s="127">
        <f>'02.PP_Ex'!F142</f>
        <v>10732</v>
      </c>
      <c r="H142" s="127">
        <f>'03.KD_Ex'!F142</f>
        <v>634</v>
      </c>
      <c r="I142" s="127">
        <f>'04.KC_Ex'!F142</f>
        <v>180</v>
      </c>
      <c r="J142" s="127">
        <f>'05.BT_Ex'!F142</f>
        <v>160</v>
      </c>
      <c r="K142" s="127">
        <f>'06.PV_Ex'!F142</f>
        <v>0</v>
      </c>
      <c r="L142" s="127">
        <f>'07.SR_Ex'!F142</f>
        <v>200</v>
      </c>
      <c r="M142" s="127">
        <f>'08.KT_Ex'!F142</f>
        <v>100</v>
      </c>
      <c r="N142" s="127">
        <f>'09.TK_Ex'!F142</f>
        <v>90</v>
      </c>
      <c r="O142" s="127">
        <f>'10.SV_Ex'!F142</f>
        <v>90</v>
      </c>
      <c r="P142" s="127">
        <f>'11.PS_Ex'!F142</f>
        <v>132</v>
      </c>
      <c r="Q142" s="127">
        <f>'12.KCh_Ex'!F142</f>
        <v>180</v>
      </c>
      <c r="R142" s="127">
        <f>'13.KS_Ex'!F142</f>
        <v>220</v>
      </c>
      <c r="S142" s="127">
        <f>'14.KP_Ex'!F142</f>
        <v>100</v>
      </c>
      <c r="T142" s="127">
        <f>'15.PS_Ex'!F142</f>
        <v>95</v>
      </c>
      <c r="U142" s="127">
        <f>'16.KK_Ex'!F142</f>
        <v>120</v>
      </c>
      <c r="V142" s="127">
        <f>'17.PV_Ex'!F142</f>
        <v>172</v>
      </c>
      <c r="W142" s="127">
        <f>'18.KT_Ex'!F142</f>
        <v>100</v>
      </c>
      <c r="X142" s="127">
        <f>'19.RT_Ex'!F142</f>
        <v>132</v>
      </c>
      <c r="Y142" s="127">
        <f>'20.MD_Ex'!F142</f>
        <v>120</v>
      </c>
      <c r="Z142" s="127">
        <f>'21.BM_Ex'!F142</f>
        <v>94</v>
      </c>
      <c r="AA142" s="127">
        <f>'22.ST_Ex'!F142</f>
        <v>10</v>
      </c>
      <c r="AB142" s="127">
        <f>'23.KE_Ex'!F142</f>
        <v>100</v>
      </c>
      <c r="AC142" s="127">
        <f>'24.PL_Ex'!F142</f>
        <v>115</v>
      </c>
      <c r="AD142" s="127">
        <f>'25.OM_Ex'!F142</f>
        <v>53</v>
      </c>
      <c r="AE142" s="127">
        <f t="shared" si="13"/>
        <v>11631</v>
      </c>
      <c r="AF142" s="127">
        <f>'02.PP_Ex'!G142</f>
        <v>8242</v>
      </c>
      <c r="AG142" s="127">
        <f>'03.KD_Ex'!G142</f>
        <v>611</v>
      </c>
      <c r="AH142" s="127">
        <f>'04.KC_Ex'!G142</f>
        <v>150</v>
      </c>
      <c r="AI142" s="127">
        <f>'05.BT_Ex'!I142</f>
        <v>174</v>
      </c>
      <c r="AJ142" s="127">
        <f>'06.PV_Ex'!G142</f>
        <v>0</v>
      </c>
      <c r="AK142" s="127">
        <f>'07.SR_Ex'!I142</f>
        <v>200</v>
      </c>
      <c r="AL142" s="127">
        <f>'08.KT_Ex'!G142</f>
        <v>100</v>
      </c>
      <c r="AM142" s="127">
        <f>'09.TK_Ex'!G142</f>
        <v>90</v>
      </c>
      <c r="AN142" s="127">
        <f>'10.SV_Ex'!G142</f>
        <v>100</v>
      </c>
      <c r="AO142" s="127">
        <f>'11.PS_Ex'!G142</f>
        <v>80</v>
      </c>
      <c r="AP142" s="127">
        <f>'12.KCh_Ex'!G142</f>
        <v>160</v>
      </c>
      <c r="AQ142" s="127">
        <f>'13.KS_Ex'!G142</f>
        <v>258</v>
      </c>
      <c r="AR142" s="127">
        <f>'14.KP_Ex'!G142</f>
        <v>280</v>
      </c>
      <c r="AS142" s="127">
        <f>'15.PS_Ex'!G142</f>
        <v>30</v>
      </c>
      <c r="AT142" s="127">
        <f>'16.KK_Ex'!G142</f>
        <v>190</v>
      </c>
      <c r="AU142" s="127">
        <f>'17.PV_Ex'!G142</f>
        <v>172</v>
      </c>
      <c r="AV142" s="127">
        <f>'18.KT_Ex'!G142</f>
        <v>60</v>
      </c>
      <c r="AW142" s="127">
        <f>'19.RT_Ex'!G142</f>
        <v>135</v>
      </c>
      <c r="AX142" s="127">
        <f>'20.MD_Ex'!G142</f>
        <v>100</v>
      </c>
      <c r="AY142" s="127">
        <f>'21.BM_Ex'!G142</f>
        <v>126</v>
      </c>
      <c r="AZ142" s="127">
        <f>'22.ST_Ex'!G142</f>
        <v>10</v>
      </c>
      <c r="BA142" s="127">
        <f>'23.KE_Ex'!G142</f>
        <v>120</v>
      </c>
      <c r="BB142" s="127">
        <f>'24.PL_Ex'!G142</f>
        <v>173</v>
      </c>
      <c r="BC142" s="127">
        <f>'25.OM_Ex'!G142</f>
        <v>70</v>
      </c>
      <c r="BD142" s="127">
        <f t="shared" si="14"/>
        <v>13625</v>
      </c>
      <c r="BE142" s="127">
        <f>'02.PP_Ex'!H142</f>
        <v>10000</v>
      </c>
      <c r="BF142" s="127">
        <f>'03.KD_Ex'!H142</f>
        <v>657</v>
      </c>
      <c r="BG142" s="127">
        <f>'04.KC_Ex'!H142</f>
        <v>165</v>
      </c>
      <c r="BH142" s="127">
        <f>'05.BT_Ex'!L142</f>
        <v>170</v>
      </c>
      <c r="BI142" s="127">
        <f>'06.PV_Ex'!H142</f>
        <v>140</v>
      </c>
      <c r="BJ142" s="127">
        <f>'07.SR_Ex'!L142</f>
        <v>255</v>
      </c>
      <c r="BK142" s="127">
        <f>'08.KT_Ex'!H142</f>
        <v>113</v>
      </c>
      <c r="BL142" s="127">
        <f>'09.TK_Ex'!H142</f>
        <v>90</v>
      </c>
      <c r="BM142" s="127">
        <f>'10.SV_Ex'!H142</f>
        <v>100</v>
      </c>
      <c r="BN142" s="127">
        <f>'11.PS_Ex'!H142</f>
        <v>125</v>
      </c>
      <c r="BO142" s="127">
        <f>'12.KCh_Ex'!H142</f>
        <v>60</v>
      </c>
      <c r="BP142" s="127">
        <f>'13.KS_Ex'!H142</f>
        <v>263</v>
      </c>
      <c r="BQ142" s="127">
        <f>'14.KP_Ex'!H142</f>
        <v>280</v>
      </c>
      <c r="BR142" s="127">
        <f>'15.PS_Ex'!H142</f>
        <v>30</v>
      </c>
      <c r="BS142" s="127">
        <f>'16.KK_Ex'!H142</f>
        <v>120</v>
      </c>
      <c r="BT142" s="127">
        <f>'17.PV_Ex'!H142</f>
        <v>119</v>
      </c>
      <c r="BU142" s="127">
        <f>'18.KT_Ex'!H142</f>
        <v>60</v>
      </c>
      <c r="BV142" s="127">
        <f>'19.RT_Ex'!H142</f>
        <v>139</v>
      </c>
      <c r="BW142" s="127">
        <f>'20.MD_Ex'!H142</f>
        <v>103</v>
      </c>
      <c r="BX142" s="127">
        <f>'21.BM_Ex'!H142</f>
        <v>200</v>
      </c>
      <c r="BY142" s="127">
        <f>'22.ST_Ex'!H142</f>
        <v>38</v>
      </c>
      <c r="BZ142" s="127">
        <f>'23.KE_Ex'!H142</f>
        <v>120</v>
      </c>
      <c r="CA142" s="127">
        <f>'24.PL_Ex'!H142</f>
        <v>198</v>
      </c>
      <c r="CB142" s="127">
        <f>'25.OM_Ex'!H142</f>
        <v>80</v>
      </c>
      <c r="CC142" s="127">
        <f t="shared" si="15"/>
        <v>12773</v>
      </c>
      <c r="CD142" s="127">
        <f>'02.PP_Ex'!R142</f>
        <v>9000</v>
      </c>
      <c r="CE142" s="127">
        <f>'03.KD_Ex'!U142</f>
        <v>600</v>
      </c>
      <c r="CF142" s="127">
        <f>'04.KC_Ex'!AA142</f>
        <v>186</v>
      </c>
      <c r="CG142" s="127">
        <f>'05.BT_Ex'!AB142</f>
        <v>220</v>
      </c>
      <c r="CH142" s="127">
        <f>'06.PV_Ex'!W142</f>
        <v>140</v>
      </c>
      <c r="CI142" s="127">
        <f>'07.SR_Ex'!Z142</f>
        <v>294</v>
      </c>
      <c r="CJ142" s="127">
        <f>'08.KT_Ex'!R142</f>
        <v>113</v>
      </c>
      <c r="CK142" s="127">
        <f>'09.TK_Ex'!T142</f>
        <v>90</v>
      </c>
      <c r="CL142" s="127">
        <f>'10.SV_Ex'!R142</f>
        <v>100</v>
      </c>
      <c r="CM142" s="127">
        <f>'11.PS_Ex'!P142</f>
        <v>127</v>
      </c>
      <c r="CN142" s="127">
        <f>'12.KCh_Ex'!R142</f>
        <v>60</v>
      </c>
      <c r="CO142" s="127">
        <f>'13.KS_Ex'!R142</f>
        <v>263</v>
      </c>
      <c r="CP142" s="127">
        <f>'14.KP_Ex'!R142</f>
        <v>280</v>
      </c>
      <c r="CQ142" s="127">
        <f>'15.PS_Ex'!N142</f>
        <v>35</v>
      </c>
      <c r="CR142" s="127">
        <f>'16.KK_Ex'!Q142</f>
        <v>106</v>
      </c>
      <c r="CS142" s="127">
        <f>'17.PV_Ex'!R142</f>
        <v>114</v>
      </c>
      <c r="CT142" s="127">
        <f>'18.KT_Ex'!P142</f>
        <v>58</v>
      </c>
      <c r="CU142" s="127">
        <f>'19.RT_Ex'!S142</f>
        <v>139</v>
      </c>
      <c r="CV142" s="127">
        <f>'20.MD_Ex'!O142</f>
        <v>103</v>
      </c>
      <c r="CW142" s="127">
        <f>'21.BM_Ex'!S142</f>
        <v>200</v>
      </c>
      <c r="CX142" s="127">
        <f>'22.ST_Ex'!O142</f>
        <v>81</v>
      </c>
      <c r="CY142" s="127">
        <f>'23.KE_Ex'!L142</f>
        <v>120</v>
      </c>
      <c r="CZ142" s="127">
        <f>'24.PL_Ex'!L142</f>
        <v>214</v>
      </c>
      <c r="DA142" s="127">
        <f>'25.OM_Ex'!O142</f>
        <v>130</v>
      </c>
      <c r="DB142" s="127">
        <f t="shared" si="16"/>
        <v>57023</v>
      </c>
      <c r="DC142" s="127">
        <f>'02.PP_Ex'!AD142</f>
        <v>52793</v>
      </c>
      <c r="DD142" s="127">
        <f>'03.KD_Ex'!AH142</f>
        <v>680</v>
      </c>
      <c r="DE142" s="127">
        <f>'04.KC_Ex'!AT142</f>
        <v>300</v>
      </c>
      <c r="DF142" s="127">
        <f>'05.BT_Ex'!AR142</f>
        <v>220</v>
      </c>
      <c r="DG142" s="127">
        <f>'06.PV_Ex'!AL142</f>
        <v>150</v>
      </c>
      <c r="DH142" s="127">
        <f>'07.SR_Ex'!AN142</f>
        <v>350</v>
      </c>
      <c r="DI142" s="127">
        <f>'08.KT_Ex'!AB142</f>
        <v>180</v>
      </c>
      <c r="DJ142" s="127">
        <f>'09.TK_Ex'!AF142</f>
        <v>90</v>
      </c>
      <c r="DK142" s="127">
        <f>'10.SV_Ex'!AB142</f>
        <v>100</v>
      </c>
      <c r="DL142" s="127">
        <f>'11.PS_Ex'!X142</f>
        <v>145</v>
      </c>
      <c r="DM142" s="127">
        <f>'12.KCh_Ex'!AB142</f>
        <v>60</v>
      </c>
      <c r="DN142" s="127">
        <f>'13.KS_Ex'!AB142</f>
        <v>263</v>
      </c>
      <c r="DO142" s="127">
        <f>'14.KP_Ex'!AB142</f>
        <v>280</v>
      </c>
      <c r="DP142" s="127">
        <f>'15.PS_Ex'!T142</f>
        <v>80</v>
      </c>
      <c r="DQ142" s="127">
        <f>'16.KK_Ex'!Z142</f>
        <v>118</v>
      </c>
      <c r="DR142" s="127">
        <f>'17.PV_Ex'!AB142</f>
        <v>168</v>
      </c>
      <c r="DS142" s="127">
        <f>'18.KT_Ex'!X142</f>
        <v>38</v>
      </c>
      <c r="DT142" s="127">
        <f>'19.RT_Ex'!AD142</f>
        <v>160</v>
      </c>
      <c r="DU142" s="127">
        <f>'20.MD_Ex'!V142</f>
        <v>58</v>
      </c>
      <c r="DV142" s="127">
        <f>'21.BM_Ex'!AD142</f>
        <v>300</v>
      </c>
      <c r="DW142" s="127">
        <f>'22.ST_Ex'!V142</f>
        <v>81</v>
      </c>
      <c r="DX142" s="127">
        <f>'23.KE_Ex'!P142</f>
        <v>120</v>
      </c>
      <c r="DY142" s="127">
        <f>'24.PL_Ex'!P142</f>
        <v>159</v>
      </c>
      <c r="DZ142" s="127">
        <f>'25.OM_Ex'!V142</f>
        <v>130</v>
      </c>
      <c r="EA142" s="127">
        <f t="shared" si="17"/>
        <v>81773.05</v>
      </c>
      <c r="EB142" s="127">
        <f>'02.PP_Ex'!AP142</f>
        <v>77419.05</v>
      </c>
      <c r="EC142" s="127">
        <f>'03.KD_Ex'!AI142</f>
        <v>650</v>
      </c>
      <c r="ED142" s="127">
        <f>'04.KC_Ex'!AU142</f>
        <v>300</v>
      </c>
      <c r="EE142" s="127">
        <f>'05.BT_Ex'!AS142</f>
        <v>240</v>
      </c>
      <c r="EF142" s="127">
        <f>'06.PV_Ex'!AM142</f>
        <v>85</v>
      </c>
      <c r="EG142" s="127">
        <f>'07.SR_Ex'!AO142</f>
        <v>385</v>
      </c>
      <c r="EH142" s="127">
        <f>'08.KT_Ex'!AC142</f>
        <v>240</v>
      </c>
      <c r="EI142" s="127">
        <f>'09.TK_Ex'!AG142</f>
        <v>100</v>
      </c>
      <c r="EJ142" s="127">
        <f>'10.SV_Ex'!AC142</f>
        <v>110</v>
      </c>
      <c r="EK142" s="127">
        <f>'11.PS_Ex'!Y142</f>
        <v>153</v>
      </c>
      <c r="EL142" s="127">
        <f>'12.KCh_Ex'!AC142</f>
        <v>60</v>
      </c>
      <c r="EM142" s="127">
        <f>'13.KS_Ex'!AC142</f>
        <v>300</v>
      </c>
      <c r="EN142" s="127">
        <f>'14.KP_Ex'!AC142</f>
        <v>280</v>
      </c>
      <c r="EO142" s="127">
        <f>'15.PS_Ex'!U142</f>
        <v>110</v>
      </c>
      <c r="EP142" s="127">
        <f>'16.KK_Ex'!AA142</f>
        <v>118</v>
      </c>
      <c r="EQ142" s="127">
        <f>'17.PV_Ex'!AC142</f>
        <v>168</v>
      </c>
      <c r="ER142" s="127">
        <f>'18.KT_Ex'!Y142</f>
        <v>38</v>
      </c>
      <c r="ES142" s="127">
        <f>'19.RT_Ex'!AE142</f>
        <v>165</v>
      </c>
      <c r="ET142" s="127">
        <f>'20.MD_Ex'!W142</f>
        <v>58</v>
      </c>
      <c r="EU142" s="127">
        <f>'21.BM_Ex'!AE142</f>
        <v>330</v>
      </c>
      <c r="EV142" s="127">
        <f>'22.ST_Ex'!W142</f>
        <v>100</v>
      </c>
      <c r="EW142" s="127">
        <f>'23.KE_Ex'!Q142</f>
        <v>120</v>
      </c>
      <c r="EX142" s="127">
        <f>'24.PL_Ex'!Q142</f>
        <v>130</v>
      </c>
      <c r="EY142" s="127">
        <f>'25.OM_Ex'!W142</f>
        <v>114</v>
      </c>
    </row>
    <row r="143" spans="1:155" s="91" customFormat="1" ht="21.75" x14ac:dyDescent="0.65">
      <c r="A143" s="99">
        <v>65</v>
      </c>
      <c r="B143" s="99"/>
      <c r="C143" s="99"/>
      <c r="D143" s="93" t="s">
        <v>136</v>
      </c>
      <c r="E143" s="90" t="s">
        <v>349</v>
      </c>
      <c r="F143" s="127">
        <f t="shared" si="12"/>
        <v>13929</v>
      </c>
      <c r="G143" s="127">
        <f>'02.PP_Ex'!F143</f>
        <v>10732</v>
      </c>
      <c r="H143" s="127">
        <f>'03.KD_Ex'!F143</f>
        <v>634</v>
      </c>
      <c r="I143" s="127">
        <f>'04.KC_Ex'!F143</f>
        <v>180</v>
      </c>
      <c r="J143" s="127">
        <f>'05.BT_Ex'!F143</f>
        <v>160</v>
      </c>
      <c r="K143" s="127">
        <f>'06.PV_Ex'!F143</f>
        <v>0</v>
      </c>
      <c r="L143" s="127">
        <f>'07.SR_Ex'!F143</f>
        <v>200</v>
      </c>
      <c r="M143" s="127">
        <f>'08.KT_Ex'!F143</f>
        <v>100</v>
      </c>
      <c r="N143" s="127">
        <f>'09.TK_Ex'!F143</f>
        <v>90</v>
      </c>
      <c r="O143" s="127">
        <f>'10.SV_Ex'!F143</f>
        <v>90</v>
      </c>
      <c r="P143" s="127">
        <f>'11.PS_Ex'!F143</f>
        <v>132</v>
      </c>
      <c r="Q143" s="127">
        <f>'12.KCh_Ex'!F143</f>
        <v>180</v>
      </c>
      <c r="R143" s="127">
        <f>'13.KS_Ex'!F143</f>
        <v>220</v>
      </c>
      <c r="S143" s="127">
        <f>'14.KP_Ex'!F143</f>
        <v>100</v>
      </c>
      <c r="T143" s="127">
        <f>'15.PS_Ex'!F143</f>
        <v>95</v>
      </c>
      <c r="U143" s="127">
        <f>'16.KK_Ex'!F143</f>
        <v>120</v>
      </c>
      <c r="V143" s="127">
        <f>'17.PV_Ex'!F143</f>
        <v>172</v>
      </c>
      <c r="W143" s="127">
        <f>'18.KT_Ex'!F143</f>
        <v>100</v>
      </c>
      <c r="X143" s="127">
        <f>'19.RT_Ex'!F143</f>
        <v>132</v>
      </c>
      <c r="Y143" s="127">
        <f>'20.MD_Ex'!F143</f>
        <v>120</v>
      </c>
      <c r="Z143" s="127">
        <f>'21.BM_Ex'!F143</f>
        <v>94</v>
      </c>
      <c r="AA143" s="127">
        <f>'22.ST_Ex'!F143</f>
        <v>10</v>
      </c>
      <c r="AB143" s="127">
        <f>'23.KE_Ex'!F143</f>
        <v>100</v>
      </c>
      <c r="AC143" s="127">
        <f>'24.PL_Ex'!F143</f>
        <v>115</v>
      </c>
      <c r="AD143" s="127">
        <f>'25.OM_Ex'!F143</f>
        <v>53</v>
      </c>
      <c r="AE143" s="127">
        <f t="shared" si="13"/>
        <v>11631</v>
      </c>
      <c r="AF143" s="127">
        <f>'02.PP_Ex'!G143</f>
        <v>8242</v>
      </c>
      <c r="AG143" s="127">
        <f>'03.KD_Ex'!G143</f>
        <v>611</v>
      </c>
      <c r="AH143" s="127">
        <f>'04.KC_Ex'!G143</f>
        <v>150</v>
      </c>
      <c r="AI143" s="127">
        <f>'05.BT_Ex'!I143</f>
        <v>174</v>
      </c>
      <c r="AJ143" s="127">
        <f>'06.PV_Ex'!G143</f>
        <v>0</v>
      </c>
      <c r="AK143" s="127">
        <f>'07.SR_Ex'!I143</f>
        <v>200</v>
      </c>
      <c r="AL143" s="127">
        <f>'08.KT_Ex'!G143</f>
        <v>100</v>
      </c>
      <c r="AM143" s="127">
        <f>'09.TK_Ex'!G143</f>
        <v>90</v>
      </c>
      <c r="AN143" s="127">
        <f>'10.SV_Ex'!G143</f>
        <v>100</v>
      </c>
      <c r="AO143" s="127">
        <f>'11.PS_Ex'!G143</f>
        <v>80</v>
      </c>
      <c r="AP143" s="127">
        <f>'12.KCh_Ex'!G143</f>
        <v>160</v>
      </c>
      <c r="AQ143" s="127">
        <f>'13.KS_Ex'!G143</f>
        <v>258</v>
      </c>
      <c r="AR143" s="127">
        <f>'14.KP_Ex'!G143</f>
        <v>280</v>
      </c>
      <c r="AS143" s="127">
        <f>'15.PS_Ex'!G143</f>
        <v>30</v>
      </c>
      <c r="AT143" s="127">
        <f>'16.KK_Ex'!G143</f>
        <v>190</v>
      </c>
      <c r="AU143" s="127">
        <f>'17.PV_Ex'!G143</f>
        <v>172</v>
      </c>
      <c r="AV143" s="127">
        <f>'18.KT_Ex'!G143</f>
        <v>60</v>
      </c>
      <c r="AW143" s="127">
        <f>'19.RT_Ex'!G143</f>
        <v>135</v>
      </c>
      <c r="AX143" s="127">
        <f>'20.MD_Ex'!G143</f>
        <v>100</v>
      </c>
      <c r="AY143" s="127">
        <f>'21.BM_Ex'!G143</f>
        <v>126</v>
      </c>
      <c r="AZ143" s="127">
        <f>'22.ST_Ex'!G143</f>
        <v>10</v>
      </c>
      <c r="BA143" s="127">
        <f>'23.KE_Ex'!G143</f>
        <v>120</v>
      </c>
      <c r="BB143" s="127">
        <f>'24.PL_Ex'!G143</f>
        <v>173</v>
      </c>
      <c r="BC143" s="127">
        <f>'25.OM_Ex'!G143</f>
        <v>70</v>
      </c>
      <c r="BD143" s="127">
        <f t="shared" si="14"/>
        <v>13625</v>
      </c>
      <c r="BE143" s="127">
        <f>'02.PP_Ex'!H143</f>
        <v>10000</v>
      </c>
      <c r="BF143" s="127">
        <f>'03.KD_Ex'!H143</f>
        <v>657</v>
      </c>
      <c r="BG143" s="127">
        <f>'04.KC_Ex'!H143</f>
        <v>165</v>
      </c>
      <c r="BH143" s="127">
        <f>'05.BT_Ex'!L143</f>
        <v>170</v>
      </c>
      <c r="BI143" s="127">
        <f>'06.PV_Ex'!H143</f>
        <v>140</v>
      </c>
      <c r="BJ143" s="127">
        <f>'07.SR_Ex'!L143</f>
        <v>255</v>
      </c>
      <c r="BK143" s="127">
        <f>'08.KT_Ex'!H143</f>
        <v>113</v>
      </c>
      <c r="BL143" s="127">
        <f>'09.TK_Ex'!H143</f>
        <v>90</v>
      </c>
      <c r="BM143" s="127">
        <f>'10.SV_Ex'!H143</f>
        <v>100</v>
      </c>
      <c r="BN143" s="127">
        <f>'11.PS_Ex'!H143</f>
        <v>125</v>
      </c>
      <c r="BO143" s="127">
        <f>'12.KCh_Ex'!H143</f>
        <v>60</v>
      </c>
      <c r="BP143" s="127">
        <f>'13.KS_Ex'!H143</f>
        <v>263</v>
      </c>
      <c r="BQ143" s="127">
        <f>'14.KP_Ex'!H143</f>
        <v>280</v>
      </c>
      <c r="BR143" s="127">
        <f>'15.PS_Ex'!H143</f>
        <v>30</v>
      </c>
      <c r="BS143" s="127">
        <f>'16.KK_Ex'!H143</f>
        <v>120</v>
      </c>
      <c r="BT143" s="127">
        <f>'17.PV_Ex'!H143</f>
        <v>119</v>
      </c>
      <c r="BU143" s="127">
        <f>'18.KT_Ex'!H143</f>
        <v>60</v>
      </c>
      <c r="BV143" s="127">
        <f>'19.RT_Ex'!H143</f>
        <v>139</v>
      </c>
      <c r="BW143" s="127">
        <f>'20.MD_Ex'!H143</f>
        <v>103</v>
      </c>
      <c r="BX143" s="127">
        <f>'21.BM_Ex'!H143</f>
        <v>200</v>
      </c>
      <c r="BY143" s="127">
        <f>'22.ST_Ex'!H143</f>
        <v>38</v>
      </c>
      <c r="BZ143" s="127">
        <f>'23.KE_Ex'!H143</f>
        <v>120</v>
      </c>
      <c r="CA143" s="127">
        <f>'24.PL_Ex'!H143</f>
        <v>198</v>
      </c>
      <c r="CB143" s="127">
        <f>'25.OM_Ex'!H143</f>
        <v>80</v>
      </c>
      <c r="CC143" s="127">
        <f t="shared" si="15"/>
        <v>12773</v>
      </c>
      <c r="CD143" s="127">
        <f>'02.PP_Ex'!R143</f>
        <v>9000</v>
      </c>
      <c r="CE143" s="127">
        <f>'03.KD_Ex'!U143</f>
        <v>600</v>
      </c>
      <c r="CF143" s="127">
        <f>'04.KC_Ex'!AA143</f>
        <v>186</v>
      </c>
      <c r="CG143" s="127">
        <f>'05.BT_Ex'!AB143</f>
        <v>220</v>
      </c>
      <c r="CH143" s="127">
        <f>'06.PV_Ex'!W143</f>
        <v>140</v>
      </c>
      <c r="CI143" s="127">
        <f>'07.SR_Ex'!Z143</f>
        <v>294</v>
      </c>
      <c r="CJ143" s="127">
        <f>'08.KT_Ex'!R143</f>
        <v>113</v>
      </c>
      <c r="CK143" s="127">
        <f>'09.TK_Ex'!T143</f>
        <v>90</v>
      </c>
      <c r="CL143" s="127">
        <f>'10.SV_Ex'!R143</f>
        <v>100</v>
      </c>
      <c r="CM143" s="127">
        <f>'11.PS_Ex'!P143</f>
        <v>127</v>
      </c>
      <c r="CN143" s="127">
        <f>'12.KCh_Ex'!R143</f>
        <v>60</v>
      </c>
      <c r="CO143" s="127">
        <f>'13.KS_Ex'!R143</f>
        <v>263</v>
      </c>
      <c r="CP143" s="127">
        <f>'14.KP_Ex'!R143</f>
        <v>280</v>
      </c>
      <c r="CQ143" s="127">
        <f>'15.PS_Ex'!N143</f>
        <v>35</v>
      </c>
      <c r="CR143" s="127">
        <f>'16.KK_Ex'!Q143</f>
        <v>106</v>
      </c>
      <c r="CS143" s="127">
        <f>'17.PV_Ex'!R143</f>
        <v>114</v>
      </c>
      <c r="CT143" s="127">
        <f>'18.KT_Ex'!P143</f>
        <v>58</v>
      </c>
      <c r="CU143" s="127">
        <f>'19.RT_Ex'!S143</f>
        <v>139</v>
      </c>
      <c r="CV143" s="127">
        <f>'20.MD_Ex'!O143</f>
        <v>103</v>
      </c>
      <c r="CW143" s="127">
        <f>'21.BM_Ex'!S143</f>
        <v>200</v>
      </c>
      <c r="CX143" s="127">
        <f>'22.ST_Ex'!O143</f>
        <v>81</v>
      </c>
      <c r="CY143" s="127">
        <f>'23.KE_Ex'!L143</f>
        <v>120</v>
      </c>
      <c r="CZ143" s="127">
        <f>'24.PL_Ex'!L143</f>
        <v>214</v>
      </c>
      <c r="DA143" s="127">
        <f>'25.OM_Ex'!O143</f>
        <v>130</v>
      </c>
      <c r="DB143" s="127">
        <f t="shared" si="16"/>
        <v>57023</v>
      </c>
      <c r="DC143" s="127">
        <f>'02.PP_Ex'!AD143</f>
        <v>52793</v>
      </c>
      <c r="DD143" s="127">
        <f>'03.KD_Ex'!AH143</f>
        <v>680</v>
      </c>
      <c r="DE143" s="127">
        <f>'04.KC_Ex'!AT143</f>
        <v>300</v>
      </c>
      <c r="DF143" s="127">
        <f>'05.BT_Ex'!AR143</f>
        <v>220</v>
      </c>
      <c r="DG143" s="127">
        <f>'06.PV_Ex'!AL143</f>
        <v>150</v>
      </c>
      <c r="DH143" s="127">
        <f>'07.SR_Ex'!AN143</f>
        <v>350</v>
      </c>
      <c r="DI143" s="127">
        <f>'08.KT_Ex'!AB143</f>
        <v>180</v>
      </c>
      <c r="DJ143" s="127">
        <f>'09.TK_Ex'!AF143</f>
        <v>90</v>
      </c>
      <c r="DK143" s="127">
        <f>'10.SV_Ex'!AB143</f>
        <v>100</v>
      </c>
      <c r="DL143" s="127">
        <f>'11.PS_Ex'!X143</f>
        <v>145</v>
      </c>
      <c r="DM143" s="127">
        <f>'12.KCh_Ex'!AB143</f>
        <v>60</v>
      </c>
      <c r="DN143" s="127">
        <f>'13.KS_Ex'!AB143</f>
        <v>263</v>
      </c>
      <c r="DO143" s="127">
        <f>'14.KP_Ex'!AB143</f>
        <v>280</v>
      </c>
      <c r="DP143" s="127">
        <f>'15.PS_Ex'!T143</f>
        <v>80</v>
      </c>
      <c r="DQ143" s="127">
        <f>'16.KK_Ex'!Z143</f>
        <v>118</v>
      </c>
      <c r="DR143" s="127">
        <f>'17.PV_Ex'!AB143</f>
        <v>168</v>
      </c>
      <c r="DS143" s="127">
        <f>'18.KT_Ex'!X143</f>
        <v>38</v>
      </c>
      <c r="DT143" s="127">
        <f>'19.RT_Ex'!AD143</f>
        <v>160</v>
      </c>
      <c r="DU143" s="127">
        <f>'20.MD_Ex'!V143</f>
        <v>58</v>
      </c>
      <c r="DV143" s="127">
        <f>'21.BM_Ex'!AD143</f>
        <v>300</v>
      </c>
      <c r="DW143" s="127">
        <f>'22.ST_Ex'!V143</f>
        <v>81</v>
      </c>
      <c r="DX143" s="127">
        <f>'23.KE_Ex'!P143</f>
        <v>120</v>
      </c>
      <c r="DY143" s="127">
        <f>'24.PL_Ex'!P143</f>
        <v>159</v>
      </c>
      <c r="DZ143" s="127">
        <f>'25.OM_Ex'!V143</f>
        <v>130</v>
      </c>
      <c r="EA143" s="127">
        <f t="shared" si="17"/>
        <v>81773.05</v>
      </c>
      <c r="EB143" s="127">
        <f>'02.PP_Ex'!AP143</f>
        <v>77419.05</v>
      </c>
      <c r="EC143" s="127">
        <f>'03.KD_Ex'!AI143</f>
        <v>650</v>
      </c>
      <c r="ED143" s="127">
        <f>'04.KC_Ex'!AU143</f>
        <v>300</v>
      </c>
      <c r="EE143" s="127">
        <f>'05.BT_Ex'!AS143</f>
        <v>240</v>
      </c>
      <c r="EF143" s="127">
        <f>'06.PV_Ex'!AM143</f>
        <v>85</v>
      </c>
      <c r="EG143" s="127">
        <f>'07.SR_Ex'!AO143</f>
        <v>385</v>
      </c>
      <c r="EH143" s="127">
        <f>'08.KT_Ex'!AC143</f>
        <v>240</v>
      </c>
      <c r="EI143" s="127">
        <f>'09.TK_Ex'!AG143</f>
        <v>100</v>
      </c>
      <c r="EJ143" s="127">
        <f>'10.SV_Ex'!AC143</f>
        <v>110</v>
      </c>
      <c r="EK143" s="127">
        <f>'11.PS_Ex'!Y143</f>
        <v>153</v>
      </c>
      <c r="EL143" s="127">
        <f>'12.KCh_Ex'!AC143</f>
        <v>60</v>
      </c>
      <c r="EM143" s="127">
        <f>'13.KS_Ex'!AC143</f>
        <v>300</v>
      </c>
      <c r="EN143" s="127">
        <f>'14.KP_Ex'!AC143</f>
        <v>280</v>
      </c>
      <c r="EO143" s="127">
        <f>'15.PS_Ex'!U143</f>
        <v>110</v>
      </c>
      <c r="EP143" s="127">
        <f>'16.KK_Ex'!AA143</f>
        <v>118</v>
      </c>
      <c r="EQ143" s="127">
        <f>'17.PV_Ex'!AC143</f>
        <v>168</v>
      </c>
      <c r="ER143" s="127">
        <f>'18.KT_Ex'!Y143</f>
        <v>38</v>
      </c>
      <c r="ES143" s="127">
        <f>'19.RT_Ex'!AE143</f>
        <v>165</v>
      </c>
      <c r="ET143" s="127">
        <f>'20.MD_Ex'!W143</f>
        <v>58</v>
      </c>
      <c r="EU143" s="127">
        <f>'21.BM_Ex'!AE143</f>
        <v>330</v>
      </c>
      <c r="EV143" s="127">
        <f>'22.ST_Ex'!W143</f>
        <v>100</v>
      </c>
      <c r="EW143" s="127">
        <f>'23.KE_Ex'!Q143</f>
        <v>120</v>
      </c>
      <c r="EX143" s="127">
        <f>'24.PL_Ex'!Q143</f>
        <v>130</v>
      </c>
      <c r="EY143" s="127">
        <f>'25.OM_Ex'!W143</f>
        <v>114</v>
      </c>
    </row>
    <row r="144" spans="1:155" ht="21.75" x14ac:dyDescent="0.65">
      <c r="A144" s="99"/>
      <c r="B144" s="70">
        <v>651</v>
      </c>
      <c r="C144" s="70"/>
      <c r="D144" s="71" t="s">
        <v>137</v>
      </c>
      <c r="E144" s="72" t="s">
        <v>346</v>
      </c>
      <c r="F144" s="127">
        <f t="shared" si="12"/>
        <v>2000</v>
      </c>
      <c r="G144" s="127">
        <f>'02.PP_Ex'!F144</f>
        <v>2000</v>
      </c>
      <c r="H144" s="127">
        <f>'03.KD_Ex'!F144</f>
        <v>0</v>
      </c>
      <c r="I144" s="127">
        <f>'04.KC_Ex'!F144</f>
        <v>0</v>
      </c>
      <c r="J144" s="127">
        <f>'05.BT_Ex'!F144</f>
        <v>0</v>
      </c>
      <c r="K144" s="127">
        <f>'06.PV_Ex'!F144</f>
        <v>0</v>
      </c>
      <c r="L144" s="127">
        <f>'07.SR_Ex'!F144</f>
        <v>0</v>
      </c>
      <c r="M144" s="127">
        <f>'08.KT_Ex'!F144</f>
        <v>0</v>
      </c>
      <c r="N144" s="127">
        <f>'09.TK_Ex'!F144</f>
        <v>0</v>
      </c>
      <c r="O144" s="127">
        <f>'10.SV_Ex'!F144</f>
        <v>0</v>
      </c>
      <c r="P144" s="127">
        <f>'11.PS_Ex'!F144</f>
        <v>0</v>
      </c>
      <c r="Q144" s="127">
        <f>'12.KCh_Ex'!F144</f>
        <v>0</v>
      </c>
      <c r="R144" s="127">
        <f>'13.KS_Ex'!F144</f>
        <v>0</v>
      </c>
      <c r="S144" s="127">
        <f>'14.KP_Ex'!F144</f>
        <v>0</v>
      </c>
      <c r="T144" s="127">
        <f>'15.PS_Ex'!F144</f>
        <v>0</v>
      </c>
      <c r="U144" s="127">
        <f>'16.KK_Ex'!F144</f>
        <v>0</v>
      </c>
      <c r="V144" s="127">
        <f>'17.PV_Ex'!F144</f>
        <v>0</v>
      </c>
      <c r="W144" s="127">
        <f>'18.KT_Ex'!F144</f>
        <v>0</v>
      </c>
      <c r="X144" s="127">
        <f>'19.RT_Ex'!F144</f>
        <v>0</v>
      </c>
      <c r="Y144" s="127">
        <f>'20.MD_Ex'!F144</f>
        <v>0</v>
      </c>
      <c r="Z144" s="127">
        <f>'21.BM_Ex'!F144</f>
        <v>0</v>
      </c>
      <c r="AA144" s="127">
        <f>'22.ST_Ex'!F144</f>
        <v>0</v>
      </c>
      <c r="AB144" s="127">
        <f>'23.KE_Ex'!F144</f>
        <v>0</v>
      </c>
      <c r="AC144" s="127">
        <f>'24.PL_Ex'!F144</f>
        <v>0</v>
      </c>
      <c r="AD144" s="127">
        <f>'25.OM_Ex'!F144</f>
        <v>0</v>
      </c>
      <c r="AE144" s="127">
        <f t="shared" si="13"/>
        <v>0</v>
      </c>
      <c r="AF144" s="127">
        <f>'02.PP_Ex'!G144</f>
        <v>0</v>
      </c>
      <c r="AG144" s="127">
        <f>'03.KD_Ex'!G144</f>
        <v>0</v>
      </c>
      <c r="AH144" s="127">
        <f>'04.KC_Ex'!G144</f>
        <v>0</v>
      </c>
      <c r="AI144" s="127">
        <f>'05.BT_Ex'!I144</f>
        <v>0</v>
      </c>
      <c r="AJ144" s="127">
        <f>'06.PV_Ex'!G144</f>
        <v>0</v>
      </c>
      <c r="AK144" s="127">
        <f>'07.SR_Ex'!I144</f>
        <v>0</v>
      </c>
      <c r="AL144" s="127">
        <f>'08.KT_Ex'!G144</f>
        <v>0</v>
      </c>
      <c r="AM144" s="127">
        <f>'09.TK_Ex'!G144</f>
        <v>0</v>
      </c>
      <c r="AN144" s="127">
        <f>'10.SV_Ex'!G144</f>
        <v>0</v>
      </c>
      <c r="AO144" s="127">
        <f>'11.PS_Ex'!G144</f>
        <v>0</v>
      </c>
      <c r="AP144" s="127">
        <f>'12.KCh_Ex'!G144</f>
        <v>0</v>
      </c>
      <c r="AQ144" s="127">
        <f>'13.KS_Ex'!G144</f>
        <v>0</v>
      </c>
      <c r="AR144" s="127">
        <f>'14.KP_Ex'!G144</f>
        <v>0</v>
      </c>
      <c r="AS144" s="127">
        <f>'15.PS_Ex'!G144</f>
        <v>0</v>
      </c>
      <c r="AT144" s="127">
        <f>'16.KK_Ex'!G144</f>
        <v>0</v>
      </c>
      <c r="AU144" s="127">
        <f>'17.PV_Ex'!G144</f>
        <v>0</v>
      </c>
      <c r="AV144" s="127">
        <f>'18.KT_Ex'!G144</f>
        <v>0</v>
      </c>
      <c r="AW144" s="127">
        <f>'19.RT_Ex'!G144</f>
        <v>0</v>
      </c>
      <c r="AX144" s="127">
        <f>'20.MD_Ex'!G144</f>
        <v>0</v>
      </c>
      <c r="AY144" s="127">
        <f>'21.BM_Ex'!G144</f>
        <v>0</v>
      </c>
      <c r="AZ144" s="127">
        <f>'22.ST_Ex'!G144</f>
        <v>0</v>
      </c>
      <c r="BA144" s="127">
        <f>'23.KE_Ex'!G144</f>
        <v>0</v>
      </c>
      <c r="BB144" s="127">
        <f>'24.PL_Ex'!G144</f>
        <v>0</v>
      </c>
      <c r="BC144" s="127">
        <f>'25.OM_Ex'!G144</f>
        <v>0</v>
      </c>
      <c r="BD144" s="127">
        <f t="shared" si="14"/>
        <v>443</v>
      </c>
      <c r="BE144" s="127">
        <f>'02.PP_Ex'!H144</f>
        <v>443</v>
      </c>
      <c r="BF144" s="127">
        <f>'03.KD_Ex'!H144</f>
        <v>0</v>
      </c>
      <c r="BG144" s="127">
        <f>'04.KC_Ex'!H144</f>
        <v>0</v>
      </c>
      <c r="BH144" s="127">
        <f>'05.BT_Ex'!L144</f>
        <v>0</v>
      </c>
      <c r="BI144" s="127">
        <f>'06.PV_Ex'!H144</f>
        <v>0</v>
      </c>
      <c r="BJ144" s="127">
        <f>'07.SR_Ex'!L144</f>
        <v>0</v>
      </c>
      <c r="BK144" s="127">
        <f>'08.KT_Ex'!H144</f>
        <v>0</v>
      </c>
      <c r="BL144" s="127">
        <f>'09.TK_Ex'!H144</f>
        <v>0</v>
      </c>
      <c r="BM144" s="127">
        <f>'10.SV_Ex'!H144</f>
        <v>0</v>
      </c>
      <c r="BN144" s="127">
        <f>'11.PS_Ex'!H144</f>
        <v>0</v>
      </c>
      <c r="BO144" s="127">
        <f>'12.KCh_Ex'!H144</f>
        <v>0</v>
      </c>
      <c r="BP144" s="127">
        <f>'13.KS_Ex'!H144</f>
        <v>0</v>
      </c>
      <c r="BQ144" s="127">
        <f>'14.KP_Ex'!H144</f>
        <v>0</v>
      </c>
      <c r="BR144" s="127">
        <f>'15.PS_Ex'!H144</f>
        <v>0</v>
      </c>
      <c r="BS144" s="127">
        <f>'16.KK_Ex'!H144</f>
        <v>0</v>
      </c>
      <c r="BT144" s="127">
        <f>'17.PV_Ex'!H144</f>
        <v>0</v>
      </c>
      <c r="BU144" s="127">
        <f>'18.KT_Ex'!H144</f>
        <v>0</v>
      </c>
      <c r="BV144" s="127">
        <f>'19.RT_Ex'!H144</f>
        <v>0</v>
      </c>
      <c r="BW144" s="127">
        <f>'20.MD_Ex'!H144</f>
        <v>0</v>
      </c>
      <c r="BX144" s="127">
        <f>'21.BM_Ex'!H144</f>
        <v>0</v>
      </c>
      <c r="BY144" s="127">
        <f>'22.ST_Ex'!H144</f>
        <v>0</v>
      </c>
      <c r="BZ144" s="127">
        <f>'23.KE_Ex'!H144</f>
        <v>0</v>
      </c>
      <c r="CA144" s="127">
        <f>'24.PL_Ex'!H144</f>
        <v>0</v>
      </c>
      <c r="CB144" s="127">
        <f>'25.OM_Ex'!H144</f>
        <v>0</v>
      </c>
      <c r="CC144" s="127">
        <f t="shared" si="15"/>
        <v>443</v>
      </c>
      <c r="CD144" s="127">
        <f>'02.PP_Ex'!R144</f>
        <v>443</v>
      </c>
      <c r="CE144" s="127">
        <f>'03.KD_Ex'!U144</f>
        <v>0</v>
      </c>
      <c r="CF144" s="127">
        <f>'04.KC_Ex'!AA144</f>
        <v>0</v>
      </c>
      <c r="CG144" s="127">
        <f>'05.BT_Ex'!AB144</f>
        <v>0</v>
      </c>
      <c r="CH144" s="127">
        <f>'06.PV_Ex'!W144</f>
        <v>0</v>
      </c>
      <c r="CI144" s="127">
        <f>'07.SR_Ex'!Z144</f>
        <v>0</v>
      </c>
      <c r="CJ144" s="127">
        <f>'08.KT_Ex'!R144</f>
        <v>0</v>
      </c>
      <c r="CK144" s="127">
        <f>'09.TK_Ex'!T144</f>
        <v>0</v>
      </c>
      <c r="CL144" s="127">
        <f>'10.SV_Ex'!R144</f>
        <v>0</v>
      </c>
      <c r="CM144" s="127">
        <f>'11.PS_Ex'!P144</f>
        <v>0</v>
      </c>
      <c r="CN144" s="127">
        <f>'12.KCh_Ex'!R144</f>
        <v>0</v>
      </c>
      <c r="CO144" s="127">
        <f>'13.KS_Ex'!R144</f>
        <v>0</v>
      </c>
      <c r="CP144" s="127">
        <f>'14.KP_Ex'!R144</f>
        <v>0</v>
      </c>
      <c r="CQ144" s="127">
        <f>'15.PS_Ex'!N144</f>
        <v>0</v>
      </c>
      <c r="CR144" s="127">
        <f>'16.KK_Ex'!Q144</f>
        <v>0</v>
      </c>
      <c r="CS144" s="127">
        <f>'17.PV_Ex'!R144</f>
        <v>0</v>
      </c>
      <c r="CT144" s="127">
        <f>'18.KT_Ex'!P144</f>
        <v>0</v>
      </c>
      <c r="CU144" s="127">
        <f>'19.RT_Ex'!S144</f>
        <v>0</v>
      </c>
      <c r="CV144" s="127">
        <f>'20.MD_Ex'!O144</f>
        <v>0</v>
      </c>
      <c r="CW144" s="127">
        <f>'21.BM_Ex'!S144</f>
        <v>0</v>
      </c>
      <c r="CX144" s="127">
        <f>'22.ST_Ex'!O144</f>
        <v>0</v>
      </c>
      <c r="CY144" s="127">
        <f>'23.KE_Ex'!L144</f>
        <v>0</v>
      </c>
      <c r="CZ144" s="127">
        <f>'24.PL_Ex'!L144</f>
        <v>0</v>
      </c>
      <c r="DA144" s="127">
        <f>'25.OM_Ex'!O144</f>
        <v>0</v>
      </c>
      <c r="DB144" s="127">
        <f t="shared" si="16"/>
        <v>40718</v>
      </c>
      <c r="DC144" s="127">
        <f>'02.PP_Ex'!AD144</f>
        <v>40718</v>
      </c>
      <c r="DD144" s="127">
        <f>'03.KD_Ex'!AH144</f>
        <v>0</v>
      </c>
      <c r="DE144" s="127">
        <f>'04.KC_Ex'!AT144</f>
        <v>0</v>
      </c>
      <c r="DF144" s="127">
        <f>'05.BT_Ex'!AR144</f>
        <v>0</v>
      </c>
      <c r="DG144" s="127">
        <f>'06.PV_Ex'!AL144</f>
        <v>0</v>
      </c>
      <c r="DH144" s="127">
        <f>'07.SR_Ex'!AN144</f>
        <v>0</v>
      </c>
      <c r="DI144" s="127">
        <f>'08.KT_Ex'!AB144</f>
        <v>0</v>
      </c>
      <c r="DJ144" s="127">
        <f>'09.TK_Ex'!AF144</f>
        <v>0</v>
      </c>
      <c r="DK144" s="127">
        <f>'10.SV_Ex'!AB144</f>
        <v>0</v>
      </c>
      <c r="DL144" s="127">
        <f>'11.PS_Ex'!X144</f>
        <v>0</v>
      </c>
      <c r="DM144" s="127">
        <f>'12.KCh_Ex'!AB144</f>
        <v>0</v>
      </c>
      <c r="DN144" s="127">
        <f>'13.KS_Ex'!AB144</f>
        <v>0</v>
      </c>
      <c r="DO144" s="127">
        <f>'14.KP_Ex'!AB144</f>
        <v>0</v>
      </c>
      <c r="DP144" s="127">
        <f>'15.PS_Ex'!T144</f>
        <v>0</v>
      </c>
      <c r="DQ144" s="127">
        <f>'16.KK_Ex'!Z144</f>
        <v>0</v>
      </c>
      <c r="DR144" s="127">
        <f>'17.PV_Ex'!AB144</f>
        <v>0</v>
      </c>
      <c r="DS144" s="127">
        <f>'18.KT_Ex'!X144</f>
        <v>0</v>
      </c>
      <c r="DT144" s="127">
        <f>'19.RT_Ex'!AD144</f>
        <v>0</v>
      </c>
      <c r="DU144" s="127">
        <f>'20.MD_Ex'!V144</f>
        <v>0</v>
      </c>
      <c r="DV144" s="127">
        <f>'21.BM_Ex'!AD144</f>
        <v>0</v>
      </c>
      <c r="DW144" s="127">
        <f>'22.ST_Ex'!V144</f>
        <v>0</v>
      </c>
      <c r="DX144" s="127">
        <f>'23.KE_Ex'!P144</f>
        <v>0</v>
      </c>
      <c r="DY144" s="127">
        <f>'24.PL_Ex'!P144</f>
        <v>0</v>
      </c>
      <c r="DZ144" s="127">
        <f>'25.OM_Ex'!V144</f>
        <v>0</v>
      </c>
      <c r="EA144" s="127">
        <f t="shared" si="17"/>
        <v>60652.05</v>
      </c>
      <c r="EB144" s="127">
        <f>'02.PP_Ex'!AP144</f>
        <v>60652.05</v>
      </c>
      <c r="EC144" s="127">
        <f>'03.KD_Ex'!AI144</f>
        <v>0</v>
      </c>
      <c r="ED144" s="127">
        <f>'04.KC_Ex'!AU144</f>
        <v>0</v>
      </c>
      <c r="EE144" s="127">
        <f>'05.BT_Ex'!AS144</f>
        <v>0</v>
      </c>
      <c r="EF144" s="127">
        <f>'06.PV_Ex'!AM144</f>
        <v>0</v>
      </c>
      <c r="EG144" s="127">
        <f>'07.SR_Ex'!AO144</f>
        <v>0</v>
      </c>
      <c r="EH144" s="127">
        <f>'08.KT_Ex'!AC144</f>
        <v>0</v>
      </c>
      <c r="EI144" s="127">
        <f>'09.TK_Ex'!AG144</f>
        <v>0</v>
      </c>
      <c r="EJ144" s="127">
        <f>'10.SV_Ex'!AC144</f>
        <v>0</v>
      </c>
      <c r="EK144" s="127">
        <f>'11.PS_Ex'!Y144</f>
        <v>0</v>
      </c>
      <c r="EL144" s="127">
        <f>'12.KCh_Ex'!AC144</f>
        <v>0</v>
      </c>
      <c r="EM144" s="127">
        <f>'13.KS_Ex'!AC144</f>
        <v>0</v>
      </c>
      <c r="EN144" s="127">
        <f>'14.KP_Ex'!AC144</f>
        <v>0</v>
      </c>
      <c r="EO144" s="127">
        <f>'15.PS_Ex'!U144</f>
        <v>0</v>
      </c>
      <c r="EP144" s="127">
        <f>'16.KK_Ex'!AA144</f>
        <v>0</v>
      </c>
      <c r="EQ144" s="127">
        <f>'17.PV_Ex'!AC144</f>
        <v>0</v>
      </c>
      <c r="ER144" s="127">
        <f>'18.KT_Ex'!Y144</f>
        <v>0</v>
      </c>
      <c r="ES144" s="127">
        <f>'19.RT_Ex'!AE144</f>
        <v>0</v>
      </c>
      <c r="ET144" s="127">
        <f>'20.MD_Ex'!W144</f>
        <v>0</v>
      </c>
      <c r="EU144" s="127">
        <f>'21.BM_Ex'!AE144</f>
        <v>0</v>
      </c>
      <c r="EV144" s="127">
        <f>'22.ST_Ex'!W144</f>
        <v>0</v>
      </c>
      <c r="EW144" s="127">
        <f>'23.KE_Ex'!Q144</f>
        <v>0</v>
      </c>
      <c r="EX144" s="127">
        <f>'24.PL_Ex'!Q144</f>
        <v>0</v>
      </c>
      <c r="EY144" s="127">
        <f>'25.OM_Ex'!W144</f>
        <v>0</v>
      </c>
    </row>
    <row r="145" spans="1:155" ht="21.75" x14ac:dyDescent="0.65">
      <c r="A145" s="99"/>
      <c r="B145" s="70"/>
      <c r="C145" s="70">
        <v>6511</v>
      </c>
      <c r="D145" s="71" t="s">
        <v>330</v>
      </c>
      <c r="E145" s="72" t="s">
        <v>347</v>
      </c>
      <c r="F145" s="127">
        <f t="shared" si="12"/>
        <v>0</v>
      </c>
      <c r="G145" s="127">
        <f>'02.PP_Ex'!F145</f>
        <v>0</v>
      </c>
      <c r="H145" s="127">
        <f>'03.KD_Ex'!F145</f>
        <v>0</v>
      </c>
      <c r="I145" s="127">
        <f>'04.KC_Ex'!F145</f>
        <v>0</v>
      </c>
      <c r="J145" s="127">
        <f>'05.BT_Ex'!F145</f>
        <v>0</v>
      </c>
      <c r="K145" s="127">
        <f>'06.PV_Ex'!F145</f>
        <v>0</v>
      </c>
      <c r="L145" s="127">
        <f>'07.SR_Ex'!F145</f>
        <v>0</v>
      </c>
      <c r="M145" s="127">
        <f>'08.KT_Ex'!F145</f>
        <v>0</v>
      </c>
      <c r="N145" s="127">
        <f>'09.TK_Ex'!F145</f>
        <v>0</v>
      </c>
      <c r="O145" s="127">
        <f>'10.SV_Ex'!F145</f>
        <v>0</v>
      </c>
      <c r="P145" s="127">
        <f>'11.PS_Ex'!F145</f>
        <v>0</v>
      </c>
      <c r="Q145" s="127">
        <f>'12.KCh_Ex'!F145</f>
        <v>0</v>
      </c>
      <c r="R145" s="127">
        <f>'13.KS_Ex'!F145</f>
        <v>0</v>
      </c>
      <c r="S145" s="127">
        <f>'14.KP_Ex'!F145</f>
        <v>0</v>
      </c>
      <c r="T145" s="127">
        <f>'15.PS_Ex'!F145</f>
        <v>0</v>
      </c>
      <c r="U145" s="127">
        <f>'16.KK_Ex'!F145</f>
        <v>0</v>
      </c>
      <c r="V145" s="127">
        <f>'17.PV_Ex'!F145</f>
        <v>0</v>
      </c>
      <c r="W145" s="127">
        <f>'18.KT_Ex'!F145</f>
        <v>0</v>
      </c>
      <c r="X145" s="127">
        <f>'19.RT_Ex'!F145</f>
        <v>0</v>
      </c>
      <c r="Y145" s="127">
        <f>'20.MD_Ex'!F145</f>
        <v>0</v>
      </c>
      <c r="Z145" s="127">
        <f>'21.BM_Ex'!F145</f>
        <v>0</v>
      </c>
      <c r="AA145" s="127">
        <f>'22.ST_Ex'!F145</f>
        <v>0</v>
      </c>
      <c r="AB145" s="127">
        <f>'23.KE_Ex'!F145</f>
        <v>0</v>
      </c>
      <c r="AC145" s="127">
        <f>'24.PL_Ex'!F145</f>
        <v>0</v>
      </c>
      <c r="AD145" s="127">
        <f>'25.OM_Ex'!F145</f>
        <v>0</v>
      </c>
      <c r="AE145" s="127">
        <f t="shared" si="13"/>
        <v>0</v>
      </c>
      <c r="AF145" s="127">
        <f>'02.PP_Ex'!G145</f>
        <v>0</v>
      </c>
      <c r="AG145" s="127">
        <f>'03.KD_Ex'!G145</f>
        <v>0</v>
      </c>
      <c r="AH145" s="127">
        <f>'04.KC_Ex'!G145</f>
        <v>0</v>
      </c>
      <c r="AI145" s="127">
        <f>'05.BT_Ex'!I145</f>
        <v>0</v>
      </c>
      <c r="AJ145" s="127">
        <f>'06.PV_Ex'!G145</f>
        <v>0</v>
      </c>
      <c r="AK145" s="127">
        <f>'07.SR_Ex'!I145</f>
        <v>0</v>
      </c>
      <c r="AL145" s="127">
        <f>'08.KT_Ex'!G145</f>
        <v>0</v>
      </c>
      <c r="AM145" s="127">
        <f>'09.TK_Ex'!G145</f>
        <v>0</v>
      </c>
      <c r="AN145" s="127">
        <f>'10.SV_Ex'!G145</f>
        <v>0</v>
      </c>
      <c r="AO145" s="127">
        <f>'11.PS_Ex'!G145</f>
        <v>0</v>
      </c>
      <c r="AP145" s="127">
        <f>'12.KCh_Ex'!G145</f>
        <v>0</v>
      </c>
      <c r="AQ145" s="127">
        <f>'13.KS_Ex'!G145</f>
        <v>0</v>
      </c>
      <c r="AR145" s="127">
        <f>'14.KP_Ex'!G145</f>
        <v>0</v>
      </c>
      <c r="AS145" s="127">
        <f>'15.PS_Ex'!G145</f>
        <v>0</v>
      </c>
      <c r="AT145" s="127">
        <f>'16.KK_Ex'!G145</f>
        <v>0</v>
      </c>
      <c r="AU145" s="127">
        <f>'17.PV_Ex'!G145</f>
        <v>0</v>
      </c>
      <c r="AV145" s="127">
        <f>'18.KT_Ex'!G145</f>
        <v>0</v>
      </c>
      <c r="AW145" s="127">
        <f>'19.RT_Ex'!G145</f>
        <v>0</v>
      </c>
      <c r="AX145" s="127">
        <f>'20.MD_Ex'!G145</f>
        <v>0</v>
      </c>
      <c r="AY145" s="127">
        <f>'21.BM_Ex'!G145</f>
        <v>0</v>
      </c>
      <c r="AZ145" s="127">
        <f>'22.ST_Ex'!G145</f>
        <v>0</v>
      </c>
      <c r="BA145" s="127">
        <f>'23.KE_Ex'!G145</f>
        <v>0</v>
      </c>
      <c r="BB145" s="127">
        <f>'24.PL_Ex'!G145</f>
        <v>0</v>
      </c>
      <c r="BC145" s="127">
        <f>'25.OM_Ex'!G145</f>
        <v>0</v>
      </c>
      <c r="BD145" s="127">
        <f t="shared" si="14"/>
        <v>0</v>
      </c>
      <c r="BE145" s="127">
        <f>'02.PP_Ex'!H145</f>
        <v>0</v>
      </c>
      <c r="BF145" s="127">
        <f>'03.KD_Ex'!H145</f>
        <v>0</v>
      </c>
      <c r="BG145" s="127">
        <f>'04.KC_Ex'!H145</f>
        <v>0</v>
      </c>
      <c r="BH145" s="127">
        <f>'05.BT_Ex'!L145</f>
        <v>0</v>
      </c>
      <c r="BI145" s="127">
        <f>'06.PV_Ex'!H145</f>
        <v>0</v>
      </c>
      <c r="BJ145" s="127">
        <f>'07.SR_Ex'!L145</f>
        <v>0</v>
      </c>
      <c r="BK145" s="127">
        <f>'08.KT_Ex'!H145</f>
        <v>0</v>
      </c>
      <c r="BL145" s="127">
        <f>'09.TK_Ex'!H145</f>
        <v>0</v>
      </c>
      <c r="BM145" s="127">
        <f>'10.SV_Ex'!H145</f>
        <v>0</v>
      </c>
      <c r="BN145" s="127">
        <f>'11.PS_Ex'!H145</f>
        <v>0</v>
      </c>
      <c r="BO145" s="127">
        <f>'12.KCh_Ex'!H145</f>
        <v>0</v>
      </c>
      <c r="BP145" s="127">
        <f>'13.KS_Ex'!H145</f>
        <v>0</v>
      </c>
      <c r="BQ145" s="127">
        <f>'14.KP_Ex'!H145</f>
        <v>0</v>
      </c>
      <c r="BR145" s="127">
        <f>'15.PS_Ex'!H145</f>
        <v>0</v>
      </c>
      <c r="BS145" s="127">
        <f>'16.KK_Ex'!H145</f>
        <v>0</v>
      </c>
      <c r="BT145" s="127">
        <f>'17.PV_Ex'!H145</f>
        <v>0</v>
      </c>
      <c r="BU145" s="127">
        <f>'18.KT_Ex'!H145</f>
        <v>0</v>
      </c>
      <c r="BV145" s="127">
        <f>'19.RT_Ex'!H145</f>
        <v>0</v>
      </c>
      <c r="BW145" s="127">
        <f>'20.MD_Ex'!H145</f>
        <v>0</v>
      </c>
      <c r="BX145" s="127">
        <f>'21.BM_Ex'!H145</f>
        <v>0</v>
      </c>
      <c r="BY145" s="127">
        <f>'22.ST_Ex'!H145</f>
        <v>0</v>
      </c>
      <c r="BZ145" s="127">
        <f>'23.KE_Ex'!H145</f>
        <v>0</v>
      </c>
      <c r="CA145" s="127">
        <f>'24.PL_Ex'!H145</f>
        <v>0</v>
      </c>
      <c r="CB145" s="127">
        <f>'25.OM_Ex'!H145</f>
        <v>0</v>
      </c>
      <c r="CC145" s="127">
        <f t="shared" si="15"/>
        <v>0</v>
      </c>
      <c r="CD145" s="127">
        <f>'02.PP_Ex'!R145</f>
        <v>0</v>
      </c>
      <c r="CE145" s="127">
        <f>'03.KD_Ex'!U145</f>
        <v>0</v>
      </c>
      <c r="CF145" s="127">
        <f>'04.KC_Ex'!AA145</f>
        <v>0</v>
      </c>
      <c r="CG145" s="127">
        <f>'05.BT_Ex'!AB145</f>
        <v>0</v>
      </c>
      <c r="CH145" s="127">
        <f>'06.PV_Ex'!W145</f>
        <v>0</v>
      </c>
      <c r="CI145" s="127">
        <f>'07.SR_Ex'!Z145</f>
        <v>0</v>
      </c>
      <c r="CJ145" s="127">
        <f>'08.KT_Ex'!R145</f>
        <v>0</v>
      </c>
      <c r="CK145" s="127">
        <f>'09.TK_Ex'!T145</f>
        <v>0</v>
      </c>
      <c r="CL145" s="127">
        <f>'10.SV_Ex'!R145</f>
        <v>0</v>
      </c>
      <c r="CM145" s="127">
        <f>'11.PS_Ex'!P145</f>
        <v>0</v>
      </c>
      <c r="CN145" s="127">
        <f>'12.KCh_Ex'!R145</f>
        <v>0</v>
      </c>
      <c r="CO145" s="127">
        <f>'13.KS_Ex'!R145</f>
        <v>0</v>
      </c>
      <c r="CP145" s="127">
        <f>'14.KP_Ex'!R145</f>
        <v>0</v>
      </c>
      <c r="CQ145" s="127">
        <f>'15.PS_Ex'!N145</f>
        <v>0</v>
      </c>
      <c r="CR145" s="127">
        <f>'16.KK_Ex'!Q145</f>
        <v>0</v>
      </c>
      <c r="CS145" s="127">
        <f>'17.PV_Ex'!R145</f>
        <v>0</v>
      </c>
      <c r="CT145" s="127">
        <f>'18.KT_Ex'!P145</f>
        <v>0</v>
      </c>
      <c r="CU145" s="127">
        <f>'19.RT_Ex'!S145</f>
        <v>0</v>
      </c>
      <c r="CV145" s="127">
        <f>'20.MD_Ex'!O145</f>
        <v>0</v>
      </c>
      <c r="CW145" s="127">
        <f>'21.BM_Ex'!S145</f>
        <v>0</v>
      </c>
      <c r="CX145" s="127">
        <f>'22.ST_Ex'!O145</f>
        <v>0</v>
      </c>
      <c r="CY145" s="127">
        <f>'23.KE_Ex'!L145</f>
        <v>0</v>
      </c>
      <c r="CZ145" s="127">
        <f>'24.PL_Ex'!L145</f>
        <v>0</v>
      </c>
      <c r="DA145" s="127">
        <f>'25.OM_Ex'!O145</f>
        <v>0</v>
      </c>
      <c r="DB145" s="127">
        <f t="shared" si="16"/>
        <v>22202</v>
      </c>
      <c r="DC145" s="127">
        <f>'02.PP_Ex'!AD145</f>
        <v>22202</v>
      </c>
      <c r="DD145" s="127">
        <f>'03.KD_Ex'!AH145</f>
        <v>0</v>
      </c>
      <c r="DE145" s="127">
        <f>'04.KC_Ex'!AT145</f>
        <v>0</v>
      </c>
      <c r="DF145" s="127">
        <f>'05.BT_Ex'!AR145</f>
        <v>0</v>
      </c>
      <c r="DG145" s="127">
        <f>'06.PV_Ex'!AL145</f>
        <v>0</v>
      </c>
      <c r="DH145" s="127">
        <f>'07.SR_Ex'!AN145</f>
        <v>0</v>
      </c>
      <c r="DI145" s="127">
        <f>'08.KT_Ex'!AB145</f>
        <v>0</v>
      </c>
      <c r="DJ145" s="127">
        <f>'09.TK_Ex'!AF145</f>
        <v>0</v>
      </c>
      <c r="DK145" s="127">
        <f>'10.SV_Ex'!AB145</f>
        <v>0</v>
      </c>
      <c r="DL145" s="127">
        <f>'11.PS_Ex'!X145</f>
        <v>0</v>
      </c>
      <c r="DM145" s="127">
        <f>'12.KCh_Ex'!AB145</f>
        <v>0</v>
      </c>
      <c r="DN145" s="127">
        <f>'13.KS_Ex'!AB145</f>
        <v>0</v>
      </c>
      <c r="DO145" s="127">
        <f>'14.KP_Ex'!AB145</f>
        <v>0</v>
      </c>
      <c r="DP145" s="127">
        <f>'15.PS_Ex'!T145</f>
        <v>0</v>
      </c>
      <c r="DQ145" s="127">
        <f>'16.KK_Ex'!Z145</f>
        <v>0</v>
      </c>
      <c r="DR145" s="127">
        <f>'17.PV_Ex'!AB145</f>
        <v>0</v>
      </c>
      <c r="DS145" s="127">
        <f>'18.KT_Ex'!X145</f>
        <v>0</v>
      </c>
      <c r="DT145" s="127">
        <f>'19.RT_Ex'!AD145</f>
        <v>0</v>
      </c>
      <c r="DU145" s="127">
        <f>'20.MD_Ex'!V145</f>
        <v>0</v>
      </c>
      <c r="DV145" s="127">
        <f>'21.BM_Ex'!AD145</f>
        <v>0</v>
      </c>
      <c r="DW145" s="127">
        <f>'22.ST_Ex'!V145</f>
        <v>0</v>
      </c>
      <c r="DX145" s="127">
        <f>'23.KE_Ex'!P145</f>
        <v>0</v>
      </c>
      <c r="DY145" s="127">
        <f>'24.PL_Ex'!P145</f>
        <v>0</v>
      </c>
      <c r="DZ145" s="127">
        <f>'25.OM_Ex'!V145</f>
        <v>0</v>
      </c>
      <c r="EA145" s="127">
        <f t="shared" si="17"/>
        <v>45000</v>
      </c>
      <c r="EB145" s="127">
        <f>'02.PP_Ex'!AP145</f>
        <v>45000</v>
      </c>
      <c r="EC145" s="127">
        <f>'03.KD_Ex'!AI145</f>
        <v>0</v>
      </c>
      <c r="ED145" s="127">
        <f>'04.KC_Ex'!AU145</f>
        <v>0</v>
      </c>
      <c r="EE145" s="127">
        <f>'05.BT_Ex'!AS145</f>
        <v>0</v>
      </c>
      <c r="EF145" s="127">
        <f>'06.PV_Ex'!AM145</f>
        <v>0</v>
      </c>
      <c r="EG145" s="127">
        <f>'07.SR_Ex'!AO145</f>
        <v>0</v>
      </c>
      <c r="EH145" s="127">
        <f>'08.KT_Ex'!AC145</f>
        <v>0</v>
      </c>
      <c r="EI145" s="127">
        <f>'09.TK_Ex'!AG145</f>
        <v>0</v>
      </c>
      <c r="EJ145" s="127">
        <f>'10.SV_Ex'!AC145</f>
        <v>0</v>
      </c>
      <c r="EK145" s="127">
        <f>'11.PS_Ex'!Y145</f>
        <v>0</v>
      </c>
      <c r="EL145" s="127">
        <f>'12.KCh_Ex'!AC145</f>
        <v>0</v>
      </c>
      <c r="EM145" s="127">
        <f>'13.KS_Ex'!AC145</f>
        <v>0</v>
      </c>
      <c r="EN145" s="127">
        <f>'14.KP_Ex'!AC145</f>
        <v>0</v>
      </c>
      <c r="EO145" s="127">
        <f>'15.PS_Ex'!U145</f>
        <v>0</v>
      </c>
      <c r="EP145" s="127">
        <f>'16.KK_Ex'!AA145</f>
        <v>0</v>
      </c>
      <c r="EQ145" s="127">
        <f>'17.PV_Ex'!AC145</f>
        <v>0</v>
      </c>
      <c r="ER145" s="127">
        <f>'18.KT_Ex'!Y145</f>
        <v>0</v>
      </c>
      <c r="ES145" s="127">
        <f>'19.RT_Ex'!AE145</f>
        <v>0</v>
      </c>
      <c r="ET145" s="127">
        <f>'20.MD_Ex'!W145</f>
        <v>0</v>
      </c>
      <c r="EU145" s="127">
        <f>'21.BM_Ex'!AE145</f>
        <v>0</v>
      </c>
      <c r="EV145" s="127">
        <f>'22.ST_Ex'!W145</f>
        <v>0</v>
      </c>
      <c r="EW145" s="127">
        <f>'23.KE_Ex'!Q145</f>
        <v>0</v>
      </c>
      <c r="EX145" s="127">
        <f>'24.PL_Ex'!Q145</f>
        <v>0</v>
      </c>
      <c r="EY145" s="127">
        <f>'25.OM_Ex'!W145</f>
        <v>0</v>
      </c>
    </row>
    <row r="146" spans="1:155" ht="21.75" x14ac:dyDescent="0.65">
      <c r="A146" s="99"/>
      <c r="B146" s="70"/>
      <c r="C146" s="70">
        <v>6512</v>
      </c>
      <c r="D146" s="71" t="s">
        <v>138</v>
      </c>
      <c r="E146" s="72" t="s">
        <v>348</v>
      </c>
      <c r="F146" s="127">
        <f t="shared" si="12"/>
        <v>0</v>
      </c>
      <c r="G146" s="127">
        <f>'02.PP_Ex'!F146</f>
        <v>0</v>
      </c>
      <c r="H146" s="127">
        <f>'03.KD_Ex'!F146</f>
        <v>0</v>
      </c>
      <c r="I146" s="127">
        <f>'04.KC_Ex'!F146</f>
        <v>0</v>
      </c>
      <c r="J146" s="127">
        <f>'05.BT_Ex'!F146</f>
        <v>0</v>
      </c>
      <c r="K146" s="127">
        <f>'06.PV_Ex'!F146</f>
        <v>0</v>
      </c>
      <c r="L146" s="127">
        <f>'07.SR_Ex'!F146</f>
        <v>0</v>
      </c>
      <c r="M146" s="127">
        <f>'08.KT_Ex'!F146</f>
        <v>0</v>
      </c>
      <c r="N146" s="127">
        <f>'09.TK_Ex'!F146</f>
        <v>0</v>
      </c>
      <c r="O146" s="127">
        <f>'10.SV_Ex'!F146</f>
        <v>0</v>
      </c>
      <c r="P146" s="127">
        <f>'11.PS_Ex'!F146</f>
        <v>0</v>
      </c>
      <c r="Q146" s="127">
        <f>'12.KCh_Ex'!F146</f>
        <v>0</v>
      </c>
      <c r="R146" s="127">
        <f>'13.KS_Ex'!F146</f>
        <v>0</v>
      </c>
      <c r="S146" s="127">
        <f>'14.KP_Ex'!F146</f>
        <v>0</v>
      </c>
      <c r="T146" s="127">
        <f>'15.PS_Ex'!F146</f>
        <v>0</v>
      </c>
      <c r="U146" s="127">
        <f>'16.KK_Ex'!F146</f>
        <v>0</v>
      </c>
      <c r="V146" s="127">
        <f>'17.PV_Ex'!F146</f>
        <v>0</v>
      </c>
      <c r="W146" s="127">
        <f>'18.KT_Ex'!F146</f>
        <v>0</v>
      </c>
      <c r="X146" s="127">
        <f>'19.RT_Ex'!F146</f>
        <v>0</v>
      </c>
      <c r="Y146" s="127">
        <f>'20.MD_Ex'!F146</f>
        <v>0</v>
      </c>
      <c r="Z146" s="127">
        <f>'21.BM_Ex'!F146</f>
        <v>0</v>
      </c>
      <c r="AA146" s="127">
        <f>'22.ST_Ex'!F146</f>
        <v>0</v>
      </c>
      <c r="AB146" s="127">
        <f>'23.KE_Ex'!F146</f>
        <v>0</v>
      </c>
      <c r="AC146" s="127">
        <f>'24.PL_Ex'!F146</f>
        <v>0</v>
      </c>
      <c r="AD146" s="127">
        <f>'25.OM_Ex'!F146</f>
        <v>0</v>
      </c>
      <c r="AE146" s="127">
        <f t="shared" si="13"/>
        <v>0</v>
      </c>
      <c r="AF146" s="127">
        <f>'02.PP_Ex'!G146</f>
        <v>0</v>
      </c>
      <c r="AG146" s="127">
        <f>'03.KD_Ex'!G146</f>
        <v>0</v>
      </c>
      <c r="AH146" s="127">
        <f>'04.KC_Ex'!G146</f>
        <v>0</v>
      </c>
      <c r="AI146" s="127">
        <f>'05.BT_Ex'!I146</f>
        <v>0</v>
      </c>
      <c r="AJ146" s="127">
        <f>'06.PV_Ex'!G146</f>
        <v>0</v>
      </c>
      <c r="AK146" s="127">
        <f>'07.SR_Ex'!I146</f>
        <v>0</v>
      </c>
      <c r="AL146" s="127">
        <f>'08.KT_Ex'!G146</f>
        <v>0</v>
      </c>
      <c r="AM146" s="127">
        <f>'09.TK_Ex'!G146</f>
        <v>0</v>
      </c>
      <c r="AN146" s="127">
        <f>'10.SV_Ex'!G146</f>
        <v>0</v>
      </c>
      <c r="AO146" s="127">
        <f>'11.PS_Ex'!G146</f>
        <v>0</v>
      </c>
      <c r="AP146" s="127">
        <f>'12.KCh_Ex'!G146</f>
        <v>0</v>
      </c>
      <c r="AQ146" s="127">
        <f>'13.KS_Ex'!G146</f>
        <v>0</v>
      </c>
      <c r="AR146" s="127">
        <f>'14.KP_Ex'!G146</f>
        <v>0</v>
      </c>
      <c r="AS146" s="127">
        <f>'15.PS_Ex'!G146</f>
        <v>0</v>
      </c>
      <c r="AT146" s="127">
        <f>'16.KK_Ex'!G146</f>
        <v>0</v>
      </c>
      <c r="AU146" s="127">
        <f>'17.PV_Ex'!G146</f>
        <v>0</v>
      </c>
      <c r="AV146" s="127">
        <f>'18.KT_Ex'!G146</f>
        <v>0</v>
      </c>
      <c r="AW146" s="127">
        <f>'19.RT_Ex'!G146</f>
        <v>0</v>
      </c>
      <c r="AX146" s="127">
        <f>'20.MD_Ex'!G146</f>
        <v>0</v>
      </c>
      <c r="AY146" s="127">
        <f>'21.BM_Ex'!G146</f>
        <v>0</v>
      </c>
      <c r="AZ146" s="127">
        <f>'22.ST_Ex'!G146</f>
        <v>0</v>
      </c>
      <c r="BA146" s="127">
        <f>'23.KE_Ex'!G146</f>
        <v>0</v>
      </c>
      <c r="BB146" s="127">
        <f>'24.PL_Ex'!G146</f>
        <v>0</v>
      </c>
      <c r="BC146" s="127">
        <f>'25.OM_Ex'!G146</f>
        <v>0</v>
      </c>
      <c r="BD146" s="127">
        <f t="shared" si="14"/>
        <v>0</v>
      </c>
      <c r="BE146" s="127">
        <f>'02.PP_Ex'!H146</f>
        <v>0</v>
      </c>
      <c r="BF146" s="127">
        <f>'03.KD_Ex'!H146</f>
        <v>0</v>
      </c>
      <c r="BG146" s="127">
        <f>'04.KC_Ex'!H146</f>
        <v>0</v>
      </c>
      <c r="BH146" s="127">
        <f>'05.BT_Ex'!L146</f>
        <v>0</v>
      </c>
      <c r="BI146" s="127">
        <f>'06.PV_Ex'!H146</f>
        <v>0</v>
      </c>
      <c r="BJ146" s="127">
        <f>'07.SR_Ex'!L146</f>
        <v>0</v>
      </c>
      <c r="BK146" s="127">
        <f>'08.KT_Ex'!H146</f>
        <v>0</v>
      </c>
      <c r="BL146" s="127">
        <f>'09.TK_Ex'!H146</f>
        <v>0</v>
      </c>
      <c r="BM146" s="127">
        <f>'10.SV_Ex'!H146</f>
        <v>0</v>
      </c>
      <c r="BN146" s="127">
        <f>'11.PS_Ex'!H146</f>
        <v>0</v>
      </c>
      <c r="BO146" s="127">
        <f>'12.KCh_Ex'!H146</f>
        <v>0</v>
      </c>
      <c r="BP146" s="127">
        <f>'13.KS_Ex'!H146</f>
        <v>0</v>
      </c>
      <c r="BQ146" s="127">
        <f>'14.KP_Ex'!H146</f>
        <v>0</v>
      </c>
      <c r="BR146" s="127">
        <f>'15.PS_Ex'!H146</f>
        <v>0</v>
      </c>
      <c r="BS146" s="127">
        <f>'16.KK_Ex'!H146</f>
        <v>0</v>
      </c>
      <c r="BT146" s="127">
        <f>'17.PV_Ex'!H146</f>
        <v>0</v>
      </c>
      <c r="BU146" s="127">
        <f>'18.KT_Ex'!H146</f>
        <v>0</v>
      </c>
      <c r="BV146" s="127">
        <f>'19.RT_Ex'!H146</f>
        <v>0</v>
      </c>
      <c r="BW146" s="127">
        <f>'20.MD_Ex'!H146</f>
        <v>0</v>
      </c>
      <c r="BX146" s="127">
        <f>'21.BM_Ex'!H146</f>
        <v>0</v>
      </c>
      <c r="BY146" s="127">
        <f>'22.ST_Ex'!H146</f>
        <v>0</v>
      </c>
      <c r="BZ146" s="127">
        <f>'23.KE_Ex'!H146</f>
        <v>0</v>
      </c>
      <c r="CA146" s="127">
        <f>'24.PL_Ex'!H146</f>
        <v>0</v>
      </c>
      <c r="CB146" s="127">
        <f>'25.OM_Ex'!H146</f>
        <v>0</v>
      </c>
      <c r="CC146" s="127">
        <f t="shared" si="15"/>
        <v>0</v>
      </c>
      <c r="CD146" s="127">
        <f>'02.PP_Ex'!R146</f>
        <v>0</v>
      </c>
      <c r="CE146" s="127">
        <f>'03.KD_Ex'!U146</f>
        <v>0</v>
      </c>
      <c r="CF146" s="127">
        <f>'04.KC_Ex'!AA146</f>
        <v>0</v>
      </c>
      <c r="CG146" s="127">
        <f>'05.BT_Ex'!AB146</f>
        <v>0</v>
      </c>
      <c r="CH146" s="127">
        <f>'06.PV_Ex'!W146</f>
        <v>0</v>
      </c>
      <c r="CI146" s="127">
        <f>'07.SR_Ex'!Z146</f>
        <v>0</v>
      </c>
      <c r="CJ146" s="127">
        <f>'08.KT_Ex'!R146</f>
        <v>0</v>
      </c>
      <c r="CK146" s="127">
        <f>'09.TK_Ex'!T146</f>
        <v>0</v>
      </c>
      <c r="CL146" s="127">
        <f>'10.SV_Ex'!R146</f>
        <v>0</v>
      </c>
      <c r="CM146" s="127">
        <f>'11.PS_Ex'!P146</f>
        <v>0</v>
      </c>
      <c r="CN146" s="127">
        <f>'12.KCh_Ex'!R146</f>
        <v>0</v>
      </c>
      <c r="CO146" s="127">
        <f>'13.KS_Ex'!R146</f>
        <v>0</v>
      </c>
      <c r="CP146" s="127">
        <f>'14.KP_Ex'!R146</f>
        <v>0</v>
      </c>
      <c r="CQ146" s="127">
        <f>'15.PS_Ex'!N146</f>
        <v>0</v>
      </c>
      <c r="CR146" s="127">
        <f>'16.KK_Ex'!Q146</f>
        <v>0</v>
      </c>
      <c r="CS146" s="127">
        <f>'17.PV_Ex'!R146</f>
        <v>0</v>
      </c>
      <c r="CT146" s="127">
        <f>'18.KT_Ex'!P146</f>
        <v>0</v>
      </c>
      <c r="CU146" s="127">
        <f>'19.RT_Ex'!S146</f>
        <v>0</v>
      </c>
      <c r="CV146" s="127">
        <f>'20.MD_Ex'!O146</f>
        <v>0</v>
      </c>
      <c r="CW146" s="127">
        <f>'21.BM_Ex'!S146</f>
        <v>0</v>
      </c>
      <c r="CX146" s="127">
        <f>'22.ST_Ex'!O146</f>
        <v>0</v>
      </c>
      <c r="CY146" s="127">
        <f>'23.KE_Ex'!L146</f>
        <v>0</v>
      </c>
      <c r="CZ146" s="127">
        <f>'24.PL_Ex'!L146</f>
        <v>0</v>
      </c>
      <c r="DA146" s="127">
        <f>'25.OM_Ex'!O146</f>
        <v>0</v>
      </c>
      <c r="DB146" s="127">
        <f t="shared" si="16"/>
        <v>18016</v>
      </c>
      <c r="DC146" s="127">
        <f>'02.PP_Ex'!AD146</f>
        <v>18016</v>
      </c>
      <c r="DD146" s="127">
        <f>'03.KD_Ex'!AH146</f>
        <v>0</v>
      </c>
      <c r="DE146" s="127">
        <f>'04.KC_Ex'!AT146</f>
        <v>0</v>
      </c>
      <c r="DF146" s="127">
        <f>'05.BT_Ex'!AR146</f>
        <v>0</v>
      </c>
      <c r="DG146" s="127">
        <f>'06.PV_Ex'!AL146</f>
        <v>0</v>
      </c>
      <c r="DH146" s="127">
        <f>'07.SR_Ex'!AN146</f>
        <v>0</v>
      </c>
      <c r="DI146" s="127">
        <f>'08.KT_Ex'!AB146</f>
        <v>0</v>
      </c>
      <c r="DJ146" s="127">
        <f>'09.TK_Ex'!AF146</f>
        <v>0</v>
      </c>
      <c r="DK146" s="127">
        <f>'10.SV_Ex'!AB146</f>
        <v>0</v>
      </c>
      <c r="DL146" s="127">
        <f>'11.PS_Ex'!X146</f>
        <v>0</v>
      </c>
      <c r="DM146" s="127">
        <f>'12.KCh_Ex'!AB146</f>
        <v>0</v>
      </c>
      <c r="DN146" s="127">
        <f>'13.KS_Ex'!AB146</f>
        <v>0</v>
      </c>
      <c r="DO146" s="127">
        <f>'14.KP_Ex'!AB146</f>
        <v>0</v>
      </c>
      <c r="DP146" s="127">
        <f>'15.PS_Ex'!T146</f>
        <v>0</v>
      </c>
      <c r="DQ146" s="127">
        <f>'16.KK_Ex'!Z146</f>
        <v>0</v>
      </c>
      <c r="DR146" s="127">
        <f>'17.PV_Ex'!AB146</f>
        <v>0</v>
      </c>
      <c r="DS146" s="127">
        <f>'18.KT_Ex'!X146</f>
        <v>0</v>
      </c>
      <c r="DT146" s="127">
        <f>'19.RT_Ex'!AD146</f>
        <v>0</v>
      </c>
      <c r="DU146" s="127">
        <f>'20.MD_Ex'!V146</f>
        <v>0</v>
      </c>
      <c r="DV146" s="127">
        <f>'21.BM_Ex'!AD146</f>
        <v>0</v>
      </c>
      <c r="DW146" s="127">
        <f>'22.ST_Ex'!V146</f>
        <v>0</v>
      </c>
      <c r="DX146" s="127">
        <f>'23.KE_Ex'!P146</f>
        <v>0</v>
      </c>
      <c r="DY146" s="127">
        <f>'24.PL_Ex'!P146</f>
        <v>0</v>
      </c>
      <c r="DZ146" s="127">
        <f>'25.OM_Ex'!V146</f>
        <v>0</v>
      </c>
      <c r="EA146" s="127">
        <f t="shared" si="17"/>
        <v>15652.05</v>
      </c>
      <c r="EB146" s="127">
        <f>'02.PP_Ex'!AP146</f>
        <v>15652.05</v>
      </c>
      <c r="EC146" s="127">
        <f>'03.KD_Ex'!AI146</f>
        <v>0</v>
      </c>
      <c r="ED146" s="127">
        <f>'04.KC_Ex'!AU146</f>
        <v>0</v>
      </c>
      <c r="EE146" s="127">
        <f>'05.BT_Ex'!AS146</f>
        <v>0</v>
      </c>
      <c r="EF146" s="127">
        <f>'06.PV_Ex'!AM146</f>
        <v>0</v>
      </c>
      <c r="EG146" s="127">
        <f>'07.SR_Ex'!AO146</f>
        <v>0</v>
      </c>
      <c r="EH146" s="127">
        <f>'08.KT_Ex'!AC146</f>
        <v>0</v>
      </c>
      <c r="EI146" s="127">
        <f>'09.TK_Ex'!AG146</f>
        <v>0</v>
      </c>
      <c r="EJ146" s="127">
        <f>'10.SV_Ex'!AC146</f>
        <v>0</v>
      </c>
      <c r="EK146" s="127">
        <f>'11.PS_Ex'!Y146</f>
        <v>0</v>
      </c>
      <c r="EL146" s="127">
        <f>'12.KCh_Ex'!AC146</f>
        <v>0</v>
      </c>
      <c r="EM146" s="127">
        <f>'13.KS_Ex'!AC146</f>
        <v>0</v>
      </c>
      <c r="EN146" s="127">
        <f>'14.KP_Ex'!AC146</f>
        <v>0</v>
      </c>
      <c r="EO146" s="127">
        <f>'15.PS_Ex'!U146</f>
        <v>0</v>
      </c>
      <c r="EP146" s="127">
        <f>'16.KK_Ex'!AA146</f>
        <v>0</v>
      </c>
      <c r="EQ146" s="127">
        <f>'17.PV_Ex'!AC146</f>
        <v>0</v>
      </c>
      <c r="ER146" s="127">
        <f>'18.KT_Ex'!Y146</f>
        <v>0</v>
      </c>
      <c r="ES146" s="127">
        <f>'19.RT_Ex'!AE146</f>
        <v>0</v>
      </c>
      <c r="ET146" s="127">
        <f>'20.MD_Ex'!W146</f>
        <v>0</v>
      </c>
      <c r="EU146" s="127">
        <f>'21.BM_Ex'!AE146</f>
        <v>0</v>
      </c>
      <c r="EV146" s="127">
        <f>'22.ST_Ex'!W146</f>
        <v>0</v>
      </c>
      <c r="EW146" s="127">
        <f>'23.KE_Ex'!Q146</f>
        <v>0</v>
      </c>
      <c r="EX146" s="127">
        <f>'24.PL_Ex'!Q146</f>
        <v>0</v>
      </c>
      <c r="EY146" s="127">
        <f>'25.OM_Ex'!W146</f>
        <v>0</v>
      </c>
    </row>
    <row r="147" spans="1:155" ht="21.75" x14ac:dyDescent="0.65">
      <c r="A147" s="99"/>
      <c r="B147" s="70"/>
      <c r="C147" s="70">
        <v>6513</v>
      </c>
      <c r="D147" s="71" t="s">
        <v>329</v>
      </c>
      <c r="E147" s="72" t="s">
        <v>350</v>
      </c>
      <c r="F147" s="127">
        <f t="shared" si="12"/>
        <v>2000</v>
      </c>
      <c r="G147" s="127">
        <f>'02.PP_Ex'!F147</f>
        <v>2000</v>
      </c>
      <c r="H147" s="127">
        <f>'03.KD_Ex'!F147</f>
        <v>0</v>
      </c>
      <c r="I147" s="127">
        <f>'04.KC_Ex'!F147</f>
        <v>0</v>
      </c>
      <c r="J147" s="127">
        <f>'05.BT_Ex'!F147</f>
        <v>0</v>
      </c>
      <c r="K147" s="127">
        <f>'06.PV_Ex'!F147</f>
        <v>0</v>
      </c>
      <c r="L147" s="127">
        <f>'07.SR_Ex'!F147</f>
        <v>0</v>
      </c>
      <c r="M147" s="127">
        <f>'08.KT_Ex'!F147</f>
        <v>0</v>
      </c>
      <c r="N147" s="127">
        <f>'09.TK_Ex'!F147</f>
        <v>0</v>
      </c>
      <c r="O147" s="127">
        <f>'10.SV_Ex'!F147</f>
        <v>0</v>
      </c>
      <c r="P147" s="127">
        <f>'11.PS_Ex'!F147</f>
        <v>0</v>
      </c>
      <c r="Q147" s="127">
        <f>'12.KCh_Ex'!F147</f>
        <v>0</v>
      </c>
      <c r="R147" s="127">
        <f>'13.KS_Ex'!F147</f>
        <v>0</v>
      </c>
      <c r="S147" s="127">
        <f>'14.KP_Ex'!F147</f>
        <v>0</v>
      </c>
      <c r="T147" s="127">
        <f>'15.PS_Ex'!F147</f>
        <v>0</v>
      </c>
      <c r="U147" s="127">
        <f>'16.KK_Ex'!F147</f>
        <v>0</v>
      </c>
      <c r="V147" s="127">
        <f>'17.PV_Ex'!F147</f>
        <v>0</v>
      </c>
      <c r="W147" s="127">
        <f>'18.KT_Ex'!F147</f>
        <v>0</v>
      </c>
      <c r="X147" s="127">
        <f>'19.RT_Ex'!F147</f>
        <v>0</v>
      </c>
      <c r="Y147" s="127">
        <f>'20.MD_Ex'!F147</f>
        <v>0</v>
      </c>
      <c r="Z147" s="127">
        <f>'21.BM_Ex'!F147</f>
        <v>0</v>
      </c>
      <c r="AA147" s="127">
        <f>'22.ST_Ex'!F147</f>
        <v>0</v>
      </c>
      <c r="AB147" s="127">
        <f>'23.KE_Ex'!F147</f>
        <v>0</v>
      </c>
      <c r="AC147" s="127">
        <f>'24.PL_Ex'!F147</f>
        <v>0</v>
      </c>
      <c r="AD147" s="127">
        <f>'25.OM_Ex'!F147</f>
        <v>0</v>
      </c>
      <c r="AE147" s="127">
        <f t="shared" si="13"/>
        <v>0</v>
      </c>
      <c r="AF147" s="127">
        <f>'02.PP_Ex'!G147</f>
        <v>0</v>
      </c>
      <c r="AG147" s="127">
        <f>'03.KD_Ex'!G147</f>
        <v>0</v>
      </c>
      <c r="AH147" s="127">
        <f>'04.KC_Ex'!G147</f>
        <v>0</v>
      </c>
      <c r="AI147" s="127">
        <f>'05.BT_Ex'!I147</f>
        <v>0</v>
      </c>
      <c r="AJ147" s="127">
        <f>'06.PV_Ex'!G147</f>
        <v>0</v>
      </c>
      <c r="AK147" s="127">
        <f>'07.SR_Ex'!I147</f>
        <v>0</v>
      </c>
      <c r="AL147" s="127">
        <f>'08.KT_Ex'!G147</f>
        <v>0</v>
      </c>
      <c r="AM147" s="127">
        <f>'09.TK_Ex'!G147</f>
        <v>0</v>
      </c>
      <c r="AN147" s="127">
        <f>'10.SV_Ex'!G147</f>
        <v>0</v>
      </c>
      <c r="AO147" s="127">
        <f>'11.PS_Ex'!G147</f>
        <v>0</v>
      </c>
      <c r="AP147" s="127">
        <f>'12.KCh_Ex'!G147</f>
        <v>0</v>
      </c>
      <c r="AQ147" s="127">
        <f>'13.KS_Ex'!G147</f>
        <v>0</v>
      </c>
      <c r="AR147" s="127">
        <f>'14.KP_Ex'!G147</f>
        <v>0</v>
      </c>
      <c r="AS147" s="127">
        <f>'15.PS_Ex'!G147</f>
        <v>0</v>
      </c>
      <c r="AT147" s="127">
        <f>'16.KK_Ex'!G147</f>
        <v>0</v>
      </c>
      <c r="AU147" s="127">
        <f>'17.PV_Ex'!G147</f>
        <v>0</v>
      </c>
      <c r="AV147" s="127">
        <f>'18.KT_Ex'!G147</f>
        <v>0</v>
      </c>
      <c r="AW147" s="127">
        <f>'19.RT_Ex'!G147</f>
        <v>0</v>
      </c>
      <c r="AX147" s="127">
        <f>'20.MD_Ex'!G147</f>
        <v>0</v>
      </c>
      <c r="AY147" s="127">
        <f>'21.BM_Ex'!G147</f>
        <v>0</v>
      </c>
      <c r="AZ147" s="127">
        <f>'22.ST_Ex'!G147</f>
        <v>0</v>
      </c>
      <c r="BA147" s="127">
        <f>'23.KE_Ex'!G147</f>
        <v>0</v>
      </c>
      <c r="BB147" s="127">
        <f>'24.PL_Ex'!G147</f>
        <v>0</v>
      </c>
      <c r="BC147" s="127">
        <f>'25.OM_Ex'!G147</f>
        <v>0</v>
      </c>
      <c r="BD147" s="127">
        <f t="shared" si="14"/>
        <v>443</v>
      </c>
      <c r="BE147" s="127">
        <f>'02.PP_Ex'!H147</f>
        <v>443</v>
      </c>
      <c r="BF147" s="127">
        <f>'03.KD_Ex'!H147</f>
        <v>0</v>
      </c>
      <c r="BG147" s="127">
        <f>'04.KC_Ex'!H147</f>
        <v>0</v>
      </c>
      <c r="BH147" s="127">
        <f>'05.BT_Ex'!L147</f>
        <v>0</v>
      </c>
      <c r="BI147" s="127">
        <f>'06.PV_Ex'!H147</f>
        <v>0</v>
      </c>
      <c r="BJ147" s="127">
        <f>'07.SR_Ex'!L147</f>
        <v>0</v>
      </c>
      <c r="BK147" s="127">
        <f>'08.KT_Ex'!H147</f>
        <v>0</v>
      </c>
      <c r="BL147" s="127">
        <f>'09.TK_Ex'!H147</f>
        <v>0</v>
      </c>
      <c r="BM147" s="127">
        <f>'10.SV_Ex'!H147</f>
        <v>0</v>
      </c>
      <c r="BN147" s="127">
        <f>'11.PS_Ex'!H147</f>
        <v>0</v>
      </c>
      <c r="BO147" s="127">
        <f>'12.KCh_Ex'!H147</f>
        <v>0</v>
      </c>
      <c r="BP147" s="127">
        <f>'13.KS_Ex'!H147</f>
        <v>0</v>
      </c>
      <c r="BQ147" s="127">
        <f>'14.KP_Ex'!H147</f>
        <v>0</v>
      </c>
      <c r="BR147" s="127">
        <f>'15.PS_Ex'!H147</f>
        <v>0</v>
      </c>
      <c r="BS147" s="127">
        <f>'16.KK_Ex'!H147</f>
        <v>0</v>
      </c>
      <c r="BT147" s="127">
        <f>'17.PV_Ex'!H147</f>
        <v>0</v>
      </c>
      <c r="BU147" s="127">
        <f>'18.KT_Ex'!H147</f>
        <v>0</v>
      </c>
      <c r="BV147" s="127">
        <f>'19.RT_Ex'!H147</f>
        <v>0</v>
      </c>
      <c r="BW147" s="127">
        <f>'20.MD_Ex'!H147</f>
        <v>0</v>
      </c>
      <c r="BX147" s="127">
        <f>'21.BM_Ex'!H147</f>
        <v>0</v>
      </c>
      <c r="BY147" s="127">
        <f>'22.ST_Ex'!H147</f>
        <v>0</v>
      </c>
      <c r="BZ147" s="127">
        <f>'23.KE_Ex'!H147</f>
        <v>0</v>
      </c>
      <c r="CA147" s="127">
        <f>'24.PL_Ex'!H147</f>
        <v>0</v>
      </c>
      <c r="CB147" s="127">
        <f>'25.OM_Ex'!H147</f>
        <v>0</v>
      </c>
      <c r="CC147" s="127">
        <f t="shared" si="15"/>
        <v>443</v>
      </c>
      <c r="CD147" s="127">
        <f>'02.PP_Ex'!R147</f>
        <v>443</v>
      </c>
      <c r="CE147" s="127">
        <f>'03.KD_Ex'!U147</f>
        <v>0</v>
      </c>
      <c r="CF147" s="127">
        <f>'04.KC_Ex'!AA147</f>
        <v>0</v>
      </c>
      <c r="CG147" s="127">
        <f>'05.BT_Ex'!AB147</f>
        <v>0</v>
      </c>
      <c r="CH147" s="127">
        <f>'06.PV_Ex'!W147</f>
        <v>0</v>
      </c>
      <c r="CI147" s="127">
        <f>'07.SR_Ex'!Z147</f>
        <v>0</v>
      </c>
      <c r="CJ147" s="127">
        <f>'08.KT_Ex'!R147</f>
        <v>0</v>
      </c>
      <c r="CK147" s="127">
        <f>'09.TK_Ex'!T147</f>
        <v>0</v>
      </c>
      <c r="CL147" s="127">
        <f>'10.SV_Ex'!R147</f>
        <v>0</v>
      </c>
      <c r="CM147" s="127">
        <f>'11.PS_Ex'!P147</f>
        <v>0</v>
      </c>
      <c r="CN147" s="127">
        <f>'12.KCh_Ex'!R147</f>
        <v>0</v>
      </c>
      <c r="CO147" s="127">
        <f>'13.KS_Ex'!R147</f>
        <v>0</v>
      </c>
      <c r="CP147" s="127">
        <f>'14.KP_Ex'!R147</f>
        <v>0</v>
      </c>
      <c r="CQ147" s="127">
        <f>'15.PS_Ex'!N147</f>
        <v>0</v>
      </c>
      <c r="CR147" s="127">
        <f>'16.KK_Ex'!Q147</f>
        <v>0</v>
      </c>
      <c r="CS147" s="127">
        <f>'17.PV_Ex'!R147</f>
        <v>0</v>
      </c>
      <c r="CT147" s="127">
        <f>'18.KT_Ex'!P147</f>
        <v>0</v>
      </c>
      <c r="CU147" s="127">
        <f>'19.RT_Ex'!S147</f>
        <v>0</v>
      </c>
      <c r="CV147" s="127">
        <f>'20.MD_Ex'!O147</f>
        <v>0</v>
      </c>
      <c r="CW147" s="127">
        <f>'21.BM_Ex'!S147</f>
        <v>0</v>
      </c>
      <c r="CX147" s="127">
        <f>'22.ST_Ex'!O147</f>
        <v>0</v>
      </c>
      <c r="CY147" s="127">
        <f>'23.KE_Ex'!L147</f>
        <v>0</v>
      </c>
      <c r="CZ147" s="127">
        <f>'24.PL_Ex'!L147</f>
        <v>0</v>
      </c>
      <c r="DA147" s="127">
        <f>'25.OM_Ex'!O147</f>
        <v>0</v>
      </c>
      <c r="DB147" s="127">
        <f t="shared" si="16"/>
        <v>500</v>
      </c>
      <c r="DC147" s="127">
        <f>'02.PP_Ex'!AD147</f>
        <v>500</v>
      </c>
      <c r="DD147" s="127">
        <f>'03.KD_Ex'!AH147</f>
        <v>0</v>
      </c>
      <c r="DE147" s="127">
        <f>'04.KC_Ex'!AT147</f>
        <v>0</v>
      </c>
      <c r="DF147" s="127">
        <f>'05.BT_Ex'!AR147</f>
        <v>0</v>
      </c>
      <c r="DG147" s="127">
        <f>'06.PV_Ex'!AL147</f>
        <v>0</v>
      </c>
      <c r="DH147" s="127">
        <f>'07.SR_Ex'!AN147</f>
        <v>0</v>
      </c>
      <c r="DI147" s="127">
        <f>'08.KT_Ex'!AB147</f>
        <v>0</v>
      </c>
      <c r="DJ147" s="127">
        <f>'09.TK_Ex'!AF147</f>
        <v>0</v>
      </c>
      <c r="DK147" s="127">
        <f>'10.SV_Ex'!AB147</f>
        <v>0</v>
      </c>
      <c r="DL147" s="127">
        <f>'11.PS_Ex'!X147</f>
        <v>0</v>
      </c>
      <c r="DM147" s="127">
        <f>'12.KCh_Ex'!AB147</f>
        <v>0</v>
      </c>
      <c r="DN147" s="127">
        <f>'13.KS_Ex'!AB147</f>
        <v>0</v>
      </c>
      <c r="DO147" s="127">
        <f>'14.KP_Ex'!AB147</f>
        <v>0</v>
      </c>
      <c r="DP147" s="127">
        <f>'15.PS_Ex'!T147</f>
        <v>0</v>
      </c>
      <c r="DQ147" s="127">
        <f>'16.KK_Ex'!Z147</f>
        <v>0</v>
      </c>
      <c r="DR147" s="127">
        <f>'17.PV_Ex'!AB147</f>
        <v>0</v>
      </c>
      <c r="DS147" s="127">
        <f>'18.KT_Ex'!X147</f>
        <v>0</v>
      </c>
      <c r="DT147" s="127">
        <f>'19.RT_Ex'!AD147</f>
        <v>0</v>
      </c>
      <c r="DU147" s="127">
        <f>'20.MD_Ex'!V147</f>
        <v>0</v>
      </c>
      <c r="DV147" s="127">
        <f>'21.BM_Ex'!AD147</f>
        <v>0</v>
      </c>
      <c r="DW147" s="127">
        <f>'22.ST_Ex'!V147</f>
        <v>0</v>
      </c>
      <c r="DX147" s="127">
        <f>'23.KE_Ex'!P147</f>
        <v>0</v>
      </c>
      <c r="DY147" s="127">
        <f>'24.PL_Ex'!P147</f>
        <v>0</v>
      </c>
      <c r="DZ147" s="127">
        <f>'25.OM_Ex'!V147</f>
        <v>0</v>
      </c>
      <c r="EA147" s="127">
        <f t="shared" si="17"/>
        <v>0</v>
      </c>
      <c r="EB147" s="127">
        <f>'02.PP_Ex'!AP147</f>
        <v>0</v>
      </c>
      <c r="EC147" s="127">
        <f>'03.KD_Ex'!AI147</f>
        <v>0</v>
      </c>
      <c r="ED147" s="127">
        <f>'04.KC_Ex'!AU147</f>
        <v>0</v>
      </c>
      <c r="EE147" s="127">
        <f>'05.BT_Ex'!AS147</f>
        <v>0</v>
      </c>
      <c r="EF147" s="127">
        <f>'06.PV_Ex'!AM147</f>
        <v>0</v>
      </c>
      <c r="EG147" s="127">
        <f>'07.SR_Ex'!AO147</f>
        <v>0</v>
      </c>
      <c r="EH147" s="127">
        <f>'08.KT_Ex'!AC147</f>
        <v>0</v>
      </c>
      <c r="EI147" s="127">
        <f>'09.TK_Ex'!AG147</f>
        <v>0</v>
      </c>
      <c r="EJ147" s="127">
        <f>'10.SV_Ex'!AC147</f>
        <v>0</v>
      </c>
      <c r="EK147" s="127">
        <f>'11.PS_Ex'!Y147</f>
        <v>0</v>
      </c>
      <c r="EL147" s="127">
        <f>'12.KCh_Ex'!AC147</f>
        <v>0</v>
      </c>
      <c r="EM147" s="127">
        <f>'13.KS_Ex'!AC147</f>
        <v>0</v>
      </c>
      <c r="EN147" s="127">
        <f>'14.KP_Ex'!AC147</f>
        <v>0</v>
      </c>
      <c r="EO147" s="127">
        <f>'15.PS_Ex'!U147</f>
        <v>0</v>
      </c>
      <c r="EP147" s="127">
        <f>'16.KK_Ex'!AA147</f>
        <v>0</v>
      </c>
      <c r="EQ147" s="127">
        <f>'17.PV_Ex'!AC147</f>
        <v>0</v>
      </c>
      <c r="ER147" s="127">
        <f>'18.KT_Ex'!Y147</f>
        <v>0</v>
      </c>
      <c r="ES147" s="127">
        <f>'19.RT_Ex'!AE147</f>
        <v>0</v>
      </c>
      <c r="ET147" s="127">
        <f>'20.MD_Ex'!W147</f>
        <v>0</v>
      </c>
      <c r="EU147" s="127">
        <f>'21.BM_Ex'!AE147</f>
        <v>0</v>
      </c>
      <c r="EV147" s="127">
        <f>'22.ST_Ex'!W147</f>
        <v>0</v>
      </c>
      <c r="EW147" s="127">
        <f>'23.KE_Ex'!Q147</f>
        <v>0</v>
      </c>
      <c r="EX147" s="127">
        <f>'24.PL_Ex'!Q147</f>
        <v>0</v>
      </c>
      <c r="EY147" s="127">
        <f>'25.OM_Ex'!W147</f>
        <v>0</v>
      </c>
    </row>
    <row r="148" spans="1:155" ht="21.75" x14ac:dyDescent="0.65">
      <c r="A148" s="99"/>
      <c r="B148" s="70">
        <v>652</v>
      </c>
      <c r="C148" s="70"/>
      <c r="D148" s="71" t="s">
        <v>141</v>
      </c>
      <c r="E148" s="72" t="s">
        <v>334</v>
      </c>
      <c r="F148" s="127">
        <f t="shared" si="12"/>
        <v>6404</v>
      </c>
      <c r="G148" s="127">
        <f>'02.PP_Ex'!F148</f>
        <v>3843</v>
      </c>
      <c r="H148" s="127">
        <f>'03.KD_Ex'!F148</f>
        <v>434</v>
      </c>
      <c r="I148" s="127">
        <f>'04.KC_Ex'!F148</f>
        <v>150</v>
      </c>
      <c r="J148" s="127">
        <f>'05.BT_Ex'!F148</f>
        <v>150</v>
      </c>
      <c r="K148" s="127">
        <f>'06.PV_Ex'!F148</f>
        <v>0</v>
      </c>
      <c r="L148" s="127">
        <f>'07.SR_Ex'!F148</f>
        <v>200</v>
      </c>
      <c r="M148" s="127">
        <f>'08.KT_Ex'!F148</f>
        <v>92</v>
      </c>
      <c r="N148" s="127">
        <f>'09.TK_Ex'!F148</f>
        <v>90</v>
      </c>
      <c r="O148" s="127">
        <f>'10.SV_Ex'!F148</f>
        <v>50</v>
      </c>
      <c r="P148" s="127">
        <f>'11.PS_Ex'!F148</f>
        <v>120</v>
      </c>
      <c r="Q148" s="127">
        <f>'12.KCh_Ex'!F148</f>
        <v>150</v>
      </c>
      <c r="R148" s="127">
        <f>'13.KS_Ex'!F148</f>
        <v>186</v>
      </c>
      <c r="S148" s="127">
        <f>'14.KP_Ex'!F148</f>
        <v>70</v>
      </c>
      <c r="T148" s="127">
        <f>'15.PS_Ex'!F148</f>
        <v>80</v>
      </c>
      <c r="U148" s="127">
        <f>'16.KK_Ex'!F148</f>
        <v>81</v>
      </c>
      <c r="V148" s="127">
        <f>'17.PV_Ex'!F148</f>
        <v>153</v>
      </c>
      <c r="W148" s="127">
        <f>'18.KT_Ex'!F148</f>
        <v>42</v>
      </c>
      <c r="X148" s="127">
        <f>'19.RT_Ex'!F148</f>
        <v>123</v>
      </c>
      <c r="Y148" s="127">
        <f>'20.MD_Ex'!F148</f>
        <v>100</v>
      </c>
      <c r="Z148" s="127">
        <f>'21.BM_Ex'!F148</f>
        <v>64</v>
      </c>
      <c r="AA148" s="127">
        <f>'22.ST_Ex'!F148</f>
        <v>8</v>
      </c>
      <c r="AB148" s="127">
        <f>'23.KE_Ex'!F148</f>
        <v>70</v>
      </c>
      <c r="AC148" s="127">
        <f>'24.PL_Ex'!F148</f>
        <v>95</v>
      </c>
      <c r="AD148" s="127">
        <f>'25.OM_Ex'!F148</f>
        <v>53</v>
      </c>
      <c r="AE148" s="127">
        <f t="shared" si="13"/>
        <v>6210</v>
      </c>
      <c r="AF148" s="127">
        <f>'02.PP_Ex'!G148</f>
        <v>3513</v>
      </c>
      <c r="AG148" s="127">
        <f>'03.KD_Ex'!G148</f>
        <v>401</v>
      </c>
      <c r="AH148" s="127">
        <f>'04.KC_Ex'!G148</f>
        <v>120</v>
      </c>
      <c r="AI148" s="127">
        <f>'05.BT_Ex'!I148</f>
        <v>164</v>
      </c>
      <c r="AJ148" s="127">
        <f>'06.PV_Ex'!G148</f>
        <v>0</v>
      </c>
      <c r="AK148" s="127">
        <f>'07.SR_Ex'!I148</f>
        <v>200</v>
      </c>
      <c r="AL148" s="127">
        <f>'08.KT_Ex'!G148</f>
        <v>92</v>
      </c>
      <c r="AM148" s="127">
        <f>'09.TK_Ex'!G148</f>
        <v>90</v>
      </c>
      <c r="AN148" s="127">
        <f>'10.SV_Ex'!G148</f>
        <v>60</v>
      </c>
      <c r="AO148" s="127">
        <f>'11.PS_Ex'!G148</f>
        <v>80</v>
      </c>
      <c r="AP148" s="127">
        <f>'12.KCh_Ex'!G148</f>
        <v>150</v>
      </c>
      <c r="AQ148" s="127">
        <f>'13.KS_Ex'!G148</f>
        <v>208</v>
      </c>
      <c r="AR148" s="127">
        <f>'14.KP_Ex'!G148</f>
        <v>240</v>
      </c>
      <c r="AS148" s="127">
        <f>'15.PS_Ex'!G148</f>
        <v>0</v>
      </c>
      <c r="AT148" s="127">
        <f>'16.KK_Ex'!G148</f>
        <v>92</v>
      </c>
      <c r="AU148" s="127">
        <f>'17.PV_Ex'!G148</f>
        <v>148</v>
      </c>
      <c r="AV148" s="127">
        <f>'18.KT_Ex'!G148</f>
        <v>32</v>
      </c>
      <c r="AW148" s="127">
        <f>'19.RT_Ex'!G148</f>
        <v>123</v>
      </c>
      <c r="AX148" s="127">
        <f>'20.MD_Ex'!G148</f>
        <v>80</v>
      </c>
      <c r="AY148" s="127">
        <f>'21.BM_Ex'!G148</f>
        <v>96</v>
      </c>
      <c r="AZ148" s="127">
        <f>'22.ST_Ex'!G148</f>
        <v>8</v>
      </c>
      <c r="BA148" s="127">
        <f>'23.KE_Ex'!G148</f>
        <v>90</v>
      </c>
      <c r="BB148" s="127">
        <f>'24.PL_Ex'!G148</f>
        <v>153</v>
      </c>
      <c r="BC148" s="127">
        <f>'25.OM_Ex'!G148</f>
        <v>70</v>
      </c>
      <c r="BD148" s="127">
        <f t="shared" si="14"/>
        <v>7134.6</v>
      </c>
      <c r="BE148" s="127">
        <f>'02.PP_Ex'!H148</f>
        <v>4234</v>
      </c>
      <c r="BF148" s="127">
        <f>'03.KD_Ex'!H148</f>
        <v>427</v>
      </c>
      <c r="BG148" s="127">
        <f>'04.KC_Ex'!H148</f>
        <v>135</v>
      </c>
      <c r="BH148" s="127">
        <f>'05.BT_Ex'!L148</f>
        <v>160</v>
      </c>
      <c r="BI148" s="127">
        <f>'06.PV_Ex'!H148</f>
        <v>140</v>
      </c>
      <c r="BJ148" s="127">
        <f>'07.SR_Ex'!L148</f>
        <v>210</v>
      </c>
      <c r="BK148" s="127">
        <f>'08.KT_Ex'!H148</f>
        <v>105</v>
      </c>
      <c r="BL148" s="127">
        <f>'09.TK_Ex'!H148</f>
        <v>90</v>
      </c>
      <c r="BM148" s="127">
        <f>'10.SV_Ex'!H148</f>
        <v>60</v>
      </c>
      <c r="BN148" s="127">
        <f>'11.PS_Ex'!H148</f>
        <v>125</v>
      </c>
      <c r="BO148" s="127">
        <f>'12.KCh_Ex'!H148</f>
        <v>60</v>
      </c>
      <c r="BP148" s="127">
        <f>'13.KS_Ex'!H148</f>
        <v>213</v>
      </c>
      <c r="BQ148" s="127">
        <f>'14.KP_Ex'!H148</f>
        <v>240</v>
      </c>
      <c r="BR148" s="127">
        <f>'15.PS_Ex'!H148</f>
        <v>0</v>
      </c>
      <c r="BS148" s="127">
        <f>'16.KK_Ex'!H148</f>
        <v>80</v>
      </c>
      <c r="BT148" s="127">
        <f>'17.PV_Ex'!H148</f>
        <v>80</v>
      </c>
      <c r="BU148" s="127">
        <f>'18.KT_Ex'!H148</f>
        <v>32</v>
      </c>
      <c r="BV148" s="127">
        <f>'19.RT_Ex'!H148</f>
        <v>124</v>
      </c>
      <c r="BW148" s="127">
        <f>'20.MD_Ex'!H148</f>
        <v>80</v>
      </c>
      <c r="BX148" s="127">
        <f>'21.BM_Ex'!H148</f>
        <v>160</v>
      </c>
      <c r="BY148" s="127">
        <f>'22.ST_Ex'!H148</f>
        <v>31.6</v>
      </c>
      <c r="BZ148" s="127">
        <f>'23.KE_Ex'!H148</f>
        <v>90</v>
      </c>
      <c r="CA148" s="127">
        <f>'24.PL_Ex'!H148</f>
        <v>178</v>
      </c>
      <c r="CB148" s="127">
        <f>'25.OM_Ex'!H148</f>
        <v>80</v>
      </c>
      <c r="CC148" s="127">
        <f t="shared" si="15"/>
        <v>6366.6</v>
      </c>
      <c r="CD148" s="127">
        <f>'02.PP_Ex'!R148</f>
        <v>3393</v>
      </c>
      <c r="CE148" s="127">
        <f>'03.KD_Ex'!U148</f>
        <v>365</v>
      </c>
      <c r="CF148" s="127">
        <f>'04.KC_Ex'!AA148</f>
        <v>130</v>
      </c>
      <c r="CG148" s="127">
        <f>'05.BT_Ex'!AB148</f>
        <v>160</v>
      </c>
      <c r="CH148" s="127">
        <f>'06.PV_Ex'!W148</f>
        <v>140</v>
      </c>
      <c r="CI148" s="127">
        <f>'07.SR_Ex'!Z148</f>
        <v>260</v>
      </c>
      <c r="CJ148" s="127">
        <f>'08.KT_Ex'!R148</f>
        <v>105</v>
      </c>
      <c r="CK148" s="127">
        <f>'09.TK_Ex'!T148</f>
        <v>90</v>
      </c>
      <c r="CL148" s="127">
        <f>'10.SV_Ex'!R148</f>
        <v>60</v>
      </c>
      <c r="CM148" s="127">
        <f>'11.PS_Ex'!P148</f>
        <v>127</v>
      </c>
      <c r="CN148" s="127">
        <f>'12.KCh_Ex'!R148</f>
        <v>50</v>
      </c>
      <c r="CO148" s="127">
        <f>'13.KS_Ex'!R148</f>
        <v>213</v>
      </c>
      <c r="CP148" s="127">
        <f>'14.KP_Ex'!R148</f>
        <v>240</v>
      </c>
      <c r="CQ148" s="127">
        <f>'15.PS_Ex'!N148</f>
        <v>0</v>
      </c>
      <c r="CR148" s="127">
        <f>'16.KK_Ex'!Q148</f>
        <v>71</v>
      </c>
      <c r="CS148" s="127">
        <f>'17.PV_Ex'!R148</f>
        <v>80</v>
      </c>
      <c r="CT148" s="127">
        <f>'18.KT_Ex'!P148</f>
        <v>30</v>
      </c>
      <c r="CU148" s="127">
        <f>'19.RT_Ex'!S148</f>
        <v>124</v>
      </c>
      <c r="CV148" s="127">
        <f>'20.MD_Ex'!O148</f>
        <v>80</v>
      </c>
      <c r="CW148" s="127">
        <f>'21.BM_Ex'!S148</f>
        <v>160</v>
      </c>
      <c r="CX148" s="127">
        <f>'22.ST_Ex'!O148</f>
        <v>74.599999999999994</v>
      </c>
      <c r="CY148" s="127">
        <f>'23.KE_Ex'!L148</f>
        <v>90</v>
      </c>
      <c r="CZ148" s="127">
        <f>'24.PL_Ex'!L148</f>
        <v>194</v>
      </c>
      <c r="DA148" s="127">
        <f>'25.OM_Ex'!O148</f>
        <v>130</v>
      </c>
      <c r="DB148" s="127">
        <f t="shared" si="16"/>
        <v>8736.6</v>
      </c>
      <c r="DC148" s="127">
        <f>'02.PP_Ex'!AD148</f>
        <v>5417</v>
      </c>
      <c r="DD148" s="127">
        <f>'03.KD_Ex'!AH148</f>
        <v>430</v>
      </c>
      <c r="DE148" s="127">
        <f>'04.KC_Ex'!AT148</f>
        <v>210</v>
      </c>
      <c r="DF148" s="127">
        <f>'05.BT_Ex'!AR148</f>
        <v>160</v>
      </c>
      <c r="DG148" s="127">
        <f>'06.PV_Ex'!AL148</f>
        <v>130</v>
      </c>
      <c r="DH148" s="127">
        <f>'07.SR_Ex'!AN148</f>
        <v>316</v>
      </c>
      <c r="DI148" s="127">
        <f>'08.KT_Ex'!AB148</f>
        <v>172</v>
      </c>
      <c r="DJ148" s="127">
        <f>'09.TK_Ex'!AF148</f>
        <v>90</v>
      </c>
      <c r="DK148" s="127">
        <f>'10.SV_Ex'!AB148</f>
        <v>50</v>
      </c>
      <c r="DL148" s="127">
        <f>'11.PS_Ex'!X148</f>
        <v>145</v>
      </c>
      <c r="DM148" s="127">
        <f>'12.KCh_Ex'!AB148</f>
        <v>50</v>
      </c>
      <c r="DN148" s="127">
        <f>'13.KS_Ex'!AB148</f>
        <v>213</v>
      </c>
      <c r="DO148" s="127">
        <f>'14.KP_Ex'!AB148</f>
        <v>240</v>
      </c>
      <c r="DP148" s="127">
        <f>'15.PS_Ex'!T148</f>
        <v>30</v>
      </c>
      <c r="DQ148" s="127">
        <f>'16.KK_Ex'!Z148</f>
        <v>78</v>
      </c>
      <c r="DR148" s="127">
        <f>'17.PV_Ex'!AB148</f>
        <v>130</v>
      </c>
      <c r="DS148" s="127">
        <f>'18.KT_Ex'!X148</f>
        <v>10</v>
      </c>
      <c r="DT148" s="127">
        <f>'19.RT_Ex'!AD148</f>
        <v>130</v>
      </c>
      <c r="DU148" s="127">
        <f>'20.MD_Ex'!V148</f>
        <v>37</v>
      </c>
      <c r="DV148" s="127">
        <f>'21.BM_Ex'!AD148</f>
        <v>270</v>
      </c>
      <c r="DW148" s="127">
        <f>'22.ST_Ex'!V148</f>
        <v>74.599999999999994</v>
      </c>
      <c r="DX148" s="127">
        <f>'23.KE_Ex'!P148</f>
        <v>90</v>
      </c>
      <c r="DY148" s="127">
        <f>'24.PL_Ex'!P148</f>
        <v>134</v>
      </c>
      <c r="DZ148" s="127">
        <f>'25.OM_Ex'!V148</f>
        <v>130</v>
      </c>
      <c r="EA148" s="127">
        <f t="shared" si="17"/>
        <v>10029.6</v>
      </c>
      <c r="EB148" s="127">
        <f>'02.PP_Ex'!AP148</f>
        <v>6866</v>
      </c>
      <c r="EC148" s="127">
        <f>'03.KD_Ex'!AI148</f>
        <v>387</v>
      </c>
      <c r="ED148" s="127">
        <f>'04.KC_Ex'!AU148</f>
        <v>182</v>
      </c>
      <c r="EE148" s="127">
        <f>'05.BT_Ex'!AS148</f>
        <v>158</v>
      </c>
      <c r="EF148" s="127">
        <f>'06.PV_Ex'!AM148</f>
        <v>65</v>
      </c>
      <c r="EG148" s="127">
        <f>'07.SR_Ex'!AO148</f>
        <v>339</v>
      </c>
      <c r="EH148" s="127">
        <f>'08.KT_Ex'!AC148</f>
        <v>221</v>
      </c>
      <c r="EI148" s="127">
        <f>'09.TK_Ex'!AG148</f>
        <v>88</v>
      </c>
      <c r="EJ148" s="127">
        <f>'10.SV_Ex'!AC148</f>
        <v>50</v>
      </c>
      <c r="EK148" s="127">
        <f>'11.PS_Ex'!Y148</f>
        <v>143</v>
      </c>
      <c r="EL148" s="127">
        <f>'12.KCh_Ex'!AC148</f>
        <v>40</v>
      </c>
      <c r="EM148" s="127">
        <f>'13.KS_Ex'!AC148</f>
        <v>208</v>
      </c>
      <c r="EN148" s="127">
        <f>'14.KP_Ex'!AC148</f>
        <v>229</v>
      </c>
      <c r="EO148" s="127">
        <f>'15.PS_Ex'!U148</f>
        <v>30</v>
      </c>
      <c r="EP148" s="127">
        <f>'16.KK_Ex'!AA148</f>
        <v>75</v>
      </c>
      <c r="EQ148" s="127">
        <f>'17.PV_Ex'!AC148</f>
        <v>125</v>
      </c>
      <c r="ER148" s="127">
        <f>'18.KT_Ex'!Y148</f>
        <v>5</v>
      </c>
      <c r="ES148" s="127">
        <f>'19.RT_Ex'!AE148</f>
        <v>117</v>
      </c>
      <c r="ET148" s="127">
        <f>'20.MD_Ex'!W148</f>
        <v>32</v>
      </c>
      <c r="EU148" s="127">
        <f>'21.BM_Ex'!AE148</f>
        <v>289</v>
      </c>
      <c r="EV148" s="127">
        <f>'22.ST_Ex'!W148</f>
        <v>85.6</v>
      </c>
      <c r="EW148" s="127">
        <f>'23.KE_Ex'!Q148</f>
        <v>90</v>
      </c>
      <c r="EX148" s="127">
        <f>'24.PL_Ex'!Q148</f>
        <v>99</v>
      </c>
      <c r="EY148" s="127">
        <f>'25.OM_Ex'!W148</f>
        <v>106</v>
      </c>
    </row>
    <row r="149" spans="1:155" ht="21.75" x14ac:dyDescent="0.65">
      <c r="A149" s="99"/>
      <c r="B149" s="70"/>
      <c r="C149" s="70">
        <v>6521</v>
      </c>
      <c r="D149" s="71" t="s">
        <v>328</v>
      </c>
      <c r="E149" s="72" t="s">
        <v>331</v>
      </c>
      <c r="F149" s="127">
        <f t="shared" si="12"/>
        <v>2987</v>
      </c>
      <c r="G149" s="127">
        <f>'02.PP_Ex'!F149</f>
        <v>2843</v>
      </c>
      <c r="H149" s="127">
        <f>'03.KD_Ex'!F149</f>
        <v>20</v>
      </c>
      <c r="I149" s="127">
        <f>'04.KC_Ex'!F149</f>
        <v>0</v>
      </c>
      <c r="J149" s="127">
        <f>'05.BT_Ex'!F149</f>
        <v>0</v>
      </c>
      <c r="K149" s="127">
        <f>'06.PV_Ex'!F149</f>
        <v>0</v>
      </c>
      <c r="L149" s="127">
        <f>'07.SR_Ex'!F149</f>
        <v>0</v>
      </c>
      <c r="M149" s="127">
        <f>'08.KT_Ex'!F149</f>
        <v>15</v>
      </c>
      <c r="N149" s="127">
        <f>'09.TK_Ex'!F149</f>
        <v>20</v>
      </c>
      <c r="O149" s="127">
        <f>'10.SV_Ex'!F149</f>
        <v>20</v>
      </c>
      <c r="P149" s="127">
        <f>'11.PS_Ex'!F149</f>
        <v>36</v>
      </c>
      <c r="Q149" s="127">
        <f>'12.KCh_Ex'!F149</f>
        <v>0</v>
      </c>
      <c r="R149" s="127">
        <f>'13.KS_Ex'!F149</f>
        <v>0</v>
      </c>
      <c r="S149" s="127">
        <f>'14.KP_Ex'!F149</f>
        <v>0</v>
      </c>
      <c r="T149" s="127">
        <f>'15.PS_Ex'!F149</f>
        <v>0</v>
      </c>
      <c r="U149" s="127">
        <f>'16.KK_Ex'!F149</f>
        <v>4</v>
      </c>
      <c r="V149" s="127">
        <f>'17.PV_Ex'!F149</f>
        <v>0</v>
      </c>
      <c r="W149" s="127">
        <f>'18.KT_Ex'!F149</f>
        <v>0</v>
      </c>
      <c r="X149" s="127">
        <f>'19.RT_Ex'!F149</f>
        <v>0</v>
      </c>
      <c r="Y149" s="127">
        <f>'20.MD_Ex'!F149</f>
        <v>5</v>
      </c>
      <c r="Z149" s="127">
        <f>'21.BM_Ex'!F149</f>
        <v>6</v>
      </c>
      <c r="AA149" s="127">
        <f>'22.ST_Ex'!F149</f>
        <v>8</v>
      </c>
      <c r="AB149" s="127">
        <f>'23.KE_Ex'!F149</f>
        <v>0</v>
      </c>
      <c r="AC149" s="127">
        <f>'24.PL_Ex'!F149</f>
        <v>10</v>
      </c>
      <c r="AD149" s="127">
        <f>'25.OM_Ex'!F149</f>
        <v>0</v>
      </c>
      <c r="AE149" s="127">
        <f t="shared" si="13"/>
        <v>2657.1</v>
      </c>
      <c r="AF149" s="127">
        <f>'02.PP_Ex'!G149</f>
        <v>2513</v>
      </c>
      <c r="AG149" s="127">
        <f>'03.KD_Ex'!G149</f>
        <v>14</v>
      </c>
      <c r="AH149" s="127">
        <f>'04.KC_Ex'!G149</f>
        <v>0</v>
      </c>
      <c r="AI149" s="127">
        <f>'05.BT_Ex'!I149</f>
        <v>0</v>
      </c>
      <c r="AJ149" s="127">
        <f>'06.PV_Ex'!G149</f>
        <v>0</v>
      </c>
      <c r="AK149" s="127">
        <f>'07.SR_Ex'!I149</f>
        <v>0</v>
      </c>
      <c r="AL149" s="127">
        <f>'08.KT_Ex'!G149</f>
        <v>15</v>
      </c>
      <c r="AM149" s="127">
        <f>'09.TK_Ex'!G149</f>
        <v>20</v>
      </c>
      <c r="AN149" s="127">
        <f>'10.SV_Ex'!G149</f>
        <v>30</v>
      </c>
      <c r="AO149" s="127">
        <f>'11.PS_Ex'!G149</f>
        <v>20</v>
      </c>
      <c r="AP149" s="127">
        <f>'12.KCh_Ex'!G149</f>
        <v>0</v>
      </c>
      <c r="AQ149" s="127">
        <f>'13.KS_Ex'!G149</f>
        <v>10.1</v>
      </c>
      <c r="AR149" s="127">
        <f>'14.KP_Ex'!G149</f>
        <v>0</v>
      </c>
      <c r="AS149" s="127">
        <f>'15.PS_Ex'!G149</f>
        <v>0</v>
      </c>
      <c r="AT149" s="127">
        <f>'16.KK_Ex'!G149</f>
        <v>4</v>
      </c>
      <c r="AU149" s="127">
        <f>'17.PV_Ex'!G149</f>
        <v>0</v>
      </c>
      <c r="AV149" s="127">
        <f>'18.KT_Ex'!G149</f>
        <v>0</v>
      </c>
      <c r="AW149" s="127">
        <f>'19.RT_Ex'!G149</f>
        <v>0</v>
      </c>
      <c r="AX149" s="127">
        <f>'20.MD_Ex'!G149</f>
        <v>5</v>
      </c>
      <c r="AY149" s="127">
        <f>'21.BM_Ex'!G149</f>
        <v>8</v>
      </c>
      <c r="AZ149" s="127">
        <f>'22.ST_Ex'!G149</f>
        <v>8</v>
      </c>
      <c r="BA149" s="127">
        <f>'23.KE_Ex'!G149</f>
        <v>0</v>
      </c>
      <c r="BB149" s="127">
        <f>'24.PL_Ex'!G149</f>
        <v>10</v>
      </c>
      <c r="BC149" s="127">
        <f>'25.OM_Ex'!G149</f>
        <v>0</v>
      </c>
      <c r="BD149" s="127">
        <f t="shared" si="14"/>
        <v>2966.1</v>
      </c>
      <c r="BE149" s="127">
        <f>'02.PP_Ex'!H149</f>
        <v>2843</v>
      </c>
      <c r="BF149" s="127">
        <f>'03.KD_Ex'!H149</f>
        <v>14</v>
      </c>
      <c r="BG149" s="127">
        <f>'04.KC_Ex'!H149</f>
        <v>0</v>
      </c>
      <c r="BH149" s="127">
        <f>'05.BT_Ex'!L149</f>
        <v>0</v>
      </c>
      <c r="BI149" s="127">
        <f>'06.PV_Ex'!H149</f>
        <v>0</v>
      </c>
      <c r="BJ149" s="127">
        <f>'07.SR_Ex'!L149</f>
        <v>0</v>
      </c>
      <c r="BK149" s="127">
        <f>'08.KT_Ex'!H149</f>
        <v>0</v>
      </c>
      <c r="BL149" s="127">
        <f>'09.TK_Ex'!H149</f>
        <v>20</v>
      </c>
      <c r="BM149" s="127">
        <f>'10.SV_Ex'!H149</f>
        <v>20</v>
      </c>
      <c r="BN149" s="127">
        <f>'11.PS_Ex'!H149</f>
        <v>21</v>
      </c>
      <c r="BO149" s="127">
        <f>'12.KCh_Ex'!H149</f>
        <v>0</v>
      </c>
      <c r="BP149" s="127">
        <f>'13.KS_Ex'!H149</f>
        <v>15</v>
      </c>
      <c r="BQ149" s="127">
        <f>'14.KP_Ex'!H149</f>
        <v>0</v>
      </c>
      <c r="BR149" s="127">
        <f>'15.PS_Ex'!H149</f>
        <v>0</v>
      </c>
      <c r="BS149" s="127">
        <f>'16.KK_Ex'!H149</f>
        <v>0</v>
      </c>
      <c r="BT149" s="127">
        <f>'17.PV_Ex'!H149</f>
        <v>0</v>
      </c>
      <c r="BU149" s="127">
        <f>'18.KT_Ex'!H149</f>
        <v>0</v>
      </c>
      <c r="BV149" s="127">
        <f>'19.RT_Ex'!H149</f>
        <v>0</v>
      </c>
      <c r="BW149" s="127">
        <f>'20.MD_Ex'!H149</f>
        <v>5</v>
      </c>
      <c r="BX149" s="127">
        <f>'21.BM_Ex'!H149</f>
        <v>10</v>
      </c>
      <c r="BY149" s="127">
        <f>'22.ST_Ex'!H149</f>
        <v>8.1</v>
      </c>
      <c r="BZ149" s="127">
        <f>'23.KE_Ex'!H149</f>
        <v>0</v>
      </c>
      <c r="CA149" s="127">
        <f>'24.PL_Ex'!H149</f>
        <v>10</v>
      </c>
      <c r="CB149" s="127">
        <f>'25.OM_Ex'!H149</f>
        <v>0</v>
      </c>
      <c r="CC149" s="127">
        <f t="shared" si="15"/>
        <v>2409</v>
      </c>
      <c r="CD149" s="127">
        <f>'02.PP_Ex'!R149</f>
        <v>2293</v>
      </c>
      <c r="CE149" s="127">
        <f>'03.KD_Ex'!U149</f>
        <v>10</v>
      </c>
      <c r="CF149" s="127">
        <f>'04.KC_Ex'!AA149</f>
        <v>0</v>
      </c>
      <c r="CG149" s="127">
        <f>'05.BT_Ex'!AB149</f>
        <v>0</v>
      </c>
      <c r="CH149" s="127">
        <f>'06.PV_Ex'!W149</f>
        <v>0</v>
      </c>
      <c r="CI149" s="127">
        <f>'07.SR_Ex'!Z149</f>
        <v>0</v>
      </c>
      <c r="CJ149" s="127">
        <f>'08.KT_Ex'!R149</f>
        <v>0</v>
      </c>
      <c r="CK149" s="127">
        <f>'09.TK_Ex'!T149</f>
        <v>20</v>
      </c>
      <c r="CL149" s="127">
        <f>'10.SV_Ex'!R149</f>
        <v>20</v>
      </c>
      <c r="CM149" s="127">
        <f>'11.PS_Ex'!P149</f>
        <v>21</v>
      </c>
      <c r="CN149" s="127">
        <f>'12.KCh_Ex'!R149</f>
        <v>0</v>
      </c>
      <c r="CO149" s="127">
        <f>'13.KS_Ex'!R149</f>
        <v>15</v>
      </c>
      <c r="CP149" s="127">
        <f>'14.KP_Ex'!R149</f>
        <v>0</v>
      </c>
      <c r="CQ149" s="127">
        <f>'15.PS_Ex'!N149</f>
        <v>0</v>
      </c>
      <c r="CR149" s="127">
        <f>'16.KK_Ex'!Q149</f>
        <v>5</v>
      </c>
      <c r="CS149" s="127">
        <f>'17.PV_Ex'!R149</f>
        <v>0</v>
      </c>
      <c r="CT149" s="127">
        <f>'18.KT_Ex'!P149</f>
        <v>0</v>
      </c>
      <c r="CU149" s="127">
        <f>'19.RT_Ex'!S149</f>
        <v>0</v>
      </c>
      <c r="CV149" s="127">
        <f>'20.MD_Ex'!O149</f>
        <v>5</v>
      </c>
      <c r="CW149" s="127">
        <f>'21.BM_Ex'!S149</f>
        <v>10</v>
      </c>
      <c r="CX149" s="127">
        <f>'22.ST_Ex'!O149</f>
        <v>0</v>
      </c>
      <c r="CY149" s="127">
        <f>'23.KE_Ex'!L149</f>
        <v>0</v>
      </c>
      <c r="CZ149" s="127">
        <f>'24.PL_Ex'!L149</f>
        <v>10</v>
      </c>
      <c r="DA149" s="127">
        <f>'25.OM_Ex'!O149</f>
        <v>0</v>
      </c>
      <c r="DB149" s="127">
        <f t="shared" si="16"/>
        <v>3863</v>
      </c>
      <c r="DC149" s="127">
        <f>'02.PP_Ex'!AD149</f>
        <v>3751</v>
      </c>
      <c r="DD149" s="127">
        <f>'03.KD_Ex'!AH149</f>
        <v>10</v>
      </c>
      <c r="DE149" s="127">
        <f>'04.KC_Ex'!AT149</f>
        <v>0</v>
      </c>
      <c r="DF149" s="127">
        <f>'05.BT_Ex'!AR149</f>
        <v>0</v>
      </c>
      <c r="DG149" s="127">
        <f>'06.PV_Ex'!AL149</f>
        <v>0</v>
      </c>
      <c r="DH149" s="127">
        <f>'07.SR_Ex'!AN149</f>
        <v>0</v>
      </c>
      <c r="DI149" s="127">
        <f>'08.KT_Ex'!AB149</f>
        <v>0</v>
      </c>
      <c r="DJ149" s="127">
        <f>'09.TK_Ex'!AF149</f>
        <v>20</v>
      </c>
      <c r="DK149" s="127">
        <f>'10.SV_Ex'!AB149</f>
        <v>10</v>
      </c>
      <c r="DL149" s="127">
        <f>'11.PS_Ex'!X149</f>
        <v>30</v>
      </c>
      <c r="DM149" s="127">
        <f>'12.KCh_Ex'!AB149</f>
        <v>0</v>
      </c>
      <c r="DN149" s="127">
        <f>'13.KS_Ex'!AB149</f>
        <v>15</v>
      </c>
      <c r="DO149" s="127">
        <f>'14.KP_Ex'!AB149</f>
        <v>0</v>
      </c>
      <c r="DP149" s="127">
        <f>'15.PS_Ex'!T149</f>
        <v>0</v>
      </c>
      <c r="DQ149" s="127">
        <f>'16.KK_Ex'!Z149</f>
        <v>6</v>
      </c>
      <c r="DR149" s="127">
        <f>'17.PV_Ex'!AB149</f>
        <v>0</v>
      </c>
      <c r="DS149" s="127">
        <f>'18.KT_Ex'!X149</f>
        <v>0</v>
      </c>
      <c r="DT149" s="127">
        <f>'19.RT_Ex'!AD149</f>
        <v>0</v>
      </c>
      <c r="DU149" s="127">
        <f>'20.MD_Ex'!V149</f>
        <v>3</v>
      </c>
      <c r="DV149" s="127">
        <f>'21.BM_Ex'!AD149</f>
        <v>10</v>
      </c>
      <c r="DW149" s="127">
        <f>'22.ST_Ex'!V149</f>
        <v>0</v>
      </c>
      <c r="DX149" s="127">
        <f>'23.KE_Ex'!P149</f>
        <v>0</v>
      </c>
      <c r="DY149" s="127">
        <f>'24.PL_Ex'!P149</f>
        <v>8</v>
      </c>
      <c r="DZ149" s="127">
        <f>'25.OM_Ex'!V149</f>
        <v>0</v>
      </c>
      <c r="EA149" s="127">
        <f t="shared" si="17"/>
        <v>4443</v>
      </c>
      <c r="EB149" s="127">
        <f>'02.PP_Ex'!AP149</f>
        <v>4355</v>
      </c>
      <c r="EC149" s="127">
        <f>'03.KD_Ex'!AI149</f>
        <v>12</v>
      </c>
      <c r="ED149" s="127">
        <f>'04.KC_Ex'!AU149</f>
        <v>0</v>
      </c>
      <c r="EE149" s="127">
        <f>'05.BT_Ex'!AS149</f>
        <v>0</v>
      </c>
      <c r="EF149" s="127">
        <f>'06.PV_Ex'!AM149</f>
        <v>0</v>
      </c>
      <c r="EG149" s="127">
        <f>'07.SR_Ex'!AO149</f>
        <v>0</v>
      </c>
      <c r="EH149" s="127">
        <f>'08.KT_Ex'!AC149</f>
        <v>0</v>
      </c>
      <c r="EI149" s="127">
        <f>'09.TK_Ex'!AG149</f>
        <v>0</v>
      </c>
      <c r="EJ149" s="127">
        <f>'10.SV_Ex'!AC149</f>
        <v>10</v>
      </c>
      <c r="EK149" s="127">
        <f>'11.PS_Ex'!Y149</f>
        <v>30</v>
      </c>
      <c r="EL149" s="127">
        <f>'12.KCh_Ex'!AC149</f>
        <v>0</v>
      </c>
      <c r="EM149" s="127">
        <f>'13.KS_Ex'!AC149</f>
        <v>10</v>
      </c>
      <c r="EN149" s="127">
        <f>'14.KP_Ex'!AC149</f>
        <v>0</v>
      </c>
      <c r="EO149" s="127">
        <f>'15.PS_Ex'!U149</f>
        <v>0</v>
      </c>
      <c r="EP149" s="127">
        <f>'16.KK_Ex'!AA149</f>
        <v>6</v>
      </c>
      <c r="EQ149" s="127">
        <f>'17.PV_Ex'!AC149</f>
        <v>0</v>
      </c>
      <c r="ER149" s="127">
        <f>'18.KT_Ex'!Y149</f>
        <v>0</v>
      </c>
      <c r="ES149" s="127">
        <f>'19.RT_Ex'!AE149</f>
        <v>0</v>
      </c>
      <c r="ET149" s="127">
        <f>'20.MD_Ex'!W149</f>
        <v>3</v>
      </c>
      <c r="EU149" s="127">
        <f>'21.BM_Ex'!AE149</f>
        <v>9</v>
      </c>
      <c r="EV149" s="127">
        <f>'22.ST_Ex'!W149</f>
        <v>0</v>
      </c>
      <c r="EW149" s="127">
        <f>'23.KE_Ex'!Q149</f>
        <v>0</v>
      </c>
      <c r="EX149" s="127">
        <f>'24.PL_Ex'!Q149</f>
        <v>8</v>
      </c>
      <c r="EY149" s="127">
        <f>'25.OM_Ex'!W149</f>
        <v>0</v>
      </c>
    </row>
    <row r="150" spans="1:155" ht="21.75" x14ac:dyDescent="0.65">
      <c r="A150" s="99"/>
      <c r="B150" s="70"/>
      <c r="C150" s="70">
        <v>6522</v>
      </c>
      <c r="D150" s="71" t="s">
        <v>142</v>
      </c>
      <c r="E150" s="72" t="s">
        <v>332</v>
      </c>
      <c r="F150" s="127">
        <f t="shared" si="12"/>
        <v>2334.8000000000002</v>
      </c>
      <c r="G150" s="127">
        <f>'02.PP_Ex'!F150</f>
        <v>1000</v>
      </c>
      <c r="H150" s="127">
        <f>'03.KD_Ex'!F150</f>
        <v>358</v>
      </c>
      <c r="I150" s="127">
        <f>'04.KC_Ex'!F150</f>
        <v>100</v>
      </c>
      <c r="J150" s="127">
        <f>'05.BT_Ex'!F150</f>
        <v>100</v>
      </c>
      <c r="K150" s="127">
        <f>'06.PV_Ex'!F150</f>
        <v>0</v>
      </c>
      <c r="L150" s="127">
        <f>'07.SR_Ex'!F150</f>
        <v>0</v>
      </c>
      <c r="M150" s="127">
        <f>'08.KT_Ex'!F150</f>
        <v>77</v>
      </c>
      <c r="N150" s="127">
        <f>'09.TK_Ex'!F150</f>
        <v>50</v>
      </c>
      <c r="O150" s="127">
        <f>'10.SV_Ex'!F150</f>
        <v>0</v>
      </c>
      <c r="P150" s="127">
        <f>'11.PS_Ex'!F150</f>
        <v>36</v>
      </c>
      <c r="Q150" s="127">
        <f>'12.KCh_Ex'!F150</f>
        <v>0</v>
      </c>
      <c r="R150" s="127">
        <f>'13.KS_Ex'!F150</f>
        <v>67.8</v>
      </c>
      <c r="S150" s="127">
        <f>'14.KP_Ex'!F150</f>
        <v>70</v>
      </c>
      <c r="T150" s="127">
        <f>'15.PS_Ex'!F150</f>
        <v>50</v>
      </c>
      <c r="U150" s="127">
        <f>'16.KK_Ex'!F150</f>
        <v>28</v>
      </c>
      <c r="V150" s="127">
        <f>'17.PV_Ex'!F150</f>
        <v>85</v>
      </c>
      <c r="W150" s="127">
        <f>'18.KT_Ex'!F150</f>
        <v>32</v>
      </c>
      <c r="X150" s="127">
        <f>'19.RT_Ex'!F150</f>
        <v>123</v>
      </c>
      <c r="Y150" s="127">
        <f>'20.MD_Ex'!F150</f>
        <v>90</v>
      </c>
      <c r="Z150" s="127">
        <f>'21.BM_Ex'!F150</f>
        <v>8</v>
      </c>
      <c r="AA150" s="127">
        <f>'22.ST_Ex'!F150</f>
        <v>0</v>
      </c>
      <c r="AB150" s="127">
        <f>'23.KE_Ex'!F150</f>
        <v>0</v>
      </c>
      <c r="AC150" s="127">
        <f>'24.PL_Ex'!F150</f>
        <v>60</v>
      </c>
      <c r="AD150" s="127">
        <f>'25.OM_Ex'!F150</f>
        <v>0</v>
      </c>
      <c r="AE150" s="127">
        <f t="shared" si="13"/>
        <v>2390.3000000000002</v>
      </c>
      <c r="AF150" s="127">
        <f>'02.PP_Ex'!G150</f>
        <v>1000</v>
      </c>
      <c r="AG150" s="127">
        <f>'03.KD_Ex'!G150</f>
        <v>257</v>
      </c>
      <c r="AH150" s="127">
        <f>'04.KC_Ex'!G150</f>
        <v>80</v>
      </c>
      <c r="AI150" s="127">
        <f>'05.BT_Ex'!I150</f>
        <v>100</v>
      </c>
      <c r="AJ150" s="127">
        <f>'06.PV_Ex'!G150</f>
        <v>0</v>
      </c>
      <c r="AK150" s="127">
        <f>'07.SR_Ex'!I150</f>
        <v>0</v>
      </c>
      <c r="AL150" s="127">
        <f>'08.KT_Ex'!G150</f>
        <v>77</v>
      </c>
      <c r="AM150" s="127">
        <f>'09.TK_Ex'!G150</f>
        <v>50</v>
      </c>
      <c r="AN150" s="127">
        <f>'10.SV_Ex'!G150</f>
        <v>0</v>
      </c>
      <c r="AO150" s="127">
        <f>'11.PS_Ex'!G150</f>
        <v>39</v>
      </c>
      <c r="AP150" s="127">
        <f>'12.KCh_Ex'!G150</f>
        <v>0</v>
      </c>
      <c r="AQ150" s="127">
        <f>'13.KS_Ex'!G150</f>
        <v>98.3</v>
      </c>
      <c r="AR150" s="127">
        <f>'14.KP_Ex'!G150</f>
        <v>240</v>
      </c>
      <c r="AS150" s="127">
        <f>'15.PS_Ex'!G150</f>
        <v>0</v>
      </c>
      <c r="AT150" s="127">
        <f>'16.KK_Ex'!G150</f>
        <v>28</v>
      </c>
      <c r="AU150" s="127">
        <f>'17.PV_Ex'!G150</f>
        <v>80</v>
      </c>
      <c r="AV150" s="127">
        <f>'18.KT_Ex'!G150</f>
        <v>22</v>
      </c>
      <c r="AW150" s="127">
        <f>'19.RT_Ex'!G150</f>
        <v>123</v>
      </c>
      <c r="AX150" s="127">
        <f>'20.MD_Ex'!G150</f>
        <v>70</v>
      </c>
      <c r="AY150" s="127">
        <f>'21.BM_Ex'!G150</f>
        <v>8</v>
      </c>
      <c r="AZ150" s="127">
        <f>'22.ST_Ex'!G150</f>
        <v>0</v>
      </c>
      <c r="BA150" s="127">
        <f>'23.KE_Ex'!G150</f>
        <v>0</v>
      </c>
      <c r="BB150" s="127">
        <f>'24.PL_Ex'!G150</f>
        <v>118</v>
      </c>
      <c r="BC150" s="127">
        <f>'25.OM_Ex'!G150</f>
        <v>0</v>
      </c>
      <c r="BD150" s="127">
        <f t="shared" si="14"/>
        <v>2840</v>
      </c>
      <c r="BE150" s="127">
        <f>'02.PP_Ex'!H150</f>
        <v>1391</v>
      </c>
      <c r="BF150" s="127">
        <f>'03.KD_Ex'!H150</f>
        <v>263</v>
      </c>
      <c r="BG150" s="127">
        <f>'04.KC_Ex'!H150</f>
        <v>65</v>
      </c>
      <c r="BH150" s="127">
        <f>'05.BT_Ex'!L150</f>
        <v>100</v>
      </c>
      <c r="BI150" s="127">
        <f>'06.PV_Ex'!H150</f>
        <v>0</v>
      </c>
      <c r="BJ150" s="127">
        <f>'07.SR_Ex'!L150</f>
        <v>0</v>
      </c>
      <c r="BK150" s="127">
        <f>'08.KT_Ex'!H150</f>
        <v>105</v>
      </c>
      <c r="BL150" s="127">
        <f>'09.TK_Ex'!H150</f>
        <v>50</v>
      </c>
      <c r="BM150" s="127">
        <f>'10.SV_Ex'!H150</f>
        <v>0</v>
      </c>
      <c r="BN150" s="127">
        <f>'11.PS_Ex'!H150</f>
        <v>83</v>
      </c>
      <c r="BO150" s="127">
        <f>'12.KCh_Ex'!H150</f>
        <v>0</v>
      </c>
      <c r="BP150" s="127">
        <f>'13.KS_Ex'!H150</f>
        <v>99</v>
      </c>
      <c r="BQ150" s="127">
        <f>'14.KP_Ex'!H150</f>
        <v>240</v>
      </c>
      <c r="BR150" s="127">
        <f>'15.PS_Ex'!H150</f>
        <v>0</v>
      </c>
      <c r="BS150" s="127">
        <f>'16.KK_Ex'!H150</f>
        <v>10</v>
      </c>
      <c r="BT150" s="127">
        <f>'17.PV_Ex'!H150</f>
        <v>80</v>
      </c>
      <c r="BU150" s="127">
        <f>'18.KT_Ex'!H150</f>
        <v>22</v>
      </c>
      <c r="BV150" s="127">
        <f>'19.RT_Ex'!H150</f>
        <v>124</v>
      </c>
      <c r="BW150" s="127">
        <f>'20.MD_Ex'!H150</f>
        <v>70</v>
      </c>
      <c r="BX150" s="127">
        <f>'21.BM_Ex'!H150</f>
        <v>20</v>
      </c>
      <c r="BY150" s="127">
        <f>'22.ST_Ex'!H150</f>
        <v>0</v>
      </c>
      <c r="BZ150" s="127">
        <f>'23.KE_Ex'!H150</f>
        <v>0</v>
      </c>
      <c r="CA150" s="127">
        <f>'24.PL_Ex'!H150</f>
        <v>118</v>
      </c>
      <c r="CB150" s="127">
        <f>'25.OM_Ex'!H150</f>
        <v>0</v>
      </c>
      <c r="CC150" s="127">
        <f t="shared" si="15"/>
        <v>2569.4</v>
      </c>
      <c r="CD150" s="127">
        <f>'02.PP_Ex'!R150</f>
        <v>1100</v>
      </c>
      <c r="CE150" s="127">
        <f>'03.KD_Ex'!U150</f>
        <v>220.4</v>
      </c>
      <c r="CF150" s="127">
        <f>'04.KC_Ex'!AA150</f>
        <v>60</v>
      </c>
      <c r="CG150" s="127">
        <f>'05.BT_Ex'!AB150</f>
        <v>100</v>
      </c>
      <c r="CH150" s="127">
        <f>'06.PV_Ex'!W150</f>
        <v>70</v>
      </c>
      <c r="CI150" s="127">
        <f>'07.SR_Ex'!Z150</f>
        <v>0</v>
      </c>
      <c r="CJ150" s="127">
        <f>'08.KT_Ex'!R150</f>
        <v>105</v>
      </c>
      <c r="CK150" s="127">
        <f>'09.TK_Ex'!T150</f>
        <v>50</v>
      </c>
      <c r="CL150" s="127">
        <f>'10.SV_Ex'!R150</f>
        <v>0</v>
      </c>
      <c r="CM150" s="127">
        <f>'11.PS_Ex'!P150</f>
        <v>83</v>
      </c>
      <c r="CN150" s="127">
        <f>'12.KCh_Ex'!R150</f>
        <v>0</v>
      </c>
      <c r="CO150" s="127">
        <f>'13.KS_Ex'!R150</f>
        <v>99</v>
      </c>
      <c r="CP150" s="127">
        <f>'14.KP_Ex'!R150</f>
        <v>240</v>
      </c>
      <c r="CQ150" s="127">
        <f>'15.PS_Ex'!N150</f>
        <v>0</v>
      </c>
      <c r="CR150" s="127">
        <f>'16.KK_Ex'!Q150</f>
        <v>10</v>
      </c>
      <c r="CS150" s="127">
        <f>'17.PV_Ex'!R150</f>
        <v>80</v>
      </c>
      <c r="CT150" s="127">
        <f>'18.KT_Ex'!P150</f>
        <v>20</v>
      </c>
      <c r="CU150" s="127">
        <f>'19.RT_Ex'!S150</f>
        <v>124</v>
      </c>
      <c r="CV150" s="127">
        <f>'20.MD_Ex'!O150</f>
        <v>70</v>
      </c>
      <c r="CW150" s="127">
        <f>'21.BM_Ex'!S150</f>
        <v>20</v>
      </c>
      <c r="CX150" s="127">
        <f>'22.ST_Ex'!O150</f>
        <v>0</v>
      </c>
      <c r="CY150" s="127">
        <f>'23.KE_Ex'!L150</f>
        <v>0</v>
      </c>
      <c r="CZ150" s="127">
        <f>'24.PL_Ex'!L150</f>
        <v>118</v>
      </c>
      <c r="DA150" s="127">
        <f>'25.OM_Ex'!O150</f>
        <v>0</v>
      </c>
      <c r="DB150" s="127">
        <f t="shared" si="16"/>
        <v>3029</v>
      </c>
      <c r="DC150" s="127">
        <f>'02.PP_Ex'!AD150</f>
        <v>1666</v>
      </c>
      <c r="DD150" s="127">
        <f>'03.KD_Ex'!AH150</f>
        <v>280</v>
      </c>
      <c r="DE150" s="127">
        <f>'04.KC_Ex'!AT150</f>
        <v>80</v>
      </c>
      <c r="DF150" s="127">
        <f>'05.BT_Ex'!AR150</f>
        <v>100</v>
      </c>
      <c r="DG150" s="127">
        <f>'06.PV_Ex'!AL150</f>
        <v>70</v>
      </c>
      <c r="DH150" s="127">
        <f>'07.SR_Ex'!AN150</f>
        <v>0</v>
      </c>
      <c r="DI150" s="127">
        <f>'08.KT_Ex'!AB150</f>
        <v>0</v>
      </c>
      <c r="DJ150" s="127">
        <f>'09.TK_Ex'!AF150</f>
        <v>50</v>
      </c>
      <c r="DK150" s="127">
        <f>'10.SV_Ex'!AB150</f>
        <v>0</v>
      </c>
      <c r="DL150" s="127">
        <f>'11.PS_Ex'!X150</f>
        <v>85</v>
      </c>
      <c r="DM150" s="127">
        <f>'12.KCh_Ex'!AB150</f>
        <v>0</v>
      </c>
      <c r="DN150" s="127">
        <f>'13.KS_Ex'!AB150</f>
        <v>99</v>
      </c>
      <c r="DO150" s="127">
        <f>'14.KP_Ex'!AB150</f>
        <v>240</v>
      </c>
      <c r="DP150" s="127">
        <f>'15.PS_Ex'!T150</f>
        <v>0</v>
      </c>
      <c r="DQ150" s="127">
        <f>'16.KK_Ex'!Z150</f>
        <v>12</v>
      </c>
      <c r="DR150" s="127">
        <f>'17.PV_Ex'!AB150</f>
        <v>80</v>
      </c>
      <c r="DS150" s="127">
        <f>'18.KT_Ex'!X150</f>
        <v>0</v>
      </c>
      <c r="DT150" s="127">
        <f>'19.RT_Ex'!AD150</f>
        <v>130</v>
      </c>
      <c r="DU150" s="127">
        <f>'20.MD_Ex'!V150</f>
        <v>31</v>
      </c>
      <c r="DV150" s="127">
        <f>'21.BM_Ex'!AD150</f>
        <v>30</v>
      </c>
      <c r="DW150" s="127">
        <f>'22.ST_Ex'!V150</f>
        <v>0</v>
      </c>
      <c r="DX150" s="127">
        <f>'23.KE_Ex'!P150</f>
        <v>0</v>
      </c>
      <c r="DY150" s="127">
        <f>'24.PL_Ex'!P150</f>
        <v>76</v>
      </c>
      <c r="DZ150" s="127">
        <f>'25.OM_Ex'!V150</f>
        <v>0</v>
      </c>
      <c r="EA150" s="127">
        <f t="shared" si="17"/>
        <v>3759</v>
      </c>
      <c r="EB150" s="127">
        <f>'02.PP_Ex'!AP150</f>
        <v>2511</v>
      </c>
      <c r="EC150" s="127">
        <f>'03.KD_Ex'!AI150</f>
        <v>300</v>
      </c>
      <c r="ED150" s="127">
        <f>'04.KC_Ex'!AU150</f>
        <v>100</v>
      </c>
      <c r="EE150" s="127">
        <f>'05.BT_Ex'!AS150</f>
        <v>100</v>
      </c>
      <c r="EF150" s="127">
        <f>'06.PV_Ex'!AM150</f>
        <v>30</v>
      </c>
      <c r="EG150" s="127">
        <f>'07.SR_Ex'!AO150</f>
        <v>0</v>
      </c>
      <c r="EH150" s="127">
        <f>'08.KT_Ex'!AC150</f>
        <v>0</v>
      </c>
      <c r="EI150" s="127">
        <f>'09.TK_Ex'!AG150</f>
        <v>0</v>
      </c>
      <c r="EJ150" s="127">
        <f>'10.SV_Ex'!AC150</f>
        <v>0</v>
      </c>
      <c r="EK150" s="127">
        <f>'11.PS_Ex'!Y150</f>
        <v>80</v>
      </c>
      <c r="EL150" s="127">
        <f>'12.KCh_Ex'!AC150</f>
        <v>0</v>
      </c>
      <c r="EM150" s="127">
        <f>'13.KS_Ex'!AC150</f>
        <v>99</v>
      </c>
      <c r="EN150" s="127">
        <f>'14.KP_Ex'!AC150</f>
        <v>229</v>
      </c>
      <c r="EO150" s="127">
        <f>'15.PS_Ex'!U150</f>
        <v>0</v>
      </c>
      <c r="EP150" s="127">
        <f>'16.KK_Ex'!AA150</f>
        <v>12</v>
      </c>
      <c r="EQ150" s="127">
        <f>'17.PV_Ex'!AC150</f>
        <v>80</v>
      </c>
      <c r="ER150" s="127">
        <f>'18.KT_Ex'!Y150</f>
        <v>0</v>
      </c>
      <c r="ES150" s="127">
        <f>'19.RT_Ex'!AE150</f>
        <v>117</v>
      </c>
      <c r="ET150" s="127">
        <f>'20.MD_Ex'!W150</f>
        <v>24</v>
      </c>
      <c r="EU150" s="127">
        <f>'21.BM_Ex'!AE150</f>
        <v>40</v>
      </c>
      <c r="EV150" s="127">
        <f>'22.ST_Ex'!W150</f>
        <v>0</v>
      </c>
      <c r="EW150" s="127">
        <f>'23.KE_Ex'!Q150</f>
        <v>0</v>
      </c>
      <c r="EX150" s="127">
        <f>'24.PL_Ex'!Q150</f>
        <v>37</v>
      </c>
      <c r="EY150" s="127">
        <f>'25.OM_Ex'!W150</f>
        <v>0</v>
      </c>
    </row>
    <row r="151" spans="1:155" ht="21.75" x14ac:dyDescent="0.65">
      <c r="A151" s="99"/>
      <c r="B151" s="70"/>
      <c r="C151" s="70">
        <v>6528</v>
      </c>
      <c r="D151" s="71" t="s">
        <v>327</v>
      </c>
      <c r="E151" s="72" t="s">
        <v>333</v>
      </c>
      <c r="F151" s="127">
        <f t="shared" si="12"/>
        <v>1082.2</v>
      </c>
      <c r="G151" s="127">
        <f>'02.PP_Ex'!F151</f>
        <v>0</v>
      </c>
      <c r="H151" s="127">
        <f>'03.KD_Ex'!F151</f>
        <v>56</v>
      </c>
      <c r="I151" s="127">
        <f>'04.KC_Ex'!F151</f>
        <v>50</v>
      </c>
      <c r="J151" s="127">
        <f>'05.BT_Ex'!F151</f>
        <v>50</v>
      </c>
      <c r="K151" s="127">
        <f>'06.PV_Ex'!F151</f>
        <v>0</v>
      </c>
      <c r="L151" s="127">
        <f>'07.SR_Ex'!F151</f>
        <v>200</v>
      </c>
      <c r="M151" s="127">
        <f>'08.KT_Ex'!F151</f>
        <v>0</v>
      </c>
      <c r="N151" s="127">
        <f>'09.TK_Ex'!F151</f>
        <v>20</v>
      </c>
      <c r="O151" s="127">
        <f>'10.SV_Ex'!F151</f>
        <v>30</v>
      </c>
      <c r="P151" s="127">
        <f>'11.PS_Ex'!F151</f>
        <v>48</v>
      </c>
      <c r="Q151" s="127">
        <f>'12.KCh_Ex'!F151</f>
        <v>150</v>
      </c>
      <c r="R151" s="127">
        <f>'13.KS_Ex'!F151</f>
        <v>118.2</v>
      </c>
      <c r="S151" s="127">
        <f>'14.KP_Ex'!F151</f>
        <v>0</v>
      </c>
      <c r="T151" s="127">
        <f>'15.PS_Ex'!F151</f>
        <v>30</v>
      </c>
      <c r="U151" s="127">
        <f>'16.KK_Ex'!F151</f>
        <v>49</v>
      </c>
      <c r="V151" s="127">
        <f>'17.PV_Ex'!F151</f>
        <v>68</v>
      </c>
      <c r="W151" s="127">
        <f>'18.KT_Ex'!F151</f>
        <v>10</v>
      </c>
      <c r="X151" s="127">
        <f>'19.RT_Ex'!F151</f>
        <v>0</v>
      </c>
      <c r="Y151" s="127">
        <f>'20.MD_Ex'!F151</f>
        <v>5</v>
      </c>
      <c r="Z151" s="127">
        <f>'21.BM_Ex'!F151</f>
        <v>50</v>
      </c>
      <c r="AA151" s="127">
        <f>'22.ST_Ex'!F151</f>
        <v>0</v>
      </c>
      <c r="AB151" s="127">
        <f>'23.KE_Ex'!F151</f>
        <v>70</v>
      </c>
      <c r="AC151" s="127">
        <f>'24.PL_Ex'!F151</f>
        <v>25</v>
      </c>
      <c r="AD151" s="127">
        <f>'25.OM_Ex'!F151</f>
        <v>53</v>
      </c>
      <c r="AE151" s="127">
        <f t="shared" si="13"/>
        <v>1162.5999999999999</v>
      </c>
      <c r="AF151" s="127">
        <f>'02.PP_Ex'!G151</f>
        <v>0</v>
      </c>
      <c r="AG151" s="127">
        <f>'03.KD_Ex'!G151</f>
        <v>130</v>
      </c>
      <c r="AH151" s="127">
        <f>'04.KC_Ex'!G151</f>
        <v>40</v>
      </c>
      <c r="AI151" s="127">
        <f>'05.BT_Ex'!I151</f>
        <v>64</v>
      </c>
      <c r="AJ151" s="127">
        <f>'06.PV_Ex'!G151</f>
        <v>0</v>
      </c>
      <c r="AK151" s="127">
        <f>'07.SR_Ex'!I151</f>
        <v>200</v>
      </c>
      <c r="AL151" s="127">
        <f>'08.KT_Ex'!G151</f>
        <v>0</v>
      </c>
      <c r="AM151" s="127">
        <f>'09.TK_Ex'!G151</f>
        <v>20</v>
      </c>
      <c r="AN151" s="127">
        <f>'10.SV_Ex'!G151</f>
        <v>30</v>
      </c>
      <c r="AO151" s="127">
        <f>'11.PS_Ex'!G151</f>
        <v>21</v>
      </c>
      <c r="AP151" s="127">
        <f>'12.KCh_Ex'!G151</f>
        <v>150</v>
      </c>
      <c r="AQ151" s="127">
        <f>'13.KS_Ex'!G151</f>
        <v>99.6</v>
      </c>
      <c r="AR151" s="127">
        <f>'14.KP_Ex'!G151</f>
        <v>0</v>
      </c>
      <c r="AS151" s="127">
        <f>'15.PS_Ex'!G151</f>
        <v>0</v>
      </c>
      <c r="AT151" s="127">
        <f>'16.KK_Ex'!G151</f>
        <v>60</v>
      </c>
      <c r="AU151" s="127">
        <f>'17.PV_Ex'!G151</f>
        <v>68</v>
      </c>
      <c r="AV151" s="127">
        <f>'18.KT_Ex'!G151</f>
        <v>10</v>
      </c>
      <c r="AW151" s="127">
        <f>'19.RT_Ex'!G151</f>
        <v>0</v>
      </c>
      <c r="AX151" s="127">
        <f>'20.MD_Ex'!G151</f>
        <v>5</v>
      </c>
      <c r="AY151" s="127">
        <f>'21.BM_Ex'!G151</f>
        <v>80</v>
      </c>
      <c r="AZ151" s="127">
        <f>'22.ST_Ex'!G151</f>
        <v>0</v>
      </c>
      <c r="BA151" s="127">
        <f>'23.KE_Ex'!G151</f>
        <v>90</v>
      </c>
      <c r="BB151" s="127">
        <f>'24.PL_Ex'!G151</f>
        <v>25</v>
      </c>
      <c r="BC151" s="127">
        <f>'25.OM_Ex'!G151</f>
        <v>70</v>
      </c>
      <c r="BD151" s="127">
        <f t="shared" si="14"/>
        <v>1328.5</v>
      </c>
      <c r="BE151" s="127">
        <f>'02.PP_Ex'!H151</f>
        <v>0</v>
      </c>
      <c r="BF151" s="127">
        <f>'03.KD_Ex'!H151</f>
        <v>150</v>
      </c>
      <c r="BG151" s="127">
        <f>'04.KC_Ex'!H151</f>
        <v>70</v>
      </c>
      <c r="BH151" s="127">
        <f>'05.BT_Ex'!L151</f>
        <v>60</v>
      </c>
      <c r="BI151" s="127">
        <f>'06.PV_Ex'!H151</f>
        <v>140</v>
      </c>
      <c r="BJ151" s="127">
        <f>'07.SR_Ex'!L151</f>
        <v>210</v>
      </c>
      <c r="BK151" s="127">
        <f>'08.KT_Ex'!H151</f>
        <v>0</v>
      </c>
      <c r="BL151" s="127">
        <f>'09.TK_Ex'!H151</f>
        <v>20</v>
      </c>
      <c r="BM151" s="127">
        <f>'10.SV_Ex'!H151</f>
        <v>40</v>
      </c>
      <c r="BN151" s="127">
        <f>'11.PS_Ex'!H151</f>
        <v>21</v>
      </c>
      <c r="BO151" s="127">
        <f>'12.KCh_Ex'!H151</f>
        <v>60</v>
      </c>
      <c r="BP151" s="127">
        <f>'13.KS_Ex'!H151</f>
        <v>99</v>
      </c>
      <c r="BQ151" s="127">
        <f>'14.KP_Ex'!H151</f>
        <v>0</v>
      </c>
      <c r="BR151" s="127">
        <f>'15.PS_Ex'!H151</f>
        <v>0</v>
      </c>
      <c r="BS151" s="127">
        <f>'16.KK_Ex'!H151</f>
        <v>70</v>
      </c>
      <c r="BT151" s="127">
        <f>'17.PV_Ex'!H151</f>
        <v>0</v>
      </c>
      <c r="BU151" s="127">
        <f>'18.KT_Ex'!H151</f>
        <v>10</v>
      </c>
      <c r="BV151" s="127">
        <f>'19.RT_Ex'!H151</f>
        <v>0</v>
      </c>
      <c r="BW151" s="127">
        <f>'20.MD_Ex'!H151</f>
        <v>5</v>
      </c>
      <c r="BX151" s="127">
        <f>'21.BM_Ex'!H151</f>
        <v>130</v>
      </c>
      <c r="BY151" s="127">
        <f>'22.ST_Ex'!H151</f>
        <v>23.5</v>
      </c>
      <c r="BZ151" s="127">
        <f>'23.KE_Ex'!H151</f>
        <v>90</v>
      </c>
      <c r="CA151" s="127">
        <f>'24.PL_Ex'!H151</f>
        <v>50</v>
      </c>
      <c r="CB151" s="127">
        <f>'25.OM_Ex'!H151</f>
        <v>80</v>
      </c>
      <c r="CC151" s="127">
        <f t="shared" si="15"/>
        <v>1388.1999999999998</v>
      </c>
      <c r="CD151" s="127">
        <f>'02.PP_Ex'!R151</f>
        <v>0</v>
      </c>
      <c r="CE151" s="127">
        <f>'03.KD_Ex'!U151</f>
        <v>134.6</v>
      </c>
      <c r="CF151" s="127">
        <f>'04.KC_Ex'!AA151</f>
        <v>70</v>
      </c>
      <c r="CG151" s="127">
        <f>'05.BT_Ex'!AB151</f>
        <v>60</v>
      </c>
      <c r="CH151" s="127">
        <f>'06.PV_Ex'!W151</f>
        <v>70</v>
      </c>
      <c r="CI151" s="127">
        <f>'07.SR_Ex'!Z151</f>
        <v>260</v>
      </c>
      <c r="CJ151" s="127">
        <f>'08.KT_Ex'!R151</f>
        <v>0</v>
      </c>
      <c r="CK151" s="127">
        <f>'09.TK_Ex'!T151</f>
        <v>20</v>
      </c>
      <c r="CL151" s="127">
        <f>'10.SV_Ex'!R151</f>
        <v>40</v>
      </c>
      <c r="CM151" s="127">
        <f>'11.PS_Ex'!P151</f>
        <v>23</v>
      </c>
      <c r="CN151" s="127">
        <f>'12.KCh_Ex'!R151</f>
        <v>50</v>
      </c>
      <c r="CO151" s="127">
        <f>'13.KS_Ex'!R151</f>
        <v>99</v>
      </c>
      <c r="CP151" s="127">
        <f>'14.KP_Ex'!R151</f>
        <v>0</v>
      </c>
      <c r="CQ151" s="127">
        <f>'15.PS_Ex'!N151</f>
        <v>0</v>
      </c>
      <c r="CR151" s="127">
        <f>'16.KK_Ex'!Q151</f>
        <v>56</v>
      </c>
      <c r="CS151" s="127">
        <f>'17.PV_Ex'!R151</f>
        <v>0</v>
      </c>
      <c r="CT151" s="127">
        <f>'18.KT_Ex'!P151</f>
        <v>10</v>
      </c>
      <c r="CU151" s="127">
        <f>'19.RT_Ex'!S151</f>
        <v>0</v>
      </c>
      <c r="CV151" s="127">
        <f>'20.MD_Ex'!O151</f>
        <v>5</v>
      </c>
      <c r="CW151" s="127">
        <f>'21.BM_Ex'!S151</f>
        <v>130</v>
      </c>
      <c r="CX151" s="127">
        <f>'22.ST_Ex'!O151</f>
        <v>74.599999999999994</v>
      </c>
      <c r="CY151" s="127">
        <f>'23.KE_Ex'!L151</f>
        <v>90</v>
      </c>
      <c r="CZ151" s="127">
        <f>'24.PL_Ex'!L151</f>
        <v>66</v>
      </c>
      <c r="DA151" s="127">
        <f>'25.OM_Ex'!O151</f>
        <v>130</v>
      </c>
      <c r="DB151" s="127">
        <f t="shared" si="16"/>
        <v>1844.6</v>
      </c>
      <c r="DC151" s="127">
        <f>'02.PP_Ex'!AD151</f>
        <v>0</v>
      </c>
      <c r="DD151" s="127">
        <f>'03.KD_Ex'!AH151</f>
        <v>140</v>
      </c>
      <c r="DE151" s="127">
        <f>'04.KC_Ex'!AT151</f>
        <v>130</v>
      </c>
      <c r="DF151" s="127">
        <f>'05.BT_Ex'!AR151</f>
        <v>60</v>
      </c>
      <c r="DG151" s="127">
        <f>'06.PV_Ex'!AL151</f>
        <v>60</v>
      </c>
      <c r="DH151" s="127">
        <f>'07.SR_Ex'!AN151</f>
        <v>316</v>
      </c>
      <c r="DI151" s="127">
        <f>'08.KT_Ex'!AB151</f>
        <v>172</v>
      </c>
      <c r="DJ151" s="127">
        <f>'09.TK_Ex'!AF151</f>
        <v>20</v>
      </c>
      <c r="DK151" s="127">
        <f>'10.SV_Ex'!AB151</f>
        <v>40</v>
      </c>
      <c r="DL151" s="127">
        <f>'11.PS_Ex'!X151</f>
        <v>30</v>
      </c>
      <c r="DM151" s="127">
        <f>'12.KCh_Ex'!AB151</f>
        <v>50</v>
      </c>
      <c r="DN151" s="127">
        <f>'13.KS_Ex'!AB151</f>
        <v>99</v>
      </c>
      <c r="DO151" s="127">
        <f>'14.KP_Ex'!AB151</f>
        <v>0</v>
      </c>
      <c r="DP151" s="127">
        <f>'15.PS_Ex'!T151</f>
        <v>30</v>
      </c>
      <c r="DQ151" s="127">
        <f>'16.KK_Ex'!Z151</f>
        <v>60</v>
      </c>
      <c r="DR151" s="127">
        <f>'17.PV_Ex'!AB151</f>
        <v>50</v>
      </c>
      <c r="DS151" s="127">
        <f>'18.KT_Ex'!X151</f>
        <v>10</v>
      </c>
      <c r="DT151" s="127">
        <f>'19.RT_Ex'!AD151</f>
        <v>0</v>
      </c>
      <c r="DU151" s="127">
        <f>'20.MD_Ex'!V151</f>
        <v>3</v>
      </c>
      <c r="DV151" s="127">
        <f>'21.BM_Ex'!AD151</f>
        <v>230</v>
      </c>
      <c r="DW151" s="127">
        <f>'22.ST_Ex'!V151</f>
        <v>74.599999999999994</v>
      </c>
      <c r="DX151" s="127">
        <f>'23.KE_Ex'!P151</f>
        <v>90</v>
      </c>
      <c r="DY151" s="127">
        <f>'24.PL_Ex'!P151</f>
        <v>50</v>
      </c>
      <c r="DZ151" s="127">
        <f>'25.OM_Ex'!V151</f>
        <v>130</v>
      </c>
      <c r="EA151" s="127">
        <f t="shared" si="17"/>
        <v>1827.6</v>
      </c>
      <c r="EB151" s="127">
        <f>'02.PP_Ex'!AP151</f>
        <v>0</v>
      </c>
      <c r="EC151" s="127">
        <f>'03.KD_Ex'!AI151</f>
        <v>75</v>
      </c>
      <c r="ED151" s="127">
        <f>'04.KC_Ex'!AU151</f>
        <v>82</v>
      </c>
      <c r="EE151" s="127">
        <f>'05.BT_Ex'!AS151</f>
        <v>58</v>
      </c>
      <c r="EF151" s="127">
        <f>'06.PV_Ex'!AM151</f>
        <v>35</v>
      </c>
      <c r="EG151" s="127">
        <f>'07.SR_Ex'!AO151</f>
        <v>339</v>
      </c>
      <c r="EH151" s="127">
        <f>'08.KT_Ex'!AC151</f>
        <v>221</v>
      </c>
      <c r="EI151" s="127">
        <f>'09.TK_Ex'!AG151</f>
        <v>88</v>
      </c>
      <c r="EJ151" s="127">
        <f>'10.SV_Ex'!AC151</f>
        <v>40</v>
      </c>
      <c r="EK151" s="127">
        <f>'11.PS_Ex'!Y151</f>
        <v>33</v>
      </c>
      <c r="EL151" s="127">
        <f>'12.KCh_Ex'!AC151</f>
        <v>40</v>
      </c>
      <c r="EM151" s="127">
        <f>'13.KS_Ex'!AC151</f>
        <v>99</v>
      </c>
      <c r="EN151" s="127">
        <f>'14.KP_Ex'!AC151</f>
        <v>0</v>
      </c>
      <c r="EO151" s="127">
        <f>'15.PS_Ex'!U151</f>
        <v>30</v>
      </c>
      <c r="EP151" s="127">
        <f>'16.KK_Ex'!AA151</f>
        <v>57</v>
      </c>
      <c r="EQ151" s="127">
        <f>'17.PV_Ex'!AC151</f>
        <v>45</v>
      </c>
      <c r="ER151" s="127">
        <f>'18.KT_Ex'!Y151</f>
        <v>5</v>
      </c>
      <c r="ES151" s="127">
        <f>'19.RT_Ex'!AE151</f>
        <v>0</v>
      </c>
      <c r="ET151" s="127">
        <f>'20.MD_Ex'!W151</f>
        <v>5</v>
      </c>
      <c r="EU151" s="127">
        <f>'21.BM_Ex'!AE151</f>
        <v>240</v>
      </c>
      <c r="EV151" s="127">
        <f>'22.ST_Ex'!W151</f>
        <v>85.6</v>
      </c>
      <c r="EW151" s="127">
        <f>'23.KE_Ex'!Q151</f>
        <v>90</v>
      </c>
      <c r="EX151" s="127">
        <f>'24.PL_Ex'!Q151</f>
        <v>54</v>
      </c>
      <c r="EY151" s="127">
        <f>'25.OM_Ex'!W151</f>
        <v>106</v>
      </c>
    </row>
    <row r="152" spans="1:155" ht="21.75" x14ac:dyDescent="0.65">
      <c r="A152" s="99"/>
      <c r="B152" s="70">
        <v>653</v>
      </c>
      <c r="C152" s="70"/>
      <c r="D152" s="71" t="s">
        <v>143</v>
      </c>
      <c r="E152" s="72" t="s">
        <v>345</v>
      </c>
      <c r="F152" s="127">
        <f t="shared" si="12"/>
        <v>5525</v>
      </c>
      <c r="G152" s="127">
        <f>'02.PP_Ex'!F152</f>
        <v>4889</v>
      </c>
      <c r="H152" s="127">
        <f>'03.KD_Ex'!F152</f>
        <v>200</v>
      </c>
      <c r="I152" s="127">
        <f>'04.KC_Ex'!F152</f>
        <v>30</v>
      </c>
      <c r="J152" s="127">
        <f>'05.BT_Ex'!F152</f>
        <v>10</v>
      </c>
      <c r="K152" s="127">
        <f>'06.PV_Ex'!F152</f>
        <v>0</v>
      </c>
      <c r="L152" s="127">
        <f>'07.SR_Ex'!F152</f>
        <v>0</v>
      </c>
      <c r="M152" s="127">
        <f>'08.KT_Ex'!F152</f>
        <v>8</v>
      </c>
      <c r="N152" s="127">
        <f>'09.TK_Ex'!F152</f>
        <v>0</v>
      </c>
      <c r="O152" s="127">
        <f>'10.SV_Ex'!F152</f>
        <v>40</v>
      </c>
      <c r="P152" s="127">
        <f>'11.PS_Ex'!F152</f>
        <v>12</v>
      </c>
      <c r="Q152" s="127">
        <f>'12.KCh_Ex'!F152</f>
        <v>30</v>
      </c>
      <c r="R152" s="127">
        <f>'13.KS_Ex'!F152</f>
        <v>34</v>
      </c>
      <c r="S152" s="127">
        <f>'14.KP_Ex'!F152</f>
        <v>30</v>
      </c>
      <c r="T152" s="127">
        <f>'15.PS_Ex'!F152</f>
        <v>15</v>
      </c>
      <c r="U152" s="127">
        <f>'16.KK_Ex'!F152</f>
        <v>39</v>
      </c>
      <c r="V152" s="127">
        <f>'17.PV_Ex'!F152</f>
        <v>19</v>
      </c>
      <c r="W152" s="127">
        <f>'18.KT_Ex'!F152</f>
        <v>58</v>
      </c>
      <c r="X152" s="127">
        <f>'19.RT_Ex'!F152</f>
        <v>9</v>
      </c>
      <c r="Y152" s="127">
        <f>'20.MD_Ex'!F152</f>
        <v>20</v>
      </c>
      <c r="Z152" s="127">
        <f>'21.BM_Ex'!F152</f>
        <v>30</v>
      </c>
      <c r="AA152" s="127">
        <f>'22.ST_Ex'!F152</f>
        <v>2</v>
      </c>
      <c r="AB152" s="127">
        <f>'23.KE_Ex'!F152</f>
        <v>30</v>
      </c>
      <c r="AC152" s="127">
        <f>'24.PL_Ex'!F152</f>
        <v>20</v>
      </c>
      <c r="AD152" s="127">
        <f>'25.OM_Ex'!F152</f>
        <v>0</v>
      </c>
      <c r="AE152" s="127">
        <f t="shared" si="13"/>
        <v>5411</v>
      </c>
      <c r="AF152" s="127">
        <f>'02.PP_Ex'!G152</f>
        <v>4729</v>
      </c>
      <c r="AG152" s="127">
        <f>'03.KD_Ex'!G152</f>
        <v>210</v>
      </c>
      <c r="AH152" s="127">
        <f>'04.KC_Ex'!G152</f>
        <v>30</v>
      </c>
      <c r="AI152" s="127">
        <f>'05.BT_Ex'!I152</f>
        <v>10</v>
      </c>
      <c r="AJ152" s="127">
        <f>'06.PV_Ex'!G152</f>
        <v>0</v>
      </c>
      <c r="AK152" s="127">
        <f>'07.SR_Ex'!I152</f>
        <v>0</v>
      </c>
      <c r="AL152" s="127">
        <f>'08.KT_Ex'!G152</f>
        <v>8</v>
      </c>
      <c r="AM152" s="127">
        <f>'09.TK_Ex'!G152</f>
        <v>0</v>
      </c>
      <c r="AN152" s="127">
        <f>'10.SV_Ex'!G152</f>
        <v>40</v>
      </c>
      <c r="AO152" s="127">
        <f>'11.PS_Ex'!G152</f>
        <v>0</v>
      </c>
      <c r="AP152" s="127">
        <f>'12.KCh_Ex'!G152</f>
        <v>10</v>
      </c>
      <c r="AQ152" s="127">
        <f>'13.KS_Ex'!G152</f>
        <v>50</v>
      </c>
      <c r="AR152" s="127">
        <f>'14.KP_Ex'!G152</f>
        <v>30</v>
      </c>
      <c r="AS152" s="127">
        <f>'15.PS_Ex'!G152</f>
        <v>30</v>
      </c>
      <c r="AT152" s="127">
        <f>'16.KK_Ex'!G152</f>
        <v>98</v>
      </c>
      <c r="AU152" s="127">
        <f>'17.PV_Ex'!G152</f>
        <v>24</v>
      </c>
      <c r="AV152" s="127">
        <f>'18.KT_Ex'!G152</f>
        <v>28</v>
      </c>
      <c r="AW152" s="127">
        <f>'19.RT_Ex'!G152</f>
        <v>12</v>
      </c>
      <c r="AX152" s="127">
        <f>'20.MD_Ex'!G152</f>
        <v>20</v>
      </c>
      <c r="AY152" s="127">
        <f>'21.BM_Ex'!G152</f>
        <v>30</v>
      </c>
      <c r="AZ152" s="127">
        <f>'22.ST_Ex'!G152</f>
        <v>2</v>
      </c>
      <c r="BA152" s="127">
        <f>'23.KE_Ex'!G152</f>
        <v>30</v>
      </c>
      <c r="BB152" s="127">
        <f>'24.PL_Ex'!G152</f>
        <v>20</v>
      </c>
      <c r="BC152" s="127">
        <f>'25.OM_Ex'!G152</f>
        <v>0</v>
      </c>
      <c r="BD152" s="127">
        <f t="shared" si="14"/>
        <v>5992.4</v>
      </c>
      <c r="BE152" s="127">
        <f>'02.PP_Ex'!H152</f>
        <v>5323</v>
      </c>
      <c r="BF152" s="127">
        <f>'03.KD_Ex'!H152</f>
        <v>230</v>
      </c>
      <c r="BG152" s="127">
        <f>'04.KC_Ex'!H152</f>
        <v>30</v>
      </c>
      <c r="BH152" s="127">
        <f>'05.BT_Ex'!L152</f>
        <v>10</v>
      </c>
      <c r="BI152" s="127">
        <f>'06.PV_Ex'!H152</f>
        <v>0</v>
      </c>
      <c r="BJ152" s="127">
        <f>'07.SR_Ex'!L152</f>
        <v>0</v>
      </c>
      <c r="BK152" s="127">
        <f>'08.KT_Ex'!H152</f>
        <v>8</v>
      </c>
      <c r="BL152" s="127">
        <f>'09.TK_Ex'!H152</f>
        <v>0</v>
      </c>
      <c r="BM152" s="127">
        <f>'10.SV_Ex'!H152</f>
        <v>40</v>
      </c>
      <c r="BN152" s="127">
        <f>'11.PS_Ex'!H152</f>
        <v>0</v>
      </c>
      <c r="BO152" s="127">
        <f>'12.KCh_Ex'!H152</f>
        <v>0</v>
      </c>
      <c r="BP152" s="127">
        <f>'13.KS_Ex'!H152</f>
        <v>50</v>
      </c>
      <c r="BQ152" s="127">
        <f>'14.KP_Ex'!H152</f>
        <v>30</v>
      </c>
      <c r="BR152" s="127">
        <f>'15.PS_Ex'!H152</f>
        <v>30</v>
      </c>
      <c r="BS152" s="127">
        <f>'16.KK_Ex'!H152</f>
        <v>40</v>
      </c>
      <c r="BT152" s="127">
        <f>'17.PV_Ex'!H152</f>
        <v>39</v>
      </c>
      <c r="BU152" s="127">
        <f>'18.KT_Ex'!H152</f>
        <v>28</v>
      </c>
      <c r="BV152" s="127">
        <f>'19.RT_Ex'!H152</f>
        <v>15</v>
      </c>
      <c r="BW152" s="127">
        <f>'20.MD_Ex'!H152</f>
        <v>23</v>
      </c>
      <c r="BX152" s="127">
        <f>'21.BM_Ex'!H152</f>
        <v>40</v>
      </c>
      <c r="BY152" s="127">
        <f>'22.ST_Ex'!H152</f>
        <v>6.4</v>
      </c>
      <c r="BZ152" s="127">
        <f>'23.KE_Ex'!H152</f>
        <v>30</v>
      </c>
      <c r="CA152" s="127">
        <f>'24.PL_Ex'!H152</f>
        <v>20</v>
      </c>
      <c r="CB152" s="127">
        <f>'25.OM_Ex'!H152</f>
        <v>0</v>
      </c>
      <c r="CC152" s="127">
        <f t="shared" si="15"/>
        <v>5919.4</v>
      </c>
      <c r="CD152" s="127">
        <f>'02.PP_Ex'!R152</f>
        <v>5164</v>
      </c>
      <c r="CE152" s="127">
        <f>'03.KD_Ex'!U152</f>
        <v>235</v>
      </c>
      <c r="CF152" s="127">
        <f>'04.KC_Ex'!AA152</f>
        <v>56</v>
      </c>
      <c r="CG152" s="127">
        <f>'05.BT_Ex'!AB152</f>
        <v>60</v>
      </c>
      <c r="CH152" s="127">
        <f>'06.PV_Ex'!W152</f>
        <v>0</v>
      </c>
      <c r="CI152" s="127">
        <f>'07.SR_Ex'!Z152</f>
        <v>0</v>
      </c>
      <c r="CJ152" s="127">
        <f>'08.KT_Ex'!R152</f>
        <v>8</v>
      </c>
      <c r="CK152" s="127">
        <f>'09.TK_Ex'!T152</f>
        <v>0</v>
      </c>
      <c r="CL152" s="127">
        <f>'10.SV_Ex'!R152</f>
        <v>40</v>
      </c>
      <c r="CM152" s="127">
        <f>'11.PS_Ex'!P152</f>
        <v>0</v>
      </c>
      <c r="CN152" s="127">
        <f>'12.KCh_Ex'!R152</f>
        <v>10</v>
      </c>
      <c r="CO152" s="127">
        <f>'13.KS_Ex'!R152</f>
        <v>50</v>
      </c>
      <c r="CP152" s="127">
        <f>'14.KP_Ex'!R152</f>
        <v>30</v>
      </c>
      <c r="CQ152" s="127">
        <f>'15.PS_Ex'!N152</f>
        <v>35</v>
      </c>
      <c r="CR152" s="127">
        <f>'16.KK_Ex'!Q152</f>
        <v>35</v>
      </c>
      <c r="CS152" s="127">
        <f>'17.PV_Ex'!R152</f>
        <v>34</v>
      </c>
      <c r="CT152" s="127">
        <f>'18.KT_Ex'!P152</f>
        <v>28</v>
      </c>
      <c r="CU152" s="127">
        <f>'19.RT_Ex'!S152</f>
        <v>15</v>
      </c>
      <c r="CV152" s="127">
        <f>'20.MD_Ex'!O152</f>
        <v>23</v>
      </c>
      <c r="CW152" s="127">
        <f>'21.BM_Ex'!S152</f>
        <v>40</v>
      </c>
      <c r="CX152" s="127">
        <f>'22.ST_Ex'!O152</f>
        <v>6.4</v>
      </c>
      <c r="CY152" s="127">
        <f>'23.KE_Ex'!L152</f>
        <v>30</v>
      </c>
      <c r="CZ152" s="127">
        <f>'24.PL_Ex'!L152</f>
        <v>20</v>
      </c>
      <c r="DA152" s="127">
        <f>'25.OM_Ex'!O152</f>
        <v>0</v>
      </c>
      <c r="DB152" s="127">
        <f t="shared" si="16"/>
        <v>7524.4</v>
      </c>
      <c r="DC152" s="127">
        <f>'02.PP_Ex'!AD152</f>
        <v>6658</v>
      </c>
      <c r="DD152" s="127">
        <f>'03.KD_Ex'!AH152</f>
        <v>250</v>
      </c>
      <c r="DE152" s="127">
        <f>'04.KC_Ex'!AT152</f>
        <v>90</v>
      </c>
      <c r="DF152" s="127">
        <f>'05.BT_Ex'!AR152</f>
        <v>60</v>
      </c>
      <c r="DG152" s="127">
        <f>'06.PV_Ex'!AL152</f>
        <v>20</v>
      </c>
      <c r="DH152" s="127">
        <f>'07.SR_Ex'!AN152</f>
        <v>0</v>
      </c>
      <c r="DI152" s="127">
        <f>'08.KT_Ex'!AB152</f>
        <v>8</v>
      </c>
      <c r="DJ152" s="127">
        <f>'09.TK_Ex'!AF152</f>
        <v>0</v>
      </c>
      <c r="DK152" s="127">
        <f>'10.SV_Ex'!AB152</f>
        <v>50</v>
      </c>
      <c r="DL152" s="127">
        <f>'11.PS_Ex'!X152</f>
        <v>0</v>
      </c>
      <c r="DM152" s="127">
        <f>'12.KCh_Ex'!AB152</f>
        <v>10</v>
      </c>
      <c r="DN152" s="127">
        <f>'13.KS_Ex'!AB152</f>
        <v>50</v>
      </c>
      <c r="DO152" s="127">
        <f>'14.KP_Ex'!AB152</f>
        <v>30</v>
      </c>
      <c r="DP152" s="127">
        <f>'15.PS_Ex'!T152</f>
        <v>50</v>
      </c>
      <c r="DQ152" s="127">
        <f>'16.KK_Ex'!Z152</f>
        <v>40</v>
      </c>
      <c r="DR152" s="127">
        <f>'17.PV_Ex'!AB152</f>
        <v>38</v>
      </c>
      <c r="DS152" s="127">
        <f>'18.KT_Ex'!X152</f>
        <v>28</v>
      </c>
      <c r="DT152" s="127">
        <f>'19.RT_Ex'!AD152</f>
        <v>30</v>
      </c>
      <c r="DU152" s="127">
        <f>'20.MD_Ex'!V152</f>
        <v>21</v>
      </c>
      <c r="DV152" s="127">
        <f>'21.BM_Ex'!AD152</f>
        <v>30</v>
      </c>
      <c r="DW152" s="127">
        <f>'22.ST_Ex'!V152</f>
        <v>6.4</v>
      </c>
      <c r="DX152" s="127">
        <f>'23.KE_Ex'!P152</f>
        <v>30</v>
      </c>
      <c r="DY152" s="127">
        <f>'24.PL_Ex'!P152</f>
        <v>25</v>
      </c>
      <c r="DZ152" s="127">
        <f>'25.OM_Ex'!V152</f>
        <v>0</v>
      </c>
      <c r="EA152" s="127">
        <f t="shared" si="17"/>
        <v>11037.4</v>
      </c>
      <c r="EB152" s="127">
        <f>'02.PP_Ex'!AP152</f>
        <v>9901</v>
      </c>
      <c r="EC152" s="127">
        <f>'03.KD_Ex'!AI152</f>
        <v>263</v>
      </c>
      <c r="ED152" s="127">
        <f>'04.KC_Ex'!AU152</f>
        <v>118</v>
      </c>
      <c r="EE152" s="127">
        <f>'05.BT_Ex'!AS152</f>
        <v>72</v>
      </c>
      <c r="EF152" s="127">
        <f>'06.PV_Ex'!AM152</f>
        <v>20</v>
      </c>
      <c r="EG152" s="127">
        <f>'07.SR_Ex'!AO152</f>
        <v>12</v>
      </c>
      <c r="EH152" s="127">
        <f>'08.KT_Ex'!AC152</f>
        <v>19</v>
      </c>
      <c r="EI152" s="127">
        <f>'09.TK_Ex'!AG152</f>
        <v>12</v>
      </c>
      <c r="EJ152" s="127">
        <f>'10.SV_Ex'!AC152</f>
        <v>60</v>
      </c>
      <c r="EK152" s="127">
        <f>'11.PS_Ex'!Y152</f>
        <v>10</v>
      </c>
      <c r="EL152" s="127">
        <f>'12.KCh_Ex'!AC152</f>
        <v>20</v>
      </c>
      <c r="EM152" s="127">
        <f>'13.KS_Ex'!AC152</f>
        <v>92</v>
      </c>
      <c r="EN152" s="127">
        <f>'14.KP_Ex'!AC152</f>
        <v>41</v>
      </c>
      <c r="EO152" s="127">
        <f>'15.PS_Ex'!U152</f>
        <v>80</v>
      </c>
      <c r="EP152" s="127">
        <f>'16.KK_Ex'!AA152</f>
        <v>43</v>
      </c>
      <c r="EQ152" s="127">
        <f>'17.PV_Ex'!AC152</f>
        <v>43</v>
      </c>
      <c r="ER152" s="127">
        <f>'18.KT_Ex'!Y152</f>
        <v>33</v>
      </c>
      <c r="ES152" s="127">
        <f>'19.RT_Ex'!AE152</f>
        <v>48</v>
      </c>
      <c r="ET152" s="127">
        <f>'20.MD_Ex'!W152</f>
        <v>26</v>
      </c>
      <c r="EU152" s="127">
        <f>'21.BM_Ex'!AE152</f>
        <v>41</v>
      </c>
      <c r="EV152" s="127">
        <f>'22.ST_Ex'!W152</f>
        <v>14.4</v>
      </c>
      <c r="EW152" s="127">
        <f>'23.KE_Ex'!Q152</f>
        <v>30</v>
      </c>
      <c r="EX152" s="127">
        <f>'24.PL_Ex'!Q152</f>
        <v>31</v>
      </c>
      <c r="EY152" s="127">
        <f>'25.OM_Ex'!W152</f>
        <v>8</v>
      </c>
    </row>
    <row r="153" spans="1:155" ht="21.75" x14ac:dyDescent="0.65">
      <c r="A153" s="99"/>
      <c r="B153" s="70"/>
      <c r="C153" s="70">
        <v>6531</v>
      </c>
      <c r="D153" s="71" t="s">
        <v>144</v>
      </c>
      <c r="E153" s="72" t="s">
        <v>344</v>
      </c>
      <c r="F153" s="127">
        <f t="shared" si="12"/>
        <v>5</v>
      </c>
      <c r="G153" s="127">
        <f>'02.PP_Ex'!F153</f>
        <v>0</v>
      </c>
      <c r="H153" s="127">
        <f>'03.KD_Ex'!F153</f>
        <v>0</v>
      </c>
      <c r="I153" s="127">
        <f>'04.KC_Ex'!F153</f>
        <v>0</v>
      </c>
      <c r="J153" s="127">
        <f>'05.BT_Ex'!F153</f>
        <v>0</v>
      </c>
      <c r="K153" s="127">
        <f>'06.PV_Ex'!F153</f>
        <v>0</v>
      </c>
      <c r="L153" s="127">
        <f>'07.SR_Ex'!F153</f>
        <v>0</v>
      </c>
      <c r="M153" s="127">
        <f>'08.KT_Ex'!F153</f>
        <v>0</v>
      </c>
      <c r="N153" s="127">
        <f>'09.TK_Ex'!F153</f>
        <v>0</v>
      </c>
      <c r="O153" s="127">
        <f>'10.SV_Ex'!F153</f>
        <v>0</v>
      </c>
      <c r="P153" s="127">
        <f>'11.PS_Ex'!F153</f>
        <v>0</v>
      </c>
      <c r="Q153" s="127">
        <f>'12.KCh_Ex'!F153</f>
        <v>0</v>
      </c>
      <c r="R153" s="127">
        <f>'13.KS_Ex'!F153</f>
        <v>0</v>
      </c>
      <c r="S153" s="127">
        <f>'14.KP_Ex'!F153</f>
        <v>0</v>
      </c>
      <c r="T153" s="127">
        <f>'15.PS_Ex'!F153</f>
        <v>0</v>
      </c>
      <c r="U153" s="127">
        <f>'16.KK_Ex'!F153</f>
        <v>0</v>
      </c>
      <c r="V153" s="127">
        <f>'17.PV_Ex'!F153</f>
        <v>0</v>
      </c>
      <c r="W153" s="127">
        <f>'18.KT_Ex'!F153</f>
        <v>0</v>
      </c>
      <c r="X153" s="127">
        <f>'19.RT_Ex'!F153</f>
        <v>0</v>
      </c>
      <c r="Y153" s="127">
        <f>'20.MD_Ex'!F153</f>
        <v>0</v>
      </c>
      <c r="Z153" s="127">
        <f>'21.BM_Ex'!F153</f>
        <v>0</v>
      </c>
      <c r="AA153" s="127">
        <f>'22.ST_Ex'!F153</f>
        <v>0</v>
      </c>
      <c r="AB153" s="127">
        <f>'23.KE_Ex'!F153</f>
        <v>0</v>
      </c>
      <c r="AC153" s="127">
        <f>'24.PL_Ex'!F153</f>
        <v>5</v>
      </c>
      <c r="AD153" s="127">
        <f>'25.OM_Ex'!F153</f>
        <v>0</v>
      </c>
      <c r="AE153" s="127">
        <f t="shared" si="13"/>
        <v>5</v>
      </c>
      <c r="AF153" s="127">
        <f>'02.PP_Ex'!G153</f>
        <v>0</v>
      </c>
      <c r="AG153" s="127">
        <f>'03.KD_Ex'!G153</f>
        <v>0</v>
      </c>
      <c r="AH153" s="127">
        <f>'04.KC_Ex'!G153</f>
        <v>0</v>
      </c>
      <c r="AI153" s="127">
        <f>'05.BT_Ex'!I153</f>
        <v>0</v>
      </c>
      <c r="AJ153" s="127">
        <f>'06.PV_Ex'!G153</f>
        <v>0</v>
      </c>
      <c r="AK153" s="127">
        <f>'07.SR_Ex'!I153</f>
        <v>0</v>
      </c>
      <c r="AL153" s="127">
        <f>'08.KT_Ex'!G153</f>
        <v>0</v>
      </c>
      <c r="AM153" s="127">
        <f>'09.TK_Ex'!G153</f>
        <v>0</v>
      </c>
      <c r="AN153" s="127">
        <f>'10.SV_Ex'!G153</f>
        <v>0</v>
      </c>
      <c r="AO153" s="127">
        <f>'11.PS_Ex'!G153</f>
        <v>0</v>
      </c>
      <c r="AP153" s="127">
        <f>'12.KCh_Ex'!G153</f>
        <v>0</v>
      </c>
      <c r="AQ153" s="127">
        <f>'13.KS_Ex'!G153</f>
        <v>0</v>
      </c>
      <c r="AR153" s="127">
        <f>'14.KP_Ex'!G153</f>
        <v>0</v>
      </c>
      <c r="AS153" s="127">
        <f>'15.PS_Ex'!G153</f>
        <v>0</v>
      </c>
      <c r="AT153" s="127">
        <f>'16.KK_Ex'!G153</f>
        <v>0</v>
      </c>
      <c r="AU153" s="127">
        <f>'17.PV_Ex'!G153</f>
        <v>0</v>
      </c>
      <c r="AV153" s="127">
        <f>'18.KT_Ex'!G153</f>
        <v>0</v>
      </c>
      <c r="AW153" s="127">
        <f>'19.RT_Ex'!G153</f>
        <v>0</v>
      </c>
      <c r="AX153" s="127">
        <f>'20.MD_Ex'!G153</f>
        <v>0</v>
      </c>
      <c r="AY153" s="127">
        <f>'21.BM_Ex'!G153</f>
        <v>0</v>
      </c>
      <c r="AZ153" s="127">
        <f>'22.ST_Ex'!G153</f>
        <v>0</v>
      </c>
      <c r="BA153" s="127">
        <f>'23.KE_Ex'!G153</f>
        <v>0</v>
      </c>
      <c r="BB153" s="127">
        <f>'24.PL_Ex'!G153</f>
        <v>5</v>
      </c>
      <c r="BC153" s="127">
        <f>'25.OM_Ex'!G153</f>
        <v>0</v>
      </c>
      <c r="BD153" s="127">
        <f t="shared" si="14"/>
        <v>5</v>
      </c>
      <c r="BE153" s="127">
        <f>'02.PP_Ex'!H153</f>
        <v>0</v>
      </c>
      <c r="BF153" s="127">
        <f>'03.KD_Ex'!H153</f>
        <v>0</v>
      </c>
      <c r="BG153" s="127">
        <f>'04.KC_Ex'!H153</f>
        <v>0</v>
      </c>
      <c r="BH153" s="127">
        <f>'05.BT_Ex'!L153</f>
        <v>0</v>
      </c>
      <c r="BI153" s="127">
        <f>'06.PV_Ex'!H153</f>
        <v>0</v>
      </c>
      <c r="BJ153" s="127">
        <f>'07.SR_Ex'!L153</f>
        <v>0</v>
      </c>
      <c r="BK153" s="127">
        <f>'08.KT_Ex'!H153</f>
        <v>0</v>
      </c>
      <c r="BL153" s="127">
        <f>'09.TK_Ex'!H153</f>
        <v>0</v>
      </c>
      <c r="BM153" s="127">
        <f>'10.SV_Ex'!H153</f>
        <v>0</v>
      </c>
      <c r="BN153" s="127">
        <f>'11.PS_Ex'!H153</f>
        <v>0</v>
      </c>
      <c r="BO153" s="127">
        <f>'12.KCh_Ex'!H153</f>
        <v>0</v>
      </c>
      <c r="BP153" s="127">
        <f>'13.KS_Ex'!H153</f>
        <v>0</v>
      </c>
      <c r="BQ153" s="127">
        <f>'14.KP_Ex'!H153</f>
        <v>0</v>
      </c>
      <c r="BR153" s="127">
        <f>'15.PS_Ex'!H153</f>
        <v>0</v>
      </c>
      <c r="BS153" s="127">
        <f>'16.KK_Ex'!H153</f>
        <v>0</v>
      </c>
      <c r="BT153" s="127">
        <f>'17.PV_Ex'!H153</f>
        <v>0</v>
      </c>
      <c r="BU153" s="127">
        <f>'18.KT_Ex'!H153</f>
        <v>0</v>
      </c>
      <c r="BV153" s="127">
        <f>'19.RT_Ex'!H153</f>
        <v>0</v>
      </c>
      <c r="BW153" s="127">
        <f>'20.MD_Ex'!H153</f>
        <v>0</v>
      </c>
      <c r="BX153" s="127">
        <f>'21.BM_Ex'!H153</f>
        <v>0</v>
      </c>
      <c r="BY153" s="127">
        <f>'22.ST_Ex'!H153</f>
        <v>0</v>
      </c>
      <c r="BZ153" s="127">
        <f>'23.KE_Ex'!H153</f>
        <v>0</v>
      </c>
      <c r="CA153" s="127">
        <f>'24.PL_Ex'!H153</f>
        <v>5</v>
      </c>
      <c r="CB153" s="127">
        <f>'25.OM_Ex'!H153</f>
        <v>0</v>
      </c>
      <c r="CC153" s="127">
        <f t="shared" si="15"/>
        <v>5</v>
      </c>
      <c r="CD153" s="127">
        <f>'02.PP_Ex'!R153</f>
        <v>0</v>
      </c>
      <c r="CE153" s="127">
        <f>'03.KD_Ex'!U153</f>
        <v>0</v>
      </c>
      <c r="CF153" s="127">
        <f>'04.KC_Ex'!AA153</f>
        <v>0</v>
      </c>
      <c r="CG153" s="127">
        <f>'05.BT_Ex'!AB153</f>
        <v>0</v>
      </c>
      <c r="CH153" s="127">
        <f>'06.PV_Ex'!W153</f>
        <v>0</v>
      </c>
      <c r="CI153" s="127">
        <f>'07.SR_Ex'!Z153</f>
        <v>0</v>
      </c>
      <c r="CJ153" s="127">
        <f>'08.KT_Ex'!R153</f>
        <v>0</v>
      </c>
      <c r="CK153" s="127">
        <f>'09.TK_Ex'!T153</f>
        <v>0</v>
      </c>
      <c r="CL153" s="127">
        <f>'10.SV_Ex'!R153</f>
        <v>0</v>
      </c>
      <c r="CM153" s="127">
        <f>'11.PS_Ex'!P153</f>
        <v>0</v>
      </c>
      <c r="CN153" s="127">
        <f>'12.KCh_Ex'!R153</f>
        <v>0</v>
      </c>
      <c r="CO153" s="127">
        <f>'13.KS_Ex'!R153</f>
        <v>0</v>
      </c>
      <c r="CP153" s="127">
        <f>'14.KP_Ex'!R153</f>
        <v>0</v>
      </c>
      <c r="CQ153" s="127">
        <f>'15.PS_Ex'!N153</f>
        <v>0</v>
      </c>
      <c r="CR153" s="127">
        <f>'16.KK_Ex'!Q153</f>
        <v>0</v>
      </c>
      <c r="CS153" s="127">
        <f>'17.PV_Ex'!R153</f>
        <v>0</v>
      </c>
      <c r="CT153" s="127">
        <f>'18.KT_Ex'!P153</f>
        <v>0</v>
      </c>
      <c r="CU153" s="127">
        <f>'19.RT_Ex'!S153</f>
        <v>0</v>
      </c>
      <c r="CV153" s="127">
        <f>'20.MD_Ex'!O153</f>
        <v>0</v>
      </c>
      <c r="CW153" s="127">
        <f>'21.BM_Ex'!S153</f>
        <v>0</v>
      </c>
      <c r="CX153" s="127">
        <f>'22.ST_Ex'!O153</f>
        <v>0</v>
      </c>
      <c r="CY153" s="127">
        <f>'23.KE_Ex'!L153</f>
        <v>0</v>
      </c>
      <c r="CZ153" s="127">
        <f>'24.PL_Ex'!L153</f>
        <v>5</v>
      </c>
      <c r="DA153" s="127">
        <f>'25.OM_Ex'!O153</f>
        <v>0</v>
      </c>
      <c r="DB153" s="127">
        <f t="shared" si="16"/>
        <v>55</v>
      </c>
      <c r="DC153" s="127">
        <f>'02.PP_Ex'!AD153</f>
        <v>0</v>
      </c>
      <c r="DD153" s="127">
        <f>'03.KD_Ex'!AH153</f>
        <v>0</v>
      </c>
      <c r="DE153" s="127">
        <f>'04.KC_Ex'!AT153</f>
        <v>0</v>
      </c>
      <c r="DF153" s="127">
        <f>'05.BT_Ex'!AR153</f>
        <v>0</v>
      </c>
      <c r="DG153" s="127">
        <f>'06.PV_Ex'!AL153</f>
        <v>0</v>
      </c>
      <c r="DH153" s="127">
        <f>'07.SR_Ex'!AN153</f>
        <v>0</v>
      </c>
      <c r="DI153" s="127">
        <f>'08.KT_Ex'!AB153</f>
        <v>0</v>
      </c>
      <c r="DJ153" s="127">
        <f>'09.TK_Ex'!AF153</f>
        <v>0</v>
      </c>
      <c r="DK153" s="127">
        <f>'10.SV_Ex'!AB153</f>
        <v>0</v>
      </c>
      <c r="DL153" s="127">
        <f>'11.PS_Ex'!X153</f>
        <v>0</v>
      </c>
      <c r="DM153" s="127">
        <f>'12.KCh_Ex'!AB153</f>
        <v>0</v>
      </c>
      <c r="DN153" s="127">
        <f>'13.KS_Ex'!AB153</f>
        <v>50</v>
      </c>
      <c r="DO153" s="127">
        <f>'14.KP_Ex'!AB153</f>
        <v>0</v>
      </c>
      <c r="DP153" s="127">
        <f>'15.PS_Ex'!T153</f>
        <v>0</v>
      </c>
      <c r="DQ153" s="127">
        <f>'16.KK_Ex'!Z153</f>
        <v>0</v>
      </c>
      <c r="DR153" s="127">
        <f>'17.PV_Ex'!AB153</f>
        <v>0</v>
      </c>
      <c r="DS153" s="127">
        <f>'18.KT_Ex'!X153</f>
        <v>0</v>
      </c>
      <c r="DT153" s="127">
        <f>'19.RT_Ex'!AD153</f>
        <v>0</v>
      </c>
      <c r="DU153" s="127">
        <f>'20.MD_Ex'!V153</f>
        <v>0</v>
      </c>
      <c r="DV153" s="127">
        <f>'21.BM_Ex'!AD153</f>
        <v>0</v>
      </c>
      <c r="DW153" s="127">
        <f>'22.ST_Ex'!V153</f>
        <v>0</v>
      </c>
      <c r="DX153" s="127">
        <f>'23.KE_Ex'!P153</f>
        <v>0</v>
      </c>
      <c r="DY153" s="127">
        <f>'24.PL_Ex'!P153</f>
        <v>5</v>
      </c>
      <c r="DZ153" s="127">
        <f>'25.OM_Ex'!V153</f>
        <v>0</v>
      </c>
      <c r="EA153" s="127">
        <f t="shared" si="17"/>
        <v>5</v>
      </c>
      <c r="EB153" s="127">
        <f>'02.PP_Ex'!AP153</f>
        <v>0</v>
      </c>
      <c r="EC153" s="127">
        <f>'03.KD_Ex'!AI153</f>
        <v>0</v>
      </c>
      <c r="ED153" s="127">
        <f>'04.KC_Ex'!AU153</f>
        <v>0</v>
      </c>
      <c r="EE153" s="127">
        <f>'05.BT_Ex'!AS153</f>
        <v>0</v>
      </c>
      <c r="EF153" s="127">
        <f>'06.PV_Ex'!AM153</f>
        <v>0</v>
      </c>
      <c r="EG153" s="127">
        <f>'07.SR_Ex'!AO153</f>
        <v>0</v>
      </c>
      <c r="EH153" s="127">
        <f>'08.KT_Ex'!AC153</f>
        <v>0</v>
      </c>
      <c r="EI153" s="127">
        <f>'09.TK_Ex'!AG153</f>
        <v>0</v>
      </c>
      <c r="EJ153" s="127">
        <f>'10.SV_Ex'!AC153</f>
        <v>0</v>
      </c>
      <c r="EK153" s="127">
        <f>'11.PS_Ex'!Y153</f>
        <v>0</v>
      </c>
      <c r="EL153" s="127">
        <f>'12.KCh_Ex'!AC153</f>
        <v>0</v>
      </c>
      <c r="EM153" s="127">
        <f>'13.KS_Ex'!AC153</f>
        <v>0</v>
      </c>
      <c r="EN153" s="127">
        <f>'14.KP_Ex'!AC153</f>
        <v>0</v>
      </c>
      <c r="EO153" s="127">
        <f>'15.PS_Ex'!U153</f>
        <v>0</v>
      </c>
      <c r="EP153" s="127">
        <f>'16.KK_Ex'!AA153</f>
        <v>0</v>
      </c>
      <c r="EQ153" s="127">
        <f>'17.PV_Ex'!AC153</f>
        <v>0</v>
      </c>
      <c r="ER153" s="127">
        <f>'18.KT_Ex'!Y153</f>
        <v>0</v>
      </c>
      <c r="ES153" s="127">
        <f>'19.RT_Ex'!AE153</f>
        <v>0</v>
      </c>
      <c r="ET153" s="127">
        <f>'20.MD_Ex'!W153</f>
        <v>0</v>
      </c>
      <c r="EU153" s="127">
        <f>'21.BM_Ex'!AE153</f>
        <v>0</v>
      </c>
      <c r="EV153" s="127">
        <f>'22.ST_Ex'!W153</f>
        <v>0</v>
      </c>
      <c r="EW153" s="127">
        <f>'23.KE_Ex'!Q153</f>
        <v>0</v>
      </c>
      <c r="EX153" s="127">
        <f>'24.PL_Ex'!Q153</f>
        <v>5</v>
      </c>
      <c r="EY153" s="127">
        <f>'25.OM_Ex'!W153</f>
        <v>0</v>
      </c>
    </row>
    <row r="154" spans="1:155" ht="21.75" x14ac:dyDescent="0.65">
      <c r="A154" s="99"/>
      <c r="B154" s="70"/>
      <c r="C154" s="70">
        <v>6532</v>
      </c>
      <c r="D154" s="71" t="s">
        <v>146</v>
      </c>
      <c r="E154" s="72" t="s">
        <v>342</v>
      </c>
      <c r="F154" s="127">
        <f t="shared" si="12"/>
        <v>4429</v>
      </c>
      <c r="G154" s="127">
        <f>'02.PP_Ex'!F154</f>
        <v>3889</v>
      </c>
      <c r="H154" s="127">
        <f>'03.KD_Ex'!F154</f>
        <v>160</v>
      </c>
      <c r="I154" s="127">
        <f>'04.KC_Ex'!F154</f>
        <v>30</v>
      </c>
      <c r="J154" s="127">
        <f>'05.BT_Ex'!F154</f>
        <v>10</v>
      </c>
      <c r="K154" s="127">
        <f>'06.PV_Ex'!F154</f>
        <v>0</v>
      </c>
      <c r="L154" s="127">
        <f>'07.SR_Ex'!F154</f>
        <v>0</v>
      </c>
      <c r="M154" s="127">
        <f>'08.KT_Ex'!F154</f>
        <v>8</v>
      </c>
      <c r="N154" s="127">
        <f>'09.TK_Ex'!F154</f>
        <v>0</v>
      </c>
      <c r="O154" s="127">
        <f>'10.SV_Ex'!F154</f>
        <v>40</v>
      </c>
      <c r="P154" s="127">
        <f>'11.PS_Ex'!F154</f>
        <v>12</v>
      </c>
      <c r="Q154" s="127">
        <f>'12.KCh_Ex'!F154</f>
        <v>30</v>
      </c>
      <c r="R154" s="127">
        <f>'13.KS_Ex'!F154</f>
        <v>24</v>
      </c>
      <c r="S154" s="127">
        <f>'14.KP_Ex'!F154</f>
        <v>30</v>
      </c>
      <c r="T154" s="127">
        <f>'15.PS_Ex'!F154</f>
        <v>0</v>
      </c>
      <c r="U154" s="127">
        <f>'16.KK_Ex'!F154</f>
        <v>35</v>
      </c>
      <c r="V154" s="127">
        <f>'17.PV_Ex'!F154</f>
        <v>15</v>
      </c>
      <c r="W154" s="127">
        <f>'18.KT_Ex'!F154</f>
        <v>50</v>
      </c>
      <c r="X154" s="127">
        <f>'19.RT_Ex'!F154</f>
        <v>9</v>
      </c>
      <c r="Y154" s="127">
        <f>'20.MD_Ex'!F154</f>
        <v>15</v>
      </c>
      <c r="Z154" s="127">
        <f>'21.BM_Ex'!F154</f>
        <v>30</v>
      </c>
      <c r="AA154" s="127">
        <f>'22.ST_Ex'!F154</f>
        <v>2</v>
      </c>
      <c r="AB154" s="127">
        <f>'23.KE_Ex'!F154</f>
        <v>25</v>
      </c>
      <c r="AC154" s="127">
        <f>'24.PL_Ex'!F154</f>
        <v>15</v>
      </c>
      <c r="AD154" s="127">
        <f>'25.OM_Ex'!F154</f>
        <v>0</v>
      </c>
      <c r="AE154" s="127">
        <f t="shared" si="13"/>
        <v>4275</v>
      </c>
      <c r="AF154" s="127">
        <f>'02.PP_Ex'!G154</f>
        <v>3729</v>
      </c>
      <c r="AG154" s="127">
        <f>'03.KD_Ex'!G154</f>
        <v>130</v>
      </c>
      <c r="AH154" s="127">
        <f>'04.KC_Ex'!G154</f>
        <v>30</v>
      </c>
      <c r="AI154" s="127">
        <f>'05.BT_Ex'!I154</f>
        <v>10</v>
      </c>
      <c r="AJ154" s="127">
        <f>'06.PV_Ex'!G154</f>
        <v>0</v>
      </c>
      <c r="AK154" s="127">
        <f>'07.SR_Ex'!I154</f>
        <v>0</v>
      </c>
      <c r="AL154" s="127">
        <f>'08.KT_Ex'!G154</f>
        <v>8</v>
      </c>
      <c r="AM154" s="127">
        <f>'09.TK_Ex'!G154</f>
        <v>0</v>
      </c>
      <c r="AN154" s="127">
        <f>'10.SV_Ex'!G154</f>
        <v>40</v>
      </c>
      <c r="AO154" s="127">
        <f>'11.PS_Ex'!G154</f>
        <v>0</v>
      </c>
      <c r="AP154" s="127">
        <f>'12.KCh_Ex'!G154</f>
        <v>10</v>
      </c>
      <c r="AQ154" s="127">
        <f>'13.KS_Ex'!G154</f>
        <v>50</v>
      </c>
      <c r="AR154" s="127">
        <f>'14.KP_Ex'!G154</f>
        <v>30</v>
      </c>
      <c r="AS154" s="127">
        <f>'15.PS_Ex'!G154</f>
        <v>10</v>
      </c>
      <c r="AT154" s="127">
        <f>'16.KK_Ex'!G154</f>
        <v>94</v>
      </c>
      <c r="AU154" s="127">
        <f>'17.PV_Ex'!G154</f>
        <v>15</v>
      </c>
      <c r="AV154" s="127">
        <f>'18.KT_Ex'!G154</f>
        <v>20</v>
      </c>
      <c r="AW154" s="127">
        <f>'19.RT_Ex'!G154</f>
        <v>12</v>
      </c>
      <c r="AX154" s="127">
        <f>'20.MD_Ex'!G154</f>
        <v>15</v>
      </c>
      <c r="AY154" s="127">
        <f>'21.BM_Ex'!G154</f>
        <v>30</v>
      </c>
      <c r="AZ154" s="127">
        <f>'22.ST_Ex'!G154</f>
        <v>2</v>
      </c>
      <c r="BA154" s="127">
        <f>'23.KE_Ex'!G154</f>
        <v>25</v>
      </c>
      <c r="BB154" s="127">
        <f>'24.PL_Ex'!G154</f>
        <v>15</v>
      </c>
      <c r="BC154" s="127">
        <f>'25.OM_Ex'!G154</f>
        <v>0</v>
      </c>
      <c r="BD154" s="127">
        <f t="shared" si="14"/>
        <v>4823.3999999999996</v>
      </c>
      <c r="BE154" s="127">
        <f>'02.PP_Ex'!H154</f>
        <v>4323</v>
      </c>
      <c r="BF154" s="127">
        <f>'03.KD_Ex'!H154</f>
        <v>130</v>
      </c>
      <c r="BG154" s="127">
        <f>'04.KC_Ex'!H154</f>
        <v>30</v>
      </c>
      <c r="BH154" s="127">
        <f>'05.BT_Ex'!L154</f>
        <v>10</v>
      </c>
      <c r="BI154" s="127">
        <f>'06.PV_Ex'!H154</f>
        <v>0</v>
      </c>
      <c r="BJ154" s="127">
        <f>'07.SR_Ex'!L154</f>
        <v>0</v>
      </c>
      <c r="BK154" s="127">
        <f>'08.KT_Ex'!H154</f>
        <v>8</v>
      </c>
      <c r="BL154" s="127">
        <f>'09.TK_Ex'!H154</f>
        <v>0</v>
      </c>
      <c r="BM154" s="127">
        <f>'10.SV_Ex'!H154</f>
        <v>40</v>
      </c>
      <c r="BN154" s="127">
        <f>'11.PS_Ex'!H154</f>
        <v>0</v>
      </c>
      <c r="BO154" s="127">
        <f>'12.KCh_Ex'!H154</f>
        <v>0</v>
      </c>
      <c r="BP154" s="127">
        <f>'13.KS_Ex'!H154</f>
        <v>50</v>
      </c>
      <c r="BQ154" s="127">
        <f>'14.KP_Ex'!H154</f>
        <v>30</v>
      </c>
      <c r="BR154" s="127">
        <f>'15.PS_Ex'!H154</f>
        <v>10</v>
      </c>
      <c r="BS154" s="127">
        <f>'16.KK_Ex'!H154</f>
        <v>35</v>
      </c>
      <c r="BT154" s="127">
        <f>'17.PV_Ex'!H154</f>
        <v>21</v>
      </c>
      <c r="BU154" s="127">
        <f>'18.KT_Ex'!H154</f>
        <v>20</v>
      </c>
      <c r="BV154" s="127">
        <f>'19.RT_Ex'!H154</f>
        <v>15</v>
      </c>
      <c r="BW154" s="127">
        <f>'20.MD_Ex'!H154</f>
        <v>15</v>
      </c>
      <c r="BX154" s="127">
        <f>'21.BM_Ex'!H154</f>
        <v>40</v>
      </c>
      <c r="BY154" s="127">
        <f>'22.ST_Ex'!H154</f>
        <v>6.4</v>
      </c>
      <c r="BZ154" s="127">
        <f>'23.KE_Ex'!H154</f>
        <v>25</v>
      </c>
      <c r="CA154" s="127">
        <f>'24.PL_Ex'!H154</f>
        <v>15</v>
      </c>
      <c r="CB154" s="127">
        <f>'25.OM_Ex'!H154</f>
        <v>0</v>
      </c>
      <c r="CC154" s="127">
        <f t="shared" si="15"/>
        <v>4238.3999999999996</v>
      </c>
      <c r="CD154" s="127">
        <f>'02.PP_Ex'!R154</f>
        <v>3724</v>
      </c>
      <c r="CE154" s="127">
        <f>'03.KD_Ex'!U154</f>
        <v>100</v>
      </c>
      <c r="CF154" s="127">
        <f>'04.KC_Ex'!AA154</f>
        <v>56</v>
      </c>
      <c r="CG154" s="127">
        <f>'05.BT_Ex'!AB154</f>
        <v>10</v>
      </c>
      <c r="CH154" s="127">
        <f>'06.PV_Ex'!W154</f>
        <v>0</v>
      </c>
      <c r="CI154" s="127">
        <f>'07.SR_Ex'!Z154</f>
        <v>0</v>
      </c>
      <c r="CJ154" s="127">
        <f>'08.KT_Ex'!R154</f>
        <v>8</v>
      </c>
      <c r="CK154" s="127">
        <f>'09.TK_Ex'!T154</f>
        <v>0</v>
      </c>
      <c r="CL154" s="127">
        <f>'10.SV_Ex'!R154</f>
        <v>40</v>
      </c>
      <c r="CM154" s="127">
        <f>'11.PS_Ex'!P154</f>
        <v>0</v>
      </c>
      <c r="CN154" s="127">
        <f>'12.KCh_Ex'!R154</f>
        <v>10</v>
      </c>
      <c r="CO154" s="127">
        <f>'13.KS_Ex'!R154</f>
        <v>50</v>
      </c>
      <c r="CP154" s="127">
        <f>'14.KP_Ex'!R154</f>
        <v>30</v>
      </c>
      <c r="CQ154" s="127">
        <f>'15.PS_Ex'!N154</f>
        <v>15</v>
      </c>
      <c r="CR154" s="127">
        <f>'16.KK_Ex'!Q154</f>
        <v>30</v>
      </c>
      <c r="CS154" s="127">
        <f>'17.PV_Ex'!R154</f>
        <v>29</v>
      </c>
      <c r="CT154" s="127">
        <f>'18.KT_Ex'!P154</f>
        <v>20</v>
      </c>
      <c r="CU154" s="127">
        <f>'19.RT_Ex'!S154</f>
        <v>15</v>
      </c>
      <c r="CV154" s="127">
        <f>'20.MD_Ex'!O154</f>
        <v>15</v>
      </c>
      <c r="CW154" s="127">
        <f>'21.BM_Ex'!S154</f>
        <v>40</v>
      </c>
      <c r="CX154" s="127">
        <f>'22.ST_Ex'!O154</f>
        <v>6.4</v>
      </c>
      <c r="CY154" s="127">
        <f>'23.KE_Ex'!L154</f>
        <v>25</v>
      </c>
      <c r="CZ154" s="127">
        <f>'24.PL_Ex'!L154</f>
        <v>15</v>
      </c>
      <c r="DA154" s="127">
        <f>'25.OM_Ex'!O154</f>
        <v>0</v>
      </c>
      <c r="DB154" s="127">
        <f t="shared" si="16"/>
        <v>5198.3999999999996</v>
      </c>
      <c r="DC154" s="127">
        <f>'02.PP_Ex'!AD154</f>
        <v>4658</v>
      </c>
      <c r="DD154" s="127">
        <f>'03.KD_Ex'!AH154</f>
        <v>100</v>
      </c>
      <c r="DE154" s="127">
        <f>'04.KC_Ex'!AT154</f>
        <v>90</v>
      </c>
      <c r="DF154" s="127">
        <f>'05.BT_Ex'!AR154</f>
        <v>10</v>
      </c>
      <c r="DG154" s="127">
        <f>'06.PV_Ex'!AL154</f>
        <v>20</v>
      </c>
      <c r="DH154" s="127">
        <f>'07.SR_Ex'!AN154</f>
        <v>0</v>
      </c>
      <c r="DI154" s="127">
        <f>'08.KT_Ex'!AB154</f>
        <v>8</v>
      </c>
      <c r="DJ154" s="127">
        <f>'09.TK_Ex'!AF154</f>
        <v>0</v>
      </c>
      <c r="DK154" s="127">
        <f>'10.SV_Ex'!AB154</f>
        <v>50</v>
      </c>
      <c r="DL154" s="127">
        <f>'11.PS_Ex'!X154</f>
        <v>0</v>
      </c>
      <c r="DM154" s="127">
        <f>'12.KCh_Ex'!AB154</f>
        <v>10</v>
      </c>
      <c r="DN154" s="127">
        <f>'13.KS_Ex'!AB154</f>
        <v>0</v>
      </c>
      <c r="DO154" s="127">
        <f>'14.KP_Ex'!AB154</f>
        <v>30</v>
      </c>
      <c r="DP154" s="127">
        <f>'15.PS_Ex'!T154</f>
        <v>20</v>
      </c>
      <c r="DQ154" s="127">
        <f>'16.KK_Ex'!Z154</f>
        <v>35</v>
      </c>
      <c r="DR154" s="127">
        <f>'17.PV_Ex'!AB154</f>
        <v>33</v>
      </c>
      <c r="DS154" s="127">
        <f>'18.KT_Ex'!X154</f>
        <v>20</v>
      </c>
      <c r="DT154" s="127">
        <f>'19.RT_Ex'!AD154</f>
        <v>30</v>
      </c>
      <c r="DU154" s="127">
        <f>'20.MD_Ex'!V154</f>
        <v>13</v>
      </c>
      <c r="DV154" s="127">
        <f>'21.BM_Ex'!AD154</f>
        <v>30</v>
      </c>
      <c r="DW154" s="127">
        <f>'22.ST_Ex'!V154</f>
        <v>6.4</v>
      </c>
      <c r="DX154" s="127">
        <f>'23.KE_Ex'!P154</f>
        <v>25</v>
      </c>
      <c r="DY154" s="127">
        <f>'24.PL_Ex'!P154</f>
        <v>10</v>
      </c>
      <c r="DZ154" s="127">
        <f>'25.OM_Ex'!V154</f>
        <v>0</v>
      </c>
      <c r="EA154" s="127">
        <f t="shared" si="17"/>
        <v>7447.4</v>
      </c>
      <c r="EB154" s="127">
        <f>'02.PP_Ex'!AP154</f>
        <v>6781</v>
      </c>
      <c r="EC154" s="127">
        <f>'03.KD_Ex'!AI154</f>
        <v>150</v>
      </c>
      <c r="ED154" s="127">
        <f>'04.KC_Ex'!AU154</f>
        <v>90</v>
      </c>
      <c r="EE154" s="127">
        <f>'05.BT_Ex'!AS154</f>
        <v>20</v>
      </c>
      <c r="EF154" s="127">
        <f>'06.PV_Ex'!AM154</f>
        <v>5</v>
      </c>
      <c r="EG154" s="127">
        <f>'07.SR_Ex'!AO154</f>
        <v>0</v>
      </c>
      <c r="EH154" s="127">
        <f>'08.KT_Ex'!AC154</f>
        <v>8</v>
      </c>
      <c r="EI154" s="127">
        <f>'09.TK_Ex'!AG154</f>
        <v>0</v>
      </c>
      <c r="EJ154" s="127">
        <f>'10.SV_Ex'!AC154</f>
        <v>50</v>
      </c>
      <c r="EK154" s="127">
        <f>'11.PS_Ex'!Y154</f>
        <v>0</v>
      </c>
      <c r="EL154" s="127">
        <f>'12.KCh_Ex'!AC154</f>
        <v>10</v>
      </c>
      <c r="EM154" s="127">
        <f>'13.KS_Ex'!AC154</f>
        <v>82</v>
      </c>
      <c r="EN154" s="127">
        <f>'14.KP_Ex'!AC154</f>
        <v>30</v>
      </c>
      <c r="EO154" s="127">
        <f>'15.PS_Ex'!U154</f>
        <v>30</v>
      </c>
      <c r="EP154" s="127">
        <f>'16.KK_Ex'!AA154</f>
        <v>30</v>
      </c>
      <c r="EQ154" s="127">
        <f>'17.PV_Ex'!AC154</f>
        <v>30</v>
      </c>
      <c r="ER154" s="127">
        <f>'18.KT_Ex'!Y154</f>
        <v>15</v>
      </c>
      <c r="ES154" s="127">
        <f>'19.RT_Ex'!AE154</f>
        <v>40</v>
      </c>
      <c r="ET154" s="127">
        <f>'20.MD_Ex'!W154</f>
        <v>10</v>
      </c>
      <c r="EU154" s="127">
        <f>'21.BM_Ex'!AE154</f>
        <v>30</v>
      </c>
      <c r="EV154" s="127">
        <f>'22.ST_Ex'!W154</f>
        <v>6.4</v>
      </c>
      <c r="EW154" s="127">
        <f>'23.KE_Ex'!Q154</f>
        <v>20</v>
      </c>
      <c r="EX154" s="127">
        <f>'24.PL_Ex'!Q154</f>
        <v>10</v>
      </c>
      <c r="EY154" s="127">
        <f>'25.OM_Ex'!W154</f>
        <v>0</v>
      </c>
    </row>
    <row r="155" spans="1:155" ht="21.75" x14ac:dyDescent="0.65">
      <c r="A155" s="99"/>
      <c r="B155" s="70"/>
      <c r="C155" s="70">
        <v>6533</v>
      </c>
      <c r="D155" s="71" t="s">
        <v>145</v>
      </c>
      <c r="E155" s="72" t="s">
        <v>343</v>
      </c>
      <c r="F155" s="127">
        <f t="shared" si="12"/>
        <v>1091</v>
      </c>
      <c r="G155" s="127">
        <f>'02.PP_Ex'!F155</f>
        <v>1000</v>
      </c>
      <c r="H155" s="127">
        <f>'03.KD_Ex'!F155</f>
        <v>40</v>
      </c>
      <c r="I155" s="127">
        <f>'04.KC_Ex'!F155</f>
        <v>0</v>
      </c>
      <c r="J155" s="127">
        <f>'05.BT_Ex'!F155</f>
        <v>0</v>
      </c>
      <c r="K155" s="127">
        <f>'06.PV_Ex'!F155</f>
        <v>0</v>
      </c>
      <c r="L155" s="127">
        <f>'07.SR_Ex'!F155</f>
        <v>0</v>
      </c>
      <c r="M155" s="127">
        <f>'08.KT_Ex'!F155</f>
        <v>0</v>
      </c>
      <c r="N155" s="127">
        <f>'09.TK_Ex'!F155</f>
        <v>0</v>
      </c>
      <c r="O155" s="127">
        <f>'10.SV_Ex'!F155</f>
        <v>0</v>
      </c>
      <c r="P155" s="127">
        <f>'11.PS_Ex'!F155</f>
        <v>0</v>
      </c>
      <c r="Q155" s="127">
        <f>'12.KCh_Ex'!F155</f>
        <v>0</v>
      </c>
      <c r="R155" s="127">
        <f>'13.KS_Ex'!F155</f>
        <v>10</v>
      </c>
      <c r="S155" s="127">
        <f>'14.KP_Ex'!F155</f>
        <v>0</v>
      </c>
      <c r="T155" s="127">
        <f>'15.PS_Ex'!F155</f>
        <v>15</v>
      </c>
      <c r="U155" s="127">
        <f>'16.KK_Ex'!F155</f>
        <v>4</v>
      </c>
      <c r="V155" s="127">
        <f>'17.PV_Ex'!F155</f>
        <v>4</v>
      </c>
      <c r="W155" s="127">
        <f>'18.KT_Ex'!F155</f>
        <v>8</v>
      </c>
      <c r="X155" s="127">
        <f>'19.RT_Ex'!F155</f>
        <v>0</v>
      </c>
      <c r="Y155" s="127">
        <f>'20.MD_Ex'!F155</f>
        <v>5</v>
      </c>
      <c r="Z155" s="127">
        <f>'21.BM_Ex'!F155</f>
        <v>0</v>
      </c>
      <c r="AA155" s="127">
        <f>'22.ST_Ex'!F155</f>
        <v>0</v>
      </c>
      <c r="AB155" s="127">
        <f>'23.KE_Ex'!F155</f>
        <v>5</v>
      </c>
      <c r="AC155" s="127">
        <f>'24.PL_Ex'!F155</f>
        <v>0</v>
      </c>
      <c r="AD155" s="127">
        <f>'25.OM_Ex'!F155</f>
        <v>0</v>
      </c>
      <c r="AE155" s="127">
        <f t="shared" si="13"/>
        <v>1131</v>
      </c>
      <c r="AF155" s="127">
        <f>'02.PP_Ex'!G155</f>
        <v>1000</v>
      </c>
      <c r="AG155" s="127">
        <f>'03.KD_Ex'!G155</f>
        <v>80</v>
      </c>
      <c r="AH155" s="127">
        <f>'04.KC_Ex'!G155</f>
        <v>0</v>
      </c>
      <c r="AI155" s="127">
        <f>'05.BT_Ex'!I155</f>
        <v>0</v>
      </c>
      <c r="AJ155" s="127">
        <f>'06.PV_Ex'!G155</f>
        <v>0</v>
      </c>
      <c r="AK155" s="127">
        <f>'07.SR_Ex'!I155</f>
        <v>0</v>
      </c>
      <c r="AL155" s="127">
        <f>'08.KT_Ex'!G155</f>
        <v>0</v>
      </c>
      <c r="AM155" s="127">
        <f>'09.TK_Ex'!G155</f>
        <v>0</v>
      </c>
      <c r="AN155" s="127">
        <f>'10.SV_Ex'!G155</f>
        <v>0</v>
      </c>
      <c r="AO155" s="127">
        <f>'11.PS_Ex'!G155</f>
        <v>0</v>
      </c>
      <c r="AP155" s="127">
        <f>'12.KCh_Ex'!G155</f>
        <v>0</v>
      </c>
      <c r="AQ155" s="127">
        <f>'13.KS_Ex'!G155</f>
        <v>0</v>
      </c>
      <c r="AR155" s="127">
        <f>'14.KP_Ex'!G155</f>
        <v>0</v>
      </c>
      <c r="AS155" s="127">
        <f>'15.PS_Ex'!G155</f>
        <v>20</v>
      </c>
      <c r="AT155" s="127">
        <f>'16.KK_Ex'!G155</f>
        <v>4</v>
      </c>
      <c r="AU155" s="127">
        <f>'17.PV_Ex'!G155</f>
        <v>9</v>
      </c>
      <c r="AV155" s="127">
        <f>'18.KT_Ex'!G155</f>
        <v>8</v>
      </c>
      <c r="AW155" s="127">
        <f>'19.RT_Ex'!G155</f>
        <v>0</v>
      </c>
      <c r="AX155" s="127">
        <f>'20.MD_Ex'!G155</f>
        <v>5</v>
      </c>
      <c r="AY155" s="127">
        <f>'21.BM_Ex'!G155</f>
        <v>0</v>
      </c>
      <c r="AZ155" s="127">
        <f>'22.ST_Ex'!G155</f>
        <v>0</v>
      </c>
      <c r="BA155" s="127">
        <f>'23.KE_Ex'!G155</f>
        <v>5</v>
      </c>
      <c r="BB155" s="127">
        <f>'24.PL_Ex'!G155</f>
        <v>0</v>
      </c>
      <c r="BC155" s="127">
        <f>'25.OM_Ex'!G155</f>
        <v>0</v>
      </c>
      <c r="BD155" s="127">
        <f t="shared" si="14"/>
        <v>1164</v>
      </c>
      <c r="BE155" s="127">
        <f>'02.PP_Ex'!H155</f>
        <v>1000</v>
      </c>
      <c r="BF155" s="127">
        <f>'03.KD_Ex'!H155</f>
        <v>100</v>
      </c>
      <c r="BG155" s="127">
        <f>'04.KC_Ex'!H155</f>
        <v>0</v>
      </c>
      <c r="BH155" s="127">
        <f>'05.BT_Ex'!L155</f>
        <v>0</v>
      </c>
      <c r="BI155" s="127">
        <f>'06.PV_Ex'!H155</f>
        <v>0</v>
      </c>
      <c r="BJ155" s="127">
        <f>'07.SR_Ex'!L155</f>
        <v>0</v>
      </c>
      <c r="BK155" s="127">
        <f>'08.KT_Ex'!H155</f>
        <v>0</v>
      </c>
      <c r="BL155" s="127">
        <f>'09.TK_Ex'!H155</f>
        <v>0</v>
      </c>
      <c r="BM155" s="127">
        <f>'10.SV_Ex'!H155</f>
        <v>0</v>
      </c>
      <c r="BN155" s="127">
        <f>'11.PS_Ex'!H155</f>
        <v>0</v>
      </c>
      <c r="BO155" s="127">
        <f>'12.KCh_Ex'!H155</f>
        <v>0</v>
      </c>
      <c r="BP155" s="127">
        <f>'13.KS_Ex'!H155</f>
        <v>0</v>
      </c>
      <c r="BQ155" s="127">
        <f>'14.KP_Ex'!H155</f>
        <v>0</v>
      </c>
      <c r="BR155" s="127">
        <f>'15.PS_Ex'!H155</f>
        <v>20</v>
      </c>
      <c r="BS155" s="127">
        <f>'16.KK_Ex'!H155</f>
        <v>5</v>
      </c>
      <c r="BT155" s="127">
        <f>'17.PV_Ex'!H155</f>
        <v>18</v>
      </c>
      <c r="BU155" s="127">
        <f>'18.KT_Ex'!H155</f>
        <v>8</v>
      </c>
      <c r="BV155" s="127">
        <f>'19.RT_Ex'!H155</f>
        <v>0</v>
      </c>
      <c r="BW155" s="127">
        <f>'20.MD_Ex'!H155</f>
        <v>8</v>
      </c>
      <c r="BX155" s="127">
        <f>'21.BM_Ex'!H155</f>
        <v>0</v>
      </c>
      <c r="BY155" s="127">
        <f>'22.ST_Ex'!H155</f>
        <v>0</v>
      </c>
      <c r="BZ155" s="127">
        <f>'23.KE_Ex'!H155</f>
        <v>5</v>
      </c>
      <c r="CA155" s="127">
        <f>'24.PL_Ex'!H155</f>
        <v>0</v>
      </c>
      <c r="CB155" s="127">
        <f>'25.OM_Ex'!H155</f>
        <v>0</v>
      </c>
      <c r="CC155" s="127">
        <f t="shared" si="15"/>
        <v>1676</v>
      </c>
      <c r="CD155" s="127">
        <f>'02.PP_Ex'!R155</f>
        <v>1440</v>
      </c>
      <c r="CE155" s="127">
        <f>'03.KD_Ex'!U155</f>
        <v>135</v>
      </c>
      <c r="CF155" s="127">
        <f>'04.KC_Ex'!AA155</f>
        <v>0</v>
      </c>
      <c r="CG155" s="127">
        <f>'05.BT_Ex'!AB155</f>
        <v>50</v>
      </c>
      <c r="CH155" s="127">
        <f>'06.PV_Ex'!W155</f>
        <v>0</v>
      </c>
      <c r="CI155" s="127">
        <f>'07.SR_Ex'!Z155</f>
        <v>0</v>
      </c>
      <c r="CJ155" s="127">
        <f>'08.KT_Ex'!R155</f>
        <v>0</v>
      </c>
      <c r="CK155" s="127">
        <f>'09.TK_Ex'!T155</f>
        <v>0</v>
      </c>
      <c r="CL155" s="127">
        <f>'10.SV_Ex'!R155</f>
        <v>0</v>
      </c>
      <c r="CM155" s="127">
        <f>'11.PS_Ex'!P155</f>
        <v>0</v>
      </c>
      <c r="CN155" s="127">
        <f>'12.KCh_Ex'!R155</f>
        <v>0</v>
      </c>
      <c r="CO155" s="127">
        <f>'13.KS_Ex'!R155</f>
        <v>0</v>
      </c>
      <c r="CP155" s="127">
        <f>'14.KP_Ex'!R155</f>
        <v>0</v>
      </c>
      <c r="CQ155" s="127">
        <f>'15.PS_Ex'!N155</f>
        <v>20</v>
      </c>
      <c r="CR155" s="127">
        <f>'16.KK_Ex'!Q155</f>
        <v>5</v>
      </c>
      <c r="CS155" s="127">
        <f>'17.PV_Ex'!R155</f>
        <v>5</v>
      </c>
      <c r="CT155" s="127">
        <f>'18.KT_Ex'!P155</f>
        <v>8</v>
      </c>
      <c r="CU155" s="127">
        <f>'19.RT_Ex'!S155</f>
        <v>0</v>
      </c>
      <c r="CV155" s="127">
        <f>'20.MD_Ex'!O155</f>
        <v>8</v>
      </c>
      <c r="CW155" s="127">
        <f>'21.BM_Ex'!S155</f>
        <v>0</v>
      </c>
      <c r="CX155" s="127">
        <f>'22.ST_Ex'!O155</f>
        <v>0</v>
      </c>
      <c r="CY155" s="127">
        <f>'23.KE_Ex'!L155</f>
        <v>5</v>
      </c>
      <c r="CZ155" s="127">
        <f>'24.PL_Ex'!L155</f>
        <v>0</v>
      </c>
      <c r="DA155" s="127">
        <f>'25.OM_Ex'!O155</f>
        <v>0</v>
      </c>
      <c r="DB155" s="127">
        <f t="shared" si="16"/>
        <v>2271</v>
      </c>
      <c r="DC155" s="127">
        <f>'02.PP_Ex'!AD155</f>
        <v>2000</v>
      </c>
      <c r="DD155" s="127">
        <f>'03.KD_Ex'!AH155</f>
        <v>150</v>
      </c>
      <c r="DE155" s="127">
        <f>'04.KC_Ex'!AT155</f>
        <v>0</v>
      </c>
      <c r="DF155" s="127">
        <f>'05.BT_Ex'!AR155</f>
        <v>50</v>
      </c>
      <c r="DG155" s="127" t="str">
        <f>'06.PV_Ex'!AL155</f>
        <v>.</v>
      </c>
      <c r="DH155" s="127">
        <f>'07.SR_Ex'!AN155</f>
        <v>0</v>
      </c>
      <c r="DI155" s="127">
        <f>'08.KT_Ex'!AB155</f>
        <v>0</v>
      </c>
      <c r="DJ155" s="127">
        <f>'09.TK_Ex'!AF155</f>
        <v>0</v>
      </c>
      <c r="DK155" s="127">
        <f>'10.SV_Ex'!AB155</f>
        <v>0</v>
      </c>
      <c r="DL155" s="127">
        <f>'11.PS_Ex'!X155</f>
        <v>0</v>
      </c>
      <c r="DM155" s="127">
        <f>'12.KCh_Ex'!AB155</f>
        <v>0</v>
      </c>
      <c r="DN155" s="127">
        <f>'13.KS_Ex'!AB155</f>
        <v>0</v>
      </c>
      <c r="DO155" s="127">
        <f>'14.KP_Ex'!AB155</f>
        <v>0</v>
      </c>
      <c r="DP155" s="127">
        <f>'15.PS_Ex'!T155</f>
        <v>30</v>
      </c>
      <c r="DQ155" s="127">
        <f>'16.KK_Ex'!Z155</f>
        <v>5</v>
      </c>
      <c r="DR155" s="127">
        <f>'17.PV_Ex'!AB155</f>
        <v>5</v>
      </c>
      <c r="DS155" s="127">
        <f>'18.KT_Ex'!X155</f>
        <v>8</v>
      </c>
      <c r="DT155" s="127">
        <f>'19.RT_Ex'!AD155</f>
        <v>0</v>
      </c>
      <c r="DU155" s="127">
        <f>'20.MD_Ex'!V155</f>
        <v>8</v>
      </c>
      <c r="DV155" s="127">
        <f>'21.BM_Ex'!AD155</f>
        <v>0</v>
      </c>
      <c r="DW155" s="127">
        <f>'22.ST_Ex'!V155</f>
        <v>0</v>
      </c>
      <c r="DX155" s="127">
        <f>'23.KE_Ex'!P155</f>
        <v>5</v>
      </c>
      <c r="DY155" s="127">
        <f>'24.PL_Ex'!P155</f>
        <v>10</v>
      </c>
      <c r="DZ155" s="127">
        <f>'25.OM_Ex'!V155</f>
        <v>0</v>
      </c>
      <c r="EA155" s="127">
        <f t="shared" si="17"/>
        <v>3351</v>
      </c>
      <c r="EB155" s="127">
        <f>'02.PP_Ex'!AP155</f>
        <v>3110</v>
      </c>
      <c r="EC155" s="127">
        <f>'03.KD_Ex'!AI155</f>
        <v>100</v>
      </c>
      <c r="ED155" s="127">
        <f>'04.KC_Ex'!AU155</f>
        <v>15</v>
      </c>
      <c r="EE155" s="127">
        <f>'05.BT_Ex'!AS155</f>
        <v>40</v>
      </c>
      <c r="EF155" s="127">
        <f>'06.PV_Ex'!AM155</f>
        <v>3</v>
      </c>
      <c r="EG155" s="127">
        <f>'07.SR_Ex'!AO155</f>
        <v>0</v>
      </c>
      <c r="EH155" s="127">
        <f>'08.KT_Ex'!AC155</f>
        <v>0</v>
      </c>
      <c r="EI155" s="127">
        <f>'09.TK_Ex'!AG155</f>
        <v>0</v>
      </c>
      <c r="EJ155" s="127">
        <f>'10.SV_Ex'!AC155</f>
        <v>0</v>
      </c>
      <c r="EK155" s="127">
        <f>'11.PS_Ex'!Y155</f>
        <v>0</v>
      </c>
      <c r="EL155" s="127">
        <f>'12.KCh_Ex'!AC155</f>
        <v>0</v>
      </c>
      <c r="EM155" s="127">
        <f>'13.KS_Ex'!AC155</f>
        <v>0</v>
      </c>
      <c r="EN155" s="127">
        <f>'14.KP_Ex'!AC155</f>
        <v>0</v>
      </c>
      <c r="EO155" s="127">
        <f>'15.PS_Ex'!U155</f>
        <v>40</v>
      </c>
      <c r="EP155" s="127">
        <f>'16.KK_Ex'!AA155</f>
        <v>5</v>
      </c>
      <c r="EQ155" s="127">
        <f>'17.PV_Ex'!AC155</f>
        <v>5</v>
      </c>
      <c r="ER155" s="127">
        <f>'18.KT_Ex'!Y155</f>
        <v>8</v>
      </c>
      <c r="ES155" s="127">
        <f>'19.RT_Ex'!AE155</f>
        <v>0</v>
      </c>
      <c r="ET155" s="127">
        <f>'20.MD_Ex'!W155</f>
        <v>10</v>
      </c>
      <c r="EU155" s="127">
        <f>'21.BM_Ex'!AE155</f>
        <v>0</v>
      </c>
      <c r="EV155" s="127">
        <f>'22.ST_Ex'!W155</f>
        <v>0</v>
      </c>
      <c r="EW155" s="127">
        <f>'23.KE_Ex'!Q155</f>
        <v>5</v>
      </c>
      <c r="EX155" s="127">
        <f>'24.PL_Ex'!Q155</f>
        <v>10</v>
      </c>
      <c r="EY155" s="127">
        <f>'25.OM_Ex'!W155</f>
        <v>0</v>
      </c>
    </row>
    <row r="156" spans="1:155" ht="21.75" x14ac:dyDescent="0.65">
      <c r="A156" s="99"/>
      <c r="B156" s="70"/>
      <c r="C156" s="70">
        <v>6534</v>
      </c>
      <c r="D156" s="71" t="s">
        <v>621</v>
      </c>
      <c r="E156" s="72" t="s">
        <v>622</v>
      </c>
      <c r="F156" s="127">
        <f t="shared" si="12"/>
        <v>0</v>
      </c>
      <c r="G156" s="127">
        <f>'02.PP_Ex'!F156</f>
        <v>0</v>
      </c>
      <c r="H156" s="127">
        <f>'03.KD_Ex'!F156</f>
        <v>0</v>
      </c>
      <c r="I156" s="127">
        <f>'04.KC_Ex'!F156</f>
        <v>0</v>
      </c>
      <c r="J156" s="127">
        <f>'05.BT_Ex'!F156</f>
        <v>0</v>
      </c>
      <c r="K156" s="127">
        <f>'06.PV_Ex'!F156</f>
        <v>0</v>
      </c>
      <c r="L156" s="127">
        <f>'07.SR_Ex'!F156</f>
        <v>0</v>
      </c>
      <c r="M156" s="127">
        <f>'08.KT_Ex'!F156</f>
        <v>0</v>
      </c>
      <c r="N156" s="127">
        <f>'09.TK_Ex'!F156</f>
        <v>0</v>
      </c>
      <c r="O156" s="127">
        <f>'10.SV_Ex'!F156</f>
        <v>0</v>
      </c>
      <c r="P156" s="127">
        <f>'11.PS_Ex'!F156</f>
        <v>0</v>
      </c>
      <c r="Q156" s="127">
        <f>'12.KCh_Ex'!F156</f>
        <v>0</v>
      </c>
      <c r="R156" s="127">
        <f>'13.KS_Ex'!F156</f>
        <v>0</v>
      </c>
      <c r="S156" s="127">
        <f>'14.KP_Ex'!F156</f>
        <v>0</v>
      </c>
      <c r="T156" s="127">
        <f>'15.PS_Ex'!F156</f>
        <v>0</v>
      </c>
      <c r="U156" s="127">
        <f>'16.KK_Ex'!F156</f>
        <v>0</v>
      </c>
      <c r="V156" s="127">
        <f>'17.PV_Ex'!F156</f>
        <v>0</v>
      </c>
      <c r="W156" s="127">
        <f>'18.KT_Ex'!F156</f>
        <v>0</v>
      </c>
      <c r="X156" s="127">
        <f>'19.RT_Ex'!F156</f>
        <v>0</v>
      </c>
      <c r="Y156" s="127">
        <f>'20.MD_Ex'!F156</f>
        <v>0</v>
      </c>
      <c r="Z156" s="127">
        <f>'21.BM_Ex'!F156</f>
        <v>0</v>
      </c>
      <c r="AA156" s="127">
        <f>'22.ST_Ex'!F156</f>
        <v>0</v>
      </c>
      <c r="AB156" s="127">
        <f>'23.KE_Ex'!F156</f>
        <v>0</v>
      </c>
      <c r="AC156" s="127">
        <f>'24.PL_Ex'!F156</f>
        <v>0</v>
      </c>
      <c r="AD156" s="127">
        <f>'25.OM_Ex'!F156</f>
        <v>0</v>
      </c>
      <c r="AE156" s="127">
        <f t="shared" si="13"/>
        <v>0</v>
      </c>
      <c r="AF156" s="127">
        <f>'02.PP_Ex'!G156</f>
        <v>0</v>
      </c>
      <c r="AG156" s="127">
        <f>'03.KD_Ex'!G156</f>
        <v>0</v>
      </c>
      <c r="AH156" s="127">
        <f>'04.KC_Ex'!G156</f>
        <v>0</v>
      </c>
      <c r="AI156" s="127">
        <f>'05.BT_Ex'!I156</f>
        <v>0</v>
      </c>
      <c r="AJ156" s="127">
        <f>'06.PV_Ex'!G156</f>
        <v>0</v>
      </c>
      <c r="AK156" s="127">
        <f>'07.SR_Ex'!I156</f>
        <v>0</v>
      </c>
      <c r="AL156" s="127">
        <f>'08.KT_Ex'!G156</f>
        <v>0</v>
      </c>
      <c r="AM156" s="127">
        <f>'09.TK_Ex'!G156</f>
        <v>0</v>
      </c>
      <c r="AN156" s="127">
        <f>'10.SV_Ex'!G156</f>
        <v>0</v>
      </c>
      <c r="AO156" s="127">
        <f>'11.PS_Ex'!G156</f>
        <v>0</v>
      </c>
      <c r="AP156" s="127">
        <f>'12.KCh_Ex'!G156</f>
        <v>0</v>
      </c>
      <c r="AQ156" s="127">
        <f>'13.KS_Ex'!G156</f>
        <v>0</v>
      </c>
      <c r="AR156" s="127">
        <f>'14.KP_Ex'!G156</f>
        <v>0</v>
      </c>
      <c r="AS156" s="127">
        <f>'15.PS_Ex'!G156</f>
        <v>0</v>
      </c>
      <c r="AT156" s="127">
        <f>'16.KK_Ex'!G156</f>
        <v>0</v>
      </c>
      <c r="AU156" s="127">
        <f>'17.PV_Ex'!G156</f>
        <v>0</v>
      </c>
      <c r="AV156" s="127">
        <f>'18.KT_Ex'!G156</f>
        <v>0</v>
      </c>
      <c r="AW156" s="127">
        <f>'19.RT_Ex'!G156</f>
        <v>0</v>
      </c>
      <c r="AX156" s="127">
        <f>'20.MD_Ex'!G156</f>
        <v>0</v>
      </c>
      <c r="AY156" s="127">
        <f>'21.BM_Ex'!G156</f>
        <v>0</v>
      </c>
      <c r="AZ156" s="127">
        <f>'22.ST_Ex'!G156</f>
        <v>0</v>
      </c>
      <c r="BA156" s="127">
        <f>'23.KE_Ex'!G156</f>
        <v>0</v>
      </c>
      <c r="BB156" s="127">
        <f>'24.PL_Ex'!G156</f>
        <v>0</v>
      </c>
      <c r="BC156" s="127">
        <f>'25.OM_Ex'!G156</f>
        <v>0</v>
      </c>
      <c r="BD156" s="127">
        <f t="shared" si="14"/>
        <v>0</v>
      </c>
      <c r="BE156" s="127">
        <f>'02.PP_Ex'!H156</f>
        <v>0</v>
      </c>
      <c r="BF156" s="127">
        <f>'03.KD_Ex'!H156</f>
        <v>0</v>
      </c>
      <c r="BG156" s="127">
        <f>'04.KC_Ex'!H156</f>
        <v>0</v>
      </c>
      <c r="BH156" s="127">
        <f>'05.BT_Ex'!L156</f>
        <v>0</v>
      </c>
      <c r="BI156" s="127">
        <f>'06.PV_Ex'!H156</f>
        <v>0</v>
      </c>
      <c r="BJ156" s="127">
        <f>'07.SR_Ex'!L156</f>
        <v>0</v>
      </c>
      <c r="BK156" s="127">
        <f>'08.KT_Ex'!H156</f>
        <v>0</v>
      </c>
      <c r="BL156" s="127">
        <f>'09.TK_Ex'!H156</f>
        <v>0</v>
      </c>
      <c r="BM156" s="127">
        <f>'10.SV_Ex'!H156</f>
        <v>0</v>
      </c>
      <c r="BN156" s="127">
        <f>'11.PS_Ex'!H156</f>
        <v>0</v>
      </c>
      <c r="BO156" s="127">
        <f>'12.KCh_Ex'!H156</f>
        <v>0</v>
      </c>
      <c r="BP156" s="127">
        <f>'13.KS_Ex'!H156</f>
        <v>0</v>
      </c>
      <c r="BQ156" s="127">
        <f>'14.KP_Ex'!H156</f>
        <v>0</v>
      </c>
      <c r="BR156" s="127">
        <f>'15.PS_Ex'!H156</f>
        <v>0</v>
      </c>
      <c r="BS156" s="127">
        <f>'16.KK_Ex'!H156</f>
        <v>0</v>
      </c>
      <c r="BT156" s="127">
        <f>'17.PV_Ex'!H156</f>
        <v>0</v>
      </c>
      <c r="BU156" s="127">
        <f>'18.KT_Ex'!H156</f>
        <v>0</v>
      </c>
      <c r="BV156" s="127">
        <f>'19.RT_Ex'!H156</f>
        <v>0</v>
      </c>
      <c r="BW156" s="127">
        <f>'20.MD_Ex'!H156</f>
        <v>0</v>
      </c>
      <c r="BX156" s="127">
        <f>'21.BM_Ex'!H156</f>
        <v>0</v>
      </c>
      <c r="BY156" s="127">
        <f>'22.ST_Ex'!H156</f>
        <v>0</v>
      </c>
      <c r="BZ156" s="127">
        <f>'23.KE_Ex'!H156</f>
        <v>0</v>
      </c>
      <c r="CA156" s="127">
        <f>'24.PL_Ex'!H156</f>
        <v>0</v>
      </c>
      <c r="CB156" s="127">
        <f>'25.OM_Ex'!H156</f>
        <v>0</v>
      </c>
      <c r="CC156" s="127">
        <f t="shared" si="15"/>
        <v>0</v>
      </c>
      <c r="CD156" s="127">
        <f>'02.PP_Ex'!R156</f>
        <v>0</v>
      </c>
      <c r="CE156" s="127">
        <f>'03.KD_Ex'!U156</f>
        <v>0</v>
      </c>
      <c r="CF156" s="127">
        <f>'04.KC_Ex'!AA156</f>
        <v>0</v>
      </c>
      <c r="CG156" s="127">
        <f>'05.BT_Ex'!AB156</f>
        <v>0</v>
      </c>
      <c r="CH156" s="127">
        <f>'06.PV_Ex'!W156</f>
        <v>0</v>
      </c>
      <c r="CI156" s="127">
        <f>'07.SR_Ex'!Z156</f>
        <v>0</v>
      </c>
      <c r="CJ156" s="127">
        <f>'08.KT_Ex'!R156</f>
        <v>0</v>
      </c>
      <c r="CK156" s="127">
        <f>'09.TK_Ex'!T156</f>
        <v>0</v>
      </c>
      <c r="CL156" s="127">
        <f>'10.SV_Ex'!R156</f>
        <v>0</v>
      </c>
      <c r="CM156" s="127">
        <f>'11.PS_Ex'!P156</f>
        <v>0</v>
      </c>
      <c r="CN156" s="127">
        <f>'12.KCh_Ex'!R156</f>
        <v>0</v>
      </c>
      <c r="CO156" s="127">
        <f>'13.KS_Ex'!R156</f>
        <v>0</v>
      </c>
      <c r="CP156" s="127">
        <f>'14.KP_Ex'!R156</f>
        <v>0</v>
      </c>
      <c r="CQ156" s="127">
        <f>'15.PS_Ex'!N156</f>
        <v>0</v>
      </c>
      <c r="CR156" s="127">
        <f>'16.KK_Ex'!Q156</f>
        <v>0</v>
      </c>
      <c r="CS156" s="127">
        <f>'17.PV_Ex'!R156</f>
        <v>0</v>
      </c>
      <c r="CT156" s="127">
        <f>'18.KT_Ex'!P156</f>
        <v>0</v>
      </c>
      <c r="CU156" s="127">
        <f>'19.RT_Ex'!S156</f>
        <v>0</v>
      </c>
      <c r="CV156" s="127">
        <f>'20.MD_Ex'!O156</f>
        <v>0</v>
      </c>
      <c r="CW156" s="127">
        <f>'21.BM_Ex'!S156</f>
        <v>0</v>
      </c>
      <c r="CX156" s="127">
        <f>'22.ST_Ex'!O156</f>
        <v>0</v>
      </c>
      <c r="CY156" s="127">
        <f>'23.KE_Ex'!L156</f>
        <v>0</v>
      </c>
      <c r="CZ156" s="127">
        <f>'24.PL_Ex'!L156</f>
        <v>0</v>
      </c>
      <c r="DA156" s="127">
        <f>'25.OM_Ex'!O156</f>
        <v>0</v>
      </c>
      <c r="DB156" s="127">
        <f t="shared" si="16"/>
        <v>0</v>
      </c>
      <c r="DC156" s="127">
        <f>'02.PP_Ex'!AD156</f>
        <v>0</v>
      </c>
      <c r="DD156" s="127">
        <f>'03.KD_Ex'!AH156</f>
        <v>0</v>
      </c>
      <c r="DE156" s="127">
        <f>'04.KC_Ex'!AT156</f>
        <v>0</v>
      </c>
      <c r="DF156" s="127">
        <f>'05.BT_Ex'!AR156</f>
        <v>0</v>
      </c>
      <c r="DG156" s="127">
        <f>'06.PV_Ex'!AL156</f>
        <v>0</v>
      </c>
      <c r="DH156" s="127">
        <f>'07.SR_Ex'!AN156</f>
        <v>0</v>
      </c>
      <c r="DI156" s="127">
        <f>'08.KT_Ex'!AB156</f>
        <v>0</v>
      </c>
      <c r="DJ156" s="127">
        <f>'09.TK_Ex'!AF156</f>
        <v>0</v>
      </c>
      <c r="DK156" s="127">
        <f>'10.SV_Ex'!AB156</f>
        <v>0</v>
      </c>
      <c r="DL156" s="127">
        <f>'11.PS_Ex'!X156</f>
        <v>0</v>
      </c>
      <c r="DM156" s="127">
        <f>'12.KCh_Ex'!AB156</f>
        <v>0</v>
      </c>
      <c r="DN156" s="127">
        <f>'13.KS_Ex'!AB156</f>
        <v>0</v>
      </c>
      <c r="DO156" s="127">
        <f>'14.KP_Ex'!AB156</f>
        <v>0</v>
      </c>
      <c r="DP156" s="127">
        <f>'15.PS_Ex'!T156</f>
        <v>0</v>
      </c>
      <c r="DQ156" s="127">
        <f>'16.KK_Ex'!Z156</f>
        <v>0</v>
      </c>
      <c r="DR156" s="127">
        <f>'17.PV_Ex'!AB156</f>
        <v>0</v>
      </c>
      <c r="DS156" s="127">
        <f>'18.KT_Ex'!X156</f>
        <v>0</v>
      </c>
      <c r="DT156" s="127">
        <f>'19.RT_Ex'!AD156</f>
        <v>0</v>
      </c>
      <c r="DU156" s="127">
        <f>'20.MD_Ex'!V156</f>
        <v>0</v>
      </c>
      <c r="DV156" s="127">
        <f>'21.BM_Ex'!AD156</f>
        <v>0</v>
      </c>
      <c r="DW156" s="127">
        <f>'22.ST_Ex'!V156</f>
        <v>0</v>
      </c>
      <c r="DX156" s="127">
        <f>'23.KE_Ex'!P156</f>
        <v>0</v>
      </c>
      <c r="DY156" s="127">
        <f>'24.PL_Ex'!P156</f>
        <v>0</v>
      </c>
      <c r="DZ156" s="127">
        <f>'25.OM_Ex'!V156</f>
        <v>0</v>
      </c>
      <c r="EA156" s="127">
        <f t="shared" si="17"/>
        <v>234</v>
      </c>
      <c r="EB156" s="127">
        <f>'02.PP_Ex'!AP156</f>
        <v>10</v>
      </c>
      <c r="EC156" s="127">
        <f>'03.KD_Ex'!AI156</f>
        <v>13</v>
      </c>
      <c r="ED156" s="127">
        <f>'04.KC_Ex'!AU156</f>
        <v>13</v>
      </c>
      <c r="EE156" s="127">
        <f>'05.BT_Ex'!AS156</f>
        <v>12</v>
      </c>
      <c r="EF156" s="127">
        <f>'06.PV_Ex'!AM156</f>
        <v>12</v>
      </c>
      <c r="EG156" s="127">
        <f>'07.SR_Ex'!AO156</f>
        <v>12</v>
      </c>
      <c r="EH156" s="127">
        <f>'08.KT_Ex'!AC156</f>
        <v>11</v>
      </c>
      <c r="EI156" s="127">
        <f>'09.TK_Ex'!AG156</f>
        <v>12</v>
      </c>
      <c r="EJ156" s="127">
        <f>'10.SV_Ex'!AC156</f>
        <v>10</v>
      </c>
      <c r="EK156" s="127">
        <f>'11.PS_Ex'!Y156</f>
        <v>10</v>
      </c>
      <c r="EL156" s="127">
        <f>'12.KCh_Ex'!AC156</f>
        <v>10</v>
      </c>
      <c r="EM156" s="127">
        <f>'13.KS_Ex'!AC156</f>
        <v>10</v>
      </c>
      <c r="EN156" s="127">
        <f>'14.KP_Ex'!AC156</f>
        <v>11</v>
      </c>
      <c r="EO156" s="127">
        <f>'15.PS_Ex'!U156</f>
        <v>10</v>
      </c>
      <c r="EP156" s="127">
        <f>'16.KK_Ex'!AA156</f>
        <v>8</v>
      </c>
      <c r="EQ156" s="127">
        <f>'17.PV_Ex'!AC156</f>
        <v>8</v>
      </c>
      <c r="ER156" s="127">
        <f>'18.KT_Ex'!Y156</f>
        <v>10</v>
      </c>
      <c r="ES156" s="127">
        <f>'19.RT_Ex'!AE156</f>
        <v>8</v>
      </c>
      <c r="ET156" s="127">
        <f>'20.MD_Ex'!W156</f>
        <v>6</v>
      </c>
      <c r="EU156" s="127">
        <f>'21.BM_Ex'!AE156</f>
        <v>11</v>
      </c>
      <c r="EV156" s="127">
        <f>'22.ST_Ex'!W156</f>
        <v>8</v>
      </c>
      <c r="EW156" s="127">
        <f>'23.KE_Ex'!Q156</f>
        <v>5</v>
      </c>
      <c r="EX156" s="127">
        <f>'24.PL_Ex'!Q156</f>
        <v>6</v>
      </c>
      <c r="EY156" s="127">
        <f>'25.OM_Ex'!W156</f>
        <v>8</v>
      </c>
    </row>
    <row r="157" spans="1:155" ht="21.75" x14ac:dyDescent="0.65">
      <c r="A157" s="99"/>
      <c r="B157" s="70">
        <v>656</v>
      </c>
      <c r="C157" s="70"/>
      <c r="D157" s="71" t="s">
        <v>139</v>
      </c>
      <c r="E157" s="72" t="s">
        <v>351</v>
      </c>
      <c r="F157" s="127">
        <f t="shared" si="12"/>
        <v>0</v>
      </c>
      <c r="G157" s="127">
        <f>'02.PP_Ex'!F157</f>
        <v>0</v>
      </c>
      <c r="H157" s="127">
        <f>'03.KD_Ex'!F157</f>
        <v>0</v>
      </c>
      <c r="I157" s="127">
        <f>'04.KC_Ex'!F157</f>
        <v>0</v>
      </c>
      <c r="J157" s="127">
        <f>'05.BT_Ex'!F157</f>
        <v>0</v>
      </c>
      <c r="K157" s="127">
        <f>'06.PV_Ex'!F157</f>
        <v>0</v>
      </c>
      <c r="L157" s="127">
        <f>'07.SR_Ex'!F157</f>
        <v>0</v>
      </c>
      <c r="M157" s="127">
        <f>'08.KT_Ex'!F157</f>
        <v>0</v>
      </c>
      <c r="N157" s="127">
        <f>'09.TK_Ex'!F157</f>
        <v>0</v>
      </c>
      <c r="O157" s="127">
        <f>'10.SV_Ex'!F157</f>
        <v>0</v>
      </c>
      <c r="P157" s="127">
        <f>'11.PS_Ex'!F157</f>
        <v>0</v>
      </c>
      <c r="Q157" s="127">
        <f>'12.KCh_Ex'!F157</f>
        <v>0</v>
      </c>
      <c r="R157" s="127">
        <f>'13.KS_Ex'!F157</f>
        <v>0</v>
      </c>
      <c r="S157" s="127">
        <f>'14.KP_Ex'!F157</f>
        <v>0</v>
      </c>
      <c r="T157" s="127">
        <f>'15.PS_Ex'!F157</f>
        <v>0</v>
      </c>
      <c r="U157" s="127">
        <f>'16.KK_Ex'!F157</f>
        <v>0</v>
      </c>
      <c r="V157" s="127">
        <f>'17.PV_Ex'!F157</f>
        <v>0</v>
      </c>
      <c r="W157" s="127">
        <f>'18.KT_Ex'!F157</f>
        <v>0</v>
      </c>
      <c r="X157" s="127">
        <f>'19.RT_Ex'!F157</f>
        <v>0</v>
      </c>
      <c r="Y157" s="127">
        <f>'20.MD_Ex'!F157</f>
        <v>0</v>
      </c>
      <c r="Z157" s="127">
        <f>'21.BM_Ex'!F157</f>
        <v>0</v>
      </c>
      <c r="AA157" s="127">
        <f>'22.ST_Ex'!F157</f>
        <v>0</v>
      </c>
      <c r="AB157" s="127">
        <f>'23.KE_Ex'!F157</f>
        <v>0</v>
      </c>
      <c r="AC157" s="127">
        <f>'24.PL_Ex'!F157</f>
        <v>0</v>
      </c>
      <c r="AD157" s="127">
        <f>'25.OM_Ex'!F157</f>
        <v>0</v>
      </c>
      <c r="AE157" s="127">
        <f t="shared" si="13"/>
        <v>10</v>
      </c>
      <c r="AF157" s="127">
        <f>'02.PP_Ex'!G157</f>
        <v>0</v>
      </c>
      <c r="AG157" s="127">
        <f>'03.KD_Ex'!G157</f>
        <v>0</v>
      </c>
      <c r="AH157" s="127">
        <f>'04.KC_Ex'!G157</f>
        <v>0</v>
      </c>
      <c r="AI157" s="127">
        <f>'05.BT_Ex'!I157</f>
        <v>0</v>
      </c>
      <c r="AJ157" s="127">
        <f>'06.PV_Ex'!G157</f>
        <v>0</v>
      </c>
      <c r="AK157" s="127">
        <f>'07.SR_Ex'!I157</f>
        <v>0</v>
      </c>
      <c r="AL157" s="127">
        <f>'08.KT_Ex'!G157</f>
        <v>0</v>
      </c>
      <c r="AM157" s="127">
        <f>'09.TK_Ex'!G157</f>
        <v>0</v>
      </c>
      <c r="AN157" s="127">
        <f>'10.SV_Ex'!G157</f>
        <v>0</v>
      </c>
      <c r="AO157" s="127">
        <f>'11.PS_Ex'!G157</f>
        <v>0</v>
      </c>
      <c r="AP157" s="127">
        <f>'12.KCh_Ex'!G157</f>
        <v>0</v>
      </c>
      <c r="AQ157" s="127">
        <f>'13.KS_Ex'!G157</f>
        <v>0</v>
      </c>
      <c r="AR157" s="127">
        <f>'14.KP_Ex'!G157</f>
        <v>10</v>
      </c>
      <c r="AS157" s="127">
        <f>'15.PS_Ex'!G157</f>
        <v>0</v>
      </c>
      <c r="AT157" s="127">
        <f>'16.KK_Ex'!G157</f>
        <v>0</v>
      </c>
      <c r="AU157" s="127">
        <f>'17.PV_Ex'!G157</f>
        <v>0</v>
      </c>
      <c r="AV157" s="127">
        <f>'18.KT_Ex'!G157</f>
        <v>0</v>
      </c>
      <c r="AW157" s="127">
        <f>'19.RT_Ex'!G157</f>
        <v>0</v>
      </c>
      <c r="AX157" s="127">
        <f>'20.MD_Ex'!G157</f>
        <v>0</v>
      </c>
      <c r="AY157" s="127">
        <f>'21.BM_Ex'!G157</f>
        <v>0</v>
      </c>
      <c r="AZ157" s="127">
        <f>'22.ST_Ex'!G157</f>
        <v>0</v>
      </c>
      <c r="BA157" s="127">
        <f>'23.KE_Ex'!G157</f>
        <v>0</v>
      </c>
      <c r="BB157" s="127">
        <f>'24.PL_Ex'!G157</f>
        <v>0</v>
      </c>
      <c r="BC157" s="127">
        <f>'25.OM_Ex'!G157</f>
        <v>0</v>
      </c>
      <c r="BD157" s="127">
        <f t="shared" si="14"/>
        <v>55</v>
      </c>
      <c r="BE157" s="127">
        <f>'02.PP_Ex'!H157</f>
        <v>0</v>
      </c>
      <c r="BF157" s="127">
        <f>'03.KD_Ex'!H157</f>
        <v>0</v>
      </c>
      <c r="BG157" s="127">
        <f>'04.KC_Ex'!H157</f>
        <v>0</v>
      </c>
      <c r="BH157" s="127">
        <f>'05.BT_Ex'!L157</f>
        <v>0</v>
      </c>
      <c r="BI157" s="127">
        <f>'06.PV_Ex'!H157</f>
        <v>0</v>
      </c>
      <c r="BJ157" s="127">
        <f>'07.SR_Ex'!L157</f>
        <v>45</v>
      </c>
      <c r="BK157" s="127">
        <f>'08.KT_Ex'!H157</f>
        <v>0</v>
      </c>
      <c r="BL157" s="127">
        <f>'09.TK_Ex'!H157</f>
        <v>0</v>
      </c>
      <c r="BM157" s="127">
        <f>'10.SV_Ex'!H157</f>
        <v>0</v>
      </c>
      <c r="BN157" s="127">
        <f>'11.PS_Ex'!H157</f>
        <v>0</v>
      </c>
      <c r="BO157" s="127">
        <f>'12.KCh_Ex'!H157</f>
        <v>0</v>
      </c>
      <c r="BP157" s="127">
        <f>'13.KS_Ex'!H157</f>
        <v>0</v>
      </c>
      <c r="BQ157" s="127">
        <f>'14.KP_Ex'!H157</f>
        <v>10</v>
      </c>
      <c r="BR157" s="127">
        <f>'15.PS_Ex'!H157</f>
        <v>0</v>
      </c>
      <c r="BS157" s="127">
        <f>'16.KK_Ex'!H157</f>
        <v>0</v>
      </c>
      <c r="BT157" s="127">
        <f>'17.PV_Ex'!H157</f>
        <v>0</v>
      </c>
      <c r="BU157" s="127">
        <f>'18.KT_Ex'!H157</f>
        <v>0</v>
      </c>
      <c r="BV157" s="127">
        <f>'19.RT_Ex'!H157</f>
        <v>0</v>
      </c>
      <c r="BW157" s="127">
        <f>'20.MD_Ex'!H157</f>
        <v>0</v>
      </c>
      <c r="BX157" s="127">
        <f>'21.BM_Ex'!H157</f>
        <v>0</v>
      </c>
      <c r="BY157" s="127">
        <f>'22.ST_Ex'!H157</f>
        <v>0</v>
      </c>
      <c r="BZ157" s="127">
        <f>'23.KE_Ex'!H157</f>
        <v>0</v>
      </c>
      <c r="CA157" s="127">
        <f>'24.PL_Ex'!H157</f>
        <v>0</v>
      </c>
      <c r="CB157" s="127">
        <f>'25.OM_Ex'!H157</f>
        <v>0</v>
      </c>
      <c r="CC157" s="127">
        <f t="shared" si="15"/>
        <v>44</v>
      </c>
      <c r="CD157" s="127">
        <f>'02.PP_Ex'!R157</f>
        <v>0</v>
      </c>
      <c r="CE157" s="127">
        <f>'03.KD_Ex'!U157</f>
        <v>0</v>
      </c>
      <c r="CF157" s="127">
        <f>'04.KC_Ex'!AA157</f>
        <v>0</v>
      </c>
      <c r="CG157" s="127">
        <f>'05.BT_Ex'!AB157</f>
        <v>0</v>
      </c>
      <c r="CH157" s="127">
        <f>'06.PV_Ex'!W157</f>
        <v>0</v>
      </c>
      <c r="CI157" s="127">
        <f>'07.SR_Ex'!Z157</f>
        <v>34</v>
      </c>
      <c r="CJ157" s="127">
        <f>'08.KT_Ex'!R157</f>
        <v>0</v>
      </c>
      <c r="CK157" s="127">
        <f>'09.TK_Ex'!T157</f>
        <v>0</v>
      </c>
      <c r="CL157" s="127">
        <f>'10.SV_Ex'!R157</f>
        <v>0</v>
      </c>
      <c r="CM157" s="127">
        <f>'11.PS_Ex'!P157</f>
        <v>0</v>
      </c>
      <c r="CN157" s="127">
        <f>'12.KCh_Ex'!R157</f>
        <v>0</v>
      </c>
      <c r="CO157" s="127">
        <f>'13.KS_Ex'!R157</f>
        <v>0</v>
      </c>
      <c r="CP157" s="127">
        <f>'14.KP_Ex'!R157</f>
        <v>10</v>
      </c>
      <c r="CQ157" s="127">
        <f>'15.PS_Ex'!N157</f>
        <v>0</v>
      </c>
      <c r="CR157" s="127">
        <f>'16.KK_Ex'!Q157</f>
        <v>0</v>
      </c>
      <c r="CS157" s="127">
        <f>'17.PV_Ex'!R157</f>
        <v>0</v>
      </c>
      <c r="CT157" s="127">
        <f>'18.KT_Ex'!P157</f>
        <v>0</v>
      </c>
      <c r="CU157" s="127">
        <f>'19.RT_Ex'!S157</f>
        <v>0</v>
      </c>
      <c r="CV157" s="127">
        <f>'20.MD_Ex'!O157</f>
        <v>0</v>
      </c>
      <c r="CW157" s="127">
        <f>'21.BM_Ex'!S157</f>
        <v>0</v>
      </c>
      <c r="CX157" s="127">
        <f>'22.ST_Ex'!O157</f>
        <v>0</v>
      </c>
      <c r="CY157" s="127">
        <f>'23.KE_Ex'!L157</f>
        <v>0</v>
      </c>
      <c r="CZ157" s="127">
        <f>'24.PL_Ex'!L157</f>
        <v>0</v>
      </c>
      <c r="DA157" s="127">
        <f>'25.OM_Ex'!O157</f>
        <v>0</v>
      </c>
      <c r="DB157" s="127">
        <f t="shared" si="16"/>
        <v>44</v>
      </c>
      <c r="DC157" s="127">
        <f>'02.PP_Ex'!AD157</f>
        <v>0</v>
      </c>
      <c r="DD157" s="127">
        <f>'03.KD_Ex'!AH157</f>
        <v>0</v>
      </c>
      <c r="DE157" s="127">
        <f>'04.KC_Ex'!AT157</f>
        <v>0</v>
      </c>
      <c r="DF157" s="127">
        <f>'05.BT_Ex'!AR157</f>
        <v>0</v>
      </c>
      <c r="DG157" s="127">
        <f>'06.PV_Ex'!AL157</f>
        <v>0</v>
      </c>
      <c r="DH157" s="127">
        <f>'07.SR_Ex'!AN157</f>
        <v>34</v>
      </c>
      <c r="DI157" s="127">
        <f>'08.KT_Ex'!AB157</f>
        <v>0</v>
      </c>
      <c r="DJ157" s="127">
        <f>'09.TK_Ex'!AF157</f>
        <v>0</v>
      </c>
      <c r="DK157" s="127">
        <f>'10.SV_Ex'!AB157</f>
        <v>0</v>
      </c>
      <c r="DL157" s="127">
        <f>'11.PS_Ex'!X157</f>
        <v>0</v>
      </c>
      <c r="DM157" s="127">
        <f>'12.KCh_Ex'!AB157</f>
        <v>0</v>
      </c>
      <c r="DN157" s="127">
        <f>'13.KS_Ex'!AB157</f>
        <v>0</v>
      </c>
      <c r="DO157" s="127">
        <f>'14.KP_Ex'!AB157</f>
        <v>10</v>
      </c>
      <c r="DP157" s="127">
        <f>'15.PS_Ex'!T157</f>
        <v>0</v>
      </c>
      <c r="DQ157" s="127">
        <f>'16.KK_Ex'!Z157</f>
        <v>0</v>
      </c>
      <c r="DR157" s="127">
        <f>'17.PV_Ex'!AB157</f>
        <v>0</v>
      </c>
      <c r="DS157" s="127">
        <f>'18.KT_Ex'!X157</f>
        <v>0</v>
      </c>
      <c r="DT157" s="127">
        <f>'19.RT_Ex'!AD157</f>
        <v>0</v>
      </c>
      <c r="DU157" s="127">
        <f>'20.MD_Ex'!V157</f>
        <v>0</v>
      </c>
      <c r="DV157" s="127">
        <f>'21.BM_Ex'!AD157</f>
        <v>0</v>
      </c>
      <c r="DW157" s="127">
        <f>'22.ST_Ex'!V157</f>
        <v>0</v>
      </c>
      <c r="DX157" s="127">
        <f>'23.KE_Ex'!P157</f>
        <v>0</v>
      </c>
      <c r="DY157" s="127">
        <f>'24.PL_Ex'!P157</f>
        <v>0</v>
      </c>
      <c r="DZ157" s="127">
        <f>'25.OM_Ex'!V157</f>
        <v>0</v>
      </c>
      <c r="EA157" s="127">
        <f t="shared" si="17"/>
        <v>54</v>
      </c>
      <c r="EB157" s="127">
        <f>'02.PP_Ex'!AP157</f>
        <v>0</v>
      </c>
      <c r="EC157" s="127">
        <f>'03.KD_Ex'!AI157</f>
        <v>0</v>
      </c>
      <c r="ED157" s="127">
        <f>'04.KC_Ex'!AU157</f>
        <v>0</v>
      </c>
      <c r="EE157" s="127">
        <f>'05.BT_Ex'!AS157</f>
        <v>10</v>
      </c>
      <c r="EF157" s="127">
        <f>'06.PV_Ex'!AM157</f>
        <v>0</v>
      </c>
      <c r="EG157" s="127">
        <f>'07.SR_Ex'!AO157</f>
        <v>34</v>
      </c>
      <c r="EH157" s="127">
        <f>'08.KT_Ex'!AC157</f>
        <v>0</v>
      </c>
      <c r="EI157" s="127">
        <f>'09.TK_Ex'!AG157</f>
        <v>0</v>
      </c>
      <c r="EJ157" s="127">
        <f>'10.SV_Ex'!AC157</f>
        <v>0</v>
      </c>
      <c r="EK157" s="127">
        <f>'11.PS_Ex'!Y157</f>
        <v>0</v>
      </c>
      <c r="EL157" s="127">
        <f>'12.KCh_Ex'!AC157</f>
        <v>0</v>
      </c>
      <c r="EM157" s="127">
        <f>'13.KS_Ex'!AC157</f>
        <v>0</v>
      </c>
      <c r="EN157" s="127">
        <f>'14.KP_Ex'!AC157</f>
        <v>10</v>
      </c>
      <c r="EO157" s="127">
        <f>'15.PS_Ex'!U157</f>
        <v>0</v>
      </c>
      <c r="EP157" s="127">
        <f>'16.KK_Ex'!AA157</f>
        <v>0</v>
      </c>
      <c r="EQ157" s="127">
        <f>'17.PV_Ex'!AC157</f>
        <v>0</v>
      </c>
      <c r="ER157" s="127">
        <f>'18.KT_Ex'!Y157</f>
        <v>0</v>
      </c>
      <c r="ES157" s="127">
        <f>'19.RT_Ex'!AE157</f>
        <v>0</v>
      </c>
      <c r="ET157" s="127">
        <f>'20.MD_Ex'!W157</f>
        <v>0</v>
      </c>
      <c r="EU157" s="127">
        <f>'21.BM_Ex'!AE157</f>
        <v>0</v>
      </c>
      <c r="EV157" s="127">
        <f>'22.ST_Ex'!W157</f>
        <v>0</v>
      </c>
      <c r="EW157" s="127">
        <f>'23.KE_Ex'!Q157</f>
        <v>0</v>
      </c>
      <c r="EX157" s="127">
        <f>'24.PL_Ex'!Q157</f>
        <v>0</v>
      </c>
      <c r="EY157" s="127">
        <f>'25.OM_Ex'!W157</f>
        <v>0</v>
      </c>
    </row>
    <row r="158" spans="1:155" ht="21.75" x14ac:dyDescent="0.65">
      <c r="A158" s="99"/>
      <c r="B158" s="70"/>
      <c r="C158" s="70">
        <v>6568</v>
      </c>
      <c r="D158" s="71" t="s">
        <v>140</v>
      </c>
      <c r="E158" s="72" t="s">
        <v>352</v>
      </c>
      <c r="F158" s="127">
        <f t="shared" si="12"/>
        <v>0</v>
      </c>
      <c r="G158" s="127">
        <f>'02.PP_Ex'!F158</f>
        <v>0</v>
      </c>
      <c r="H158" s="127">
        <f>'03.KD_Ex'!F158</f>
        <v>0</v>
      </c>
      <c r="I158" s="127">
        <f>'04.KC_Ex'!F158</f>
        <v>0</v>
      </c>
      <c r="J158" s="127">
        <f>'05.BT_Ex'!F158</f>
        <v>0</v>
      </c>
      <c r="K158" s="127">
        <f>'06.PV_Ex'!F158</f>
        <v>0</v>
      </c>
      <c r="L158" s="127">
        <f>'07.SR_Ex'!F158</f>
        <v>0</v>
      </c>
      <c r="M158" s="127">
        <f>'08.KT_Ex'!F158</f>
        <v>0</v>
      </c>
      <c r="N158" s="127">
        <f>'09.TK_Ex'!F158</f>
        <v>0</v>
      </c>
      <c r="O158" s="127">
        <f>'10.SV_Ex'!F158</f>
        <v>0</v>
      </c>
      <c r="P158" s="127">
        <f>'11.PS_Ex'!F158</f>
        <v>0</v>
      </c>
      <c r="Q158" s="127">
        <f>'12.KCh_Ex'!F158</f>
        <v>0</v>
      </c>
      <c r="R158" s="127">
        <f>'13.KS_Ex'!F158</f>
        <v>0</v>
      </c>
      <c r="S158" s="127">
        <f>'14.KP_Ex'!F158</f>
        <v>0</v>
      </c>
      <c r="T158" s="127">
        <f>'15.PS_Ex'!F158</f>
        <v>0</v>
      </c>
      <c r="U158" s="127">
        <f>'16.KK_Ex'!F158</f>
        <v>0</v>
      </c>
      <c r="V158" s="127">
        <f>'17.PV_Ex'!F158</f>
        <v>0</v>
      </c>
      <c r="W158" s="127">
        <f>'18.KT_Ex'!F158</f>
        <v>0</v>
      </c>
      <c r="X158" s="127">
        <f>'19.RT_Ex'!F158</f>
        <v>0</v>
      </c>
      <c r="Y158" s="127">
        <f>'20.MD_Ex'!F158</f>
        <v>0</v>
      </c>
      <c r="Z158" s="127">
        <f>'21.BM_Ex'!F158</f>
        <v>0</v>
      </c>
      <c r="AA158" s="127">
        <f>'22.ST_Ex'!F158</f>
        <v>0</v>
      </c>
      <c r="AB158" s="127">
        <f>'23.KE_Ex'!F158</f>
        <v>0</v>
      </c>
      <c r="AC158" s="127">
        <f>'24.PL_Ex'!F158</f>
        <v>0</v>
      </c>
      <c r="AD158" s="127">
        <f>'25.OM_Ex'!F158</f>
        <v>0</v>
      </c>
      <c r="AE158" s="127">
        <f t="shared" si="13"/>
        <v>10</v>
      </c>
      <c r="AF158" s="127">
        <f>'02.PP_Ex'!G158</f>
        <v>0</v>
      </c>
      <c r="AG158" s="127">
        <f>'03.KD_Ex'!G158</f>
        <v>0</v>
      </c>
      <c r="AH158" s="127">
        <f>'04.KC_Ex'!G158</f>
        <v>0</v>
      </c>
      <c r="AI158" s="127">
        <f>'05.BT_Ex'!I158</f>
        <v>0</v>
      </c>
      <c r="AJ158" s="127">
        <f>'06.PV_Ex'!G158</f>
        <v>0</v>
      </c>
      <c r="AK158" s="127">
        <f>'07.SR_Ex'!I158</f>
        <v>0</v>
      </c>
      <c r="AL158" s="127">
        <f>'08.KT_Ex'!G158</f>
        <v>0</v>
      </c>
      <c r="AM158" s="127">
        <f>'09.TK_Ex'!G158</f>
        <v>0</v>
      </c>
      <c r="AN158" s="127">
        <f>'10.SV_Ex'!G158</f>
        <v>0</v>
      </c>
      <c r="AO158" s="127">
        <f>'11.PS_Ex'!G158</f>
        <v>0</v>
      </c>
      <c r="AP158" s="127">
        <f>'12.KCh_Ex'!G158</f>
        <v>0</v>
      </c>
      <c r="AQ158" s="127">
        <f>'13.KS_Ex'!G158</f>
        <v>0</v>
      </c>
      <c r="AR158" s="127">
        <f>'14.KP_Ex'!G158</f>
        <v>10</v>
      </c>
      <c r="AS158" s="127">
        <f>'15.PS_Ex'!G158</f>
        <v>0</v>
      </c>
      <c r="AT158" s="127">
        <f>'16.KK_Ex'!G158</f>
        <v>0</v>
      </c>
      <c r="AU158" s="127">
        <f>'17.PV_Ex'!G158</f>
        <v>0</v>
      </c>
      <c r="AV158" s="127">
        <f>'18.KT_Ex'!G158</f>
        <v>0</v>
      </c>
      <c r="AW158" s="127">
        <f>'19.RT_Ex'!G158</f>
        <v>0</v>
      </c>
      <c r="AX158" s="127">
        <f>'20.MD_Ex'!G158</f>
        <v>0</v>
      </c>
      <c r="AY158" s="127">
        <f>'21.BM_Ex'!G158</f>
        <v>0</v>
      </c>
      <c r="AZ158" s="127">
        <f>'22.ST_Ex'!G158</f>
        <v>0</v>
      </c>
      <c r="BA158" s="127">
        <f>'23.KE_Ex'!G158</f>
        <v>0</v>
      </c>
      <c r="BB158" s="127">
        <f>'24.PL_Ex'!G158</f>
        <v>0</v>
      </c>
      <c r="BC158" s="127">
        <f>'25.OM_Ex'!G158</f>
        <v>0</v>
      </c>
      <c r="BD158" s="127">
        <f t="shared" si="14"/>
        <v>55</v>
      </c>
      <c r="BE158" s="127">
        <f>'02.PP_Ex'!H158</f>
        <v>0</v>
      </c>
      <c r="BF158" s="127">
        <f>'03.KD_Ex'!H158</f>
        <v>0</v>
      </c>
      <c r="BG158" s="127">
        <f>'04.KC_Ex'!H158</f>
        <v>0</v>
      </c>
      <c r="BH158" s="127">
        <f>'05.BT_Ex'!L158</f>
        <v>0</v>
      </c>
      <c r="BI158" s="127">
        <f>'06.PV_Ex'!H158</f>
        <v>0</v>
      </c>
      <c r="BJ158" s="127">
        <f>'07.SR_Ex'!L158</f>
        <v>45</v>
      </c>
      <c r="BK158" s="127">
        <f>'08.KT_Ex'!H158</f>
        <v>0</v>
      </c>
      <c r="BL158" s="127">
        <f>'09.TK_Ex'!H158</f>
        <v>0</v>
      </c>
      <c r="BM158" s="127">
        <f>'10.SV_Ex'!H158</f>
        <v>0</v>
      </c>
      <c r="BN158" s="127">
        <f>'11.PS_Ex'!H158</f>
        <v>0</v>
      </c>
      <c r="BO158" s="127">
        <f>'12.KCh_Ex'!H158</f>
        <v>0</v>
      </c>
      <c r="BP158" s="127">
        <f>'13.KS_Ex'!H158</f>
        <v>0</v>
      </c>
      <c r="BQ158" s="127">
        <f>'14.KP_Ex'!H158</f>
        <v>10</v>
      </c>
      <c r="BR158" s="127">
        <f>'15.PS_Ex'!H158</f>
        <v>0</v>
      </c>
      <c r="BS158" s="127">
        <f>'16.KK_Ex'!H158</f>
        <v>0</v>
      </c>
      <c r="BT158" s="127">
        <f>'17.PV_Ex'!H158</f>
        <v>0</v>
      </c>
      <c r="BU158" s="127">
        <f>'18.KT_Ex'!H158</f>
        <v>0</v>
      </c>
      <c r="BV158" s="127">
        <f>'19.RT_Ex'!H158</f>
        <v>0</v>
      </c>
      <c r="BW158" s="127">
        <f>'20.MD_Ex'!H158</f>
        <v>0</v>
      </c>
      <c r="BX158" s="127">
        <f>'21.BM_Ex'!H158</f>
        <v>0</v>
      </c>
      <c r="BY158" s="127">
        <f>'22.ST_Ex'!H158</f>
        <v>0</v>
      </c>
      <c r="BZ158" s="127">
        <f>'23.KE_Ex'!H158</f>
        <v>0</v>
      </c>
      <c r="CA158" s="127">
        <f>'24.PL_Ex'!H158</f>
        <v>0</v>
      </c>
      <c r="CB158" s="127">
        <f>'25.OM_Ex'!H158</f>
        <v>0</v>
      </c>
      <c r="CC158" s="127">
        <f t="shared" si="15"/>
        <v>44</v>
      </c>
      <c r="CD158" s="127">
        <f>'02.PP_Ex'!R158</f>
        <v>0</v>
      </c>
      <c r="CE158" s="127">
        <f>'03.KD_Ex'!U158</f>
        <v>0</v>
      </c>
      <c r="CF158" s="127">
        <f>'04.KC_Ex'!AA158</f>
        <v>0</v>
      </c>
      <c r="CG158" s="127">
        <f>'05.BT_Ex'!AB158</f>
        <v>0</v>
      </c>
      <c r="CH158" s="127">
        <f>'06.PV_Ex'!W158</f>
        <v>0</v>
      </c>
      <c r="CI158" s="127">
        <f>'07.SR_Ex'!Z158</f>
        <v>34</v>
      </c>
      <c r="CJ158" s="127">
        <f>'08.KT_Ex'!R158</f>
        <v>0</v>
      </c>
      <c r="CK158" s="127">
        <f>'09.TK_Ex'!T158</f>
        <v>0</v>
      </c>
      <c r="CL158" s="127">
        <f>'10.SV_Ex'!R158</f>
        <v>0</v>
      </c>
      <c r="CM158" s="127">
        <f>'11.PS_Ex'!P158</f>
        <v>0</v>
      </c>
      <c r="CN158" s="127">
        <f>'12.KCh_Ex'!R158</f>
        <v>0</v>
      </c>
      <c r="CO158" s="127">
        <f>'13.KS_Ex'!R158</f>
        <v>0</v>
      </c>
      <c r="CP158" s="127">
        <f>'14.KP_Ex'!R158</f>
        <v>10</v>
      </c>
      <c r="CQ158" s="127">
        <f>'15.PS_Ex'!N158</f>
        <v>0</v>
      </c>
      <c r="CR158" s="127">
        <f>'16.KK_Ex'!Q158</f>
        <v>0</v>
      </c>
      <c r="CS158" s="127">
        <f>'17.PV_Ex'!R158</f>
        <v>0</v>
      </c>
      <c r="CT158" s="127">
        <f>'18.KT_Ex'!P158</f>
        <v>0</v>
      </c>
      <c r="CU158" s="127">
        <f>'19.RT_Ex'!S158</f>
        <v>0</v>
      </c>
      <c r="CV158" s="127">
        <f>'20.MD_Ex'!O158</f>
        <v>0</v>
      </c>
      <c r="CW158" s="127">
        <f>'21.BM_Ex'!S158</f>
        <v>0</v>
      </c>
      <c r="CX158" s="127">
        <f>'22.ST_Ex'!O158</f>
        <v>0</v>
      </c>
      <c r="CY158" s="127">
        <f>'23.KE_Ex'!L158</f>
        <v>0</v>
      </c>
      <c r="CZ158" s="127">
        <f>'24.PL_Ex'!L158</f>
        <v>0</v>
      </c>
      <c r="DA158" s="127">
        <f>'25.OM_Ex'!O158</f>
        <v>0</v>
      </c>
      <c r="DB158" s="127">
        <f t="shared" si="16"/>
        <v>44</v>
      </c>
      <c r="DC158" s="127">
        <f>'02.PP_Ex'!AD158</f>
        <v>0</v>
      </c>
      <c r="DD158" s="127">
        <f>'03.KD_Ex'!AH158</f>
        <v>0</v>
      </c>
      <c r="DE158" s="127">
        <f>'04.KC_Ex'!AT158</f>
        <v>0</v>
      </c>
      <c r="DF158" s="127">
        <f>'05.BT_Ex'!AR158</f>
        <v>0</v>
      </c>
      <c r="DG158" s="127">
        <f>'06.PV_Ex'!AL158</f>
        <v>0</v>
      </c>
      <c r="DH158" s="127">
        <f>'07.SR_Ex'!AN158</f>
        <v>34</v>
      </c>
      <c r="DI158" s="127">
        <f>'08.KT_Ex'!AB158</f>
        <v>0</v>
      </c>
      <c r="DJ158" s="127">
        <f>'09.TK_Ex'!AF158</f>
        <v>0</v>
      </c>
      <c r="DK158" s="127">
        <f>'10.SV_Ex'!AB158</f>
        <v>0</v>
      </c>
      <c r="DL158" s="127">
        <f>'11.PS_Ex'!X158</f>
        <v>0</v>
      </c>
      <c r="DM158" s="127">
        <f>'12.KCh_Ex'!AB158</f>
        <v>0</v>
      </c>
      <c r="DN158" s="127">
        <f>'13.KS_Ex'!AB158</f>
        <v>0</v>
      </c>
      <c r="DO158" s="127">
        <f>'14.KP_Ex'!AB158</f>
        <v>10</v>
      </c>
      <c r="DP158" s="127">
        <f>'15.PS_Ex'!T158</f>
        <v>0</v>
      </c>
      <c r="DQ158" s="127">
        <f>'16.KK_Ex'!Z158</f>
        <v>0</v>
      </c>
      <c r="DR158" s="127">
        <f>'17.PV_Ex'!AB158</f>
        <v>0</v>
      </c>
      <c r="DS158" s="127">
        <f>'18.KT_Ex'!X158</f>
        <v>0</v>
      </c>
      <c r="DT158" s="127">
        <f>'19.RT_Ex'!AD158</f>
        <v>0</v>
      </c>
      <c r="DU158" s="127">
        <f>'20.MD_Ex'!V158</f>
        <v>0</v>
      </c>
      <c r="DV158" s="127">
        <f>'21.BM_Ex'!AD158</f>
        <v>0</v>
      </c>
      <c r="DW158" s="127">
        <f>'22.ST_Ex'!V158</f>
        <v>0</v>
      </c>
      <c r="DX158" s="127">
        <f>'23.KE_Ex'!P158</f>
        <v>0</v>
      </c>
      <c r="DY158" s="127">
        <f>'24.PL_Ex'!P158</f>
        <v>0</v>
      </c>
      <c r="DZ158" s="127">
        <f>'25.OM_Ex'!V158</f>
        <v>0</v>
      </c>
      <c r="EA158" s="127">
        <f t="shared" si="17"/>
        <v>54</v>
      </c>
      <c r="EB158" s="127">
        <f>'02.PP_Ex'!AP158</f>
        <v>0</v>
      </c>
      <c r="EC158" s="127">
        <f>'03.KD_Ex'!AI158</f>
        <v>0</v>
      </c>
      <c r="ED158" s="127">
        <f>'04.KC_Ex'!AU158</f>
        <v>0</v>
      </c>
      <c r="EE158" s="127">
        <f>'05.BT_Ex'!AS158</f>
        <v>10</v>
      </c>
      <c r="EF158" s="127">
        <f>'06.PV_Ex'!AM158</f>
        <v>0</v>
      </c>
      <c r="EG158" s="127">
        <f>'07.SR_Ex'!AO158</f>
        <v>34</v>
      </c>
      <c r="EH158" s="127">
        <f>'08.KT_Ex'!AC158</f>
        <v>0</v>
      </c>
      <c r="EI158" s="127">
        <f>'09.TK_Ex'!AG158</f>
        <v>0</v>
      </c>
      <c r="EJ158" s="127">
        <f>'10.SV_Ex'!AC158</f>
        <v>0</v>
      </c>
      <c r="EK158" s="127">
        <f>'11.PS_Ex'!Y158</f>
        <v>0</v>
      </c>
      <c r="EL158" s="127">
        <f>'12.KCh_Ex'!AC158</f>
        <v>0</v>
      </c>
      <c r="EM158" s="127">
        <f>'13.KS_Ex'!AC158</f>
        <v>0</v>
      </c>
      <c r="EN158" s="127">
        <f>'14.KP_Ex'!AC158</f>
        <v>10</v>
      </c>
      <c r="EO158" s="127">
        <f>'15.PS_Ex'!U158</f>
        <v>0</v>
      </c>
      <c r="EP158" s="127">
        <f>'16.KK_Ex'!AA158</f>
        <v>0</v>
      </c>
      <c r="EQ158" s="127">
        <f>'17.PV_Ex'!AC158</f>
        <v>0</v>
      </c>
      <c r="ER158" s="127">
        <f>'18.KT_Ex'!Y158</f>
        <v>0</v>
      </c>
      <c r="ES158" s="127">
        <f>'19.RT_Ex'!AE158</f>
        <v>0</v>
      </c>
      <c r="ET158" s="127">
        <f>'20.MD_Ex'!W158</f>
        <v>0</v>
      </c>
      <c r="EU158" s="127">
        <f>'21.BM_Ex'!AE158</f>
        <v>0</v>
      </c>
      <c r="EV158" s="127">
        <f>'22.ST_Ex'!W158</f>
        <v>0</v>
      </c>
      <c r="EW158" s="127">
        <f>'23.KE_Ex'!Q158</f>
        <v>0</v>
      </c>
      <c r="EX158" s="127">
        <f>'24.PL_Ex'!Q158</f>
        <v>0</v>
      </c>
      <c r="EY158" s="127">
        <f>'25.OM_Ex'!W158</f>
        <v>0</v>
      </c>
    </row>
    <row r="159" spans="1:155" s="91" customFormat="1" ht="21.75" x14ac:dyDescent="0.65">
      <c r="A159" s="152" t="s">
        <v>147</v>
      </c>
      <c r="B159" s="152"/>
      <c r="C159" s="152"/>
      <c r="D159" s="152"/>
      <c r="E159" s="90" t="s">
        <v>335</v>
      </c>
      <c r="F159" s="127">
        <f t="shared" si="12"/>
        <v>6</v>
      </c>
      <c r="G159" s="127">
        <f>'02.PP_Ex'!F159</f>
        <v>0</v>
      </c>
      <c r="H159" s="127">
        <f>'03.KD_Ex'!F159</f>
        <v>0</v>
      </c>
      <c r="I159" s="127">
        <f>'04.KC_Ex'!F159</f>
        <v>0</v>
      </c>
      <c r="J159" s="127">
        <f>'05.BT_Ex'!F159</f>
        <v>0</v>
      </c>
      <c r="K159" s="127">
        <f>'06.PV_Ex'!F159</f>
        <v>0</v>
      </c>
      <c r="L159" s="127">
        <f>'07.SR_Ex'!F159</f>
        <v>5</v>
      </c>
      <c r="M159" s="127">
        <f>'08.KT_Ex'!F159</f>
        <v>0</v>
      </c>
      <c r="N159" s="127">
        <f>'09.TK_Ex'!F159</f>
        <v>0</v>
      </c>
      <c r="O159" s="127">
        <f>'10.SV_Ex'!F159</f>
        <v>0</v>
      </c>
      <c r="P159" s="127">
        <f>'11.PS_Ex'!F159</f>
        <v>0</v>
      </c>
      <c r="Q159" s="127">
        <f>'12.KCh_Ex'!F159</f>
        <v>0</v>
      </c>
      <c r="R159" s="127">
        <f>'13.KS_Ex'!F159</f>
        <v>0</v>
      </c>
      <c r="S159" s="127">
        <f>'14.KP_Ex'!F159</f>
        <v>0</v>
      </c>
      <c r="T159" s="127">
        <f>'15.PS_Ex'!F159</f>
        <v>0</v>
      </c>
      <c r="U159" s="127">
        <f>'16.KK_Ex'!F159</f>
        <v>1</v>
      </c>
      <c r="V159" s="127">
        <f>'17.PV_Ex'!F159</f>
        <v>0</v>
      </c>
      <c r="W159" s="127">
        <f>'18.KT_Ex'!F159</f>
        <v>0</v>
      </c>
      <c r="X159" s="127">
        <f>'19.RT_Ex'!F159</f>
        <v>0</v>
      </c>
      <c r="Y159" s="127">
        <f>'20.MD_Ex'!F159</f>
        <v>0</v>
      </c>
      <c r="Z159" s="127">
        <f>'21.BM_Ex'!F159</f>
        <v>0</v>
      </c>
      <c r="AA159" s="127">
        <f>'22.ST_Ex'!F159</f>
        <v>0</v>
      </c>
      <c r="AB159" s="127">
        <f>'23.KE_Ex'!F159</f>
        <v>0</v>
      </c>
      <c r="AC159" s="127">
        <f>'24.PL_Ex'!F159</f>
        <v>0</v>
      </c>
      <c r="AD159" s="127">
        <f>'25.OM_Ex'!F159</f>
        <v>0</v>
      </c>
      <c r="AE159" s="127">
        <f t="shared" si="13"/>
        <v>11</v>
      </c>
      <c r="AF159" s="127">
        <f>'02.PP_Ex'!G159</f>
        <v>0</v>
      </c>
      <c r="AG159" s="127">
        <f>'03.KD_Ex'!G159</f>
        <v>0</v>
      </c>
      <c r="AH159" s="127">
        <f>'04.KC_Ex'!G159</f>
        <v>0</v>
      </c>
      <c r="AI159" s="127">
        <f>'05.BT_Ex'!I159</f>
        <v>0</v>
      </c>
      <c r="AJ159" s="127">
        <f>'06.PV_Ex'!G159</f>
        <v>0</v>
      </c>
      <c r="AK159" s="127">
        <f>'07.SR_Ex'!I159</f>
        <v>5</v>
      </c>
      <c r="AL159" s="127">
        <f>'08.KT_Ex'!G159</f>
        <v>0</v>
      </c>
      <c r="AM159" s="127">
        <f>'09.TK_Ex'!G159</f>
        <v>0</v>
      </c>
      <c r="AN159" s="127">
        <f>'10.SV_Ex'!G159</f>
        <v>0</v>
      </c>
      <c r="AO159" s="127">
        <f>'11.PS_Ex'!G159</f>
        <v>0</v>
      </c>
      <c r="AP159" s="127">
        <f>'12.KCh_Ex'!G159</f>
        <v>0</v>
      </c>
      <c r="AQ159" s="127">
        <f>'13.KS_Ex'!G159</f>
        <v>0</v>
      </c>
      <c r="AR159" s="127">
        <f>'14.KP_Ex'!G159</f>
        <v>0</v>
      </c>
      <c r="AS159" s="127">
        <f>'15.PS_Ex'!G159</f>
        <v>0</v>
      </c>
      <c r="AT159" s="127">
        <f>'16.KK_Ex'!G159</f>
        <v>0</v>
      </c>
      <c r="AU159" s="127">
        <f>'17.PV_Ex'!G159</f>
        <v>0</v>
      </c>
      <c r="AV159" s="127">
        <f>'18.KT_Ex'!G159</f>
        <v>0</v>
      </c>
      <c r="AW159" s="127">
        <f>'19.RT_Ex'!G159</f>
        <v>0</v>
      </c>
      <c r="AX159" s="127">
        <f>'20.MD_Ex'!G159</f>
        <v>0</v>
      </c>
      <c r="AY159" s="127">
        <f>'21.BM_Ex'!G159</f>
        <v>0</v>
      </c>
      <c r="AZ159" s="127">
        <f>'22.ST_Ex'!G159</f>
        <v>0</v>
      </c>
      <c r="BA159" s="127">
        <f>'23.KE_Ex'!G159</f>
        <v>0</v>
      </c>
      <c r="BB159" s="127">
        <f>'24.PL_Ex'!G159</f>
        <v>6</v>
      </c>
      <c r="BC159" s="127">
        <f>'25.OM_Ex'!G159</f>
        <v>0</v>
      </c>
      <c r="BD159" s="127">
        <f t="shared" si="14"/>
        <v>5</v>
      </c>
      <c r="BE159" s="127">
        <f>'02.PP_Ex'!H159</f>
        <v>0</v>
      </c>
      <c r="BF159" s="127">
        <f>'03.KD_Ex'!H159</f>
        <v>0</v>
      </c>
      <c r="BG159" s="127">
        <f>'04.KC_Ex'!H159</f>
        <v>0</v>
      </c>
      <c r="BH159" s="127">
        <f>'05.BT_Ex'!L159</f>
        <v>0</v>
      </c>
      <c r="BI159" s="127">
        <f>'06.PV_Ex'!H159</f>
        <v>0</v>
      </c>
      <c r="BJ159" s="127">
        <f>'07.SR_Ex'!L159</f>
        <v>5</v>
      </c>
      <c r="BK159" s="127">
        <f>'08.KT_Ex'!H159</f>
        <v>0</v>
      </c>
      <c r="BL159" s="127">
        <f>'09.TK_Ex'!H159</f>
        <v>0</v>
      </c>
      <c r="BM159" s="127">
        <f>'10.SV_Ex'!H159</f>
        <v>0</v>
      </c>
      <c r="BN159" s="127">
        <f>'11.PS_Ex'!H159</f>
        <v>0</v>
      </c>
      <c r="BO159" s="127">
        <f>'12.KCh_Ex'!H159</f>
        <v>0</v>
      </c>
      <c r="BP159" s="127">
        <f>'13.KS_Ex'!H159</f>
        <v>0</v>
      </c>
      <c r="BQ159" s="127">
        <f>'14.KP_Ex'!H159</f>
        <v>0</v>
      </c>
      <c r="BR159" s="127">
        <f>'15.PS_Ex'!H159</f>
        <v>0</v>
      </c>
      <c r="BS159" s="127">
        <f>'16.KK_Ex'!H159</f>
        <v>0</v>
      </c>
      <c r="BT159" s="127">
        <f>'17.PV_Ex'!H159</f>
        <v>0</v>
      </c>
      <c r="BU159" s="127">
        <f>'18.KT_Ex'!H159</f>
        <v>0</v>
      </c>
      <c r="BV159" s="127">
        <f>'19.RT_Ex'!H159</f>
        <v>0</v>
      </c>
      <c r="BW159" s="127">
        <f>'20.MD_Ex'!H159</f>
        <v>0</v>
      </c>
      <c r="BX159" s="127">
        <f>'21.BM_Ex'!H159</f>
        <v>0</v>
      </c>
      <c r="BY159" s="127">
        <f>'22.ST_Ex'!H159</f>
        <v>0</v>
      </c>
      <c r="BZ159" s="127">
        <f>'23.KE_Ex'!H159</f>
        <v>0</v>
      </c>
      <c r="CA159" s="127">
        <f>'24.PL_Ex'!H159</f>
        <v>0</v>
      </c>
      <c r="CB159" s="127">
        <f>'25.OM_Ex'!H159</f>
        <v>0</v>
      </c>
      <c r="CC159" s="127">
        <f t="shared" si="15"/>
        <v>12</v>
      </c>
      <c r="CD159" s="127">
        <f>'02.PP_Ex'!R159</f>
        <v>0</v>
      </c>
      <c r="CE159" s="127">
        <f>'03.KD_Ex'!U159</f>
        <v>0</v>
      </c>
      <c r="CF159" s="127">
        <f>'04.KC_Ex'!AA159</f>
        <v>0</v>
      </c>
      <c r="CG159" s="127">
        <f>'05.BT_Ex'!AB159</f>
        <v>0</v>
      </c>
      <c r="CH159" s="127">
        <f>'06.PV_Ex'!W159</f>
        <v>0</v>
      </c>
      <c r="CI159" s="127">
        <f>'07.SR_Ex'!Z159</f>
        <v>5</v>
      </c>
      <c r="CJ159" s="127">
        <f>'08.KT_Ex'!R159</f>
        <v>0</v>
      </c>
      <c r="CK159" s="127">
        <f>'09.TK_Ex'!T159</f>
        <v>0</v>
      </c>
      <c r="CL159" s="127">
        <f>'10.SV_Ex'!R159</f>
        <v>0</v>
      </c>
      <c r="CM159" s="127">
        <f>'11.PS_Ex'!P159</f>
        <v>0</v>
      </c>
      <c r="CN159" s="127">
        <f>'12.KCh_Ex'!R159</f>
        <v>0</v>
      </c>
      <c r="CO159" s="127">
        <f>'13.KS_Ex'!R159</f>
        <v>0</v>
      </c>
      <c r="CP159" s="127">
        <f>'14.KP_Ex'!R159</f>
        <v>0</v>
      </c>
      <c r="CQ159" s="127">
        <f>'15.PS_Ex'!N159</f>
        <v>0</v>
      </c>
      <c r="CR159" s="127">
        <f>'16.KK_Ex'!Q159</f>
        <v>0</v>
      </c>
      <c r="CS159" s="127">
        <f>'17.PV_Ex'!R159</f>
        <v>0</v>
      </c>
      <c r="CT159" s="127">
        <f>'18.KT_Ex'!P159</f>
        <v>0</v>
      </c>
      <c r="CU159" s="127">
        <f>'19.RT_Ex'!S159</f>
        <v>0</v>
      </c>
      <c r="CV159" s="127">
        <f>'20.MD_Ex'!O159</f>
        <v>0</v>
      </c>
      <c r="CW159" s="127">
        <f>'21.BM_Ex'!S159</f>
        <v>0</v>
      </c>
      <c r="CX159" s="127">
        <f>'22.ST_Ex'!O159</f>
        <v>7</v>
      </c>
      <c r="CY159" s="127">
        <f>'23.KE_Ex'!L159</f>
        <v>0</v>
      </c>
      <c r="CZ159" s="127">
        <f>'24.PL_Ex'!L159</f>
        <v>0</v>
      </c>
      <c r="DA159" s="127">
        <f>'25.OM_Ex'!O159</f>
        <v>0</v>
      </c>
      <c r="DB159" s="127">
        <f t="shared" si="16"/>
        <v>7</v>
      </c>
      <c r="DC159" s="127">
        <f>'02.PP_Ex'!AD159</f>
        <v>0</v>
      </c>
      <c r="DD159" s="127">
        <f>'03.KD_Ex'!AH159</f>
        <v>0</v>
      </c>
      <c r="DE159" s="127">
        <f>'04.KC_Ex'!AT159</f>
        <v>0</v>
      </c>
      <c r="DF159" s="127">
        <f>'05.BT_Ex'!AR159</f>
        <v>0</v>
      </c>
      <c r="DG159" s="127">
        <f>'06.PV_Ex'!AL159</f>
        <v>0</v>
      </c>
      <c r="DH159" s="127">
        <f>'07.SR_Ex'!AN159</f>
        <v>5</v>
      </c>
      <c r="DI159" s="127">
        <f>'08.KT_Ex'!AB159</f>
        <v>0</v>
      </c>
      <c r="DJ159" s="127">
        <f>'09.TK_Ex'!AF159</f>
        <v>0</v>
      </c>
      <c r="DK159" s="127">
        <f>'10.SV_Ex'!AB159</f>
        <v>0</v>
      </c>
      <c r="DL159" s="127">
        <f>'11.PS_Ex'!X159</f>
        <v>0</v>
      </c>
      <c r="DM159" s="127">
        <f>'12.KCh_Ex'!AB159</f>
        <v>0</v>
      </c>
      <c r="DN159" s="127">
        <f>'13.KS_Ex'!AB159</f>
        <v>0</v>
      </c>
      <c r="DO159" s="127">
        <f>'14.KP_Ex'!AB159</f>
        <v>0</v>
      </c>
      <c r="DP159" s="127">
        <f>'15.PS_Ex'!T159</f>
        <v>0</v>
      </c>
      <c r="DQ159" s="127">
        <f>'16.KK_Ex'!Z159</f>
        <v>0</v>
      </c>
      <c r="DR159" s="127">
        <f>'17.PV_Ex'!AB159</f>
        <v>0</v>
      </c>
      <c r="DS159" s="127">
        <f>'18.KT_Ex'!X159</f>
        <v>0</v>
      </c>
      <c r="DT159" s="127">
        <f>'19.RT_Ex'!AD159</f>
        <v>0</v>
      </c>
      <c r="DU159" s="127">
        <f>'20.MD_Ex'!V159</f>
        <v>0</v>
      </c>
      <c r="DV159" s="127">
        <f>'21.BM_Ex'!AD159</f>
        <v>0</v>
      </c>
      <c r="DW159" s="127">
        <f>'22.ST_Ex'!V159</f>
        <v>2</v>
      </c>
      <c r="DX159" s="127">
        <f>'23.KE_Ex'!P159</f>
        <v>0</v>
      </c>
      <c r="DY159" s="127">
        <f>'24.PL_Ex'!P159</f>
        <v>0</v>
      </c>
      <c r="DZ159" s="127">
        <f>'25.OM_Ex'!V159</f>
        <v>0</v>
      </c>
      <c r="EA159" s="127">
        <f t="shared" si="17"/>
        <v>10</v>
      </c>
      <c r="EB159" s="127">
        <f>'02.PP_Ex'!AP159</f>
        <v>0</v>
      </c>
      <c r="EC159" s="127">
        <f>'03.KD_Ex'!AI159</f>
        <v>4</v>
      </c>
      <c r="ED159" s="127">
        <f>'04.KC_Ex'!AU159</f>
        <v>0</v>
      </c>
      <c r="EE159" s="127">
        <f>'05.BT_Ex'!AS159</f>
        <v>0</v>
      </c>
      <c r="EF159" s="127">
        <f>'06.PV_Ex'!AM159</f>
        <v>0</v>
      </c>
      <c r="EG159" s="127">
        <f>'07.SR_Ex'!AO159</f>
        <v>5</v>
      </c>
      <c r="EH159" s="127">
        <f>'08.KT_Ex'!AC159</f>
        <v>0</v>
      </c>
      <c r="EI159" s="127">
        <f>'09.TK_Ex'!AG159</f>
        <v>0</v>
      </c>
      <c r="EJ159" s="127">
        <f>'10.SV_Ex'!AC159</f>
        <v>0</v>
      </c>
      <c r="EK159" s="127">
        <f>'11.PS_Ex'!Y159</f>
        <v>0</v>
      </c>
      <c r="EL159" s="127">
        <f>'12.KCh_Ex'!AC159</f>
        <v>0</v>
      </c>
      <c r="EM159" s="127">
        <f>'13.KS_Ex'!AC159</f>
        <v>0</v>
      </c>
      <c r="EN159" s="127">
        <f>'14.KP_Ex'!AC159</f>
        <v>0</v>
      </c>
      <c r="EO159" s="127">
        <f>'15.PS_Ex'!U159</f>
        <v>0</v>
      </c>
      <c r="EP159" s="127">
        <f>'16.KK_Ex'!AA159</f>
        <v>0</v>
      </c>
      <c r="EQ159" s="127">
        <f>'17.PV_Ex'!AC159</f>
        <v>0</v>
      </c>
      <c r="ER159" s="127">
        <f>'18.KT_Ex'!Y159</f>
        <v>0</v>
      </c>
      <c r="ES159" s="127">
        <f>'19.RT_Ex'!AE159</f>
        <v>0</v>
      </c>
      <c r="ET159" s="127">
        <f>'20.MD_Ex'!W159</f>
        <v>0</v>
      </c>
      <c r="EU159" s="127">
        <f>'21.BM_Ex'!AE159</f>
        <v>0</v>
      </c>
      <c r="EV159" s="127">
        <f>'22.ST_Ex'!W159</f>
        <v>1</v>
      </c>
      <c r="EW159" s="127">
        <f>'23.KE_Ex'!Q159</f>
        <v>0</v>
      </c>
      <c r="EX159" s="127">
        <f>'24.PL_Ex'!Q159</f>
        <v>0</v>
      </c>
      <c r="EY159" s="127">
        <f>'25.OM_Ex'!W159</f>
        <v>0</v>
      </c>
    </row>
    <row r="160" spans="1:155" s="91" customFormat="1" ht="21.75" x14ac:dyDescent="0.65">
      <c r="A160" s="99">
        <v>63</v>
      </c>
      <c r="B160" s="99"/>
      <c r="C160" s="99"/>
      <c r="D160" s="93" t="s">
        <v>148</v>
      </c>
      <c r="E160" s="90" t="s">
        <v>336</v>
      </c>
      <c r="F160" s="127">
        <f t="shared" si="12"/>
        <v>6</v>
      </c>
      <c r="G160" s="127">
        <f>'02.PP_Ex'!F160</f>
        <v>0</v>
      </c>
      <c r="H160" s="127">
        <f>'03.KD_Ex'!F160</f>
        <v>0</v>
      </c>
      <c r="I160" s="127">
        <f>'04.KC_Ex'!F160</f>
        <v>0</v>
      </c>
      <c r="J160" s="127">
        <f>'05.BT_Ex'!F160</f>
        <v>0</v>
      </c>
      <c r="K160" s="127">
        <f>'06.PV_Ex'!F160</f>
        <v>0</v>
      </c>
      <c r="L160" s="127">
        <f>'07.SR_Ex'!F160</f>
        <v>5</v>
      </c>
      <c r="M160" s="127">
        <f>'08.KT_Ex'!F160</f>
        <v>0</v>
      </c>
      <c r="N160" s="127">
        <f>'09.TK_Ex'!F160</f>
        <v>0</v>
      </c>
      <c r="O160" s="127">
        <f>'10.SV_Ex'!F160</f>
        <v>0</v>
      </c>
      <c r="P160" s="127">
        <f>'11.PS_Ex'!F160</f>
        <v>0</v>
      </c>
      <c r="Q160" s="127">
        <f>'12.KCh_Ex'!F160</f>
        <v>0</v>
      </c>
      <c r="R160" s="127">
        <f>'13.KS_Ex'!F160</f>
        <v>0</v>
      </c>
      <c r="S160" s="127">
        <f>'14.KP_Ex'!F160</f>
        <v>0</v>
      </c>
      <c r="T160" s="127">
        <f>'15.PS_Ex'!F160</f>
        <v>0</v>
      </c>
      <c r="U160" s="127">
        <f>'16.KK_Ex'!F160</f>
        <v>1</v>
      </c>
      <c r="V160" s="127">
        <f>'17.PV_Ex'!F160</f>
        <v>0</v>
      </c>
      <c r="W160" s="127">
        <f>'18.KT_Ex'!F160</f>
        <v>0</v>
      </c>
      <c r="X160" s="127">
        <f>'19.RT_Ex'!F160</f>
        <v>0</v>
      </c>
      <c r="Y160" s="127">
        <f>'20.MD_Ex'!F160</f>
        <v>0</v>
      </c>
      <c r="Z160" s="127">
        <f>'21.BM_Ex'!F160</f>
        <v>0</v>
      </c>
      <c r="AA160" s="127">
        <f>'22.ST_Ex'!F160</f>
        <v>0</v>
      </c>
      <c r="AB160" s="127">
        <f>'23.KE_Ex'!F160</f>
        <v>0</v>
      </c>
      <c r="AC160" s="127">
        <f>'24.PL_Ex'!F160</f>
        <v>0</v>
      </c>
      <c r="AD160" s="127">
        <f>'25.OM_Ex'!F160</f>
        <v>0</v>
      </c>
      <c r="AE160" s="127">
        <f t="shared" si="13"/>
        <v>11</v>
      </c>
      <c r="AF160" s="127">
        <f>'02.PP_Ex'!G160</f>
        <v>0</v>
      </c>
      <c r="AG160" s="127">
        <f>'03.KD_Ex'!G160</f>
        <v>0</v>
      </c>
      <c r="AH160" s="127">
        <f>'04.KC_Ex'!G160</f>
        <v>0</v>
      </c>
      <c r="AI160" s="127">
        <f>'05.BT_Ex'!I160</f>
        <v>0</v>
      </c>
      <c r="AJ160" s="127">
        <f>'06.PV_Ex'!G160</f>
        <v>0</v>
      </c>
      <c r="AK160" s="127">
        <f>'07.SR_Ex'!I160</f>
        <v>5</v>
      </c>
      <c r="AL160" s="127">
        <f>'08.KT_Ex'!G160</f>
        <v>0</v>
      </c>
      <c r="AM160" s="127">
        <f>'09.TK_Ex'!G160</f>
        <v>0</v>
      </c>
      <c r="AN160" s="127">
        <f>'10.SV_Ex'!G160</f>
        <v>0</v>
      </c>
      <c r="AO160" s="127">
        <f>'11.PS_Ex'!G160</f>
        <v>0</v>
      </c>
      <c r="AP160" s="127">
        <f>'12.KCh_Ex'!G160</f>
        <v>0</v>
      </c>
      <c r="AQ160" s="127">
        <f>'13.KS_Ex'!G160</f>
        <v>0</v>
      </c>
      <c r="AR160" s="127">
        <f>'14.KP_Ex'!G160</f>
        <v>0</v>
      </c>
      <c r="AS160" s="127">
        <f>'15.PS_Ex'!G160</f>
        <v>0</v>
      </c>
      <c r="AT160" s="127">
        <f>'16.KK_Ex'!G160</f>
        <v>0</v>
      </c>
      <c r="AU160" s="127">
        <f>'17.PV_Ex'!G160</f>
        <v>0</v>
      </c>
      <c r="AV160" s="127">
        <f>'18.KT_Ex'!G160</f>
        <v>0</v>
      </c>
      <c r="AW160" s="127">
        <f>'19.RT_Ex'!G160</f>
        <v>0</v>
      </c>
      <c r="AX160" s="127">
        <f>'20.MD_Ex'!G160</f>
        <v>0</v>
      </c>
      <c r="AY160" s="127">
        <f>'21.BM_Ex'!G160</f>
        <v>0</v>
      </c>
      <c r="AZ160" s="127">
        <f>'22.ST_Ex'!G160</f>
        <v>0</v>
      </c>
      <c r="BA160" s="127">
        <f>'23.KE_Ex'!G160</f>
        <v>0</v>
      </c>
      <c r="BB160" s="127">
        <f>'24.PL_Ex'!G160</f>
        <v>6</v>
      </c>
      <c r="BC160" s="127">
        <f>'25.OM_Ex'!G160</f>
        <v>0</v>
      </c>
      <c r="BD160" s="127">
        <f t="shared" si="14"/>
        <v>5</v>
      </c>
      <c r="BE160" s="127">
        <f>'02.PP_Ex'!H160</f>
        <v>0</v>
      </c>
      <c r="BF160" s="127">
        <f>'03.KD_Ex'!H160</f>
        <v>0</v>
      </c>
      <c r="BG160" s="127">
        <f>'04.KC_Ex'!H160</f>
        <v>0</v>
      </c>
      <c r="BH160" s="127">
        <f>'05.BT_Ex'!L160</f>
        <v>0</v>
      </c>
      <c r="BI160" s="127">
        <f>'06.PV_Ex'!H160</f>
        <v>0</v>
      </c>
      <c r="BJ160" s="127">
        <f>'07.SR_Ex'!L160</f>
        <v>5</v>
      </c>
      <c r="BK160" s="127">
        <f>'08.KT_Ex'!H160</f>
        <v>0</v>
      </c>
      <c r="BL160" s="127">
        <f>'09.TK_Ex'!H160</f>
        <v>0</v>
      </c>
      <c r="BM160" s="127">
        <f>'10.SV_Ex'!H160</f>
        <v>0</v>
      </c>
      <c r="BN160" s="127">
        <f>'11.PS_Ex'!H160</f>
        <v>0</v>
      </c>
      <c r="BO160" s="127">
        <f>'12.KCh_Ex'!H160</f>
        <v>0</v>
      </c>
      <c r="BP160" s="127">
        <f>'13.KS_Ex'!H160</f>
        <v>0</v>
      </c>
      <c r="BQ160" s="127">
        <f>'14.KP_Ex'!H160</f>
        <v>0</v>
      </c>
      <c r="BR160" s="127">
        <f>'15.PS_Ex'!H160</f>
        <v>0</v>
      </c>
      <c r="BS160" s="127">
        <f>'16.KK_Ex'!H160</f>
        <v>0</v>
      </c>
      <c r="BT160" s="127">
        <f>'17.PV_Ex'!H160</f>
        <v>0</v>
      </c>
      <c r="BU160" s="127">
        <f>'18.KT_Ex'!H160</f>
        <v>0</v>
      </c>
      <c r="BV160" s="127">
        <f>'19.RT_Ex'!H160</f>
        <v>0</v>
      </c>
      <c r="BW160" s="127">
        <f>'20.MD_Ex'!H160</f>
        <v>0</v>
      </c>
      <c r="BX160" s="127">
        <f>'21.BM_Ex'!H160</f>
        <v>0</v>
      </c>
      <c r="BY160" s="127">
        <f>'22.ST_Ex'!H160</f>
        <v>0</v>
      </c>
      <c r="BZ160" s="127">
        <f>'23.KE_Ex'!H160</f>
        <v>0</v>
      </c>
      <c r="CA160" s="127">
        <f>'24.PL_Ex'!H160</f>
        <v>0</v>
      </c>
      <c r="CB160" s="127">
        <f>'25.OM_Ex'!H160</f>
        <v>0</v>
      </c>
      <c r="CC160" s="127">
        <f t="shared" si="15"/>
        <v>12</v>
      </c>
      <c r="CD160" s="127">
        <f>'02.PP_Ex'!R160</f>
        <v>0</v>
      </c>
      <c r="CE160" s="127">
        <f>'03.KD_Ex'!U160</f>
        <v>0</v>
      </c>
      <c r="CF160" s="127">
        <f>'04.KC_Ex'!AA160</f>
        <v>0</v>
      </c>
      <c r="CG160" s="127">
        <f>'05.BT_Ex'!AB160</f>
        <v>0</v>
      </c>
      <c r="CH160" s="127">
        <f>'06.PV_Ex'!W160</f>
        <v>0</v>
      </c>
      <c r="CI160" s="127">
        <f>'07.SR_Ex'!Z160</f>
        <v>5</v>
      </c>
      <c r="CJ160" s="127">
        <f>'08.KT_Ex'!R160</f>
        <v>0</v>
      </c>
      <c r="CK160" s="127">
        <f>'09.TK_Ex'!T160</f>
        <v>0</v>
      </c>
      <c r="CL160" s="127">
        <f>'10.SV_Ex'!R160</f>
        <v>0</v>
      </c>
      <c r="CM160" s="127">
        <f>'11.PS_Ex'!P160</f>
        <v>0</v>
      </c>
      <c r="CN160" s="127">
        <f>'12.KCh_Ex'!R160</f>
        <v>0</v>
      </c>
      <c r="CO160" s="127">
        <f>'13.KS_Ex'!R160</f>
        <v>0</v>
      </c>
      <c r="CP160" s="127">
        <f>'14.KP_Ex'!R160</f>
        <v>0</v>
      </c>
      <c r="CQ160" s="127">
        <f>'15.PS_Ex'!N160</f>
        <v>0</v>
      </c>
      <c r="CR160" s="127">
        <f>'16.KK_Ex'!Q160</f>
        <v>0</v>
      </c>
      <c r="CS160" s="127">
        <f>'17.PV_Ex'!R160</f>
        <v>0</v>
      </c>
      <c r="CT160" s="127">
        <f>'18.KT_Ex'!P160</f>
        <v>0</v>
      </c>
      <c r="CU160" s="127">
        <f>'19.RT_Ex'!S160</f>
        <v>0</v>
      </c>
      <c r="CV160" s="127">
        <f>'20.MD_Ex'!O160</f>
        <v>0</v>
      </c>
      <c r="CW160" s="127">
        <f>'21.BM_Ex'!S160</f>
        <v>0</v>
      </c>
      <c r="CX160" s="127">
        <f>'22.ST_Ex'!O160</f>
        <v>7</v>
      </c>
      <c r="CY160" s="127">
        <f>'23.KE_Ex'!L160</f>
        <v>0</v>
      </c>
      <c r="CZ160" s="127">
        <f>'24.PL_Ex'!L160</f>
        <v>0</v>
      </c>
      <c r="DA160" s="127">
        <f>'25.OM_Ex'!O160</f>
        <v>0</v>
      </c>
      <c r="DB160" s="127">
        <f t="shared" si="16"/>
        <v>7</v>
      </c>
      <c r="DC160" s="127">
        <f>'02.PP_Ex'!AD160</f>
        <v>0</v>
      </c>
      <c r="DD160" s="127">
        <f>'03.KD_Ex'!AH160</f>
        <v>0</v>
      </c>
      <c r="DE160" s="127">
        <f>'04.KC_Ex'!AT160</f>
        <v>0</v>
      </c>
      <c r="DF160" s="127">
        <f>'05.BT_Ex'!AR160</f>
        <v>0</v>
      </c>
      <c r="DG160" s="127">
        <f>'06.PV_Ex'!AL160</f>
        <v>0</v>
      </c>
      <c r="DH160" s="127">
        <f>'07.SR_Ex'!AN160</f>
        <v>5</v>
      </c>
      <c r="DI160" s="127">
        <f>'08.KT_Ex'!AB160</f>
        <v>0</v>
      </c>
      <c r="DJ160" s="127">
        <f>'09.TK_Ex'!AF160</f>
        <v>0</v>
      </c>
      <c r="DK160" s="127">
        <f>'10.SV_Ex'!AB160</f>
        <v>0</v>
      </c>
      <c r="DL160" s="127">
        <f>'11.PS_Ex'!X160</f>
        <v>0</v>
      </c>
      <c r="DM160" s="127">
        <f>'12.KCh_Ex'!AB160</f>
        <v>0</v>
      </c>
      <c r="DN160" s="127">
        <f>'13.KS_Ex'!AB160</f>
        <v>0</v>
      </c>
      <c r="DO160" s="127">
        <f>'14.KP_Ex'!AB160</f>
        <v>0</v>
      </c>
      <c r="DP160" s="127">
        <f>'15.PS_Ex'!T160</f>
        <v>0</v>
      </c>
      <c r="DQ160" s="127">
        <f>'16.KK_Ex'!Z160</f>
        <v>0</v>
      </c>
      <c r="DR160" s="127">
        <f>'17.PV_Ex'!AB160</f>
        <v>0</v>
      </c>
      <c r="DS160" s="127">
        <f>'18.KT_Ex'!X160</f>
        <v>0</v>
      </c>
      <c r="DT160" s="127">
        <f>'19.RT_Ex'!AD160</f>
        <v>0</v>
      </c>
      <c r="DU160" s="127">
        <f>'20.MD_Ex'!V160</f>
        <v>0</v>
      </c>
      <c r="DV160" s="127">
        <f>'21.BM_Ex'!AD160</f>
        <v>0</v>
      </c>
      <c r="DW160" s="127">
        <f>'22.ST_Ex'!V160</f>
        <v>2</v>
      </c>
      <c r="DX160" s="127">
        <f>'23.KE_Ex'!P160</f>
        <v>0</v>
      </c>
      <c r="DY160" s="127">
        <f>'24.PL_Ex'!P160</f>
        <v>0</v>
      </c>
      <c r="DZ160" s="127">
        <f>'25.OM_Ex'!V160</f>
        <v>0</v>
      </c>
      <c r="EA160" s="127">
        <f t="shared" si="17"/>
        <v>10</v>
      </c>
      <c r="EB160" s="127">
        <f>'02.PP_Ex'!AP160</f>
        <v>0</v>
      </c>
      <c r="EC160" s="127">
        <f>'03.KD_Ex'!AI160</f>
        <v>4</v>
      </c>
      <c r="ED160" s="127">
        <f>'04.KC_Ex'!AU160</f>
        <v>0</v>
      </c>
      <c r="EE160" s="127">
        <f>'05.BT_Ex'!AS160</f>
        <v>0</v>
      </c>
      <c r="EF160" s="127">
        <f>'06.PV_Ex'!AM160</f>
        <v>0</v>
      </c>
      <c r="EG160" s="127">
        <f>'07.SR_Ex'!AO160</f>
        <v>5</v>
      </c>
      <c r="EH160" s="127">
        <f>'08.KT_Ex'!AC160</f>
        <v>0</v>
      </c>
      <c r="EI160" s="127">
        <f>'09.TK_Ex'!AG160</f>
        <v>0</v>
      </c>
      <c r="EJ160" s="127">
        <f>'10.SV_Ex'!AC160</f>
        <v>0</v>
      </c>
      <c r="EK160" s="127">
        <f>'11.PS_Ex'!Y160</f>
        <v>0</v>
      </c>
      <c r="EL160" s="127">
        <f>'12.KCh_Ex'!AC160</f>
        <v>0</v>
      </c>
      <c r="EM160" s="127">
        <f>'13.KS_Ex'!AC160</f>
        <v>0</v>
      </c>
      <c r="EN160" s="127">
        <f>'14.KP_Ex'!AC160</f>
        <v>0</v>
      </c>
      <c r="EO160" s="127">
        <f>'15.PS_Ex'!U160</f>
        <v>0</v>
      </c>
      <c r="EP160" s="127">
        <f>'16.KK_Ex'!AA160</f>
        <v>0</v>
      </c>
      <c r="EQ160" s="127">
        <f>'17.PV_Ex'!AC160</f>
        <v>0</v>
      </c>
      <c r="ER160" s="127">
        <f>'18.KT_Ex'!Y160</f>
        <v>0</v>
      </c>
      <c r="ES160" s="127">
        <f>'19.RT_Ex'!AE160</f>
        <v>0</v>
      </c>
      <c r="ET160" s="127">
        <f>'20.MD_Ex'!W160</f>
        <v>0</v>
      </c>
      <c r="EU160" s="127">
        <f>'21.BM_Ex'!AE160</f>
        <v>0</v>
      </c>
      <c r="EV160" s="127">
        <f>'22.ST_Ex'!W160</f>
        <v>1</v>
      </c>
      <c r="EW160" s="127">
        <f>'23.KE_Ex'!Q160</f>
        <v>0</v>
      </c>
      <c r="EX160" s="127">
        <f>'24.PL_Ex'!Q160</f>
        <v>0</v>
      </c>
      <c r="EY160" s="127">
        <f>'25.OM_Ex'!W160</f>
        <v>0</v>
      </c>
    </row>
    <row r="161" spans="1:155" ht="21.75" x14ac:dyDescent="0.65">
      <c r="A161" s="99"/>
      <c r="B161" s="70">
        <v>631</v>
      </c>
      <c r="C161" s="70"/>
      <c r="D161" s="71" t="s">
        <v>149</v>
      </c>
      <c r="E161" s="72" t="s">
        <v>337</v>
      </c>
      <c r="F161" s="127">
        <f t="shared" si="12"/>
        <v>6</v>
      </c>
      <c r="G161" s="127">
        <f>'02.PP_Ex'!F161</f>
        <v>0</v>
      </c>
      <c r="H161" s="127">
        <f>'03.KD_Ex'!F161</f>
        <v>0</v>
      </c>
      <c r="I161" s="127">
        <f>'04.KC_Ex'!F161</f>
        <v>0</v>
      </c>
      <c r="J161" s="127">
        <f>'05.BT_Ex'!F161</f>
        <v>0</v>
      </c>
      <c r="K161" s="127">
        <f>'06.PV_Ex'!F161</f>
        <v>0</v>
      </c>
      <c r="L161" s="127">
        <f>'07.SR_Ex'!F161</f>
        <v>5</v>
      </c>
      <c r="M161" s="127">
        <f>'08.KT_Ex'!F161</f>
        <v>0</v>
      </c>
      <c r="N161" s="127">
        <f>'09.TK_Ex'!F161</f>
        <v>0</v>
      </c>
      <c r="O161" s="127">
        <f>'10.SV_Ex'!F161</f>
        <v>0</v>
      </c>
      <c r="P161" s="127">
        <f>'11.PS_Ex'!F161</f>
        <v>0</v>
      </c>
      <c r="Q161" s="127">
        <f>'12.KCh_Ex'!F161</f>
        <v>0</v>
      </c>
      <c r="R161" s="127">
        <f>'13.KS_Ex'!F161</f>
        <v>0</v>
      </c>
      <c r="S161" s="127">
        <f>'14.KP_Ex'!F161</f>
        <v>0</v>
      </c>
      <c r="T161" s="127">
        <f>'15.PS_Ex'!F161</f>
        <v>0</v>
      </c>
      <c r="U161" s="127">
        <f>'16.KK_Ex'!F161</f>
        <v>1</v>
      </c>
      <c r="V161" s="127">
        <f>'17.PV_Ex'!F161</f>
        <v>0</v>
      </c>
      <c r="W161" s="127">
        <f>'18.KT_Ex'!F161</f>
        <v>0</v>
      </c>
      <c r="X161" s="127">
        <f>'19.RT_Ex'!F161</f>
        <v>0</v>
      </c>
      <c r="Y161" s="127">
        <f>'20.MD_Ex'!F161</f>
        <v>0</v>
      </c>
      <c r="Z161" s="127">
        <f>'21.BM_Ex'!F161</f>
        <v>0</v>
      </c>
      <c r="AA161" s="127">
        <f>'22.ST_Ex'!F161</f>
        <v>0</v>
      </c>
      <c r="AB161" s="127">
        <f>'23.KE_Ex'!F161</f>
        <v>0</v>
      </c>
      <c r="AC161" s="127">
        <f>'24.PL_Ex'!F161</f>
        <v>0</v>
      </c>
      <c r="AD161" s="127">
        <f>'25.OM_Ex'!F161</f>
        <v>0</v>
      </c>
      <c r="AE161" s="127">
        <f t="shared" si="13"/>
        <v>5</v>
      </c>
      <c r="AF161" s="127">
        <f>'02.PP_Ex'!G161</f>
        <v>0</v>
      </c>
      <c r="AG161" s="127">
        <f>'03.KD_Ex'!G161</f>
        <v>0</v>
      </c>
      <c r="AH161" s="127">
        <f>'04.KC_Ex'!G161</f>
        <v>0</v>
      </c>
      <c r="AI161" s="127">
        <f>'05.BT_Ex'!I161</f>
        <v>0</v>
      </c>
      <c r="AJ161" s="127">
        <f>'06.PV_Ex'!G161</f>
        <v>0</v>
      </c>
      <c r="AK161" s="127">
        <f>'07.SR_Ex'!I161</f>
        <v>5</v>
      </c>
      <c r="AL161" s="127">
        <f>'08.KT_Ex'!G161</f>
        <v>0</v>
      </c>
      <c r="AM161" s="127">
        <f>'09.TK_Ex'!G161</f>
        <v>0</v>
      </c>
      <c r="AN161" s="127">
        <f>'10.SV_Ex'!G161</f>
        <v>0</v>
      </c>
      <c r="AO161" s="127">
        <f>'11.PS_Ex'!G161</f>
        <v>0</v>
      </c>
      <c r="AP161" s="127">
        <f>'12.KCh_Ex'!G161</f>
        <v>0</v>
      </c>
      <c r="AQ161" s="127">
        <f>'13.KS_Ex'!G161</f>
        <v>0</v>
      </c>
      <c r="AR161" s="127">
        <f>'14.KP_Ex'!G161</f>
        <v>0</v>
      </c>
      <c r="AS161" s="127">
        <f>'15.PS_Ex'!G161</f>
        <v>0</v>
      </c>
      <c r="AT161" s="127">
        <f>'16.KK_Ex'!G161</f>
        <v>0</v>
      </c>
      <c r="AU161" s="127">
        <f>'17.PV_Ex'!G161</f>
        <v>0</v>
      </c>
      <c r="AV161" s="127">
        <f>'18.KT_Ex'!G161</f>
        <v>0</v>
      </c>
      <c r="AW161" s="127">
        <f>'19.RT_Ex'!G161</f>
        <v>0</v>
      </c>
      <c r="AX161" s="127">
        <f>'20.MD_Ex'!G161</f>
        <v>0</v>
      </c>
      <c r="AY161" s="127">
        <f>'21.BM_Ex'!G161</f>
        <v>0</v>
      </c>
      <c r="AZ161" s="127">
        <f>'22.ST_Ex'!G161</f>
        <v>0</v>
      </c>
      <c r="BA161" s="127">
        <f>'23.KE_Ex'!G161</f>
        <v>0</v>
      </c>
      <c r="BB161" s="127">
        <f>'24.PL_Ex'!G161</f>
        <v>0</v>
      </c>
      <c r="BC161" s="127">
        <f>'25.OM_Ex'!G161</f>
        <v>0</v>
      </c>
      <c r="BD161" s="127">
        <f t="shared" si="14"/>
        <v>5</v>
      </c>
      <c r="BE161" s="127">
        <f>'02.PP_Ex'!H161</f>
        <v>0</v>
      </c>
      <c r="BF161" s="127">
        <f>'03.KD_Ex'!H161</f>
        <v>0</v>
      </c>
      <c r="BG161" s="127">
        <f>'04.KC_Ex'!H161</f>
        <v>0</v>
      </c>
      <c r="BH161" s="127">
        <f>'05.BT_Ex'!L161</f>
        <v>0</v>
      </c>
      <c r="BI161" s="127">
        <f>'06.PV_Ex'!H161</f>
        <v>0</v>
      </c>
      <c r="BJ161" s="127">
        <f>'07.SR_Ex'!L161</f>
        <v>5</v>
      </c>
      <c r="BK161" s="127">
        <f>'08.KT_Ex'!H161</f>
        <v>0</v>
      </c>
      <c r="BL161" s="127">
        <f>'09.TK_Ex'!H161</f>
        <v>0</v>
      </c>
      <c r="BM161" s="127">
        <f>'10.SV_Ex'!H161</f>
        <v>0</v>
      </c>
      <c r="BN161" s="127">
        <f>'11.PS_Ex'!H161</f>
        <v>0</v>
      </c>
      <c r="BO161" s="127">
        <f>'12.KCh_Ex'!H161</f>
        <v>0</v>
      </c>
      <c r="BP161" s="127">
        <f>'13.KS_Ex'!H161</f>
        <v>0</v>
      </c>
      <c r="BQ161" s="127">
        <f>'14.KP_Ex'!H161</f>
        <v>0</v>
      </c>
      <c r="BR161" s="127">
        <f>'15.PS_Ex'!H161</f>
        <v>0</v>
      </c>
      <c r="BS161" s="127">
        <f>'16.KK_Ex'!H161</f>
        <v>0</v>
      </c>
      <c r="BT161" s="127">
        <f>'17.PV_Ex'!H161</f>
        <v>0</v>
      </c>
      <c r="BU161" s="127">
        <f>'18.KT_Ex'!H161</f>
        <v>0</v>
      </c>
      <c r="BV161" s="127">
        <f>'19.RT_Ex'!H161</f>
        <v>0</v>
      </c>
      <c r="BW161" s="127">
        <f>'20.MD_Ex'!H161</f>
        <v>0</v>
      </c>
      <c r="BX161" s="127">
        <f>'21.BM_Ex'!H161</f>
        <v>0</v>
      </c>
      <c r="BY161" s="127">
        <f>'22.ST_Ex'!H161</f>
        <v>0</v>
      </c>
      <c r="BZ161" s="127">
        <f>'23.KE_Ex'!H161</f>
        <v>0</v>
      </c>
      <c r="CA161" s="127">
        <f>'24.PL_Ex'!H161</f>
        <v>0</v>
      </c>
      <c r="CB161" s="127">
        <f>'25.OM_Ex'!H161</f>
        <v>0</v>
      </c>
      <c r="CC161" s="127">
        <f t="shared" si="15"/>
        <v>5</v>
      </c>
      <c r="CD161" s="127">
        <f>'02.PP_Ex'!R161</f>
        <v>0</v>
      </c>
      <c r="CE161" s="127">
        <f>'03.KD_Ex'!U161</f>
        <v>0</v>
      </c>
      <c r="CF161" s="127">
        <f>'04.KC_Ex'!AA161</f>
        <v>0</v>
      </c>
      <c r="CG161" s="127">
        <f>'05.BT_Ex'!AB161</f>
        <v>0</v>
      </c>
      <c r="CH161" s="127">
        <f>'06.PV_Ex'!W161</f>
        <v>0</v>
      </c>
      <c r="CI161" s="127">
        <f>'07.SR_Ex'!Z161</f>
        <v>5</v>
      </c>
      <c r="CJ161" s="127">
        <f>'08.KT_Ex'!R161</f>
        <v>0</v>
      </c>
      <c r="CK161" s="127">
        <f>'09.TK_Ex'!T161</f>
        <v>0</v>
      </c>
      <c r="CL161" s="127">
        <f>'10.SV_Ex'!R161</f>
        <v>0</v>
      </c>
      <c r="CM161" s="127">
        <f>'11.PS_Ex'!P161</f>
        <v>0</v>
      </c>
      <c r="CN161" s="127">
        <f>'12.KCh_Ex'!R161</f>
        <v>0</v>
      </c>
      <c r="CO161" s="127">
        <f>'13.KS_Ex'!R161</f>
        <v>0</v>
      </c>
      <c r="CP161" s="127">
        <f>'14.KP_Ex'!R161</f>
        <v>0</v>
      </c>
      <c r="CQ161" s="127">
        <f>'15.PS_Ex'!N161</f>
        <v>0</v>
      </c>
      <c r="CR161" s="127">
        <f>'16.KK_Ex'!Q161</f>
        <v>0</v>
      </c>
      <c r="CS161" s="127">
        <f>'17.PV_Ex'!R161</f>
        <v>0</v>
      </c>
      <c r="CT161" s="127">
        <f>'18.KT_Ex'!P161</f>
        <v>0</v>
      </c>
      <c r="CU161" s="127">
        <f>'19.RT_Ex'!S161</f>
        <v>0</v>
      </c>
      <c r="CV161" s="127">
        <f>'20.MD_Ex'!O161</f>
        <v>0</v>
      </c>
      <c r="CW161" s="127">
        <f>'21.BM_Ex'!S161</f>
        <v>0</v>
      </c>
      <c r="CX161" s="127">
        <f>'22.ST_Ex'!O161</f>
        <v>0</v>
      </c>
      <c r="CY161" s="127">
        <f>'23.KE_Ex'!L161</f>
        <v>0</v>
      </c>
      <c r="CZ161" s="127">
        <f>'24.PL_Ex'!L161</f>
        <v>0</v>
      </c>
      <c r="DA161" s="127">
        <f>'25.OM_Ex'!O161</f>
        <v>0</v>
      </c>
      <c r="DB161" s="127">
        <f t="shared" si="16"/>
        <v>5</v>
      </c>
      <c r="DC161" s="127">
        <f>'02.PP_Ex'!AD161</f>
        <v>0</v>
      </c>
      <c r="DD161" s="127">
        <f>'03.KD_Ex'!AH161</f>
        <v>0</v>
      </c>
      <c r="DE161" s="127">
        <f>'04.KC_Ex'!AT161</f>
        <v>0</v>
      </c>
      <c r="DF161" s="127">
        <f>'05.BT_Ex'!AR161</f>
        <v>0</v>
      </c>
      <c r="DG161" s="127">
        <f>'06.PV_Ex'!AL161</f>
        <v>0</v>
      </c>
      <c r="DH161" s="127">
        <f>'07.SR_Ex'!AN161</f>
        <v>5</v>
      </c>
      <c r="DI161" s="127">
        <f>'08.KT_Ex'!AB161</f>
        <v>0</v>
      </c>
      <c r="DJ161" s="127">
        <f>'09.TK_Ex'!AF161</f>
        <v>0</v>
      </c>
      <c r="DK161" s="127">
        <f>'10.SV_Ex'!AB161</f>
        <v>0</v>
      </c>
      <c r="DL161" s="127">
        <f>'11.PS_Ex'!X161</f>
        <v>0</v>
      </c>
      <c r="DM161" s="127">
        <f>'12.KCh_Ex'!AB161</f>
        <v>0</v>
      </c>
      <c r="DN161" s="127">
        <f>'13.KS_Ex'!AB161</f>
        <v>0</v>
      </c>
      <c r="DO161" s="127">
        <f>'14.KP_Ex'!AB161</f>
        <v>0</v>
      </c>
      <c r="DP161" s="127">
        <f>'15.PS_Ex'!T161</f>
        <v>0</v>
      </c>
      <c r="DQ161" s="127">
        <f>'16.KK_Ex'!Z161</f>
        <v>0</v>
      </c>
      <c r="DR161" s="127">
        <f>'17.PV_Ex'!AB161</f>
        <v>0</v>
      </c>
      <c r="DS161" s="127">
        <f>'18.KT_Ex'!X161</f>
        <v>0</v>
      </c>
      <c r="DT161" s="127">
        <f>'19.RT_Ex'!AD161</f>
        <v>0</v>
      </c>
      <c r="DU161" s="127">
        <f>'20.MD_Ex'!V161</f>
        <v>0</v>
      </c>
      <c r="DV161" s="127">
        <f>'21.BM_Ex'!AD161</f>
        <v>0</v>
      </c>
      <c r="DW161" s="127">
        <f>'22.ST_Ex'!V161</f>
        <v>0</v>
      </c>
      <c r="DX161" s="127">
        <f>'23.KE_Ex'!P161</f>
        <v>0</v>
      </c>
      <c r="DY161" s="127">
        <f>'24.PL_Ex'!P161</f>
        <v>0</v>
      </c>
      <c r="DZ161" s="127">
        <f>'25.OM_Ex'!V161</f>
        <v>0</v>
      </c>
      <c r="EA161" s="127">
        <f t="shared" si="17"/>
        <v>9</v>
      </c>
      <c r="EB161" s="127">
        <f>'02.PP_Ex'!AP161</f>
        <v>0</v>
      </c>
      <c r="EC161" s="127">
        <f>'03.KD_Ex'!AI161</f>
        <v>4</v>
      </c>
      <c r="ED161" s="127">
        <f>'04.KC_Ex'!AU161</f>
        <v>0</v>
      </c>
      <c r="EE161" s="127">
        <f>'05.BT_Ex'!AS161</f>
        <v>0</v>
      </c>
      <c r="EF161" s="127">
        <f>'06.PV_Ex'!AM161</f>
        <v>0</v>
      </c>
      <c r="EG161" s="127">
        <f>'07.SR_Ex'!AO161</f>
        <v>5</v>
      </c>
      <c r="EH161" s="127">
        <f>'08.KT_Ex'!AC161</f>
        <v>0</v>
      </c>
      <c r="EI161" s="127">
        <f>'09.TK_Ex'!AG161</f>
        <v>0</v>
      </c>
      <c r="EJ161" s="127">
        <f>'10.SV_Ex'!AC161</f>
        <v>0</v>
      </c>
      <c r="EK161" s="127">
        <f>'11.PS_Ex'!Y161</f>
        <v>0</v>
      </c>
      <c r="EL161" s="127">
        <f>'12.KCh_Ex'!AC161</f>
        <v>0</v>
      </c>
      <c r="EM161" s="127">
        <f>'13.KS_Ex'!AC161</f>
        <v>0</v>
      </c>
      <c r="EN161" s="127">
        <f>'14.KP_Ex'!AC161</f>
        <v>0</v>
      </c>
      <c r="EO161" s="127">
        <f>'15.PS_Ex'!U161</f>
        <v>0</v>
      </c>
      <c r="EP161" s="127">
        <f>'16.KK_Ex'!AA161</f>
        <v>0</v>
      </c>
      <c r="EQ161" s="127">
        <f>'17.PV_Ex'!AC161</f>
        <v>0</v>
      </c>
      <c r="ER161" s="127">
        <f>'18.KT_Ex'!Y161</f>
        <v>0</v>
      </c>
      <c r="ES161" s="127">
        <f>'19.RT_Ex'!AE161</f>
        <v>0</v>
      </c>
      <c r="ET161" s="127">
        <f>'20.MD_Ex'!W161</f>
        <v>0</v>
      </c>
      <c r="EU161" s="127">
        <f>'21.BM_Ex'!AE161</f>
        <v>0</v>
      </c>
      <c r="EV161" s="127">
        <f>'22.ST_Ex'!W161</f>
        <v>0</v>
      </c>
      <c r="EW161" s="127">
        <f>'23.KE_Ex'!Q161</f>
        <v>0</v>
      </c>
      <c r="EX161" s="127">
        <f>'24.PL_Ex'!Q161</f>
        <v>0</v>
      </c>
      <c r="EY161" s="127">
        <f>'25.OM_Ex'!W161</f>
        <v>0</v>
      </c>
    </row>
    <row r="162" spans="1:155" ht="21.75" x14ac:dyDescent="0.65">
      <c r="A162" s="99"/>
      <c r="B162" s="70">
        <v>633</v>
      </c>
      <c r="C162" s="70"/>
      <c r="D162" s="71" t="s">
        <v>150</v>
      </c>
      <c r="E162" s="72" t="s">
        <v>338</v>
      </c>
      <c r="F162" s="127">
        <f t="shared" si="12"/>
        <v>0</v>
      </c>
      <c r="G162" s="127">
        <f>'02.PP_Ex'!F162</f>
        <v>0</v>
      </c>
      <c r="H162" s="127">
        <f>'03.KD_Ex'!F162</f>
        <v>0</v>
      </c>
      <c r="I162" s="127">
        <f>'04.KC_Ex'!F162</f>
        <v>0</v>
      </c>
      <c r="J162" s="127">
        <f>'05.BT_Ex'!F162</f>
        <v>0</v>
      </c>
      <c r="K162" s="127">
        <f>'06.PV_Ex'!F162</f>
        <v>0</v>
      </c>
      <c r="L162" s="127">
        <f>'07.SR_Ex'!F162</f>
        <v>0</v>
      </c>
      <c r="M162" s="127">
        <f>'08.KT_Ex'!F162</f>
        <v>0</v>
      </c>
      <c r="N162" s="127">
        <f>'09.TK_Ex'!F162</f>
        <v>0</v>
      </c>
      <c r="O162" s="127">
        <f>'10.SV_Ex'!F162</f>
        <v>0</v>
      </c>
      <c r="P162" s="127">
        <f>'11.PS_Ex'!F162</f>
        <v>0</v>
      </c>
      <c r="Q162" s="127">
        <f>'12.KCh_Ex'!F162</f>
        <v>0</v>
      </c>
      <c r="R162" s="127">
        <f>'13.KS_Ex'!F162</f>
        <v>0</v>
      </c>
      <c r="S162" s="127">
        <f>'14.KP_Ex'!F162</f>
        <v>0</v>
      </c>
      <c r="T162" s="127">
        <f>'15.PS_Ex'!F162</f>
        <v>0</v>
      </c>
      <c r="U162" s="127">
        <f>'16.KK_Ex'!F162</f>
        <v>0</v>
      </c>
      <c r="V162" s="127">
        <f>'17.PV_Ex'!F162</f>
        <v>0</v>
      </c>
      <c r="W162" s="127">
        <f>'18.KT_Ex'!F162</f>
        <v>0</v>
      </c>
      <c r="X162" s="127">
        <f>'19.RT_Ex'!F162</f>
        <v>0</v>
      </c>
      <c r="Y162" s="127">
        <f>'20.MD_Ex'!F162</f>
        <v>0</v>
      </c>
      <c r="Z162" s="127">
        <f>'21.BM_Ex'!F162</f>
        <v>0</v>
      </c>
      <c r="AA162" s="127">
        <f>'22.ST_Ex'!F162</f>
        <v>0</v>
      </c>
      <c r="AB162" s="127">
        <f>'23.KE_Ex'!F162</f>
        <v>0</v>
      </c>
      <c r="AC162" s="127">
        <f>'24.PL_Ex'!F162</f>
        <v>0</v>
      </c>
      <c r="AD162" s="127">
        <f>'25.OM_Ex'!F162</f>
        <v>0</v>
      </c>
      <c r="AE162" s="127">
        <f t="shared" si="13"/>
        <v>6</v>
      </c>
      <c r="AF162" s="127">
        <f>'02.PP_Ex'!G162</f>
        <v>0</v>
      </c>
      <c r="AG162" s="127">
        <f>'03.KD_Ex'!G162</f>
        <v>0</v>
      </c>
      <c r="AH162" s="127">
        <f>'04.KC_Ex'!G162</f>
        <v>0</v>
      </c>
      <c r="AI162" s="127">
        <f>'05.BT_Ex'!I162</f>
        <v>0</v>
      </c>
      <c r="AJ162" s="127">
        <f>'06.PV_Ex'!G162</f>
        <v>0</v>
      </c>
      <c r="AK162" s="127">
        <f>'07.SR_Ex'!I162</f>
        <v>0</v>
      </c>
      <c r="AL162" s="127">
        <f>'08.KT_Ex'!G162</f>
        <v>0</v>
      </c>
      <c r="AM162" s="127">
        <f>'09.TK_Ex'!G162</f>
        <v>0</v>
      </c>
      <c r="AN162" s="127">
        <f>'10.SV_Ex'!G162</f>
        <v>0</v>
      </c>
      <c r="AO162" s="127">
        <f>'11.PS_Ex'!G162</f>
        <v>0</v>
      </c>
      <c r="AP162" s="127">
        <f>'12.KCh_Ex'!G162</f>
        <v>0</v>
      </c>
      <c r="AQ162" s="127">
        <f>'13.KS_Ex'!G162</f>
        <v>0</v>
      </c>
      <c r="AR162" s="127">
        <f>'14.KP_Ex'!G162</f>
        <v>0</v>
      </c>
      <c r="AS162" s="127">
        <f>'15.PS_Ex'!G162</f>
        <v>0</v>
      </c>
      <c r="AT162" s="127">
        <f>'16.KK_Ex'!G162</f>
        <v>0</v>
      </c>
      <c r="AU162" s="127">
        <f>'17.PV_Ex'!G162</f>
        <v>0</v>
      </c>
      <c r="AV162" s="127">
        <f>'18.KT_Ex'!G162</f>
        <v>0</v>
      </c>
      <c r="AW162" s="127">
        <f>'19.RT_Ex'!G162</f>
        <v>0</v>
      </c>
      <c r="AX162" s="127">
        <f>'20.MD_Ex'!G162</f>
        <v>0</v>
      </c>
      <c r="AY162" s="127">
        <f>'21.BM_Ex'!G162</f>
        <v>0</v>
      </c>
      <c r="AZ162" s="127">
        <f>'22.ST_Ex'!G162</f>
        <v>0</v>
      </c>
      <c r="BA162" s="127">
        <f>'23.KE_Ex'!G162</f>
        <v>0</v>
      </c>
      <c r="BB162" s="127">
        <f>'24.PL_Ex'!G162</f>
        <v>6</v>
      </c>
      <c r="BC162" s="127">
        <f>'25.OM_Ex'!G162</f>
        <v>0</v>
      </c>
      <c r="BD162" s="127">
        <f t="shared" si="14"/>
        <v>0</v>
      </c>
      <c r="BE162" s="127">
        <f>'02.PP_Ex'!H162</f>
        <v>0</v>
      </c>
      <c r="BF162" s="127">
        <f>'03.KD_Ex'!H162</f>
        <v>0</v>
      </c>
      <c r="BG162" s="127">
        <f>'04.KC_Ex'!H162</f>
        <v>0</v>
      </c>
      <c r="BH162" s="127">
        <f>'05.BT_Ex'!L162</f>
        <v>0</v>
      </c>
      <c r="BI162" s="127">
        <f>'06.PV_Ex'!H162</f>
        <v>0</v>
      </c>
      <c r="BJ162" s="127">
        <f>'07.SR_Ex'!L162</f>
        <v>0</v>
      </c>
      <c r="BK162" s="127">
        <f>'08.KT_Ex'!H162</f>
        <v>0</v>
      </c>
      <c r="BL162" s="127">
        <f>'09.TK_Ex'!H162</f>
        <v>0</v>
      </c>
      <c r="BM162" s="127">
        <f>'10.SV_Ex'!H162</f>
        <v>0</v>
      </c>
      <c r="BN162" s="127">
        <f>'11.PS_Ex'!H162</f>
        <v>0</v>
      </c>
      <c r="BO162" s="127">
        <f>'12.KCh_Ex'!H162</f>
        <v>0</v>
      </c>
      <c r="BP162" s="127">
        <f>'13.KS_Ex'!H162</f>
        <v>0</v>
      </c>
      <c r="BQ162" s="127">
        <f>'14.KP_Ex'!H162</f>
        <v>0</v>
      </c>
      <c r="BR162" s="127">
        <f>'15.PS_Ex'!H162</f>
        <v>0</v>
      </c>
      <c r="BS162" s="127">
        <f>'16.KK_Ex'!H162</f>
        <v>0</v>
      </c>
      <c r="BT162" s="127">
        <f>'17.PV_Ex'!H162</f>
        <v>0</v>
      </c>
      <c r="BU162" s="127">
        <f>'18.KT_Ex'!H162</f>
        <v>0</v>
      </c>
      <c r="BV162" s="127">
        <f>'19.RT_Ex'!H162</f>
        <v>0</v>
      </c>
      <c r="BW162" s="127">
        <f>'20.MD_Ex'!H162</f>
        <v>0</v>
      </c>
      <c r="BX162" s="127">
        <f>'21.BM_Ex'!H162</f>
        <v>0</v>
      </c>
      <c r="BY162" s="127">
        <f>'22.ST_Ex'!H162</f>
        <v>0</v>
      </c>
      <c r="BZ162" s="127">
        <f>'23.KE_Ex'!H162</f>
        <v>0</v>
      </c>
      <c r="CA162" s="127">
        <f>'24.PL_Ex'!H162</f>
        <v>0</v>
      </c>
      <c r="CB162" s="127">
        <f>'25.OM_Ex'!H162</f>
        <v>0</v>
      </c>
      <c r="CC162" s="127">
        <f t="shared" si="15"/>
        <v>7</v>
      </c>
      <c r="CD162" s="127">
        <f>'02.PP_Ex'!R162</f>
        <v>0</v>
      </c>
      <c r="CE162" s="127">
        <f>'03.KD_Ex'!U162</f>
        <v>0</v>
      </c>
      <c r="CF162" s="127">
        <f>'04.KC_Ex'!AA162</f>
        <v>0</v>
      </c>
      <c r="CG162" s="127">
        <f>'05.BT_Ex'!AB162</f>
        <v>0</v>
      </c>
      <c r="CH162" s="127">
        <f>'06.PV_Ex'!W162</f>
        <v>0</v>
      </c>
      <c r="CI162" s="127">
        <f>'07.SR_Ex'!Z162</f>
        <v>0</v>
      </c>
      <c r="CJ162" s="127">
        <f>'08.KT_Ex'!R162</f>
        <v>0</v>
      </c>
      <c r="CK162" s="127">
        <f>'09.TK_Ex'!T162</f>
        <v>0</v>
      </c>
      <c r="CL162" s="127">
        <f>'10.SV_Ex'!R162</f>
        <v>0</v>
      </c>
      <c r="CM162" s="127">
        <f>'11.PS_Ex'!P162</f>
        <v>0</v>
      </c>
      <c r="CN162" s="127">
        <f>'12.KCh_Ex'!R162</f>
        <v>0</v>
      </c>
      <c r="CO162" s="127">
        <f>'13.KS_Ex'!R162</f>
        <v>0</v>
      </c>
      <c r="CP162" s="127">
        <f>'14.KP_Ex'!R162</f>
        <v>0</v>
      </c>
      <c r="CQ162" s="127">
        <f>'15.PS_Ex'!N162</f>
        <v>0</v>
      </c>
      <c r="CR162" s="127">
        <f>'16.KK_Ex'!Q162</f>
        <v>0</v>
      </c>
      <c r="CS162" s="127">
        <f>'17.PV_Ex'!R162</f>
        <v>0</v>
      </c>
      <c r="CT162" s="127">
        <f>'18.KT_Ex'!P162</f>
        <v>0</v>
      </c>
      <c r="CU162" s="127">
        <f>'19.RT_Ex'!S162</f>
        <v>0</v>
      </c>
      <c r="CV162" s="127">
        <f>'20.MD_Ex'!O162</f>
        <v>0</v>
      </c>
      <c r="CW162" s="127">
        <f>'21.BM_Ex'!S162</f>
        <v>0</v>
      </c>
      <c r="CX162" s="127">
        <f>'22.ST_Ex'!O162</f>
        <v>7</v>
      </c>
      <c r="CY162" s="127">
        <f>'23.KE_Ex'!L162</f>
        <v>0</v>
      </c>
      <c r="CZ162" s="127">
        <f>'24.PL_Ex'!L162</f>
        <v>0</v>
      </c>
      <c r="DA162" s="127">
        <f>'25.OM_Ex'!O162</f>
        <v>0</v>
      </c>
      <c r="DB162" s="127">
        <f t="shared" si="16"/>
        <v>2</v>
      </c>
      <c r="DC162" s="127">
        <f>'02.PP_Ex'!AD162</f>
        <v>0</v>
      </c>
      <c r="DD162" s="127">
        <f>'03.KD_Ex'!AH162</f>
        <v>0</v>
      </c>
      <c r="DE162" s="127">
        <f>'04.KC_Ex'!AT162</f>
        <v>0</v>
      </c>
      <c r="DF162" s="127">
        <f>'05.BT_Ex'!AR162</f>
        <v>0</v>
      </c>
      <c r="DG162" s="127">
        <f>'06.PV_Ex'!AL162</f>
        <v>0</v>
      </c>
      <c r="DH162" s="127">
        <f>'07.SR_Ex'!AN162</f>
        <v>0</v>
      </c>
      <c r="DI162" s="127">
        <f>'08.KT_Ex'!AB162</f>
        <v>0</v>
      </c>
      <c r="DJ162" s="127">
        <f>'09.TK_Ex'!AF162</f>
        <v>0</v>
      </c>
      <c r="DK162" s="127">
        <f>'10.SV_Ex'!AB162</f>
        <v>0</v>
      </c>
      <c r="DL162" s="127">
        <f>'11.PS_Ex'!X162</f>
        <v>0</v>
      </c>
      <c r="DM162" s="127">
        <f>'12.KCh_Ex'!AB162</f>
        <v>0</v>
      </c>
      <c r="DN162" s="127">
        <f>'13.KS_Ex'!AB162</f>
        <v>0</v>
      </c>
      <c r="DO162" s="127">
        <f>'14.KP_Ex'!AB162</f>
        <v>0</v>
      </c>
      <c r="DP162" s="127">
        <f>'15.PS_Ex'!T162</f>
        <v>0</v>
      </c>
      <c r="DQ162" s="127">
        <f>'16.KK_Ex'!Z162</f>
        <v>0</v>
      </c>
      <c r="DR162" s="127">
        <f>'17.PV_Ex'!AB162</f>
        <v>0</v>
      </c>
      <c r="DS162" s="127">
        <f>'18.KT_Ex'!X162</f>
        <v>0</v>
      </c>
      <c r="DT162" s="127">
        <f>'19.RT_Ex'!AD162</f>
        <v>0</v>
      </c>
      <c r="DU162" s="127">
        <f>'20.MD_Ex'!V162</f>
        <v>0</v>
      </c>
      <c r="DV162" s="127">
        <f>'21.BM_Ex'!AD162</f>
        <v>0</v>
      </c>
      <c r="DW162" s="127">
        <f>'22.ST_Ex'!V162</f>
        <v>2</v>
      </c>
      <c r="DX162" s="127">
        <f>'23.KE_Ex'!P162</f>
        <v>0</v>
      </c>
      <c r="DY162" s="127">
        <f>'24.PL_Ex'!P162</f>
        <v>0</v>
      </c>
      <c r="DZ162" s="127">
        <f>'25.OM_Ex'!V162</f>
        <v>0</v>
      </c>
      <c r="EA162" s="127">
        <f t="shared" si="17"/>
        <v>1</v>
      </c>
      <c r="EB162" s="127">
        <f>'02.PP_Ex'!AP162</f>
        <v>0</v>
      </c>
      <c r="EC162" s="127">
        <f>'03.KD_Ex'!AI162</f>
        <v>0</v>
      </c>
      <c r="ED162" s="127">
        <f>'04.KC_Ex'!AU162</f>
        <v>0</v>
      </c>
      <c r="EE162" s="127">
        <f>'05.BT_Ex'!AS162</f>
        <v>0</v>
      </c>
      <c r="EF162" s="127">
        <f>'06.PV_Ex'!AM162</f>
        <v>0</v>
      </c>
      <c r="EG162" s="127">
        <f>'07.SR_Ex'!AO162</f>
        <v>0</v>
      </c>
      <c r="EH162" s="127">
        <f>'08.KT_Ex'!AC162</f>
        <v>0</v>
      </c>
      <c r="EI162" s="127">
        <f>'09.TK_Ex'!AG162</f>
        <v>0</v>
      </c>
      <c r="EJ162" s="127">
        <f>'10.SV_Ex'!AC162</f>
        <v>0</v>
      </c>
      <c r="EK162" s="127">
        <f>'11.PS_Ex'!Y162</f>
        <v>0</v>
      </c>
      <c r="EL162" s="127">
        <f>'12.KCh_Ex'!AC162</f>
        <v>0</v>
      </c>
      <c r="EM162" s="127">
        <f>'13.KS_Ex'!AC162</f>
        <v>0</v>
      </c>
      <c r="EN162" s="127">
        <f>'14.KP_Ex'!AC162</f>
        <v>0</v>
      </c>
      <c r="EO162" s="127">
        <f>'15.PS_Ex'!U162</f>
        <v>0</v>
      </c>
      <c r="EP162" s="127">
        <f>'16.KK_Ex'!AA162</f>
        <v>0</v>
      </c>
      <c r="EQ162" s="127">
        <f>'17.PV_Ex'!AC162</f>
        <v>0</v>
      </c>
      <c r="ER162" s="127">
        <f>'18.KT_Ex'!Y162</f>
        <v>0</v>
      </c>
      <c r="ES162" s="127">
        <f>'19.RT_Ex'!AE162</f>
        <v>0</v>
      </c>
      <c r="ET162" s="127">
        <f>'20.MD_Ex'!W162</f>
        <v>0</v>
      </c>
      <c r="EU162" s="127">
        <f>'21.BM_Ex'!AE162</f>
        <v>0</v>
      </c>
      <c r="EV162" s="127">
        <f>'22.ST_Ex'!W162</f>
        <v>1</v>
      </c>
      <c r="EW162" s="127">
        <f>'23.KE_Ex'!Q162</f>
        <v>0</v>
      </c>
      <c r="EX162" s="127">
        <f>'24.PL_Ex'!Q162</f>
        <v>0</v>
      </c>
      <c r="EY162" s="127">
        <f>'25.OM_Ex'!W162</f>
        <v>0</v>
      </c>
    </row>
    <row r="163" spans="1:155" s="102" customFormat="1" ht="43.5" x14ac:dyDescent="0.25">
      <c r="A163" s="154" t="s">
        <v>157</v>
      </c>
      <c r="B163" s="154"/>
      <c r="C163" s="154"/>
      <c r="D163" s="154"/>
      <c r="E163" s="101" t="s">
        <v>341</v>
      </c>
      <c r="F163" s="127">
        <f t="shared" si="12"/>
        <v>10612</v>
      </c>
      <c r="G163" s="127">
        <f>'02.PP_Ex'!F163</f>
        <v>7500</v>
      </c>
      <c r="H163" s="127">
        <f>'03.KD_Ex'!F163</f>
        <v>400</v>
      </c>
      <c r="I163" s="127">
        <f>'04.KC_Ex'!F163</f>
        <v>200</v>
      </c>
      <c r="J163" s="127">
        <f>'05.BT_Ex'!F163</f>
        <v>270</v>
      </c>
      <c r="K163" s="127">
        <f>'06.PV_Ex'!F163</f>
        <v>50</v>
      </c>
      <c r="L163" s="127">
        <f>'07.SR_Ex'!F163</f>
        <v>450</v>
      </c>
      <c r="M163" s="127">
        <f>'08.KT_Ex'!F163</f>
        <v>70</v>
      </c>
      <c r="N163" s="127">
        <f>'09.TK_Ex'!F163</f>
        <v>60</v>
      </c>
      <c r="O163" s="127">
        <f>'10.SV_Ex'!F163</f>
        <v>130</v>
      </c>
      <c r="P163" s="127">
        <f>'11.PS_Ex'!F163</f>
        <v>50</v>
      </c>
      <c r="Q163" s="127">
        <f>'12.KCh_Ex'!F163</f>
        <v>0</v>
      </c>
      <c r="R163" s="127">
        <f>'13.KS_Ex'!F163</f>
        <v>105</v>
      </c>
      <c r="S163" s="127">
        <f>'14.KP_Ex'!F163</f>
        <v>140</v>
      </c>
      <c r="T163" s="127">
        <f>'15.PS_Ex'!F163</f>
        <v>200</v>
      </c>
      <c r="U163" s="127">
        <f>'16.KK_Ex'!F163</f>
        <v>150</v>
      </c>
      <c r="V163" s="127">
        <f>'17.PV_Ex'!F163</f>
        <v>60</v>
      </c>
      <c r="W163" s="127">
        <f>'18.KT_Ex'!F163</f>
        <v>60</v>
      </c>
      <c r="X163" s="127">
        <f>'19.RT_Ex'!F163</f>
        <v>45</v>
      </c>
      <c r="Y163" s="127">
        <f>'20.MD_Ex'!F163</f>
        <v>100</v>
      </c>
      <c r="Z163" s="127">
        <f>'21.BM_Ex'!F163</f>
        <v>246</v>
      </c>
      <c r="AA163" s="127">
        <f>'22.ST_Ex'!F163</f>
        <v>100</v>
      </c>
      <c r="AB163" s="127">
        <f>'23.KE_Ex'!F163</f>
        <v>100</v>
      </c>
      <c r="AC163" s="127">
        <f>'24.PL_Ex'!F163</f>
        <v>73</v>
      </c>
      <c r="AD163" s="127">
        <f>'25.OM_Ex'!F163</f>
        <v>53</v>
      </c>
      <c r="AE163" s="127">
        <f t="shared" si="13"/>
        <v>8654</v>
      </c>
      <c r="AF163" s="127">
        <f>'02.PP_Ex'!G163</f>
        <v>5000</v>
      </c>
      <c r="AG163" s="127">
        <f>'03.KD_Ex'!G163</f>
        <v>300</v>
      </c>
      <c r="AH163" s="127">
        <f>'04.KC_Ex'!G163</f>
        <v>300</v>
      </c>
      <c r="AI163" s="127">
        <f>'05.BT_Ex'!I163</f>
        <v>340</v>
      </c>
      <c r="AJ163" s="127">
        <f>'06.PV_Ex'!G163</f>
        <v>120</v>
      </c>
      <c r="AK163" s="127">
        <f>'07.SR_Ex'!I163</f>
        <v>450</v>
      </c>
      <c r="AL163" s="127">
        <f>'08.KT_Ex'!G163</f>
        <v>0</v>
      </c>
      <c r="AM163" s="127">
        <f>'09.TK_Ex'!G163</f>
        <v>160</v>
      </c>
      <c r="AN163" s="127">
        <f>'10.SV_Ex'!G163</f>
        <v>0</v>
      </c>
      <c r="AO163" s="127">
        <f>'11.PS_Ex'!G163</f>
        <v>170</v>
      </c>
      <c r="AP163" s="127">
        <f>'12.KCh_Ex'!G163</f>
        <v>170</v>
      </c>
      <c r="AQ163" s="127">
        <f>'13.KS_Ex'!G163</f>
        <v>230</v>
      </c>
      <c r="AR163" s="127">
        <f>'14.KP_Ex'!G163</f>
        <v>200</v>
      </c>
      <c r="AS163" s="127">
        <f>'15.PS_Ex'!G163</f>
        <v>120</v>
      </c>
      <c r="AT163" s="127">
        <f>'16.KK_Ex'!G163</f>
        <v>170</v>
      </c>
      <c r="AU163" s="127">
        <f>'17.PV_Ex'!G163</f>
        <v>0</v>
      </c>
      <c r="AV163" s="127">
        <f>'18.KT_Ex'!G163</f>
        <v>120</v>
      </c>
      <c r="AW163" s="127">
        <f>'19.RT_Ex'!G163</f>
        <v>180</v>
      </c>
      <c r="AX163" s="127">
        <f>'20.MD_Ex'!G163</f>
        <v>110</v>
      </c>
      <c r="AY163" s="127">
        <f>'21.BM_Ex'!G163</f>
        <v>0</v>
      </c>
      <c r="AZ163" s="127">
        <f>'22.ST_Ex'!G163</f>
        <v>120</v>
      </c>
      <c r="BA163" s="127">
        <f>'23.KE_Ex'!G163</f>
        <v>130</v>
      </c>
      <c r="BB163" s="127">
        <f>'24.PL_Ex'!G163</f>
        <v>150</v>
      </c>
      <c r="BC163" s="127">
        <f>'25.OM_Ex'!G163</f>
        <v>114</v>
      </c>
      <c r="BD163" s="127">
        <f t="shared" si="14"/>
        <v>11515</v>
      </c>
      <c r="BE163" s="127">
        <f>'02.PP_Ex'!H163</f>
        <v>6000</v>
      </c>
      <c r="BF163" s="127">
        <f>'03.KD_Ex'!H163</f>
        <v>400</v>
      </c>
      <c r="BG163" s="127">
        <f>'04.KC_Ex'!H163</f>
        <v>400</v>
      </c>
      <c r="BH163" s="127">
        <f>'05.BT_Ex'!L163</f>
        <v>380</v>
      </c>
      <c r="BI163" s="127">
        <f>'06.PV_Ex'!H163</f>
        <v>233</v>
      </c>
      <c r="BJ163" s="127">
        <f>'07.SR_Ex'!L163</f>
        <v>685</v>
      </c>
      <c r="BK163" s="127">
        <f>'08.KT_Ex'!H163</f>
        <v>132</v>
      </c>
      <c r="BL163" s="127">
        <f>'09.TK_Ex'!H163</f>
        <v>180</v>
      </c>
      <c r="BM163" s="127">
        <f>'10.SV_Ex'!H163</f>
        <v>300</v>
      </c>
      <c r="BN163" s="127">
        <f>'11.PS_Ex'!H163</f>
        <v>200</v>
      </c>
      <c r="BO163" s="127">
        <f>'12.KCh_Ex'!H163</f>
        <v>170</v>
      </c>
      <c r="BP163" s="127">
        <f>'13.KS_Ex'!H163</f>
        <v>100</v>
      </c>
      <c r="BQ163" s="127">
        <f>'14.KP_Ex'!H163</f>
        <v>200</v>
      </c>
      <c r="BR163" s="127">
        <f>'15.PS_Ex'!H163</f>
        <v>150</v>
      </c>
      <c r="BS163" s="127">
        <f>'16.KK_Ex'!H163</f>
        <v>180</v>
      </c>
      <c r="BT163" s="127">
        <f>'17.PV_Ex'!H163</f>
        <v>100</v>
      </c>
      <c r="BU163" s="127">
        <f>'18.KT_Ex'!H163</f>
        <v>140</v>
      </c>
      <c r="BV163" s="127">
        <f>'19.RT_Ex'!H163</f>
        <v>180</v>
      </c>
      <c r="BW163" s="127">
        <f>'20.MD_Ex'!H163</f>
        <v>166</v>
      </c>
      <c r="BX163" s="127">
        <f>'21.BM_Ex'!H163</f>
        <v>522</v>
      </c>
      <c r="BY163" s="127">
        <f>'22.ST_Ex'!H163</f>
        <v>130</v>
      </c>
      <c r="BZ163" s="127">
        <f>'23.KE_Ex'!H163</f>
        <v>185</v>
      </c>
      <c r="CA163" s="127">
        <f>'24.PL_Ex'!H163</f>
        <v>229</v>
      </c>
      <c r="CB163" s="127">
        <f>'25.OM_Ex'!H163</f>
        <v>153</v>
      </c>
      <c r="CC163" s="127">
        <f t="shared" si="15"/>
        <v>15073</v>
      </c>
      <c r="CD163" s="127">
        <f>'02.PP_Ex'!R163</f>
        <v>8762</v>
      </c>
      <c r="CE163" s="127">
        <f>'03.KD_Ex'!U163</f>
        <v>400</v>
      </c>
      <c r="CF163" s="127">
        <f>'04.KC_Ex'!AA163</f>
        <v>450</v>
      </c>
      <c r="CG163" s="127">
        <f>'05.BT_Ex'!AB163</f>
        <v>415</v>
      </c>
      <c r="CH163" s="127">
        <f>'06.PV_Ex'!W163</f>
        <v>277</v>
      </c>
      <c r="CI163" s="127">
        <f>'07.SR_Ex'!Z163</f>
        <v>802</v>
      </c>
      <c r="CJ163" s="127">
        <f>'08.KT_Ex'!R163</f>
        <v>250</v>
      </c>
      <c r="CK163" s="127">
        <f>'09.TK_Ex'!T163</f>
        <v>180</v>
      </c>
      <c r="CL163" s="127">
        <f>'10.SV_Ex'!R163</f>
        <v>300</v>
      </c>
      <c r="CM163" s="127">
        <f>'11.PS_Ex'!P163</f>
        <v>200</v>
      </c>
      <c r="CN163" s="127">
        <f>'12.KCh_Ex'!R163</f>
        <v>285</v>
      </c>
      <c r="CO163" s="127">
        <f>'13.KS_Ex'!R163</f>
        <v>240</v>
      </c>
      <c r="CP163" s="127">
        <f>'14.KP_Ex'!R163</f>
        <v>200</v>
      </c>
      <c r="CQ163" s="127">
        <f>'15.PS_Ex'!N163</f>
        <v>187</v>
      </c>
      <c r="CR163" s="127">
        <f>'16.KK_Ex'!Q163</f>
        <v>180</v>
      </c>
      <c r="CS163" s="127">
        <f>'17.PV_Ex'!R163</f>
        <v>170</v>
      </c>
      <c r="CT163" s="127">
        <f>'18.KT_Ex'!P163</f>
        <v>160</v>
      </c>
      <c r="CU163" s="127">
        <f>'19.RT_Ex'!S163</f>
        <v>134</v>
      </c>
      <c r="CV163" s="127">
        <f>'20.MD_Ex'!O163</f>
        <v>223</v>
      </c>
      <c r="CW163" s="127">
        <f>'21.BM_Ex'!S163</f>
        <v>500</v>
      </c>
      <c r="CX163" s="127">
        <f>'22.ST_Ex'!O163</f>
        <v>215</v>
      </c>
      <c r="CY163" s="127">
        <f>'23.KE_Ex'!L163</f>
        <v>165</v>
      </c>
      <c r="CZ163" s="127">
        <f>'24.PL_Ex'!L163</f>
        <v>190</v>
      </c>
      <c r="DA163" s="127">
        <f>'25.OM_Ex'!O163</f>
        <v>188</v>
      </c>
      <c r="DB163" s="127">
        <f t="shared" si="16"/>
        <v>20529</v>
      </c>
      <c r="DC163" s="127">
        <f>'02.PP_Ex'!AD163</f>
        <v>13000</v>
      </c>
      <c r="DD163" s="127">
        <f>'03.KD_Ex'!AH163</f>
        <v>500</v>
      </c>
      <c r="DE163" s="127">
        <f>'04.KC_Ex'!AT163</f>
        <v>550</v>
      </c>
      <c r="DF163" s="127">
        <f>'05.BT_Ex'!AR163</f>
        <v>730</v>
      </c>
      <c r="DG163" s="127">
        <f>'06.PV_Ex'!AL163</f>
        <v>300</v>
      </c>
      <c r="DH163" s="127">
        <f>'07.SR_Ex'!AN163</f>
        <v>1000</v>
      </c>
      <c r="DI163" s="127">
        <f>'08.KT_Ex'!AB163</f>
        <v>300</v>
      </c>
      <c r="DJ163" s="127">
        <f>'09.TK_Ex'!AF163</f>
        <v>300</v>
      </c>
      <c r="DK163" s="127">
        <f>'10.SV_Ex'!AB163</f>
        <v>300</v>
      </c>
      <c r="DL163" s="127">
        <f>'11.PS_Ex'!X163</f>
        <v>280</v>
      </c>
      <c r="DM163" s="127">
        <f>'12.KCh_Ex'!AB163</f>
        <v>300</v>
      </c>
      <c r="DN163" s="127">
        <f>'13.KS_Ex'!AB163</f>
        <v>240</v>
      </c>
      <c r="DO163" s="127">
        <f>'14.KP_Ex'!AB163</f>
        <v>220</v>
      </c>
      <c r="DP163" s="127">
        <f>'15.PS_Ex'!T163</f>
        <v>200</v>
      </c>
      <c r="DQ163" s="127">
        <f>'16.KK_Ex'!Z163</f>
        <v>200</v>
      </c>
      <c r="DR163" s="127">
        <f>'17.PV_Ex'!AB163</f>
        <v>200</v>
      </c>
      <c r="DS163" s="127">
        <f>'18.KT_Ex'!X163</f>
        <v>220</v>
      </c>
      <c r="DT163" s="127">
        <f>'19.RT_Ex'!AD163</f>
        <v>250</v>
      </c>
      <c r="DU163" s="127">
        <f>'20.MD_Ex'!V163</f>
        <v>220</v>
      </c>
      <c r="DV163" s="127">
        <f>'21.BM_Ex'!AD163</f>
        <v>500</v>
      </c>
      <c r="DW163" s="127">
        <f>'22.ST_Ex'!V163</f>
        <v>209</v>
      </c>
      <c r="DX163" s="127">
        <f>'23.KE_Ex'!P163</f>
        <v>170</v>
      </c>
      <c r="DY163" s="127">
        <f>'24.PL_Ex'!P163</f>
        <v>150</v>
      </c>
      <c r="DZ163" s="127">
        <f>'25.OM_Ex'!V163</f>
        <v>190</v>
      </c>
      <c r="EA163" s="127">
        <f t="shared" si="17"/>
        <v>31612</v>
      </c>
      <c r="EB163" s="127">
        <f>'02.PP_Ex'!AP163</f>
        <v>19323</v>
      </c>
      <c r="EC163" s="127">
        <f>'03.KD_Ex'!AI163</f>
        <v>937</v>
      </c>
      <c r="ED163" s="127">
        <f>'04.KC_Ex'!AU163</f>
        <v>1071</v>
      </c>
      <c r="EE163" s="127">
        <f>'05.BT_Ex'!AS163</f>
        <v>984</v>
      </c>
      <c r="EF163" s="127">
        <f>'06.PV_Ex'!AM163</f>
        <v>459</v>
      </c>
      <c r="EG163" s="127">
        <f>'07.SR_Ex'!AO163</f>
        <v>1434</v>
      </c>
      <c r="EH163" s="127">
        <f>'08.KT_Ex'!AC163</f>
        <v>428</v>
      </c>
      <c r="EI163" s="127">
        <f>'09.TK_Ex'!AG163</f>
        <v>451</v>
      </c>
      <c r="EJ163" s="127">
        <f>'10.SV_Ex'!AC163</f>
        <v>397</v>
      </c>
      <c r="EK163" s="127">
        <f>'11.PS_Ex'!Y163</f>
        <v>366</v>
      </c>
      <c r="EL163" s="127">
        <f>'12.KCh_Ex'!AC163</f>
        <v>339</v>
      </c>
      <c r="EM163" s="127">
        <f>'13.KS_Ex'!AC163</f>
        <v>552</v>
      </c>
      <c r="EN163" s="127">
        <f>'14.KP_Ex'!AC163</f>
        <v>422</v>
      </c>
      <c r="EO163" s="127">
        <f>'15.PS_Ex'!U163</f>
        <v>842</v>
      </c>
      <c r="EP163" s="127">
        <f>'16.KK_Ex'!AA163</f>
        <v>355</v>
      </c>
      <c r="EQ163" s="127">
        <f>'17.PV_Ex'!AC163</f>
        <v>306</v>
      </c>
      <c r="ER163" s="127">
        <f>'18.KT_Ex'!Y163</f>
        <v>385</v>
      </c>
      <c r="ES163" s="127">
        <f>'19.RT_Ex'!AE163</f>
        <v>342</v>
      </c>
      <c r="ET163" s="127">
        <f>'20.MD_Ex'!W163</f>
        <v>294</v>
      </c>
      <c r="EU163" s="127">
        <f>'21.BM_Ex'!AE163</f>
        <v>691</v>
      </c>
      <c r="EV163" s="127">
        <f>'22.ST_Ex'!W163</f>
        <v>315</v>
      </c>
      <c r="EW163" s="127">
        <f>'23.KE_Ex'!Q163</f>
        <v>281</v>
      </c>
      <c r="EX163" s="127">
        <f>'24.PL_Ex'!Q163</f>
        <v>347</v>
      </c>
      <c r="EY163" s="127">
        <f>'25.OM_Ex'!W163</f>
        <v>291</v>
      </c>
    </row>
    <row r="164" spans="1:155" s="102" customFormat="1" ht="21.75" x14ac:dyDescent="0.25">
      <c r="A164" s="154" t="s">
        <v>158</v>
      </c>
      <c r="B164" s="154"/>
      <c r="C164" s="154"/>
      <c r="D164" s="154"/>
      <c r="E164" s="101" t="s">
        <v>353</v>
      </c>
      <c r="F164" s="127">
        <f t="shared" si="12"/>
        <v>0</v>
      </c>
      <c r="G164" s="127">
        <f>'02.PP_Ex'!F164</f>
        <v>0</v>
      </c>
      <c r="H164" s="127">
        <f>'03.KD_Ex'!F164</f>
        <v>0</v>
      </c>
      <c r="I164" s="127">
        <f>'04.KC_Ex'!F164</f>
        <v>0</v>
      </c>
      <c r="J164" s="127">
        <f>'05.BT_Ex'!F164</f>
        <v>0</v>
      </c>
      <c r="K164" s="127">
        <f>'06.PV_Ex'!F164</f>
        <v>0</v>
      </c>
      <c r="L164" s="127">
        <f>'07.SR_Ex'!F164</f>
        <v>0</v>
      </c>
      <c r="M164" s="127">
        <f>'08.KT_Ex'!F164</f>
        <v>0</v>
      </c>
      <c r="N164" s="127">
        <f>'09.TK_Ex'!F164</f>
        <v>0</v>
      </c>
      <c r="O164" s="127">
        <f>'10.SV_Ex'!F164</f>
        <v>0</v>
      </c>
      <c r="P164" s="127">
        <f>'11.PS_Ex'!F164</f>
        <v>0</v>
      </c>
      <c r="Q164" s="127">
        <f>'12.KCh_Ex'!F164</f>
        <v>0</v>
      </c>
      <c r="R164" s="127">
        <f>'13.KS_Ex'!F164</f>
        <v>0</v>
      </c>
      <c r="S164" s="127">
        <f>'14.KP_Ex'!F164</f>
        <v>0</v>
      </c>
      <c r="T164" s="127">
        <f>'15.PS_Ex'!F164</f>
        <v>0</v>
      </c>
      <c r="U164" s="127">
        <f>'16.KK_Ex'!F164</f>
        <v>0</v>
      </c>
      <c r="V164" s="127">
        <f>'17.PV_Ex'!F164</f>
        <v>0</v>
      </c>
      <c r="W164" s="127">
        <f>'18.KT_Ex'!F164</f>
        <v>0</v>
      </c>
      <c r="X164" s="127">
        <f>'19.RT_Ex'!F164</f>
        <v>0</v>
      </c>
      <c r="Y164" s="127">
        <f>'20.MD_Ex'!F164</f>
        <v>0</v>
      </c>
      <c r="Z164" s="127">
        <f>'21.BM_Ex'!F164</f>
        <v>0</v>
      </c>
      <c r="AA164" s="127">
        <f>'22.ST_Ex'!F164</f>
        <v>0</v>
      </c>
      <c r="AB164" s="127">
        <f>'23.KE_Ex'!F164</f>
        <v>0</v>
      </c>
      <c r="AC164" s="127">
        <f>'24.PL_Ex'!F164</f>
        <v>0</v>
      </c>
      <c r="AD164" s="127">
        <f>'25.OM_Ex'!F164</f>
        <v>0</v>
      </c>
      <c r="AE164" s="127">
        <f t="shared" si="13"/>
        <v>0</v>
      </c>
      <c r="AF164" s="127">
        <f>'02.PP_Ex'!G164</f>
        <v>0</v>
      </c>
      <c r="AG164" s="127">
        <f>'03.KD_Ex'!G164</f>
        <v>0</v>
      </c>
      <c r="AH164" s="127">
        <f>'04.KC_Ex'!G164</f>
        <v>0</v>
      </c>
      <c r="AI164" s="127">
        <f>'05.BT_Ex'!I164</f>
        <v>0</v>
      </c>
      <c r="AJ164" s="127">
        <f>'06.PV_Ex'!G164</f>
        <v>0</v>
      </c>
      <c r="AK164" s="127">
        <f>'07.SR_Ex'!I164</f>
        <v>0</v>
      </c>
      <c r="AL164" s="127">
        <f>'08.KT_Ex'!G164</f>
        <v>0</v>
      </c>
      <c r="AM164" s="127">
        <f>'09.TK_Ex'!G164</f>
        <v>0</v>
      </c>
      <c r="AN164" s="127">
        <f>'10.SV_Ex'!G164</f>
        <v>0</v>
      </c>
      <c r="AO164" s="127">
        <f>'11.PS_Ex'!G164</f>
        <v>0</v>
      </c>
      <c r="AP164" s="127">
        <f>'12.KCh_Ex'!G164</f>
        <v>0</v>
      </c>
      <c r="AQ164" s="127">
        <f>'13.KS_Ex'!G164</f>
        <v>0</v>
      </c>
      <c r="AR164" s="127">
        <f>'14.KP_Ex'!G164</f>
        <v>0</v>
      </c>
      <c r="AS164" s="127">
        <f>'15.PS_Ex'!G164</f>
        <v>0</v>
      </c>
      <c r="AT164" s="127">
        <f>'16.KK_Ex'!G164</f>
        <v>0</v>
      </c>
      <c r="AU164" s="127">
        <f>'17.PV_Ex'!G164</f>
        <v>0</v>
      </c>
      <c r="AV164" s="127">
        <f>'18.KT_Ex'!G164</f>
        <v>0</v>
      </c>
      <c r="AW164" s="127">
        <f>'19.RT_Ex'!G164</f>
        <v>0</v>
      </c>
      <c r="AX164" s="127">
        <f>'20.MD_Ex'!G164</f>
        <v>0</v>
      </c>
      <c r="AY164" s="127">
        <f>'21.BM_Ex'!G164</f>
        <v>0</v>
      </c>
      <c r="AZ164" s="127">
        <f>'22.ST_Ex'!G164</f>
        <v>0</v>
      </c>
      <c r="BA164" s="127">
        <f>'23.KE_Ex'!G164</f>
        <v>0</v>
      </c>
      <c r="BB164" s="127">
        <f>'24.PL_Ex'!G164</f>
        <v>0</v>
      </c>
      <c r="BC164" s="127">
        <f>'25.OM_Ex'!G164</f>
        <v>0</v>
      </c>
      <c r="BD164" s="127">
        <f t="shared" si="14"/>
        <v>0</v>
      </c>
      <c r="BE164" s="127">
        <f>'02.PP_Ex'!H164</f>
        <v>0</v>
      </c>
      <c r="BF164" s="127">
        <f>'03.KD_Ex'!H164</f>
        <v>0</v>
      </c>
      <c r="BG164" s="127">
        <f>'04.KC_Ex'!H164</f>
        <v>0</v>
      </c>
      <c r="BH164" s="127">
        <f>'05.BT_Ex'!L164</f>
        <v>0</v>
      </c>
      <c r="BI164" s="127">
        <f>'06.PV_Ex'!H164</f>
        <v>0</v>
      </c>
      <c r="BJ164" s="127">
        <f>'07.SR_Ex'!L164</f>
        <v>0</v>
      </c>
      <c r="BK164" s="127">
        <f>'08.KT_Ex'!H164</f>
        <v>0</v>
      </c>
      <c r="BL164" s="127">
        <f>'09.TK_Ex'!H164</f>
        <v>0</v>
      </c>
      <c r="BM164" s="127">
        <f>'10.SV_Ex'!H164</f>
        <v>0</v>
      </c>
      <c r="BN164" s="127">
        <f>'11.PS_Ex'!H164</f>
        <v>0</v>
      </c>
      <c r="BO164" s="127">
        <f>'12.KCh_Ex'!H164</f>
        <v>0</v>
      </c>
      <c r="BP164" s="127">
        <f>'13.KS_Ex'!H164</f>
        <v>0</v>
      </c>
      <c r="BQ164" s="127">
        <f>'14.KP_Ex'!H164</f>
        <v>0</v>
      </c>
      <c r="BR164" s="127">
        <f>'15.PS_Ex'!H164</f>
        <v>0</v>
      </c>
      <c r="BS164" s="127">
        <f>'16.KK_Ex'!H164</f>
        <v>0</v>
      </c>
      <c r="BT164" s="127">
        <f>'17.PV_Ex'!H164</f>
        <v>0</v>
      </c>
      <c r="BU164" s="127">
        <f>'18.KT_Ex'!H164</f>
        <v>0</v>
      </c>
      <c r="BV164" s="127">
        <f>'19.RT_Ex'!H164</f>
        <v>0</v>
      </c>
      <c r="BW164" s="127">
        <f>'20.MD_Ex'!H164</f>
        <v>0</v>
      </c>
      <c r="BX164" s="127">
        <f>'21.BM_Ex'!H164</f>
        <v>0</v>
      </c>
      <c r="BY164" s="127">
        <f>'22.ST_Ex'!H164</f>
        <v>0</v>
      </c>
      <c r="BZ164" s="127">
        <f>'23.KE_Ex'!H164</f>
        <v>0</v>
      </c>
      <c r="CA164" s="127">
        <f>'24.PL_Ex'!H164</f>
        <v>0</v>
      </c>
      <c r="CB164" s="127">
        <f>'25.OM_Ex'!H164</f>
        <v>0</v>
      </c>
      <c r="CC164" s="127">
        <f t="shared" si="15"/>
        <v>0</v>
      </c>
      <c r="CD164" s="127">
        <f>'02.PP_Ex'!R164</f>
        <v>0</v>
      </c>
      <c r="CE164" s="127">
        <f>'03.KD_Ex'!U164</f>
        <v>0</v>
      </c>
      <c r="CF164" s="127">
        <f>'04.KC_Ex'!AA164</f>
        <v>0</v>
      </c>
      <c r="CG164" s="127">
        <f>'05.BT_Ex'!AB164</f>
        <v>0</v>
      </c>
      <c r="CH164" s="127">
        <f>'06.PV_Ex'!W164</f>
        <v>0</v>
      </c>
      <c r="CI164" s="127">
        <f>'07.SR_Ex'!Z164</f>
        <v>0</v>
      </c>
      <c r="CJ164" s="127">
        <f>'08.KT_Ex'!R164</f>
        <v>0</v>
      </c>
      <c r="CK164" s="127">
        <f>'09.TK_Ex'!T164</f>
        <v>0</v>
      </c>
      <c r="CL164" s="127">
        <f>'10.SV_Ex'!R164</f>
        <v>0</v>
      </c>
      <c r="CM164" s="127">
        <f>'11.PS_Ex'!P164</f>
        <v>0</v>
      </c>
      <c r="CN164" s="127">
        <f>'12.KCh_Ex'!R164</f>
        <v>0</v>
      </c>
      <c r="CO164" s="127">
        <f>'13.KS_Ex'!R164</f>
        <v>0</v>
      </c>
      <c r="CP164" s="127">
        <f>'14.KP_Ex'!R164</f>
        <v>0</v>
      </c>
      <c r="CQ164" s="127">
        <f>'15.PS_Ex'!N164</f>
        <v>0</v>
      </c>
      <c r="CR164" s="127">
        <f>'16.KK_Ex'!Q164</f>
        <v>0</v>
      </c>
      <c r="CS164" s="127">
        <f>'17.PV_Ex'!R164</f>
        <v>0</v>
      </c>
      <c r="CT164" s="127">
        <f>'18.KT_Ex'!P164</f>
        <v>0</v>
      </c>
      <c r="CU164" s="127">
        <f>'19.RT_Ex'!S164</f>
        <v>0</v>
      </c>
      <c r="CV164" s="127">
        <f>'20.MD_Ex'!O164</f>
        <v>0</v>
      </c>
      <c r="CW164" s="127">
        <f>'21.BM_Ex'!S164</f>
        <v>0</v>
      </c>
      <c r="CX164" s="127">
        <f>'22.ST_Ex'!O164</f>
        <v>0</v>
      </c>
      <c r="CY164" s="127">
        <f>'23.KE_Ex'!L164</f>
        <v>0</v>
      </c>
      <c r="CZ164" s="127">
        <f>'24.PL_Ex'!L164</f>
        <v>0</v>
      </c>
      <c r="DA164" s="127">
        <f>'25.OM_Ex'!O164</f>
        <v>0</v>
      </c>
      <c r="DB164" s="127">
        <f t="shared" si="16"/>
        <v>0</v>
      </c>
      <c r="DC164" s="127">
        <f>'02.PP_Ex'!AD164</f>
        <v>0</v>
      </c>
      <c r="DD164" s="127">
        <f>'03.KD_Ex'!AH164</f>
        <v>0</v>
      </c>
      <c r="DE164" s="127">
        <f>'04.KC_Ex'!AT164</f>
        <v>0</v>
      </c>
      <c r="DF164" s="127">
        <f>'05.BT_Ex'!AR164</f>
        <v>0</v>
      </c>
      <c r="DG164" s="127">
        <f>'06.PV_Ex'!AL164</f>
        <v>0</v>
      </c>
      <c r="DH164" s="127">
        <f>'07.SR_Ex'!AN164</f>
        <v>0</v>
      </c>
      <c r="DI164" s="127">
        <f>'08.KT_Ex'!AB164</f>
        <v>0</v>
      </c>
      <c r="DJ164" s="127">
        <f>'09.TK_Ex'!AF164</f>
        <v>0</v>
      </c>
      <c r="DK164" s="127">
        <f>'10.SV_Ex'!AB164</f>
        <v>0</v>
      </c>
      <c r="DL164" s="127">
        <f>'11.PS_Ex'!X164</f>
        <v>0</v>
      </c>
      <c r="DM164" s="127">
        <f>'12.KCh_Ex'!AB164</f>
        <v>0</v>
      </c>
      <c r="DN164" s="127">
        <f>'13.KS_Ex'!AB164</f>
        <v>0</v>
      </c>
      <c r="DO164" s="127">
        <f>'14.KP_Ex'!AB164</f>
        <v>0</v>
      </c>
      <c r="DP164" s="127">
        <f>'15.PS_Ex'!T164</f>
        <v>0</v>
      </c>
      <c r="DQ164" s="127">
        <f>'16.KK_Ex'!Z164</f>
        <v>0</v>
      </c>
      <c r="DR164" s="127">
        <f>'17.PV_Ex'!AB164</f>
        <v>0</v>
      </c>
      <c r="DS164" s="127">
        <f>'18.KT_Ex'!X164</f>
        <v>0</v>
      </c>
      <c r="DT164" s="127">
        <f>'19.RT_Ex'!AD164</f>
        <v>0</v>
      </c>
      <c r="DU164" s="127">
        <f>'20.MD_Ex'!V164</f>
        <v>0</v>
      </c>
      <c r="DV164" s="127">
        <f>'21.BM_Ex'!AD164</f>
        <v>0</v>
      </c>
      <c r="DW164" s="127">
        <f>'22.ST_Ex'!V164</f>
        <v>0</v>
      </c>
      <c r="DX164" s="127">
        <f>'23.KE_Ex'!P164</f>
        <v>0</v>
      </c>
      <c r="DY164" s="127">
        <f>'24.PL_Ex'!P164</f>
        <v>0</v>
      </c>
      <c r="DZ164" s="127">
        <f>'25.OM_Ex'!V164</f>
        <v>0</v>
      </c>
      <c r="EA164" s="127">
        <f t="shared" si="17"/>
        <v>0</v>
      </c>
      <c r="EB164" s="127">
        <f>'02.PP_Ex'!AP164</f>
        <v>0</v>
      </c>
      <c r="EC164" s="127">
        <f>'03.KD_Ex'!AI164</f>
        <v>0</v>
      </c>
      <c r="ED164" s="127">
        <f>'04.KC_Ex'!AU164</f>
        <v>0</v>
      </c>
      <c r="EE164" s="127">
        <f>'05.BT_Ex'!AS164</f>
        <v>0</v>
      </c>
      <c r="EF164" s="127">
        <f>'06.PV_Ex'!AM164</f>
        <v>0</v>
      </c>
      <c r="EG164" s="127">
        <f>'07.SR_Ex'!AO164</f>
        <v>0</v>
      </c>
      <c r="EH164" s="127">
        <f>'08.KT_Ex'!AC164</f>
        <v>0</v>
      </c>
      <c r="EI164" s="127">
        <f>'09.TK_Ex'!AG164</f>
        <v>0</v>
      </c>
      <c r="EJ164" s="127">
        <f>'10.SV_Ex'!AC164</f>
        <v>0</v>
      </c>
      <c r="EK164" s="127">
        <f>'11.PS_Ex'!Y164</f>
        <v>0</v>
      </c>
      <c r="EL164" s="127">
        <f>'12.KCh_Ex'!AC164</f>
        <v>0</v>
      </c>
      <c r="EM164" s="127">
        <f>'13.KS_Ex'!AC164</f>
        <v>0</v>
      </c>
      <c r="EN164" s="127">
        <f>'14.KP_Ex'!AC164</f>
        <v>0</v>
      </c>
      <c r="EO164" s="127">
        <f>'15.PS_Ex'!U164</f>
        <v>0</v>
      </c>
      <c r="EP164" s="127">
        <f>'16.KK_Ex'!AA164</f>
        <v>0</v>
      </c>
      <c r="EQ164" s="127">
        <f>'17.PV_Ex'!AC164</f>
        <v>0</v>
      </c>
      <c r="ER164" s="127">
        <f>'18.KT_Ex'!Y164</f>
        <v>0</v>
      </c>
      <c r="ES164" s="127">
        <f>'19.RT_Ex'!AE164</f>
        <v>0</v>
      </c>
      <c r="ET164" s="127">
        <f>'20.MD_Ex'!W164</f>
        <v>0</v>
      </c>
      <c r="EU164" s="127">
        <f>'21.BM_Ex'!AE164</f>
        <v>0</v>
      </c>
      <c r="EV164" s="127">
        <f>'22.ST_Ex'!W164</f>
        <v>0</v>
      </c>
      <c r="EW164" s="127">
        <f>'23.KE_Ex'!Q164</f>
        <v>0</v>
      </c>
      <c r="EX164" s="127">
        <f>'24.PL_Ex'!Q164</f>
        <v>0</v>
      </c>
      <c r="EY164" s="127">
        <f>'25.OM_Ex'!W164</f>
        <v>0</v>
      </c>
    </row>
    <row r="165" spans="1:155" s="91" customFormat="1" ht="21.75" x14ac:dyDescent="0.65">
      <c r="A165" s="140">
        <v>67</v>
      </c>
      <c r="B165" s="105"/>
      <c r="C165" s="105"/>
      <c r="D165" s="106" t="s">
        <v>159</v>
      </c>
      <c r="E165" s="90" t="s">
        <v>354</v>
      </c>
      <c r="F165" s="127">
        <f t="shared" si="12"/>
        <v>0</v>
      </c>
      <c r="G165" s="127">
        <f>'02.PP_Ex'!F165</f>
        <v>0</v>
      </c>
      <c r="H165" s="127">
        <f>'03.KD_Ex'!F165</f>
        <v>0</v>
      </c>
      <c r="I165" s="127">
        <f>'04.KC_Ex'!F165</f>
        <v>0</v>
      </c>
      <c r="J165" s="127">
        <f>'05.BT_Ex'!F165</f>
        <v>0</v>
      </c>
      <c r="K165" s="127">
        <f>'06.PV_Ex'!F165</f>
        <v>0</v>
      </c>
      <c r="L165" s="127">
        <f>'07.SR_Ex'!F165</f>
        <v>0</v>
      </c>
      <c r="M165" s="127">
        <f>'08.KT_Ex'!F165</f>
        <v>0</v>
      </c>
      <c r="N165" s="127">
        <f>'09.TK_Ex'!F165</f>
        <v>0</v>
      </c>
      <c r="O165" s="127">
        <f>'10.SV_Ex'!F165</f>
        <v>0</v>
      </c>
      <c r="P165" s="127">
        <f>'11.PS_Ex'!F165</f>
        <v>0</v>
      </c>
      <c r="Q165" s="127">
        <f>'12.KCh_Ex'!F165</f>
        <v>0</v>
      </c>
      <c r="R165" s="127">
        <f>'13.KS_Ex'!F165</f>
        <v>0</v>
      </c>
      <c r="S165" s="127">
        <f>'14.KP_Ex'!F165</f>
        <v>0</v>
      </c>
      <c r="T165" s="127">
        <f>'15.PS_Ex'!F165</f>
        <v>0</v>
      </c>
      <c r="U165" s="127">
        <f>'16.KK_Ex'!F165</f>
        <v>0</v>
      </c>
      <c r="V165" s="127">
        <f>'17.PV_Ex'!F165</f>
        <v>0</v>
      </c>
      <c r="W165" s="127">
        <f>'18.KT_Ex'!F165</f>
        <v>0</v>
      </c>
      <c r="X165" s="127">
        <f>'19.RT_Ex'!F165</f>
        <v>0</v>
      </c>
      <c r="Y165" s="127">
        <f>'20.MD_Ex'!F165</f>
        <v>0</v>
      </c>
      <c r="Z165" s="127">
        <f>'21.BM_Ex'!F165</f>
        <v>0</v>
      </c>
      <c r="AA165" s="127">
        <f>'22.ST_Ex'!F165</f>
        <v>0</v>
      </c>
      <c r="AB165" s="127">
        <f>'23.KE_Ex'!F165</f>
        <v>0</v>
      </c>
      <c r="AC165" s="127">
        <f>'24.PL_Ex'!F165</f>
        <v>0</v>
      </c>
      <c r="AD165" s="127">
        <f>'25.OM_Ex'!F165</f>
        <v>0</v>
      </c>
      <c r="AE165" s="127">
        <f t="shared" si="13"/>
        <v>0</v>
      </c>
      <c r="AF165" s="127">
        <f>'02.PP_Ex'!G165</f>
        <v>0</v>
      </c>
      <c r="AG165" s="127">
        <f>'03.KD_Ex'!G165</f>
        <v>0</v>
      </c>
      <c r="AH165" s="127">
        <f>'04.KC_Ex'!G165</f>
        <v>0</v>
      </c>
      <c r="AI165" s="127">
        <f>'05.BT_Ex'!I165</f>
        <v>0</v>
      </c>
      <c r="AJ165" s="127">
        <f>'06.PV_Ex'!G165</f>
        <v>0</v>
      </c>
      <c r="AK165" s="127">
        <f>'07.SR_Ex'!I165</f>
        <v>0</v>
      </c>
      <c r="AL165" s="127">
        <f>'08.KT_Ex'!G165</f>
        <v>0</v>
      </c>
      <c r="AM165" s="127">
        <f>'09.TK_Ex'!G165</f>
        <v>0</v>
      </c>
      <c r="AN165" s="127">
        <f>'10.SV_Ex'!G165</f>
        <v>0</v>
      </c>
      <c r="AO165" s="127">
        <f>'11.PS_Ex'!G165</f>
        <v>0</v>
      </c>
      <c r="AP165" s="127">
        <f>'12.KCh_Ex'!G165</f>
        <v>0</v>
      </c>
      <c r="AQ165" s="127">
        <f>'13.KS_Ex'!G165</f>
        <v>0</v>
      </c>
      <c r="AR165" s="127">
        <f>'14.KP_Ex'!G165</f>
        <v>0</v>
      </c>
      <c r="AS165" s="127">
        <f>'15.PS_Ex'!G165</f>
        <v>0</v>
      </c>
      <c r="AT165" s="127">
        <f>'16.KK_Ex'!G165</f>
        <v>0</v>
      </c>
      <c r="AU165" s="127">
        <f>'17.PV_Ex'!G165</f>
        <v>0</v>
      </c>
      <c r="AV165" s="127">
        <f>'18.KT_Ex'!G165</f>
        <v>0</v>
      </c>
      <c r="AW165" s="127">
        <f>'19.RT_Ex'!G165</f>
        <v>0</v>
      </c>
      <c r="AX165" s="127">
        <f>'20.MD_Ex'!G165</f>
        <v>0</v>
      </c>
      <c r="AY165" s="127">
        <f>'21.BM_Ex'!G165</f>
        <v>0</v>
      </c>
      <c r="AZ165" s="127">
        <f>'22.ST_Ex'!G165</f>
        <v>0</v>
      </c>
      <c r="BA165" s="127">
        <f>'23.KE_Ex'!G165</f>
        <v>0</v>
      </c>
      <c r="BB165" s="127">
        <f>'24.PL_Ex'!G165</f>
        <v>0</v>
      </c>
      <c r="BC165" s="127">
        <f>'25.OM_Ex'!G165</f>
        <v>0</v>
      </c>
      <c r="BD165" s="127">
        <f t="shared" si="14"/>
        <v>0</v>
      </c>
      <c r="BE165" s="127">
        <f>'02.PP_Ex'!H165</f>
        <v>0</v>
      </c>
      <c r="BF165" s="127">
        <f>'03.KD_Ex'!H165</f>
        <v>0</v>
      </c>
      <c r="BG165" s="127">
        <f>'04.KC_Ex'!H165</f>
        <v>0</v>
      </c>
      <c r="BH165" s="127">
        <f>'05.BT_Ex'!L165</f>
        <v>0</v>
      </c>
      <c r="BI165" s="127">
        <f>'06.PV_Ex'!H165</f>
        <v>0</v>
      </c>
      <c r="BJ165" s="127">
        <f>'07.SR_Ex'!L165</f>
        <v>0</v>
      </c>
      <c r="BK165" s="127">
        <f>'08.KT_Ex'!H165</f>
        <v>0</v>
      </c>
      <c r="BL165" s="127">
        <f>'09.TK_Ex'!H165</f>
        <v>0</v>
      </c>
      <c r="BM165" s="127">
        <f>'10.SV_Ex'!H165</f>
        <v>0</v>
      </c>
      <c r="BN165" s="127">
        <f>'11.PS_Ex'!H165</f>
        <v>0</v>
      </c>
      <c r="BO165" s="127">
        <f>'12.KCh_Ex'!H165</f>
        <v>0</v>
      </c>
      <c r="BP165" s="127">
        <f>'13.KS_Ex'!H165</f>
        <v>0</v>
      </c>
      <c r="BQ165" s="127">
        <f>'14.KP_Ex'!H165</f>
        <v>0</v>
      </c>
      <c r="BR165" s="127">
        <f>'15.PS_Ex'!H165</f>
        <v>0</v>
      </c>
      <c r="BS165" s="127">
        <f>'16.KK_Ex'!H165</f>
        <v>0</v>
      </c>
      <c r="BT165" s="127">
        <f>'17.PV_Ex'!H165</f>
        <v>0</v>
      </c>
      <c r="BU165" s="127">
        <f>'18.KT_Ex'!H165</f>
        <v>0</v>
      </c>
      <c r="BV165" s="127">
        <f>'19.RT_Ex'!H165</f>
        <v>0</v>
      </c>
      <c r="BW165" s="127">
        <f>'20.MD_Ex'!H165</f>
        <v>0</v>
      </c>
      <c r="BX165" s="127">
        <f>'21.BM_Ex'!H165</f>
        <v>0</v>
      </c>
      <c r="BY165" s="127">
        <f>'22.ST_Ex'!H165</f>
        <v>0</v>
      </c>
      <c r="BZ165" s="127">
        <f>'23.KE_Ex'!H165</f>
        <v>0</v>
      </c>
      <c r="CA165" s="127">
        <f>'24.PL_Ex'!H165</f>
        <v>0</v>
      </c>
      <c r="CB165" s="127">
        <f>'25.OM_Ex'!H165</f>
        <v>0</v>
      </c>
      <c r="CC165" s="127">
        <f t="shared" si="15"/>
        <v>0</v>
      </c>
      <c r="CD165" s="127">
        <f>'02.PP_Ex'!R165</f>
        <v>0</v>
      </c>
      <c r="CE165" s="127">
        <f>'03.KD_Ex'!U165</f>
        <v>0</v>
      </c>
      <c r="CF165" s="127">
        <f>'04.KC_Ex'!AA165</f>
        <v>0</v>
      </c>
      <c r="CG165" s="127">
        <f>'05.BT_Ex'!AB165</f>
        <v>0</v>
      </c>
      <c r="CH165" s="127">
        <f>'06.PV_Ex'!W165</f>
        <v>0</v>
      </c>
      <c r="CI165" s="127">
        <f>'07.SR_Ex'!Z165</f>
        <v>0</v>
      </c>
      <c r="CJ165" s="127">
        <f>'08.KT_Ex'!R165</f>
        <v>0</v>
      </c>
      <c r="CK165" s="127">
        <f>'09.TK_Ex'!T165</f>
        <v>0</v>
      </c>
      <c r="CL165" s="127">
        <f>'10.SV_Ex'!R165</f>
        <v>0</v>
      </c>
      <c r="CM165" s="127">
        <f>'11.PS_Ex'!P165</f>
        <v>0</v>
      </c>
      <c r="CN165" s="127">
        <f>'12.KCh_Ex'!R165</f>
        <v>0</v>
      </c>
      <c r="CO165" s="127">
        <f>'13.KS_Ex'!R165</f>
        <v>0</v>
      </c>
      <c r="CP165" s="127">
        <f>'14.KP_Ex'!R165</f>
        <v>0</v>
      </c>
      <c r="CQ165" s="127">
        <f>'15.PS_Ex'!N165</f>
        <v>0</v>
      </c>
      <c r="CR165" s="127">
        <f>'16.KK_Ex'!Q165</f>
        <v>0</v>
      </c>
      <c r="CS165" s="127">
        <f>'17.PV_Ex'!R165</f>
        <v>0</v>
      </c>
      <c r="CT165" s="127">
        <f>'18.KT_Ex'!P165</f>
        <v>0</v>
      </c>
      <c r="CU165" s="127">
        <f>'19.RT_Ex'!S165</f>
        <v>0</v>
      </c>
      <c r="CV165" s="127">
        <f>'20.MD_Ex'!O165</f>
        <v>0</v>
      </c>
      <c r="CW165" s="127">
        <f>'21.BM_Ex'!S165</f>
        <v>0</v>
      </c>
      <c r="CX165" s="127">
        <f>'22.ST_Ex'!O165</f>
        <v>0</v>
      </c>
      <c r="CY165" s="127">
        <f>'23.KE_Ex'!L165</f>
        <v>0</v>
      </c>
      <c r="CZ165" s="127">
        <f>'24.PL_Ex'!L165</f>
        <v>0</v>
      </c>
      <c r="DA165" s="127">
        <f>'25.OM_Ex'!O165</f>
        <v>0</v>
      </c>
      <c r="DB165" s="127">
        <f t="shared" si="16"/>
        <v>0</v>
      </c>
      <c r="DC165" s="127">
        <f>'02.PP_Ex'!AD165</f>
        <v>0</v>
      </c>
      <c r="DD165" s="127">
        <f>'03.KD_Ex'!AH165</f>
        <v>0</v>
      </c>
      <c r="DE165" s="127">
        <f>'04.KC_Ex'!AT165</f>
        <v>0</v>
      </c>
      <c r="DF165" s="127">
        <f>'05.BT_Ex'!AR165</f>
        <v>0</v>
      </c>
      <c r="DG165" s="127">
        <f>'06.PV_Ex'!AL165</f>
        <v>0</v>
      </c>
      <c r="DH165" s="127">
        <f>'07.SR_Ex'!AN165</f>
        <v>0</v>
      </c>
      <c r="DI165" s="127">
        <f>'08.KT_Ex'!AB165</f>
        <v>0</v>
      </c>
      <c r="DJ165" s="127">
        <f>'09.TK_Ex'!AF165</f>
        <v>0</v>
      </c>
      <c r="DK165" s="127">
        <f>'10.SV_Ex'!AB165</f>
        <v>0</v>
      </c>
      <c r="DL165" s="127">
        <f>'11.PS_Ex'!X165</f>
        <v>0</v>
      </c>
      <c r="DM165" s="127">
        <f>'12.KCh_Ex'!AB165</f>
        <v>0</v>
      </c>
      <c r="DN165" s="127">
        <f>'13.KS_Ex'!AB165</f>
        <v>0</v>
      </c>
      <c r="DO165" s="127">
        <f>'14.KP_Ex'!AB165</f>
        <v>0</v>
      </c>
      <c r="DP165" s="127">
        <f>'15.PS_Ex'!T165</f>
        <v>0</v>
      </c>
      <c r="DQ165" s="127">
        <f>'16.KK_Ex'!Z165</f>
        <v>0</v>
      </c>
      <c r="DR165" s="127">
        <f>'17.PV_Ex'!AB165</f>
        <v>0</v>
      </c>
      <c r="DS165" s="127">
        <f>'18.KT_Ex'!X165</f>
        <v>0</v>
      </c>
      <c r="DT165" s="127">
        <f>'19.RT_Ex'!AD165</f>
        <v>0</v>
      </c>
      <c r="DU165" s="127">
        <f>'20.MD_Ex'!V165</f>
        <v>0</v>
      </c>
      <c r="DV165" s="127">
        <f>'21.BM_Ex'!AD165</f>
        <v>0</v>
      </c>
      <c r="DW165" s="127">
        <f>'22.ST_Ex'!V165</f>
        <v>0</v>
      </c>
      <c r="DX165" s="127">
        <f>'23.KE_Ex'!P165</f>
        <v>0</v>
      </c>
      <c r="DY165" s="127">
        <f>'24.PL_Ex'!P165</f>
        <v>0</v>
      </c>
      <c r="DZ165" s="127">
        <f>'25.OM_Ex'!V165</f>
        <v>0</v>
      </c>
      <c r="EA165" s="127">
        <f t="shared" si="17"/>
        <v>0</v>
      </c>
      <c r="EB165" s="127">
        <f>'02.PP_Ex'!AP165</f>
        <v>0</v>
      </c>
      <c r="EC165" s="127">
        <f>'03.KD_Ex'!AI165</f>
        <v>0</v>
      </c>
      <c r="ED165" s="127">
        <f>'04.KC_Ex'!AU165</f>
        <v>0</v>
      </c>
      <c r="EE165" s="127">
        <f>'05.BT_Ex'!AS165</f>
        <v>0</v>
      </c>
      <c r="EF165" s="127">
        <f>'06.PV_Ex'!AM165</f>
        <v>0</v>
      </c>
      <c r="EG165" s="127">
        <f>'07.SR_Ex'!AO165</f>
        <v>0</v>
      </c>
      <c r="EH165" s="127">
        <f>'08.KT_Ex'!AC165</f>
        <v>0</v>
      </c>
      <c r="EI165" s="127">
        <f>'09.TK_Ex'!AG165</f>
        <v>0</v>
      </c>
      <c r="EJ165" s="127">
        <f>'10.SV_Ex'!AC165</f>
        <v>0</v>
      </c>
      <c r="EK165" s="127">
        <f>'11.PS_Ex'!Y165</f>
        <v>0</v>
      </c>
      <c r="EL165" s="127">
        <f>'12.KCh_Ex'!AC165</f>
        <v>0</v>
      </c>
      <c r="EM165" s="127">
        <f>'13.KS_Ex'!AC165</f>
        <v>0</v>
      </c>
      <c r="EN165" s="127">
        <f>'14.KP_Ex'!AC165</f>
        <v>0</v>
      </c>
      <c r="EO165" s="127">
        <f>'15.PS_Ex'!U165</f>
        <v>0</v>
      </c>
      <c r="EP165" s="127">
        <f>'16.KK_Ex'!AA165</f>
        <v>0</v>
      </c>
      <c r="EQ165" s="127">
        <f>'17.PV_Ex'!AC165</f>
        <v>0</v>
      </c>
      <c r="ER165" s="127">
        <f>'18.KT_Ex'!Y165</f>
        <v>0</v>
      </c>
      <c r="ES165" s="127">
        <f>'19.RT_Ex'!AE165</f>
        <v>0</v>
      </c>
      <c r="ET165" s="127">
        <f>'20.MD_Ex'!W165</f>
        <v>0</v>
      </c>
      <c r="EU165" s="127">
        <f>'21.BM_Ex'!AE165</f>
        <v>0</v>
      </c>
      <c r="EV165" s="127">
        <f>'22.ST_Ex'!W165</f>
        <v>0</v>
      </c>
      <c r="EW165" s="127">
        <f>'23.KE_Ex'!Q165</f>
        <v>0</v>
      </c>
      <c r="EX165" s="127">
        <f>'24.PL_Ex'!Q165</f>
        <v>0</v>
      </c>
      <c r="EY165" s="127">
        <f>'25.OM_Ex'!W165</f>
        <v>0</v>
      </c>
    </row>
    <row r="166" spans="1:155" ht="21.75" x14ac:dyDescent="0.65">
      <c r="A166" s="105"/>
      <c r="B166" s="108">
        <v>671</v>
      </c>
      <c r="C166" s="108"/>
      <c r="D166" s="109" t="s">
        <v>160</v>
      </c>
      <c r="E166" s="72" t="s">
        <v>355</v>
      </c>
      <c r="F166" s="127">
        <f t="shared" si="12"/>
        <v>0</v>
      </c>
      <c r="G166" s="127">
        <f>'02.PP_Ex'!F166</f>
        <v>0</v>
      </c>
      <c r="H166" s="127">
        <f>'03.KD_Ex'!F166</f>
        <v>0</v>
      </c>
      <c r="I166" s="127">
        <f>'04.KC_Ex'!F166</f>
        <v>0</v>
      </c>
      <c r="J166" s="127">
        <f>'05.BT_Ex'!F166</f>
        <v>0</v>
      </c>
      <c r="K166" s="127">
        <f>'06.PV_Ex'!F166</f>
        <v>0</v>
      </c>
      <c r="L166" s="127">
        <f>'07.SR_Ex'!F166</f>
        <v>0</v>
      </c>
      <c r="M166" s="127">
        <f>'08.KT_Ex'!F166</f>
        <v>0</v>
      </c>
      <c r="N166" s="127">
        <f>'09.TK_Ex'!F166</f>
        <v>0</v>
      </c>
      <c r="O166" s="127">
        <f>'10.SV_Ex'!F166</f>
        <v>0</v>
      </c>
      <c r="P166" s="127">
        <f>'11.PS_Ex'!F166</f>
        <v>0</v>
      </c>
      <c r="Q166" s="127">
        <f>'12.KCh_Ex'!F166</f>
        <v>0</v>
      </c>
      <c r="R166" s="127">
        <f>'13.KS_Ex'!F166</f>
        <v>0</v>
      </c>
      <c r="S166" s="127">
        <f>'14.KP_Ex'!F166</f>
        <v>0</v>
      </c>
      <c r="T166" s="127">
        <f>'15.PS_Ex'!F166</f>
        <v>0</v>
      </c>
      <c r="U166" s="127">
        <f>'16.KK_Ex'!F166</f>
        <v>0</v>
      </c>
      <c r="V166" s="127">
        <f>'17.PV_Ex'!F166</f>
        <v>0</v>
      </c>
      <c r="W166" s="127">
        <f>'18.KT_Ex'!F166</f>
        <v>0</v>
      </c>
      <c r="X166" s="127">
        <f>'19.RT_Ex'!F166</f>
        <v>0</v>
      </c>
      <c r="Y166" s="127">
        <f>'20.MD_Ex'!F166</f>
        <v>0</v>
      </c>
      <c r="Z166" s="127">
        <f>'21.BM_Ex'!F166</f>
        <v>0</v>
      </c>
      <c r="AA166" s="127">
        <f>'22.ST_Ex'!F166</f>
        <v>0</v>
      </c>
      <c r="AB166" s="127">
        <f>'23.KE_Ex'!F166</f>
        <v>0</v>
      </c>
      <c r="AC166" s="127">
        <f>'24.PL_Ex'!F166</f>
        <v>0</v>
      </c>
      <c r="AD166" s="127">
        <f>'25.OM_Ex'!F166</f>
        <v>0</v>
      </c>
      <c r="AE166" s="127">
        <f t="shared" si="13"/>
        <v>0</v>
      </c>
      <c r="AF166" s="127">
        <f>'02.PP_Ex'!G166</f>
        <v>0</v>
      </c>
      <c r="AG166" s="127">
        <f>'03.KD_Ex'!G166</f>
        <v>0</v>
      </c>
      <c r="AH166" s="127">
        <f>'04.KC_Ex'!G166</f>
        <v>0</v>
      </c>
      <c r="AI166" s="127">
        <f>'05.BT_Ex'!I166</f>
        <v>0</v>
      </c>
      <c r="AJ166" s="127">
        <f>'06.PV_Ex'!G166</f>
        <v>0</v>
      </c>
      <c r="AK166" s="127">
        <f>'07.SR_Ex'!I166</f>
        <v>0</v>
      </c>
      <c r="AL166" s="127">
        <f>'08.KT_Ex'!G166</f>
        <v>0</v>
      </c>
      <c r="AM166" s="127">
        <f>'09.TK_Ex'!G166</f>
        <v>0</v>
      </c>
      <c r="AN166" s="127">
        <f>'10.SV_Ex'!G166</f>
        <v>0</v>
      </c>
      <c r="AO166" s="127">
        <f>'11.PS_Ex'!G166</f>
        <v>0</v>
      </c>
      <c r="AP166" s="127">
        <f>'12.KCh_Ex'!G166</f>
        <v>0</v>
      </c>
      <c r="AQ166" s="127">
        <f>'13.KS_Ex'!G166</f>
        <v>0</v>
      </c>
      <c r="AR166" s="127">
        <f>'14.KP_Ex'!G166</f>
        <v>0</v>
      </c>
      <c r="AS166" s="127">
        <f>'15.PS_Ex'!G166</f>
        <v>0</v>
      </c>
      <c r="AT166" s="127">
        <f>'16.KK_Ex'!G166</f>
        <v>0</v>
      </c>
      <c r="AU166" s="127">
        <f>'17.PV_Ex'!G166</f>
        <v>0</v>
      </c>
      <c r="AV166" s="127">
        <f>'18.KT_Ex'!G166</f>
        <v>0</v>
      </c>
      <c r="AW166" s="127">
        <f>'19.RT_Ex'!G166</f>
        <v>0</v>
      </c>
      <c r="AX166" s="127">
        <f>'20.MD_Ex'!G166</f>
        <v>0</v>
      </c>
      <c r="AY166" s="127">
        <f>'21.BM_Ex'!G166</f>
        <v>0</v>
      </c>
      <c r="AZ166" s="127">
        <f>'22.ST_Ex'!G166</f>
        <v>0</v>
      </c>
      <c r="BA166" s="127">
        <f>'23.KE_Ex'!G166</f>
        <v>0</v>
      </c>
      <c r="BB166" s="127">
        <f>'24.PL_Ex'!G166</f>
        <v>0</v>
      </c>
      <c r="BC166" s="127">
        <f>'25.OM_Ex'!G166</f>
        <v>0</v>
      </c>
      <c r="BD166" s="127">
        <f t="shared" si="14"/>
        <v>0</v>
      </c>
      <c r="BE166" s="127">
        <f>'02.PP_Ex'!H166</f>
        <v>0</v>
      </c>
      <c r="BF166" s="127">
        <f>'03.KD_Ex'!H166</f>
        <v>0</v>
      </c>
      <c r="BG166" s="127">
        <f>'04.KC_Ex'!H166</f>
        <v>0</v>
      </c>
      <c r="BH166" s="127">
        <f>'05.BT_Ex'!L166</f>
        <v>0</v>
      </c>
      <c r="BI166" s="127">
        <f>'06.PV_Ex'!H166</f>
        <v>0</v>
      </c>
      <c r="BJ166" s="127">
        <f>'07.SR_Ex'!L166</f>
        <v>0</v>
      </c>
      <c r="BK166" s="127">
        <f>'08.KT_Ex'!H166</f>
        <v>0</v>
      </c>
      <c r="BL166" s="127">
        <f>'09.TK_Ex'!H166</f>
        <v>0</v>
      </c>
      <c r="BM166" s="127">
        <f>'10.SV_Ex'!H166</f>
        <v>0</v>
      </c>
      <c r="BN166" s="127">
        <f>'11.PS_Ex'!H166</f>
        <v>0</v>
      </c>
      <c r="BO166" s="127">
        <f>'12.KCh_Ex'!H166</f>
        <v>0</v>
      </c>
      <c r="BP166" s="127">
        <f>'13.KS_Ex'!H166</f>
        <v>0</v>
      </c>
      <c r="BQ166" s="127">
        <f>'14.KP_Ex'!H166</f>
        <v>0</v>
      </c>
      <c r="BR166" s="127">
        <f>'15.PS_Ex'!H166</f>
        <v>0</v>
      </c>
      <c r="BS166" s="127">
        <f>'16.KK_Ex'!H166</f>
        <v>0</v>
      </c>
      <c r="BT166" s="127">
        <f>'17.PV_Ex'!H166</f>
        <v>0</v>
      </c>
      <c r="BU166" s="127">
        <f>'18.KT_Ex'!H166</f>
        <v>0</v>
      </c>
      <c r="BV166" s="127">
        <f>'19.RT_Ex'!H166</f>
        <v>0</v>
      </c>
      <c r="BW166" s="127">
        <f>'20.MD_Ex'!H166</f>
        <v>0</v>
      </c>
      <c r="BX166" s="127">
        <f>'21.BM_Ex'!H166</f>
        <v>0</v>
      </c>
      <c r="BY166" s="127">
        <f>'22.ST_Ex'!H166</f>
        <v>0</v>
      </c>
      <c r="BZ166" s="127">
        <f>'23.KE_Ex'!H166</f>
        <v>0</v>
      </c>
      <c r="CA166" s="127">
        <f>'24.PL_Ex'!H166</f>
        <v>0</v>
      </c>
      <c r="CB166" s="127">
        <f>'25.OM_Ex'!H166</f>
        <v>0</v>
      </c>
      <c r="CC166" s="127">
        <f t="shared" si="15"/>
        <v>0</v>
      </c>
      <c r="CD166" s="127">
        <f>'02.PP_Ex'!R166</f>
        <v>0</v>
      </c>
      <c r="CE166" s="127">
        <f>'03.KD_Ex'!U166</f>
        <v>0</v>
      </c>
      <c r="CF166" s="127">
        <f>'04.KC_Ex'!AA166</f>
        <v>0</v>
      </c>
      <c r="CG166" s="127">
        <f>'05.BT_Ex'!AB166</f>
        <v>0</v>
      </c>
      <c r="CH166" s="127">
        <f>'06.PV_Ex'!W166</f>
        <v>0</v>
      </c>
      <c r="CI166" s="127">
        <f>'07.SR_Ex'!Z166</f>
        <v>0</v>
      </c>
      <c r="CJ166" s="127">
        <f>'08.KT_Ex'!R166</f>
        <v>0</v>
      </c>
      <c r="CK166" s="127">
        <f>'09.TK_Ex'!T166</f>
        <v>0</v>
      </c>
      <c r="CL166" s="127">
        <f>'10.SV_Ex'!R166</f>
        <v>0</v>
      </c>
      <c r="CM166" s="127">
        <f>'11.PS_Ex'!P166</f>
        <v>0</v>
      </c>
      <c r="CN166" s="127">
        <f>'12.KCh_Ex'!R166</f>
        <v>0</v>
      </c>
      <c r="CO166" s="127">
        <f>'13.KS_Ex'!R166</f>
        <v>0</v>
      </c>
      <c r="CP166" s="127">
        <f>'14.KP_Ex'!R166</f>
        <v>0</v>
      </c>
      <c r="CQ166" s="127">
        <f>'15.PS_Ex'!N166</f>
        <v>0</v>
      </c>
      <c r="CR166" s="127">
        <f>'16.KK_Ex'!Q166</f>
        <v>0</v>
      </c>
      <c r="CS166" s="127">
        <f>'17.PV_Ex'!R166</f>
        <v>0</v>
      </c>
      <c r="CT166" s="127">
        <f>'18.KT_Ex'!P166</f>
        <v>0</v>
      </c>
      <c r="CU166" s="127">
        <f>'19.RT_Ex'!S166</f>
        <v>0</v>
      </c>
      <c r="CV166" s="127">
        <f>'20.MD_Ex'!O166</f>
        <v>0</v>
      </c>
      <c r="CW166" s="127">
        <f>'21.BM_Ex'!S166</f>
        <v>0</v>
      </c>
      <c r="CX166" s="127">
        <f>'22.ST_Ex'!O166</f>
        <v>0</v>
      </c>
      <c r="CY166" s="127">
        <f>'23.KE_Ex'!L166</f>
        <v>0</v>
      </c>
      <c r="CZ166" s="127">
        <f>'24.PL_Ex'!L166</f>
        <v>0</v>
      </c>
      <c r="DA166" s="127">
        <f>'25.OM_Ex'!O166</f>
        <v>0</v>
      </c>
      <c r="DB166" s="127">
        <f t="shared" si="16"/>
        <v>0</v>
      </c>
      <c r="DC166" s="127">
        <f>'02.PP_Ex'!AD166</f>
        <v>0</v>
      </c>
      <c r="DD166" s="127">
        <f>'03.KD_Ex'!AH166</f>
        <v>0</v>
      </c>
      <c r="DE166" s="127">
        <f>'04.KC_Ex'!AT166</f>
        <v>0</v>
      </c>
      <c r="DF166" s="127">
        <f>'05.BT_Ex'!AR166</f>
        <v>0</v>
      </c>
      <c r="DG166" s="127">
        <f>'06.PV_Ex'!AL166</f>
        <v>0</v>
      </c>
      <c r="DH166" s="127">
        <f>'07.SR_Ex'!AN166</f>
        <v>0</v>
      </c>
      <c r="DI166" s="127">
        <f>'08.KT_Ex'!AB166</f>
        <v>0</v>
      </c>
      <c r="DJ166" s="127">
        <f>'09.TK_Ex'!AF166</f>
        <v>0</v>
      </c>
      <c r="DK166" s="127">
        <f>'10.SV_Ex'!AB166</f>
        <v>0</v>
      </c>
      <c r="DL166" s="127">
        <f>'11.PS_Ex'!X166</f>
        <v>0</v>
      </c>
      <c r="DM166" s="127">
        <f>'12.KCh_Ex'!AB166</f>
        <v>0</v>
      </c>
      <c r="DN166" s="127">
        <f>'13.KS_Ex'!AB166</f>
        <v>0</v>
      </c>
      <c r="DO166" s="127">
        <f>'14.KP_Ex'!AB166</f>
        <v>0</v>
      </c>
      <c r="DP166" s="127">
        <f>'15.PS_Ex'!T166</f>
        <v>0</v>
      </c>
      <c r="DQ166" s="127">
        <f>'16.KK_Ex'!Z166</f>
        <v>0</v>
      </c>
      <c r="DR166" s="127">
        <f>'17.PV_Ex'!AB166</f>
        <v>0</v>
      </c>
      <c r="DS166" s="127">
        <f>'18.KT_Ex'!X166</f>
        <v>0</v>
      </c>
      <c r="DT166" s="127">
        <f>'19.RT_Ex'!AD166</f>
        <v>0</v>
      </c>
      <c r="DU166" s="127">
        <f>'20.MD_Ex'!V166</f>
        <v>0</v>
      </c>
      <c r="DV166" s="127">
        <f>'21.BM_Ex'!AD166</f>
        <v>0</v>
      </c>
      <c r="DW166" s="127">
        <f>'22.ST_Ex'!V166</f>
        <v>0</v>
      </c>
      <c r="DX166" s="127">
        <f>'23.KE_Ex'!P166</f>
        <v>0</v>
      </c>
      <c r="DY166" s="127">
        <f>'24.PL_Ex'!P166</f>
        <v>0</v>
      </c>
      <c r="DZ166" s="127">
        <f>'25.OM_Ex'!V166</f>
        <v>0</v>
      </c>
      <c r="EA166" s="127">
        <f t="shared" si="17"/>
        <v>0</v>
      </c>
      <c r="EB166" s="127">
        <f>'02.PP_Ex'!AP166</f>
        <v>0</v>
      </c>
      <c r="EC166" s="127">
        <f>'03.KD_Ex'!AI166</f>
        <v>0</v>
      </c>
      <c r="ED166" s="127">
        <f>'04.KC_Ex'!AU166</f>
        <v>0</v>
      </c>
      <c r="EE166" s="127">
        <f>'05.BT_Ex'!AS166</f>
        <v>0</v>
      </c>
      <c r="EF166" s="127">
        <f>'06.PV_Ex'!AM166</f>
        <v>0</v>
      </c>
      <c r="EG166" s="127">
        <f>'07.SR_Ex'!AO166</f>
        <v>0</v>
      </c>
      <c r="EH166" s="127">
        <f>'08.KT_Ex'!AC166</f>
        <v>0</v>
      </c>
      <c r="EI166" s="127">
        <f>'09.TK_Ex'!AG166</f>
        <v>0</v>
      </c>
      <c r="EJ166" s="127">
        <f>'10.SV_Ex'!AC166</f>
        <v>0</v>
      </c>
      <c r="EK166" s="127">
        <f>'11.PS_Ex'!Y166</f>
        <v>0</v>
      </c>
      <c r="EL166" s="127">
        <f>'12.KCh_Ex'!AC166</f>
        <v>0</v>
      </c>
      <c r="EM166" s="127">
        <f>'13.KS_Ex'!AC166</f>
        <v>0</v>
      </c>
      <c r="EN166" s="127">
        <f>'14.KP_Ex'!AC166</f>
        <v>0</v>
      </c>
      <c r="EO166" s="127">
        <f>'15.PS_Ex'!U166</f>
        <v>0</v>
      </c>
      <c r="EP166" s="127">
        <f>'16.KK_Ex'!AA166</f>
        <v>0</v>
      </c>
      <c r="EQ166" s="127">
        <f>'17.PV_Ex'!AC166</f>
        <v>0</v>
      </c>
      <c r="ER166" s="127">
        <f>'18.KT_Ex'!Y166</f>
        <v>0</v>
      </c>
      <c r="ES166" s="127">
        <f>'19.RT_Ex'!AE166</f>
        <v>0</v>
      </c>
      <c r="ET166" s="127">
        <f>'20.MD_Ex'!W166</f>
        <v>0</v>
      </c>
      <c r="EU166" s="127">
        <f>'21.BM_Ex'!AE166</f>
        <v>0</v>
      </c>
      <c r="EV166" s="127">
        <f>'22.ST_Ex'!W166</f>
        <v>0</v>
      </c>
      <c r="EW166" s="127">
        <f>'23.KE_Ex'!Q166</f>
        <v>0</v>
      </c>
      <c r="EX166" s="127">
        <f>'24.PL_Ex'!Q166</f>
        <v>0</v>
      </c>
      <c r="EY166" s="127">
        <f>'25.OM_Ex'!W166</f>
        <v>0</v>
      </c>
    </row>
    <row r="167" spans="1:155" ht="21.75" x14ac:dyDescent="0.65">
      <c r="A167" s="105"/>
      <c r="B167" s="108">
        <v>675</v>
      </c>
      <c r="C167" s="108"/>
      <c r="D167" s="109" t="s">
        <v>161</v>
      </c>
      <c r="E167" s="72" t="s">
        <v>356</v>
      </c>
      <c r="F167" s="127">
        <f t="shared" si="12"/>
        <v>0</v>
      </c>
      <c r="G167" s="127">
        <f>'02.PP_Ex'!F167</f>
        <v>0</v>
      </c>
      <c r="H167" s="127">
        <f>'03.KD_Ex'!F167</f>
        <v>0</v>
      </c>
      <c r="I167" s="127">
        <f>'04.KC_Ex'!F167</f>
        <v>0</v>
      </c>
      <c r="J167" s="127">
        <f>'05.BT_Ex'!F167</f>
        <v>0</v>
      </c>
      <c r="K167" s="127">
        <f>'06.PV_Ex'!F167</f>
        <v>0</v>
      </c>
      <c r="L167" s="127">
        <f>'07.SR_Ex'!F167</f>
        <v>0</v>
      </c>
      <c r="M167" s="127">
        <f>'08.KT_Ex'!F167</f>
        <v>0</v>
      </c>
      <c r="N167" s="127">
        <f>'09.TK_Ex'!F167</f>
        <v>0</v>
      </c>
      <c r="O167" s="127">
        <f>'10.SV_Ex'!F167</f>
        <v>0</v>
      </c>
      <c r="P167" s="127">
        <f>'11.PS_Ex'!F167</f>
        <v>0</v>
      </c>
      <c r="Q167" s="127">
        <f>'12.KCh_Ex'!F167</f>
        <v>0</v>
      </c>
      <c r="R167" s="127">
        <f>'13.KS_Ex'!F167</f>
        <v>0</v>
      </c>
      <c r="S167" s="127">
        <f>'14.KP_Ex'!F167</f>
        <v>0</v>
      </c>
      <c r="T167" s="127">
        <f>'15.PS_Ex'!F167</f>
        <v>0</v>
      </c>
      <c r="U167" s="127">
        <f>'16.KK_Ex'!F167</f>
        <v>0</v>
      </c>
      <c r="V167" s="127">
        <f>'17.PV_Ex'!F167</f>
        <v>0</v>
      </c>
      <c r="W167" s="127">
        <f>'18.KT_Ex'!F167</f>
        <v>0</v>
      </c>
      <c r="X167" s="127">
        <f>'19.RT_Ex'!F167</f>
        <v>0</v>
      </c>
      <c r="Y167" s="127">
        <f>'20.MD_Ex'!F167</f>
        <v>0</v>
      </c>
      <c r="Z167" s="127">
        <f>'21.BM_Ex'!F167</f>
        <v>0</v>
      </c>
      <c r="AA167" s="127">
        <f>'22.ST_Ex'!F167</f>
        <v>0</v>
      </c>
      <c r="AB167" s="127">
        <f>'23.KE_Ex'!F167</f>
        <v>0</v>
      </c>
      <c r="AC167" s="127">
        <f>'24.PL_Ex'!F167</f>
        <v>0</v>
      </c>
      <c r="AD167" s="127">
        <f>'25.OM_Ex'!F167</f>
        <v>0</v>
      </c>
      <c r="AE167" s="127">
        <f t="shared" si="13"/>
        <v>0</v>
      </c>
      <c r="AF167" s="127">
        <f>'02.PP_Ex'!G167</f>
        <v>0</v>
      </c>
      <c r="AG167" s="127">
        <f>'03.KD_Ex'!G167</f>
        <v>0</v>
      </c>
      <c r="AH167" s="127">
        <f>'04.KC_Ex'!G167</f>
        <v>0</v>
      </c>
      <c r="AI167" s="127">
        <f>'05.BT_Ex'!I167</f>
        <v>0</v>
      </c>
      <c r="AJ167" s="127">
        <f>'06.PV_Ex'!G167</f>
        <v>0</v>
      </c>
      <c r="AK167" s="127">
        <f>'07.SR_Ex'!I167</f>
        <v>0</v>
      </c>
      <c r="AL167" s="127">
        <f>'08.KT_Ex'!G167</f>
        <v>0</v>
      </c>
      <c r="AM167" s="127">
        <f>'09.TK_Ex'!G167</f>
        <v>0</v>
      </c>
      <c r="AN167" s="127">
        <f>'10.SV_Ex'!G167</f>
        <v>0</v>
      </c>
      <c r="AO167" s="127">
        <f>'11.PS_Ex'!G167</f>
        <v>0</v>
      </c>
      <c r="AP167" s="127">
        <f>'12.KCh_Ex'!G167</f>
        <v>0</v>
      </c>
      <c r="AQ167" s="127">
        <f>'13.KS_Ex'!G167</f>
        <v>0</v>
      </c>
      <c r="AR167" s="127">
        <f>'14.KP_Ex'!G167</f>
        <v>0</v>
      </c>
      <c r="AS167" s="127">
        <f>'15.PS_Ex'!G167</f>
        <v>0</v>
      </c>
      <c r="AT167" s="127">
        <f>'16.KK_Ex'!G167</f>
        <v>0</v>
      </c>
      <c r="AU167" s="127">
        <f>'17.PV_Ex'!G167</f>
        <v>0</v>
      </c>
      <c r="AV167" s="127">
        <f>'18.KT_Ex'!G167</f>
        <v>0</v>
      </c>
      <c r="AW167" s="127">
        <f>'19.RT_Ex'!G167</f>
        <v>0</v>
      </c>
      <c r="AX167" s="127">
        <f>'20.MD_Ex'!G167</f>
        <v>0</v>
      </c>
      <c r="AY167" s="127">
        <f>'21.BM_Ex'!G167</f>
        <v>0</v>
      </c>
      <c r="AZ167" s="127">
        <f>'22.ST_Ex'!G167</f>
        <v>0</v>
      </c>
      <c r="BA167" s="127">
        <f>'23.KE_Ex'!G167</f>
        <v>0</v>
      </c>
      <c r="BB167" s="127">
        <f>'24.PL_Ex'!G167</f>
        <v>0</v>
      </c>
      <c r="BC167" s="127">
        <f>'25.OM_Ex'!G167</f>
        <v>0</v>
      </c>
      <c r="BD167" s="127">
        <f t="shared" si="14"/>
        <v>0</v>
      </c>
      <c r="BE167" s="127">
        <f>'02.PP_Ex'!H167</f>
        <v>0</v>
      </c>
      <c r="BF167" s="127">
        <f>'03.KD_Ex'!H167</f>
        <v>0</v>
      </c>
      <c r="BG167" s="127">
        <f>'04.KC_Ex'!H167</f>
        <v>0</v>
      </c>
      <c r="BH167" s="127">
        <f>'05.BT_Ex'!L167</f>
        <v>0</v>
      </c>
      <c r="BI167" s="127">
        <f>'06.PV_Ex'!H167</f>
        <v>0</v>
      </c>
      <c r="BJ167" s="127">
        <f>'07.SR_Ex'!L167</f>
        <v>0</v>
      </c>
      <c r="BK167" s="127">
        <f>'08.KT_Ex'!H167</f>
        <v>0</v>
      </c>
      <c r="BL167" s="127">
        <f>'09.TK_Ex'!H167</f>
        <v>0</v>
      </c>
      <c r="BM167" s="127">
        <f>'10.SV_Ex'!H167</f>
        <v>0</v>
      </c>
      <c r="BN167" s="127">
        <f>'11.PS_Ex'!H167</f>
        <v>0</v>
      </c>
      <c r="BO167" s="127">
        <f>'12.KCh_Ex'!H167</f>
        <v>0</v>
      </c>
      <c r="BP167" s="127">
        <f>'13.KS_Ex'!H167</f>
        <v>0</v>
      </c>
      <c r="BQ167" s="127">
        <f>'14.KP_Ex'!H167</f>
        <v>0</v>
      </c>
      <c r="BR167" s="127">
        <f>'15.PS_Ex'!H167</f>
        <v>0</v>
      </c>
      <c r="BS167" s="127">
        <f>'16.KK_Ex'!H167</f>
        <v>0</v>
      </c>
      <c r="BT167" s="127">
        <f>'17.PV_Ex'!H167</f>
        <v>0</v>
      </c>
      <c r="BU167" s="127">
        <f>'18.KT_Ex'!H167</f>
        <v>0</v>
      </c>
      <c r="BV167" s="127">
        <f>'19.RT_Ex'!H167</f>
        <v>0</v>
      </c>
      <c r="BW167" s="127">
        <f>'20.MD_Ex'!H167</f>
        <v>0</v>
      </c>
      <c r="BX167" s="127">
        <f>'21.BM_Ex'!H167</f>
        <v>0</v>
      </c>
      <c r="BY167" s="127">
        <f>'22.ST_Ex'!H167</f>
        <v>0</v>
      </c>
      <c r="BZ167" s="127">
        <f>'23.KE_Ex'!H167</f>
        <v>0</v>
      </c>
      <c r="CA167" s="127">
        <f>'24.PL_Ex'!H167</f>
        <v>0</v>
      </c>
      <c r="CB167" s="127">
        <f>'25.OM_Ex'!H167</f>
        <v>0</v>
      </c>
      <c r="CC167" s="127">
        <f t="shared" si="15"/>
        <v>0</v>
      </c>
      <c r="CD167" s="127">
        <f>'02.PP_Ex'!R167</f>
        <v>0</v>
      </c>
      <c r="CE167" s="127">
        <f>'03.KD_Ex'!U167</f>
        <v>0</v>
      </c>
      <c r="CF167" s="127">
        <f>'04.KC_Ex'!AA167</f>
        <v>0</v>
      </c>
      <c r="CG167" s="127">
        <f>'05.BT_Ex'!AB167</f>
        <v>0</v>
      </c>
      <c r="CH167" s="127">
        <f>'06.PV_Ex'!W167</f>
        <v>0</v>
      </c>
      <c r="CI167" s="127">
        <f>'07.SR_Ex'!Z167</f>
        <v>0</v>
      </c>
      <c r="CJ167" s="127">
        <f>'08.KT_Ex'!R167</f>
        <v>0</v>
      </c>
      <c r="CK167" s="127">
        <f>'09.TK_Ex'!T167</f>
        <v>0</v>
      </c>
      <c r="CL167" s="127">
        <f>'10.SV_Ex'!R167</f>
        <v>0</v>
      </c>
      <c r="CM167" s="127">
        <f>'11.PS_Ex'!P167</f>
        <v>0</v>
      </c>
      <c r="CN167" s="127">
        <f>'12.KCh_Ex'!R167</f>
        <v>0</v>
      </c>
      <c r="CO167" s="127">
        <f>'13.KS_Ex'!R167</f>
        <v>0</v>
      </c>
      <c r="CP167" s="127">
        <f>'14.KP_Ex'!R167</f>
        <v>0</v>
      </c>
      <c r="CQ167" s="127">
        <f>'15.PS_Ex'!N167</f>
        <v>0</v>
      </c>
      <c r="CR167" s="127">
        <f>'16.KK_Ex'!Q167</f>
        <v>0</v>
      </c>
      <c r="CS167" s="127">
        <f>'17.PV_Ex'!R167</f>
        <v>0</v>
      </c>
      <c r="CT167" s="127">
        <f>'18.KT_Ex'!P167</f>
        <v>0</v>
      </c>
      <c r="CU167" s="127">
        <f>'19.RT_Ex'!S167</f>
        <v>0</v>
      </c>
      <c r="CV167" s="127">
        <f>'20.MD_Ex'!O167</f>
        <v>0</v>
      </c>
      <c r="CW167" s="127">
        <f>'21.BM_Ex'!S167</f>
        <v>0</v>
      </c>
      <c r="CX167" s="127">
        <f>'22.ST_Ex'!O167</f>
        <v>0</v>
      </c>
      <c r="CY167" s="127">
        <f>'23.KE_Ex'!L167</f>
        <v>0</v>
      </c>
      <c r="CZ167" s="127">
        <f>'24.PL_Ex'!L167</f>
        <v>0</v>
      </c>
      <c r="DA167" s="127">
        <f>'25.OM_Ex'!O167</f>
        <v>0</v>
      </c>
      <c r="DB167" s="127">
        <f t="shared" si="16"/>
        <v>0</v>
      </c>
      <c r="DC167" s="127">
        <f>'02.PP_Ex'!AD167</f>
        <v>0</v>
      </c>
      <c r="DD167" s="127">
        <f>'03.KD_Ex'!AH167</f>
        <v>0</v>
      </c>
      <c r="DE167" s="127">
        <f>'04.KC_Ex'!AT167</f>
        <v>0</v>
      </c>
      <c r="DF167" s="127">
        <f>'05.BT_Ex'!AR167</f>
        <v>0</v>
      </c>
      <c r="DG167" s="127">
        <f>'06.PV_Ex'!AL167</f>
        <v>0</v>
      </c>
      <c r="DH167" s="127">
        <f>'07.SR_Ex'!AN167</f>
        <v>0</v>
      </c>
      <c r="DI167" s="127">
        <f>'08.KT_Ex'!AB167</f>
        <v>0</v>
      </c>
      <c r="DJ167" s="127">
        <f>'09.TK_Ex'!AF167</f>
        <v>0</v>
      </c>
      <c r="DK167" s="127">
        <f>'10.SV_Ex'!AB167</f>
        <v>0</v>
      </c>
      <c r="DL167" s="127">
        <f>'11.PS_Ex'!X167</f>
        <v>0</v>
      </c>
      <c r="DM167" s="127">
        <f>'12.KCh_Ex'!AB167</f>
        <v>0</v>
      </c>
      <c r="DN167" s="127">
        <f>'13.KS_Ex'!AB167</f>
        <v>0</v>
      </c>
      <c r="DO167" s="127">
        <f>'14.KP_Ex'!AB167</f>
        <v>0</v>
      </c>
      <c r="DP167" s="127">
        <f>'15.PS_Ex'!T167</f>
        <v>0</v>
      </c>
      <c r="DQ167" s="127">
        <f>'16.KK_Ex'!Z167</f>
        <v>0</v>
      </c>
      <c r="DR167" s="127">
        <f>'17.PV_Ex'!AB167</f>
        <v>0</v>
      </c>
      <c r="DS167" s="127">
        <f>'18.KT_Ex'!X167</f>
        <v>0</v>
      </c>
      <c r="DT167" s="127">
        <f>'19.RT_Ex'!AD167</f>
        <v>0</v>
      </c>
      <c r="DU167" s="127">
        <f>'20.MD_Ex'!V167</f>
        <v>0</v>
      </c>
      <c r="DV167" s="127">
        <f>'21.BM_Ex'!AD167</f>
        <v>0</v>
      </c>
      <c r="DW167" s="127">
        <f>'22.ST_Ex'!V167</f>
        <v>0</v>
      </c>
      <c r="DX167" s="127">
        <f>'23.KE_Ex'!P167</f>
        <v>0</v>
      </c>
      <c r="DY167" s="127">
        <f>'24.PL_Ex'!P167</f>
        <v>0</v>
      </c>
      <c r="DZ167" s="127">
        <f>'25.OM_Ex'!V167</f>
        <v>0</v>
      </c>
      <c r="EA167" s="127">
        <f t="shared" si="17"/>
        <v>0</v>
      </c>
      <c r="EB167" s="127">
        <f>'02.PP_Ex'!AP167</f>
        <v>0</v>
      </c>
      <c r="EC167" s="127">
        <f>'03.KD_Ex'!AI167</f>
        <v>0</v>
      </c>
      <c r="ED167" s="127">
        <f>'04.KC_Ex'!AU167</f>
        <v>0</v>
      </c>
      <c r="EE167" s="127">
        <f>'05.BT_Ex'!AS167</f>
        <v>0</v>
      </c>
      <c r="EF167" s="127">
        <f>'06.PV_Ex'!AM167</f>
        <v>0</v>
      </c>
      <c r="EG167" s="127">
        <f>'07.SR_Ex'!AO167</f>
        <v>0</v>
      </c>
      <c r="EH167" s="127">
        <f>'08.KT_Ex'!AC167</f>
        <v>0</v>
      </c>
      <c r="EI167" s="127">
        <f>'09.TK_Ex'!AG167</f>
        <v>0</v>
      </c>
      <c r="EJ167" s="127">
        <f>'10.SV_Ex'!AC167</f>
        <v>0</v>
      </c>
      <c r="EK167" s="127">
        <f>'11.PS_Ex'!Y167</f>
        <v>0</v>
      </c>
      <c r="EL167" s="127">
        <f>'12.KCh_Ex'!AC167</f>
        <v>0</v>
      </c>
      <c r="EM167" s="127">
        <f>'13.KS_Ex'!AC167</f>
        <v>0</v>
      </c>
      <c r="EN167" s="127">
        <f>'14.KP_Ex'!AC167</f>
        <v>0</v>
      </c>
      <c r="EO167" s="127">
        <f>'15.PS_Ex'!U167</f>
        <v>0</v>
      </c>
      <c r="EP167" s="127">
        <f>'16.KK_Ex'!AA167</f>
        <v>0</v>
      </c>
      <c r="EQ167" s="127">
        <f>'17.PV_Ex'!AC167</f>
        <v>0</v>
      </c>
      <c r="ER167" s="127">
        <f>'18.KT_Ex'!Y167</f>
        <v>0</v>
      </c>
      <c r="ES167" s="127">
        <f>'19.RT_Ex'!AE167</f>
        <v>0</v>
      </c>
      <c r="ET167" s="127">
        <f>'20.MD_Ex'!W167</f>
        <v>0</v>
      </c>
      <c r="EU167" s="127">
        <f>'21.BM_Ex'!AE167</f>
        <v>0</v>
      </c>
      <c r="EV167" s="127">
        <f>'22.ST_Ex'!W167</f>
        <v>0</v>
      </c>
      <c r="EW167" s="127">
        <f>'23.KE_Ex'!Q167</f>
        <v>0</v>
      </c>
      <c r="EX167" s="127">
        <f>'24.PL_Ex'!Q167</f>
        <v>0</v>
      </c>
      <c r="EY167" s="127">
        <f>'25.OM_Ex'!W167</f>
        <v>0</v>
      </c>
    </row>
    <row r="168" spans="1:155" s="91" customFormat="1" ht="21.75" x14ac:dyDescent="0.65">
      <c r="A168" s="140">
        <v>68</v>
      </c>
      <c r="B168" s="105"/>
      <c r="C168" s="105"/>
      <c r="D168" s="106" t="s">
        <v>162</v>
      </c>
      <c r="E168" s="90" t="s">
        <v>357</v>
      </c>
      <c r="F168" s="127">
        <f t="shared" si="12"/>
        <v>0</v>
      </c>
      <c r="G168" s="127">
        <f>'02.PP_Ex'!F168</f>
        <v>0</v>
      </c>
      <c r="H168" s="127">
        <f>'03.KD_Ex'!F168</f>
        <v>0</v>
      </c>
      <c r="I168" s="127">
        <f>'04.KC_Ex'!F168</f>
        <v>0</v>
      </c>
      <c r="J168" s="127">
        <f>'05.BT_Ex'!F168</f>
        <v>0</v>
      </c>
      <c r="K168" s="127">
        <f>'06.PV_Ex'!F168</f>
        <v>0</v>
      </c>
      <c r="L168" s="127">
        <f>'07.SR_Ex'!F168</f>
        <v>0</v>
      </c>
      <c r="M168" s="127">
        <f>'08.KT_Ex'!F168</f>
        <v>0</v>
      </c>
      <c r="N168" s="127">
        <f>'09.TK_Ex'!F168</f>
        <v>0</v>
      </c>
      <c r="O168" s="127">
        <f>'10.SV_Ex'!F168</f>
        <v>0</v>
      </c>
      <c r="P168" s="127">
        <f>'11.PS_Ex'!F168</f>
        <v>0</v>
      </c>
      <c r="Q168" s="127">
        <f>'12.KCh_Ex'!F168</f>
        <v>0</v>
      </c>
      <c r="R168" s="127">
        <f>'13.KS_Ex'!F168</f>
        <v>0</v>
      </c>
      <c r="S168" s="127">
        <f>'14.KP_Ex'!F168</f>
        <v>0</v>
      </c>
      <c r="T168" s="127">
        <f>'15.PS_Ex'!F168</f>
        <v>0</v>
      </c>
      <c r="U168" s="127">
        <f>'16.KK_Ex'!F168</f>
        <v>0</v>
      </c>
      <c r="V168" s="127">
        <f>'17.PV_Ex'!F168</f>
        <v>0</v>
      </c>
      <c r="W168" s="127">
        <f>'18.KT_Ex'!F168</f>
        <v>0</v>
      </c>
      <c r="X168" s="127">
        <f>'19.RT_Ex'!F168</f>
        <v>0</v>
      </c>
      <c r="Y168" s="127">
        <f>'20.MD_Ex'!F168</f>
        <v>0</v>
      </c>
      <c r="Z168" s="127">
        <f>'21.BM_Ex'!F168</f>
        <v>0</v>
      </c>
      <c r="AA168" s="127">
        <f>'22.ST_Ex'!F168</f>
        <v>0</v>
      </c>
      <c r="AB168" s="127">
        <f>'23.KE_Ex'!F168</f>
        <v>0</v>
      </c>
      <c r="AC168" s="127">
        <f>'24.PL_Ex'!F168</f>
        <v>0</v>
      </c>
      <c r="AD168" s="127">
        <f>'25.OM_Ex'!F168</f>
        <v>0</v>
      </c>
      <c r="AE168" s="127">
        <f t="shared" si="13"/>
        <v>0</v>
      </c>
      <c r="AF168" s="127">
        <f>'02.PP_Ex'!G168</f>
        <v>0</v>
      </c>
      <c r="AG168" s="127">
        <f>'03.KD_Ex'!G168</f>
        <v>0</v>
      </c>
      <c r="AH168" s="127">
        <f>'04.KC_Ex'!G168</f>
        <v>0</v>
      </c>
      <c r="AI168" s="127">
        <f>'05.BT_Ex'!I168</f>
        <v>0</v>
      </c>
      <c r="AJ168" s="127">
        <f>'06.PV_Ex'!G168</f>
        <v>0</v>
      </c>
      <c r="AK168" s="127">
        <f>'07.SR_Ex'!I168</f>
        <v>0</v>
      </c>
      <c r="AL168" s="127">
        <f>'08.KT_Ex'!G168</f>
        <v>0</v>
      </c>
      <c r="AM168" s="127">
        <f>'09.TK_Ex'!G168</f>
        <v>0</v>
      </c>
      <c r="AN168" s="127">
        <f>'10.SV_Ex'!G168</f>
        <v>0</v>
      </c>
      <c r="AO168" s="127">
        <f>'11.PS_Ex'!G168</f>
        <v>0</v>
      </c>
      <c r="AP168" s="127">
        <f>'12.KCh_Ex'!G168</f>
        <v>0</v>
      </c>
      <c r="AQ168" s="127">
        <f>'13.KS_Ex'!G168</f>
        <v>0</v>
      </c>
      <c r="AR168" s="127">
        <f>'14.KP_Ex'!G168</f>
        <v>0</v>
      </c>
      <c r="AS168" s="127">
        <f>'15.PS_Ex'!G168</f>
        <v>0</v>
      </c>
      <c r="AT168" s="127">
        <f>'16.KK_Ex'!G168</f>
        <v>0</v>
      </c>
      <c r="AU168" s="127">
        <f>'17.PV_Ex'!G168</f>
        <v>0</v>
      </c>
      <c r="AV168" s="127">
        <f>'18.KT_Ex'!G168</f>
        <v>0</v>
      </c>
      <c r="AW168" s="127">
        <f>'19.RT_Ex'!G168</f>
        <v>0</v>
      </c>
      <c r="AX168" s="127">
        <f>'20.MD_Ex'!G168</f>
        <v>0</v>
      </c>
      <c r="AY168" s="127">
        <f>'21.BM_Ex'!G168</f>
        <v>0</v>
      </c>
      <c r="AZ168" s="127">
        <f>'22.ST_Ex'!G168</f>
        <v>0</v>
      </c>
      <c r="BA168" s="127">
        <f>'23.KE_Ex'!G168</f>
        <v>0</v>
      </c>
      <c r="BB168" s="127">
        <f>'24.PL_Ex'!G168</f>
        <v>0</v>
      </c>
      <c r="BC168" s="127">
        <f>'25.OM_Ex'!G168</f>
        <v>0</v>
      </c>
      <c r="BD168" s="127">
        <f t="shared" si="14"/>
        <v>0</v>
      </c>
      <c r="BE168" s="127">
        <f>'02.PP_Ex'!H168</f>
        <v>0</v>
      </c>
      <c r="BF168" s="127">
        <f>'03.KD_Ex'!H168</f>
        <v>0</v>
      </c>
      <c r="BG168" s="127">
        <f>'04.KC_Ex'!H168</f>
        <v>0</v>
      </c>
      <c r="BH168" s="127">
        <f>'05.BT_Ex'!L168</f>
        <v>0</v>
      </c>
      <c r="BI168" s="127">
        <f>'06.PV_Ex'!H168</f>
        <v>0</v>
      </c>
      <c r="BJ168" s="127">
        <f>'07.SR_Ex'!L168</f>
        <v>0</v>
      </c>
      <c r="BK168" s="127">
        <f>'08.KT_Ex'!H168</f>
        <v>0</v>
      </c>
      <c r="BL168" s="127">
        <f>'09.TK_Ex'!H168</f>
        <v>0</v>
      </c>
      <c r="BM168" s="127">
        <f>'10.SV_Ex'!H168</f>
        <v>0</v>
      </c>
      <c r="BN168" s="127">
        <f>'11.PS_Ex'!H168</f>
        <v>0</v>
      </c>
      <c r="BO168" s="127">
        <f>'12.KCh_Ex'!H168</f>
        <v>0</v>
      </c>
      <c r="BP168" s="127">
        <f>'13.KS_Ex'!H168</f>
        <v>0</v>
      </c>
      <c r="BQ168" s="127">
        <f>'14.KP_Ex'!H168</f>
        <v>0</v>
      </c>
      <c r="BR168" s="127">
        <f>'15.PS_Ex'!H168</f>
        <v>0</v>
      </c>
      <c r="BS168" s="127">
        <f>'16.KK_Ex'!H168</f>
        <v>0</v>
      </c>
      <c r="BT168" s="127">
        <f>'17.PV_Ex'!H168</f>
        <v>0</v>
      </c>
      <c r="BU168" s="127">
        <f>'18.KT_Ex'!H168</f>
        <v>0</v>
      </c>
      <c r="BV168" s="127">
        <f>'19.RT_Ex'!H168</f>
        <v>0</v>
      </c>
      <c r="BW168" s="127">
        <f>'20.MD_Ex'!H168</f>
        <v>0</v>
      </c>
      <c r="BX168" s="127">
        <f>'21.BM_Ex'!H168</f>
        <v>0</v>
      </c>
      <c r="BY168" s="127">
        <f>'22.ST_Ex'!H168</f>
        <v>0</v>
      </c>
      <c r="BZ168" s="127">
        <f>'23.KE_Ex'!H168</f>
        <v>0</v>
      </c>
      <c r="CA168" s="127">
        <f>'24.PL_Ex'!H168</f>
        <v>0</v>
      </c>
      <c r="CB168" s="127">
        <f>'25.OM_Ex'!H168</f>
        <v>0</v>
      </c>
      <c r="CC168" s="127">
        <f t="shared" si="15"/>
        <v>0</v>
      </c>
      <c r="CD168" s="127">
        <f>'02.PP_Ex'!R168</f>
        <v>0</v>
      </c>
      <c r="CE168" s="127">
        <f>'03.KD_Ex'!U168</f>
        <v>0</v>
      </c>
      <c r="CF168" s="127">
        <f>'04.KC_Ex'!AA168</f>
        <v>0</v>
      </c>
      <c r="CG168" s="127">
        <f>'05.BT_Ex'!AB168</f>
        <v>0</v>
      </c>
      <c r="CH168" s="127">
        <f>'06.PV_Ex'!W168</f>
        <v>0</v>
      </c>
      <c r="CI168" s="127">
        <f>'07.SR_Ex'!Z168</f>
        <v>0</v>
      </c>
      <c r="CJ168" s="127">
        <f>'08.KT_Ex'!R168</f>
        <v>0</v>
      </c>
      <c r="CK168" s="127">
        <f>'09.TK_Ex'!T168</f>
        <v>0</v>
      </c>
      <c r="CL168" s="127">
        <f>'10.SV_Ex'!R168</f>
        <v>0</v>
      </c>
      <c r="CM168" s="127">
        <f>'11.PS_Ex'!P168</f>
        <v>0</v>
      </c>
      <c r="CN168" s="127">
        <f>'12.KCh_Ex'!R168</f>
        <v>0</v>
      </c>
      <c r="CO168" s="127">
        <f>'13.KS_Ex'!R168</f>
        <v>0</v>
      </c>
      <c r="CP168" s="127">
        <f>'14.KP_Ex'!R168</f>
        <v>0</v>
      </c>
      <c r="CQ168" s="127">
        <f>'15.PS_Ex'!N168</f>
        <v>0</v>
      </c>
      <c r="CR168" s="127">
        <f>'16.KK_Ex'!Q168</f>
        <v>0</v>
      </c>
      <c r="CS168" s="127">
        <f>'17.PV_Ex'!R168</f>
        <v>0</v>
      </c>
      <c r="CT168" s="127">
        <f>'18.KT_Ex'!P168</f>
        <v>0</v>
      </c>
      <c r="CU168" s="127">
        <f>'19.RT_Ex'!S168</f>
        <v>0</v>
      </c>
      <c r="CV168" s="127">
        <f>'20.MD_Ex'!O168</f>
        <v>0</v>
      </c>
      <c r="CW168" s="127">
        <f>'21.BM_Ex'!S168</f>
        <v>0</v>
      </c>
      <c r="CX168" s="127">
        <f>'22.ST_Ex'!O168</f>
        <v>0</v>
      </c>
      <c r="CY168" s="127">
        <f>'23.KE_Ex'!L168</f>
        <v>0</v>
      </c>
      <c r="CZ168" s="127">
        <f>'24.PL_Ex'!L168</f>
        <v>0</v>
      </c>
      <c r="DA168" s="127">
        <f>'25.OM_Ex'!O168</f>
        <v>0</v>
      </c>
      <c r="DB168" s="127">
        <f t="shared" si="16"/>
        <v>0</v>
      </c>
      <c r="DC168" s="127">
        <f>'02.PP_Ex'!AD168</f>
        <v>0</v>
      </c>
      <c r="DD168" s="127">
        <f>'03.KD_Ex'!AH168</f>
        <v>0</v>
      </c>
      <c r="DE168" s="127">
        <f>'04.KC_Ex'!AT168</f>
        <v>0</v>
      </c>
      <c r="DF168" s="127">
        <f>'05.BT_Ex'!AR168</f>
        <v>0</v>
      </c>
      <c r="DG168" s="127">
        <f>'06.PV_Ex'!AL168</f>
        <v>0</v>
      </c>
      <c r="DH168" s="127">
        <f>'07.SR_Ex'!AN168</f>
        <v>0</v>
      </c>
      <c r="DI168" s="127">
        <f>'08.KT_Ex'!AB168</f>
        <v>0</v>
      </c>
      <c r="DJ168" s="127">
        <f>'09.TK_Ex'!AF168</f>
        <v>0</v>
      </c>
      <c r="DK168" s="127">
        <f>'10.SV_Ex'!AB168</f>
        <v>0</v>
      </c>
      <c r="DL168" s="127">
        <f>'11.PS_Ex'!X168</f>
        <v>0</v>
      </c>
      <c r="DM168" s="127">
        <f>'12.KCh_Ex'!AB168</f>
        <v>0</v>
      </c>
      <c r="DN168" s="127">
        <f>'13.KS_Ex'!AB168</f>
        <v>0</v>
      </c>
      <c r="DO168" s="127">
        <f>'14.KP_Ex'!AB168</f>
        <v>0</v>
      </c>
      <c r="DP168" s="127">
        <f>'15.PS_Ex'!T168</f>
        <v>0</v>
      </c>
      <c r="DQ168" s="127">
        <f>'16.KK_Ex'!Z168</f>
        <v>0</v>
      </c>
      <c r="DR168" s="127">
        <f>'17.PV_Ex'!AB168</f>
        <v>0</v>
      </c>
      <c r="DS168" s="127">
        <f>'18.KT_Ex'!X168</f>
        <v>0</v>
      </c>
      <c r="DT168" s="127">
        <f>'19.RT_Ex'!AD168</f>
        <v>0</v>
      </c>
      <c r="DU168" s="127">
        <f>'20.MD_Ex'!V168</f>
        <v>0</v>
      </c>
      <c r="DV168" s="127">
        <f>'21.BM_Ex'!AD168</f>
        <v>0</v>
      </c>
      <c r="DW168" s="127">
        <f>'22.ST_Ex'!V168</f>
        <v>0</v>
      </c>
      <c r="DX168" s="127">
        <f>'23.KE_Ex'!P168</f>
        <v>0</v>
      </c>
      <c r="DY168" s="127">
        <f>'24.PL_Ex'!P168</f>
        <v>0</v>
      </c>
      <c r="DZ168" s="127">
        <f>'25.OM_Ex'!V168</f>
        <v>0</v>
      </c>
      <c r="EA168" s="127">
        <f t="shared" si="17"/>
        <v>0</v>
      </c>
      <c r="EB168" s="127">
        <f>'02.PP_Ex'!AP168</f>
        <v>0</v>
      </c>
      <c r="EC168" s="127">
        <f>'03.KD_Ex'!AI168</f>
        <v>0</v>
      </c>
      <c r="ED168" s="127">
        <f>'04.KC_Ex'!AU168</f>
        <v>0</v>
      </c>
      <c r="EE168" s="127">
        <f>'05.BT_Ex'!AS168</f>
        <v>0</v>
      </c>
      <c r="EF168" s="127">
        <f>'06.PV_Ex'!AM168</f>
        <v>0</v>
      </c>
      <c r="EG168" s="127">
        <f>'07.SR_Ex'!AO168</f>
        <v>0</v>
      </c>
      <c r="EH168" s="127">
        <f>'08.KT_Ex'!AC168</f>
        <v>0</v>
      </c>
      <c r="EI168" s="127">
        <f>'09.TK_Ex'!AG168</f>
        <v>0</v>
      </c>
      <c r="EJ168" s="127">
        <f>'10.SV_Ex'!AC168</f>
        <v>0</v>
      </c>
      <c r="EK168" s="127">
        <f>'11.PS_Ex'!Y168</f>
        <v>0</v>
      </c>
      <c r="EL168" s="127">
        <f>'12.KCh_Ex'!AC168</f>
        <v>0</v>
      </c>
      <c r="EM168" s="127">
        <f>'13.KS_Ex'!AC168</f>
        <v>0</v>
      </c>
      <c r="EN168" s="127">
        <f>'14.KP_Ex'!AC168</f>
        <v>0</v>
      </c>
      <c r="EO168" s="127">
        <f>'15.PS_Ex'!U168</f>
        <v>0</v>
      </c>
      <c r="EP168" s="127">
        <f>'16.KK_Ex'!AA168</f>
        <v>0</v>
      </c>
      <c r="EQ168" s="127">
        <f>'17.PV_Ex'!AC168</f>
        <v>0</v>
      </c>
      <c r="ER168" s="127">
        <f>'18.KT_Ex'!Y168</f>
        <v>0</v>
      </c>
      <c r="ES168" s="127">
        <f>'19.RT_Ex'!AE168</f>
        <v>0</v>
      </c>
      <c r="ET168" s="127">
        <f>'20.MD_Ex'!W168</f>
        <v>0</v>
      </c>
      <c r="EU168" s="127">
        <f>'21.BM_Ex'!AE168</f>
        <v>0</v>
      </c>
      <c r="EV168" s="127">
        <f>'22.ST_Ex'!W168</f>
        <v>0</v>
      </c>
      <c r="EW168" s="127">
        <f>'23.KE_Ex'!Q168</f>
        <v>0</v>
      </c>
      <c r="EX168" s="127">
        <f>'24.PL_Ex'!Q168</f>
        <v>0</v>
      </c>
      <c r="EY168" s="127">
        <f>'25.OM_Ex'!W168</f>
        <v>0</v>
      </c>
    </row>
    <row r="169" spans="1:155" ht="21.75" x14ac:dyDescent="0.65">
      <c r="A169" s="105"/>
      <c r="B169" s="108">
        <v>681</v>
      </c>
      <c r="C169" s="108"/>
      <c r="D169" s="109" t="s">
        <v>163</v>
      </c>
      <c r="E169" s="72" t="s">
        <v>358</v>
      </c>
      <c r="F169" s="127">
        <f t="shared" si="12"/>
        <v>0</v>
      </c>
      <c r="G169" s="127">
        <f>'02.PP_Ex'!F169</f>
        <v>0</v>
      </c>
      <c r="H169" s="127">
        <f>'03.KD_Ex'!F169</f>
        <v>0</v>
      </c>
      <c r="I169" s="127">
        <f>'04.KC_Ex'!F169</f>
        <v>0</v>
      </c>
      <c r="J169" s="127">
        <f>'05.BT_Ex'!F169</f>
        <v>0</v>
      </c>
      <c r="K169" s="127">
        <f>'06.PV_Ex'!F169</f>
        <v>0</v>
      </c>
      <c r="L169" s="127">
        <f>'07.SR_Ex'!F169</f>
        <v>0</v>
      </c>
      <c r="M169" s="127">
        <f>'08.KT_Ex'!F169</f>
        <v>0</v>
      </c>
      <c r="N169" s="127">
        <f>'09.TK_Ex'!F169</f>
        <v>0</v>
      </c>
      <c r="O169" s="127">
        <f>'10.SV_Ex'!F169</f>
        <v>0</v>
      </c>
      <c r="P169" s="127">
        <f>'11.PS_Ex'!F169</f>
        <v>0</v>
      </c>
      <c r="Q169" s="127">
        <f>'12.KCh_Ex'!F169</f>
        <v>0</v>
      </c>
      <c r="R169" s="127">
        <f>'13.KS_Ex'!F169</f>
        <v>0</v>
      </c>
      <c r="S169" s="127">
        <f>'14.KP_Ex'!F169</f>
        <v>0</v>
      </c>
      <c r="T169" s="127">
        <f>'15.PS_Ex'!F169</f>
        <v>0</v>
      </c>
      <c r="U169" s="127">
        <f>'16.KK_Ex'!F169</f>
        <v>0</v>
      </c>
      <c r="V169" s="127">
        <f>'17.PV_Ex'!F169</f>
        <v>0</v>
      </c>
      <c r="W169" s="127">
        <f>'18.KT_Ex'!F169</f>
        <v>0</v>
      </c>
      <c r="X169" s="127">
        <f>'19.RT_Ex'!F169</f>
        <v>0</v>
      </c>
      <c r="Y169" s="127">
        <f>'20.MD_Ex'!F169</f>
        <v>0</v>
      </c>
      <c r="Z169" s="127">
        <f>'21.BM_Ex'!F169</f>
        <v>0</v>
      </c>
      <c r="AA169" s="127">
        <f>'22.ST_Ex'!F169</f>
        <v>0</v>
      </c>
      <c r="AB169" s="127">
        <f>'23.KE_Ex'!F169</f>
        <v>0</v>
      </c>
      <c r="AC169" s="127">
        <f>'24.PL_Ex'!F169</f>
        <v>0</v>
      </c>
      <c r="AD169" s="127">
        <f>'25.OM_Ex'!F169</f>
        <v>0</v>
      </c>
      <c r="AE169" s="127">
        <f t="shared" si="13"/>
        <v>0</v>
      </c>
      <c r="AF169" s="127">
        <f>'02.PP_Ex'!G169</f>
        <v>0</v>
      </c>
      <c r="AG169" s="127">
        <f>'03.KD_Ex'!G169</f>
        <v>0</v>
      </c>
      <c r="AH169" s="127">
        <f>'04.KC_Ex'!G169</f>
        <v>0</v>
      </c>
      <c r="AI169" s="127">
        <f>'05.BT_Ex'!I169</f>
        <v>0</v>
      </c>
      <c r="AJ169" s="127">
        <f>'06.PV_Ex'!G169</f>
        <v>0</v>
      </c>
      <c r="AK169" s="127">
        <f>'07.SR_Ex'!I169</f>
        <v>0</v>
      </c>
      <c r="AL169" s="127">
        <f>'08.KT_Ex'!G169</f>
        <v>0</v>
      </c>
      <c r="AM169" s="127">
        <f>'09.TK_Ex'!G169</f>
        <v>0</v>
      </c>
      <c r="AN169" s="127">
        <f>'10.SV_Ex'!G169</f>
        <v>0</v>
      </c>
      <c r="AO169" s="127">
        <f>'11.PS_Ex'!G169</f>
        <v>0</v>
      </c>
      <c r="AP169" s="127">
        <f>'12.KCh_Ex'!G169</f>
        <v>0</v>
      </c>
      <c r="AQ169" s="127">
        <f>'13.KS_Ex'!G169</f>
        <v>0</v>
      </c>
      <c r="AR169" s="127">
        <f>'14.KP_Ex'!G169</f>
        <v>0</v>
      </c>
      <c r="AS169" s="127">
        <f>'15.PS_Ex'!G169</f>
        <v>0</v>
      </c>
      <c r="AT169" s="127">
        <f>'16.KK_Ex'!G169</f>
        <v>0</v>
      </c>
      <c r="AU169" s="127">
        <f>'17.PV_Ex'!G169</f>
        <v>0</v>
      </c>
      <c r="AV169" s="127">
        <f>'18.KT_Ex'!G169</f>
        <v>0</v>
      </c>
      <c r="AW169" s="127">
        <f>'19.RT_Ex'!G169</f>
        <v>0</v>
      </c>
      <c r="AX169" s="127">
        <f>'20.MD_Ex'!G169</f>
        <v>0</v>
      </c>
      <c r="AY169" s="127">
        <f>'21.BM_Ex'!G169</f>
        <v>0</v>
      </c>
      <c r="AZ169" s="127">
        <f>'22.ST_Ex'!G169</f>
        <v>0</v>
      </c>
      <c r="BA169" s="127">
        <f>'23.KE_Ex'!G169</f>
        <v>0</v>
      </c>
      <c r="BB169" s="127">
        <f>'24.PL_Ex'!G169</f>
        <v>0</v>
      </c>
      <c r="BC169" s="127">
        <f>'25.OM_Ex'!G169</f>
        <v>0</v>
      </c>
      <c r="BD169" s="127">
        <f t="shared" si="14"/>
        <v>0</v>
      </c>
      <c r="BE169" s="127">
        <f>'02.PP_Ex'!H169</f>
        <v>0</v>
      </c>
      <c r="BF169" s="127">
        <f>'03.KD_Ex'!H169</f>
        <v>0</v>
      </c>
      <c r="BG169" s="127">
        <f>'04.KC_Ex'!H169</f>
        <v>0</v>
      </c>
      <c r="BH169" s="127">
        <f>'05.BT_Ex'!L169</f>
        <v>0</v>
      </c>
      <c r="BI169" s="127">
        <f>'06.PV_Ex'!H169</f>
        <v>0</v>
      </c>
      <c r="BJ169" s="127">
        <f>'07.SR_Ex'!L169</f>
        <v>0</v>
      </c>
      <c r="BK169" s="127">
        <f>'08.KT_Ex'!H169</f>
        <v>0</v>
      </c>
      <c r="BL169" s="127">
        <f>'09.TK_Ex'!H169</f>
        <v>0</v>
      </c>
      <c r="BM169" s="127">
        <f>'10.SV_Ex'!H169</f>
        <v>0</v>
      </c>
      <c r="BN169" s="127">
        <f>'11.PS_Ex'!H169</f>
        <v>0</v>
      </c>
      <c r="BO169" s="127">
        <f>'12.KCh_Ex'!H169</f>
        <v>0</v>
      </c>
      <c r="BP169" s="127">
        <f>'13.KS_Ex'!H169</f>
        <v>0</v>
      </c>
      <c r="BQ169" s="127">
        <f>'14.KP_Ex'!H169</f>
        <v>0</v>
      </c>
      <c r="BR169" s="127">
        <f>'15.PS_Ex'!H169</f>
        <v>0</v>
      </c>
      <c r="BS169" s="127">
        <f>'16.KK_Ex'!H169</f>
        <v>0</v>
      </c>
      <c r="BT169" s="127">
        <f>'17.PV_Ex'!H169</f>
        <v>0</v>
      </c>
      <c r="BU169" s="127">
        <f>'18.KT_Ex'!H169</f>
        <v>0</v>
      </c>
      <c r="BV169" s="127">
        <f>'19.RT_Ex'!H169</f>
        <v>0</v>
      </c>
      <c r="BW169" s="127">
        <f>'20.MD_Ex'!H169</f>
        <v>0</v>
      </c>
      <c r="BX169" s="127">
        <f>'21.BM_Ex'!H169</f>
        <v>0</v>
      </c>
      <c r="BY169" s="127">
        <f>'22.ST_Ex'!H169</f>
        <v>0</v>
      </c>
      <c r="BZ169" s="127">
        <f>'23.KE_Ex'!H169</f>
        <v>0</v>
      </c>
      <c r="CA169" s="127">
        <f>'24.PL_Ex'!H169</f>
        <v>0</v>
      </c>
      <c r="CB169" s="127">
        <f>'25.OM_Ex'!H169</f>
        <v>0</v>
      </c>
      <c r="CC169" s="127">
        <f t="shared" si="15"/>
        <v>0</v>
      </c>
      <c r="CD169" s="127">
        <f>'02.PP_Ex'!R169</f>
        <v>0</v>
      </c>
      <c r="CE169" s="127">
        <f>'03.KD_Ex'!U169</f>
        <v>0</v>
      </c>
      <c r="CF169" s="127">
        <f>'04.KC_Ex'!AA169</f>
        <v>0</v>
      </c>
      <c r="CG169" s="127">
        <f>'05.BT_Ex'!AB169</f>
        <v>0</v>
      </c>
      <c r="CH169" s="127">
        <f>'06.PV_Ex'!W169</f>
        <v>0</v>
      </c>
      <c r="CI169" s="127">
        <f>'07.SR_Ex'!Z169</f>
        <v>0</v>
      </c>
      <c r="CJ169" s="127">
        <f>'08.KT_Ex'!R169</f>
        <v>0</v>
      </c>
      <c r="CK169" s="127">
        <f>'09.TK_Ex'!T169</f>
        <v>0</v>
      </c>
      <c r="CL169" s="127">
        <f>'10.SV_Ex'!R169</f>
        <v>0</v>
      </c>
      <c r="CM169" s="127">
        <f>'11.PS_Ex'!P169</f>
        <v>0</v>
      </c>
      <c r="CN169" s="127">
        <f>'12.KCh_Ex'!R169</f>
        <v>0</v>
      </c>
      <c r="CO169" s="127">
        <f>'13.KS_Ex'!R169</f>
        <v>0</v>
      </c>
      <c r="CP169" s="127">
        <f>'14.KP_Ex'!R169</f>
        <v>0</v>
      </c>
      <c r="CQ169" s="127">
        <f>'15.PS_Ex'!N169</f>
        <v>0</v>
      </c>
      <c r="CR169" s="127">
        <f>'16.KK_Ex'!Q169</f>
        <v>0</v>
      </c>
      <c r="CS169" s="127">
        <f>'17.PV_Ex'!R169</f>
        <v>0</v>
      </c>
      <c r="CT169" s="127">
        <f>'18.KT_Ex'!P169</f>
        <v>0</v>
      </c>
      <c r="CU169" s="127">
        <f>'19.RT_Ex'!S169</f>
        <v>0</v>
      </c>
      <c r="CV169" s="127">
        <f>'20.MD_Ex'!O169</f>
        <v>0</v>
      </c>
      <c r="CW169" s="127">
        <f>'21.BM_Ex'!S169</f>
        <v>0</v>
      </c>
      <c r="CX169" s="127">
        <f>'22.ST_Ex'!O169</f>
        <v>0</v>
      </c>
      <c r="CY169" s="127">
        <f>'23.KE_Ex'!L169</f>
        <v>0</v>
      </c>
      <c r="CZ169" s="127">
        <f>'24.PL_Ex'!L169</f>
        <v>0</v>
      </c>
      <c r="DA169" s="127">
        <f>'25.OM_Ex'!O169</f>
        <v>0</v>
      </c>
      <c r="DB169" s="127">
        <f t="shared" si="16"/>
        <v>0</v>
      </c>
      <c r="DC169" s="127">
        <f>'02.PP_Ex'!AD169</f>
        <v>0</v>
      </c>
      <c r="DD169" s="127">
        <f>'03.KD_Ex'!AH169</f>
        <v>0</v>
      </c>
      <c r="DE169" s="127">
        <f>'04.KC_Ex'!AT169</f>
        <v>0</v>
      </c>
      <c r="DF169" s="127">
        <f>'05.BT_Ex'!AR169</f>
        <v>0</v>
      </c>
      <c r="DG169" s="127">
        <f>'06.PV_Ex'!AL169</f>
        <v>0</v>
      </c>
      <c r="DH169" s="127">
        <f>'07.SR_Ex'!AN169</f>
        <v>0</v>
      </c>
      <c r="DI169" s="127">
        <f>'08.KT_Ex'!AB169</f>
        <v>0</v>
      </c>
      <c r="DJ169" s="127">
        <f>'09.TK_Ex'!AF169</f>
        <v>0</v>
      </c>
      <c r="DK169" s="127">
        <f>'10.SV_Ex'!AB169</f>
        <v>0</v>
      </c>
      <c r="DL169" s="127">
        <f>'11.PS_Ex'!X169</f>
        <v>0</v>
      </c>
      <c r="DM169" s="127">
        <f>'12.KCh_Ex'!AB169</f>
        <v>0</v>
      </c>
      <c r="DN169" s="127">
        <f>'13.KS_Ex'!AB169</f>
        <v>0</v>
      </c>
      <c r="DO169" s="127">
        <f>'14.KP_Ex'!AB169</f>
        <v>0</v>
      </c>
      <c r="DP169" s="127">
        <f>'15.PS_Ex'!T169</f>
        <v>0</v>
      </c>
      <c r="DQ169" s="127">
        <f>'16.KK_Ex'!Z169</f>
        <v>0</v>
      </c>
      <c r="DR169" s="127">
        <f>'17.PV_Ex'!AB169</f>
        <v>0</v>
      </c>
      <c r="DS169" s="127">
        <f>'18.KT_Ex'!X169</f>
        <v>0</v>
      </c>
      <c r="DT169" s="127">
        <f>'19.RT_Ex'!AD169</f>
        <v>0</v>
      </c>
      <c r="DU169" s="127">
        <f>'20.MD_Ex'!V169</f>
        <v>0</v>
      </c>
      <c r="DV169" s="127">
        <f>'21.BM_Ex'!AD169</f>
        <v>0</v>
      </c>
      <c r="DW169" s="127">
        <f>'22.ST_Ex'!V169</f>
        <v>0</v>
      </c>
      <c r="DX169" s="127">
        <f>'23.KE_Ex'!P169</f>
        <v>0</v>
      </c>
      <c r="DY169" s="127">
        <f>'24.PL_Ex'!P169</f>
        <v>0</v>
      </c>
      <c r="DZ169" s="127">
        <f>'25.OM_Ex'!V169</f>
        <v>0</v>
      </c>
      <c r="EA169" s="127">
        <f t="shared" si="17"/>
        <v>0</v>
      </c>
      <c r="EB169" s="127">
        <f>'02.PP_Ex'!AP169</f>
        <v>0</v>
      </c>
      <c r="EC169" s="127">
        <f>'03.KD_Ex'!AI169</f>
        <v>0</v>
      </c>
      <c r="ED169" s="127">
        <f>'04.KC_Ex'!AU169</f>
        <v>0</v>
      </c>
      <c r="EE169" s="127">
        <f>'05.BT_Ex'!AS169</f>
        <v>0</v>
      </c>
      <c r="EF169" s="127">
        <f>'06.PV_Ex'!AM169</f>
        <v>0</v>
      </c>
      <c r="EG169" s="127">
        <f>'07.SR_Ex'!AO169</f>
        <v>0</v>
      </c>
      <c r="EH169" s="127">
        <f>'08.KT_Ex'!AC169</f>
        <v>0</v>
      </c>
      <c r="EI169" s="127">
        <f>'09.TK_Ex'!AG169</f>
        <v>0</v>
      </c>
      <c r="EJ169" s="127">
        <f>'10.SV_Ex'!AC169</f>
        <v>0</v>
      </c>
      <c r="EK169" s="127">
        <f>'11.PS_Ex'!Y169</f>
        <v>0</v>
      </c>
      <c r="EL169" s="127">
        <f>'12.KCh_Ex'!AC169</f>
        <v>0</v>
      </c>
      <c r="EM169" s="127">
        <f>'13.KS_Ex'!AC169</f>
        <v>0</v>
      </c>
      <c r="EN169" s="127">
        <f>'14.KP_Ex'!AC169</f>
        <v>0</v>
      </c>
      <c r="EO169" s="127">
        <f>'15.PS_Ex'!U169</f>
        <v>0</v>
      </c>
      <c r="EP169" s="127">
        <f>'16.KK_Ex'!AA169</f>
        <v>0</v>
      </c>
      <c r="EQ169" s="127">
        <f>'17.PV_Ex'!AC169</f>
        <v>0</v>
      </c>
      <c r="ER169" s="127">
        <f>'18.KT_Ex'!Y169</f>
        <v>0</v>
      </c>
      <c r="ES169" s="127">
        <f>'19.RT_Ex'!AE169</f>
        <v>0</v>
      </c>
      <c r="ET169" s="127">
        <f>'20.MD_Ex'!W169</f>
        <v>0</v>
      </c>
      <c r="EU169" s="127">
        <f>'21.BM_Ex'!AE169</f>
        <v>0</v>
      </c>
      <c r="EV169" s="127">
        <f>'22.ST_Ex'!W169</f>
        <v>0</v>
      </c>
      <c r="EW169" s="127">
        <f>'23.KE_Ex'!Q169</f>
        <v>0</v>
      </c>
      <c r="EX169" s="127">
        <f>'24.PL_Ex'!Q169</f>
        <v>0</v>
      </c>
      <c r="EY169" s="127">
        <f>'25.OM_Ex'!W169</f>
        <v>0</v>
      </c>
    </row>
    <row r="170" spans="1:155" ht="21.75" x14ac:dyDescent="0.65">
      <c r="A170" s="105"/>
      <c r="B170" s="108">
        <v>682</v>
      </c>
      <c r="C170" s="108"/>
      <c r="D170" s="109" t="s">
        <v>164</v>
      </c>
      <c r="E170" s="72" t="s">
        <v>359</v>
      </c>
      <c r="F170" s="127">
        <f t="shared" si="12"/>
        <v>0</v>
      </c>
      <c r="G170" s="127">
        <f>'02.PP_Ex'!F170</f>
        <v>0</v>
      </c>
      <c r="H170" s="127">
        <f>'03.KD_Ex'!F170</f>
        <v>0</v>
      </c>
      <c r="I170" s="127">
        <f>'04.KC_Ex'!F170</f>
        <v>0</v>
      </c>
      <c r="J170" s="127">
        <f>'05.BT_Ex'!F170</f>
        <v>0</v>
      </c>
      <c r="K170" s="127">
        <f>'06.PV_Ex'!F170</f>
        <v>0</v>
      </c>
      <c r="L170" s="127">
        <f>'07.SR_Ex'!F170</f>
        <v>0</v>
      </c>
      <c r="M170" s="127">
        <f>'08.KT_Ex'!F170</f>
        <v>0</v>
      </c>
      <c r="N170" s="127">
        <f>'09.TK_Ex'!F170</f>
        <v>0</v>
      </c>
      <c r="O170" s="127">
        <f>'10.SV_Ex'!F170</f>
        <v>0</v>
      </c>
      <c r="P170" s="127">
        <f>'11.PS_Ex'!F170</f>
        <v>0</v>
      </c>
      <c r="Q170" s="127">
        <f>'12.KCh_Ex'!F170</f>
        <v>0</v>
      </c>
      <c r="R170" s="127">
        <f>'13.KS_Ex'!F170</f>
        <v>0</v>
      </c>
      <c r="S170" s="127">
        <f>'14.KP_Ex'!F170</f>
        <v>0</v>
      </c>
      <c r="T170" s="127">
        <f>'15.PS_Ex'!F170</f>
        <v>0</v>
      </c>
      <c r="U170" s="127">
        <f>'16.KK_Ex'!F170</f>
        <v>0</v>
      </c>
      <c r="V170" s="127">
        <f>'17.PV_Ex'!F170</f>
        <v>0</v>
      </c>
      <c r="W170" s="127">
        <f>'18.KT_Ex'!F170</f>
        <v>0</v>
      </c>
      <c r="X170" s="127">
        <f>'19.RT_Ex'!F170</f>
        <v>0</v>
      </c>
      <c r="Y170" s="127">
        <f>'20.MD_Ex'!F170</f>
        <v>0</v>
      </c>
      <c r="Z170" s="127">
        <f>'21.BM_Ex'!F170</f>
        <v>0</v>
      </c>
      <c r="AA170" s="127">
        <f>'22.ST_Ex'!F170</f>
        <v>0</v>
      </c>
      <c r="AB170" s="127">
        <f>'23.KE_Ex'!F170</f>
        <v>0</v>
      </c>
      <c r="AC170" s="127">
        <f>'24.PL_Ex'!F170</f>
        <v>0</v>
      </c>
      <c r="AD170" s="127">
        <f>'25.OM_Ex'!F170</f>
        <v>0</v>
      </c>
      <c r="AE170" s="127">
        <f t="shared" si="13"/>
        <v>0</v>
      </c>
      <c r="AF170" s="127">
        <f>'02.PP_Ex'!G170</f>
        <v>0</v>
      </c>
      <c r="AG170" s="127">
        <f>'03.KD_Ex'!G170</f>
        <v>0</v>
      </c>
      <c r="AH170" s="127">
        <f>'04.KC_Ex'!G170</f>
        <v>0</v>
      </c>
      <c r="AI170" s="127">
        <f>'05.BT_Ex'!I170</f>
        <v>0</v>
      </c>
      <c r="AJ170" s="127">
        <f>'06.PV_Ex'!G170</f>
        <v>0</v>
      </c>
      <c r="AK170" s="127">
        <f>'07.SR_Ex'!I170</f>
        <v>0</v>
      </c>
      <c r="AL170" s="127">
        <f>'08.KT_Ex'!G170</f>
        <v>0</v>
      </c>
      <c r="AM170" s="127">
        <f>'09.TK_Ex'!G170</f>
        <v>0</v>
      </c>
      <c r="AN170" s="127">
        <f>'10.SV_Ex'!G170</f>
        <v>0</v>
      </c>
      <c r="AO170" s="127">
        <f>'11.PS_Ex'!G170</f>
        <v>0</v>
      </c>
      <c r="AP170" s="127">
        <f>'12.KCh_Ex'!G170</f>
        <v>0</v>
      </c>
      <c r="AQ170" s="127">
        <f>'13.KS_Ex'!G170</f>
        <v>0</v>
      </c>
      <c r="AR170" s="127">
        <f>'14.KP_Ex'!G170</f>
        <v>0</v>
      </c>
      <c r="AS170" s="127">
        <f>'15.PS_Ex'!G170</f>
        <v>0</v>
      </c>
      <c r="AT170" s="127">
        <f>'16.KK_Ex'!G170</f>
        <v>0</v>
      </c>
      <c r="AU170" s="127">
        <f>'17.PV_Ex'!G170</f>
        <v>0</v>
      </c>
      <c r="AV170" s="127">
        <f>'18.KT_Ex'!G170</f>
        <v>0</v>
      </c>
      <c r="AW170" s="127">
        <f>'19.RT_Ex'!G170</f>
        <v>0</v>
      </c>
      <c r="AX170" s="127">
        <f>'20.MD_Ex'!G170</f>
        <v>0</v>
      </c>
      <c r="AY170" s="127">
        <f>'21.BM_Ex'!G170</f>
        <v>0</v>
      </c>
      <c r="AZ170" s="127">
        <f>'22.ST_Ex'!G170</f>
        <v>0</v>
      </c>
      <c r="BA170" s="127">
        <f>'23.KE_Ex'!G170</f>
        <v>0</v>
      </c>
      <c r="BB170" s="127">
        <f>'24.PL_Ex'!G170</f>
        <v>0</v>
      </c>
      <c r="BC170" s="127">
        <f>'25.OM_Ex'!G170</f>
        <v>0</v>
      </c>
      <c r="BD170" s="127">
        <f t="shared" si="14"/>
        <v>0</v>
      </c>
      <c r="BE170" s="127">
        <f>'02.PP_Ex'!H170</f>
        <v>0</v>
      </c>
      <c r="BF170" s="127">
        <f>'03.KD_Ex'!H170</f>
        <v>0</v>
      </c>
      <c r="BG170" s="127">
        <f>'04.KC_Ex'!H170</f>
        <v>0</v>
      </c>
      <c r="BH170" s="127">
        <f>'05.BT_Ex'!L170</f>
        <v>0</v>
      </c>
      <c r="BI170" s="127">
        <f>'06.PV_Ex'!H170</f>
        <v>0</v>
      </c>
      <c r="BJ170" s="127">
        <f>'07.SR_Ex'!L170</f>
        <v>0</v>
      </c>
      <c r="BK170" s="127">
        <f>'08.KT_Ex'!H170</f>
        <v>0</v>
      </c>
      <c r="BL170" s="127">
        <f>'09.TK_Ex'!H170</f>
        <v>0</v>
      </c>
      <c r="BM170" s="127">
        <f>'10.SV_Ex'!H170</f>
        <v>0</v>
      </c>
      <c r="BN170" s="127">
        <f>'11.PS_Ex'!H170</f>
        <v>0</v>
      </c>
      <c r="BO170" s="127">
        <f>'12.KCh_Ex'!H170</f>
        <v>0</v>
      </c>
      <c r="BP170" s="127">
        <f>'13.KS_Ex'!H170</f>
        <v>0</v>
      </c>
      <c r="BQ170" s="127">
        <f>'14.KP_Ex'!H170</f>
        <v>0</v>
      </c>
      <c r="BR170" s="127">
        <f>'15.PS_Ex'!H170</f>
        <v>0</v>
      </c>
      <c r="BS170" s="127">
        <f>'16.KK_Ex'!H170</f>
        <v>0</v>
      </c>
      <c r="BT170" s="127">
        <f>'17.PV_Ex'!H170</f>
        <v>0</v>
      </c>
      <c r="BU170" s="127">
        <f>'18.KT_Ex'!H170</f>
        <v>0</v>
      </c>
      <c r="BV170" s="127">
        <f>'19.RT_Ex'!H170</f>
        <v>0</v>
      </c>
      <c r="BW170" s="127">
        <f>'20.MD_Ex'!H170</f>
        <v>0</v>
      </c>
      <c r="BX170" s="127">
        <f>'21.BM_Ex'!H170</f>
        <v>0</v>
      </c>
      <c r="BY170" s="127">
        <f>'22.ST_Ex'!H170</f>
        <v>0</v>
      </c>
      <c r="BZ170" s="127">
        <f>'23.KE_Ex'!H170</f>
        <v>0</v>
      </c>
      <c r="CA170" s="127">
        <f>'24.PL_Ex'!H170</f>
        <v>0</v>
      </c>
      <c r="CB170" s="127">
        <f>'25.OM_Ex'!H170</f>
        <v>0</v>
      </c>
      <c r="CC170" s="127">
        <f t="shared" si="15"/>
        <v>0</v>
      </c>
      <c r="CD170" s="127">
        <f>'02.PP_Ex'!R170</f>
        <v>0</v>
      </c>
      <c r="CE170" s="127">
        <f>'03.KD_Ex'!U170</f>
        <v>0</v>
      </c>
      <c r="CF170" s="127">
        <f>'04.KC_Ex'!AA170</f>
        <v>0</v>
      </c>
      <c r="CG170" s="127">
        <f>'05.BT_Ex'!AB170</f>
        <v>0</v>
      </c>
      <c r="CH170" s="127">
        <f>'06.PV_Ex'!W170</f>
        <v>0</v>
      </c>
      <c r="CI170" s="127">
        <f>'07.SR_Ex'!Z170</f>
        <v>0</v>
      </c>
      <c r="CJ170" s="127">
        <f>'08.KT_Ex'!R170</f>
        <v>0</v>
      </c>
      <c r="CK170" s="127">
        <f>'09.TK_Ex'!T170</f>
        <v>0</v>
      </c>
      <c r="CL170" s="127">
        <f>'10.SV_Ex'!R170</f>
        <v>0</v>
      </c>
      <c r="CM170" s="127">
        <f>'11.PS_Ex'!P170</f>
        <v>0</v>
      </c>
      <c r="CN170" s="127">
        <f>'12.KCh_Ex'!R170</f>
        <v>0</v>
      </c>
      <c r="CO170" s="127">
        <f>'13.KS_Ex'!R170</f>
        <v>0</v>
      </c>
      <c r="CP170" s="127">
        <f>'14.KP_Ex'!R170</f>
        <v>0</v>
      </c>
      <c r="CQ170" s="127">
        <f>'15.PS_Ex'!N170</f>
        <v>0</v>
      </c>
      <c r="CR170" s="127">
        <f>'16.KK_Ex'!Q170</f>
        <v>0</v>
      </c>
      <c r="CS170" s="127">
        <f>'17.PV_Ex'!R170</f>
        <v>0</v>
      </c>
      <c r="CT170" s="127">
        <f>'18.KT_Ex'!P170</f>
        <v>0</v>
      </c>
      <c r="CU170" s="127">
        <f>'19.RT_Ex'!S170</f>
        <v>0</v>
      </c>
      <c r="CV170" s="127">
        <f>'20.MD_Ex'!O170</f>
        <v>0</v>
      </c>
      <c r="CW170" s="127">
        <f>'21.BM_Ex'!S170</f>
        <v>0</v>
      </c>
      <c r="CX170" s="127">
        <f>'22.ST_Ex'!O170</f>
        <v>0</v>
      </c>
      <c r="CY170" s="127">
        <f>'23.KE_Ex'!L170</f>
        <v>0</v>
      </c>
      <c r="CZ170" s="127">
        <f>'24.PL_Ex'!L170</f>
        <v>0</v>
      </c>
      <c r="DA170" s="127">
        <f>'25.OM_Ex'!O170</f>
        <v>0</v>
      </c>
      <c r="DB170" s="127">
        <f t="shared" si="16"/>
        <v>0</v>
      </c>
      <c r="DC170" s="127">
        <f>'02.PP_Ex'!AD170</f>
        <v>0</v>
      </c>
      <c r="DD170" s="127">
        <f>'03.KD_Ex'!AH170</f>
        <v>0</v>
      </c>
      <c r="DE170" s="127">
        <f>'04.KC_Ex'!AT170</f>
        <v>0</v>
      </c>
      <c r="DF170" s="127">
        <f>'05.BT_Ex'!AR170</f>
        <v>0</v>
      </c>
      <c r="DG170" s="127">
        <f>'06.PV_Ex'!AL170</f>
        <v>0</v>
      </c>
      <c r="DH170" s="127">
        <f>'07.SR_Ex'!AN170</f>
        <v>0</v>
      </c>
      <c r="DI170" s="127">
        <f>'08.KT_Ex'!AB170</f>
        <v>0</v>
      </c>
      <c r="DJ170" s="127">
        <f>'09.TK_Ex'!AF170</f>
        <v>0</v>
      </c>
      <c r="DK170" s="127">
        <f>'10.SV_Ex'!AB170</f>
        <v>0</v>
      </c>
      <c r="DL170" s="127">
        <f>'11.PS_Ex'!X170</f>
        <v>0</v>
      </c>
      <c r="DM170" s="127">
        <f>'12.KCh_Ex'!AB170</f>
        <v>0</v>
      </c>
      <c r="DN170" s="127">
        <f>'13.KS_Ex'!AB170</f>
        <v>0</v>
      </c>
      <c r="DO170" s="127">
        <f>'14.KP_Ex'!AB170</f>
        <v>0</v>
      </c>
      <c r="DP170" s="127">
        <f>'15.PS_Ex'!T170</f>
        <v>0</v>
      </c>
      <c r="DQ170" s="127">
        <f>'16.KK_Ex'!Z170</f>
        <v>0</v>
      </c>
      <c r="DR170" s="127">
        <f>'17.PV_Ex'!AB170</f>
        <v>0</v>
      </c>
      <c r="DS170" s="127">
        <f>'18.KT_Ex'!X170</f>
        <v>0</v>
      </c>
      <c r="DT170" s="127">
        <f>'19.RT_Ex'!AD170</f>
        <v>0</v>
      </c>
      <c r="DU170" s="127">
        <f>'20.MD_Ex'!V170</f>
        <v>0</v>
      </c>
      <c r="DV170" s="127">
        <f>'21.BM_Ex'!AD170</f>
        <v>0</v>
      </c>
      <c r="DW170" s="127">
        <f>'22.ST_Ex'!V170</f>
        <v>0</v>
      </c>
      <c r="DX170" s="127">
        <f>'23.KE_Ex'!P170</f>
        <v>0</v>
      </c>
      <c r="DY170" s="127">
        <f>'24.PL_Ex'!P170</f>
        <v>0</v>
      </c>
      <c r="DZ170" s="127">
        <f>'25.OM_Ex'!V170</f>
        <v>0</v>
      </c>
      <c r="EA170" s="127">
        <f t="shared" si="17"/>
        <v>0</v>
      </c>
      <c r="EB170" s="127">
        <f>'02.PP_Ex'!AP170</f>
        <v>0</v>
      </c>
      <c r="EC170" s="127">
        <f>'03.KD_Ex'!AI170</f>
        <v>0</v>
      </c>
      <c r="ED170" s="127">
        <f>'04.KC_Ex'!AU170</f>
        <v>0</v>
      </c>
      <c r="EE170" s="127">
        <f>'05.BT_Ex'!AS170</f>
        <v>0</v>
      </c>
      <c r="EF170" s="127">
        <f>'06.PV_Ex'!AM170</f>
        <v>0</v>
      </c>
      <c r="EG170" s="127">
        <f>'07.SR_Ex'!AO170</f>
        <v>0</v>
      </c>
      <c r="EH170" s="127">
        <f>'08.KT_Ex'!AC170</f>
        <v>0</v>
      </c>
      <c r="EI170" s="127">
        <f>'09.TK_Ex'!AG170</f>
        <v>0</v>
      </c>
      <c r="EJ170" s="127">
        <f>'10.SV_Ex'!AC170</f>
        <v>0</v>
      </c>
      <c r="EK170" s="127">
        <f>'11.PS_Ex'!Y170</f>
        <v>0</v>
      </c>
      <c r="EL170" s="127">
        <f>'12.KCh_Ex'!AC170</f>
        <v>0</v>
      </c>
      <c r="EM170" s="127">
        <f>'13.KS_Ex'!AC170</f>
        <v>0</v>
      </c>
      <c r="EN170" s="127">
        <f>'14.KP_Ex'!AC170</f>
        <v>0</v>
      </c>
      <c r="EO170" s="127">
        <f>'15.PS_Ex'!U170</f>
        <v>0</v>
      </c>
      <c r="EP170" s="127">
        <f>'16.KK_Ex'!AA170</f>
        <v>0</v>
      </c>
      <c r="EQ170" s="127">
        <f>'17.PV_Ex'!AC170</f>
        <v>0</v>
      </c>
      <c r="ER170" s="127">
        <f>'18.KT_Ex'!Y170</f>
        <v>0</v>
      </c>
      <c r="ES170" s="127">
        <f>'19.RT_Ex'!AE170</f>
        <v>0</v>
      </c>
      <c r="ET170" s="127">
        <f>'20.MD_Ex'!W170</f>
        <v>0</v>
      </c>
      <c r="EU170" s="127">
        <f>'21.BM_Ex'!AE170</f>
        <v>0</v>
      </c>
      <c r="EV170" s="127">
        <f>'22.ST_Ex'!W170</f>
        <v>0</v>
      </c>
      <c r="EW170" s="127">
        <f>'23.KE_Ex'!Q170</f>
        <v>0</v>
      </c>
      <c r="EX170" s="127">
        <f>'24.PL_Ex'!Q170</f>
        <v>0</v>
      </c>
      <c r="EY170" s="127">
        <f>'25.OM_Ex'!W170</f>
        <v>0</v>
      </c>
    </row>
    <row r="171" spans="1:155" s="91" customFormat="1" ht="21.75" x14ac:dyDescent="0.65">
      <c r="A171" s="152" t="s">
        <v>151</v>
      </c>
      <c r="B171" s="152"/>
      <c r="C171" s="152"/>
      <c r="D171" s="152"/>
      <c r="E171" s="90" t="s">
        <v>339</v>
      </c>
      <c r="F171" s="127">
        <f t="shared" si="12"/>
        <v>10612</v>
      </c>
      <c r="G171" s="127">
        <f>'02.PP_Ex'!F171</f>
        <v>7500</v>
      </c>
      <c r="H171" s="127">
        <f>'03.KD_Ex'!F171</f>
        <v>400</v>
      </c>
      <c r="I171" s="127">
        <f>'04.KC_Ex'!F171</f>
        <v>200</v>
      </c>
      <c r="J171" s="127">
        <f>'05.BT_Ex'!F171</f>
        <v>270</v>
      </c>
      <c r="K171" s="127">
        <f>'06.PV_Ex'!F171</f>
        <v>50</v>
      </c>
      <c r="L171" s="127">
        <f>'07.SR_Ex'!F171</f>
        <v>450</v>
      </c>
      <c r="M171" s="127">
        <f>'08.KT_Ex'!F171</f>
        <v>70</v>
      </c>
      <c r="N171" s="127">
        <f>'09.TK_Ex'!F171</f>
        <v>60</v>
      </c>
      <c r="O171" s="127">
        <f>'10.SV_Ex'!F171</f>
        <v>130</v>
      </c>
      <c r="P171" s="127">
        <f>'11.PS_Ex'!F171</f>
        <v>50</v>
      </c>
      <c r="Q171" s="127">
        <f>'12.KCh_Ex'!F171</f>
        <v>0</v>
      </c>
      <c r="R171" s="127">
        <f>'13.KS_Ex'!F171</f>
        <v>105</v>
      </c>
      <c r="S171" s="127">
        <f>'14.KP_Ex'!F171</f>
        <v>140</v>
      </c>
      <c r="T171" s="127">
        <f>'15.PS_Ex'!F171</f>
        <v>200</v>
      </c>
      <c r="U171" s="127">
        <f>'16.KK_Ex'!F171</f>
        <v>150</v>
      </c>
      <c r="V171" s="127">
        <f>'17.PV_Ex'!F171</f>
        <v>60</v>
      </c>
      <c r="W171" s="127">
        <f>'18.KT_Ex'!F171</f>
        <v>60</v>
      </c>
      <c r="X171" s="127">
        <f>'19.RT_Ex'!F171</f>
        <v>45</v>
      </c>
      <c r="Y171" s="127">
        <f>'20.MD_Ex'!F171</f>
        <v>100</v>
      </c>
      <c r="Z171" s="127">
        <f>'21.BM_Ex'!F171</f>
        <v>246</v>
      </c>
      <c r="AA171" s="127">
        <f>'22.ST_Ex'!F171</f>
        <v>100</v>
      </c>
      <c r="AB171" s="127">
        <f>'23.KE_Ex'!F171</f>
        <v>100</v>
      </c>
      <c r="AC171" s="127">
        <f>'24.PL_Ex'!F171</f>
        <v>73</v>
      </c>
      <c r="AD171" s="127">
        <f>'25.OM_Ex'!F171</f>
        <v>53</v>
      </c>
      <c r="AE171" s="127">
        <f t="shared" si="13"/>
        <v>8654</v>
      </c>
      <c r="AF171" s="127">
        <f>'02.PP_Ex'!G171</f>
        <v>5000</v>
      </c>
      <c r="AG171" s="127">
        <f>'03.KD_Ex'!G171</f>
        <v>300</v>
      </c>
      <c r="AH171" s="127">
        <f>'04.KC_Ex'!G171</f>
        <v>300</v>
      </c>
      <c r="AI171" s="127">
        <f>'05.BT_Ex'!I171</f>
        <v>340</v>
      </c>
      <c r="AJ171" s="127">
        <f>'06.PV_Ex'!G171</f>
        <v>120</v>
      </c>
      <c r="AK171" s="127">
        <f>'07.SR_Ex'!I171</f>
        <v>450</v>
      </c>
      <c r="AL171" s="127">
        <f>'08.KT_Ex'!G171</f>
        <v>0</v>
      </c>
      <c r="AM171" s="127">
        <f>'09.TK_Ex'!G171</f>
        <v>160</v>
      </c>
      <c r="AN171" s="127">
        <f>'10.SV_Ex'!G171</f>
        <v>0</v>
      </c>
      <c r="AO171" s="127">
        <f>'11.PS_Ex'!G171</f>
        <v>170</v>
      </c>
      <c r="AP171" s="127">
        <f>'12.KCh_Ex'!G171</f>
        <v>170</v>
      </c>
      <c r="AQ171" s="127">
        <f>'13.KS_Ex'!G171</f>
        <v>230</v>
      </c>
      <c r="AR171" s="127">
        <f>'14.KP_Ex'!G171</f>
        <v>200</v>
      </c>
      <c r="AS171" s="127">
        <f>'15.PS_Ex'!G171</f>
        <v>120</v>
      </c>
      <c r="AT171" s="127">
        <f>'16.KK_Ex'!G171</f>
        <v>170</v>
      </c>
      <c r="AU171" s="127">
        <f>'17.PV_Ex'!G171</f>
        <v>0</v>
      </c>
      <c r="AV171" s="127">
        <f>'18.KT_Ex'!G171</f>
        <v>120</v>
      </c>
      <c r="AW171" s="127">
        <f>'19.RT_Ex'!G171</f>
        <v>180</v>
      </c>
      <c r="AX171" s="127">
        <f>'20.MD_Ex'!G171</f>
        <v>110</v>
      </c>
      <c r="AY171" s="127">
        <f>'21.BM_Ex'!G171</f>
        <v>0</v>
      </c>
      <c r="AZ171" s="127">
        <f>'22.ST_Ex'!G171</f>
        <v>120</v>
      </c>
      <c r="BA171" s="127">
        <f>'23.KE_Ex'!G171</f>
        <v>130</v>
      </c>
      <c r="BB171" s="127">
        <f>'24.PL_Ex'!G171</f>
        <v>150</v>
      </c>
      <c r="BC171" s="127">
        <f>'25.OM_Ex'!G171</f>
        <v>114</v>
      </c>
      <c r="BD171" s="127">
        <f t="shared" si="14"/>
        <v>11515</v>
      </c>
      <c r="BE171" s="127">
        <f>'02.PP_Ex'!H171</f>
        <v>6000</v>
      </c>
      <c r="BF171" s="127">
        <f>'03.KD_Ex'!H171</f>
        <v>400</v>
      </c>
      <c r="BG171" s="127">
        <f>'04.KC_Ex'!H171</f>
        <v>400</v>
      </c>
      <c r="BH171" s="127">
        <f>'05.BT_Ex'!L171</f>
        <v>380</v>
      </c>
      <c r="BI171" s="127">
        <f>'06.PV_Ex'!H171</f>
        <v>233</v>
      </c>
      <c r="BJ171" s="127">
        <f>'07.SR_Ex'!L171</f>
        <v>685</v>
      </c>
      <c r="BK171" s="127">
        <f>'08.KT_Ex'!H171</f>
        <v>132</v>
      </c>
      <c r="BL171" s="127">
        <f>'09.TK_Ex'!H171</f>
        <v>180</v>
      </c>
      <c r="BM171" s="127">
        <f>'10.SV_Ex'!H171</f>
        <v>300</v>
      </c>
      <c r="BN171" s="127">
        <f>'11.PS_Ex'!H171</f>
        <v>200</v>
      </c>
      <c r="BO171" s="127">
        <f>'12.KCh_Ex'!H171</f>
        <v>170</v>
      </c>
      <c r="BP171" s="127">
        <f>'13.KS_Ex'!H171</f>
        <v>100</v>
      </c>
      <c r="BQ171" s="127">
        <f>'14.KP_Ex'!H171</f>
        <v>200</v>
      </c>
      <c r="BR171" s="127">
        <f>'15.PS_Ex'!H171</f>
        <v>150</v>
      </c>
      <c r="BS171" s="127">
        <f>'16.KK_Ex'!H171</f>
        <v>180</v>
      </c>
      <c r="BT171" s="127">
        <f>'17.PV_Ex'!H171</f>
        <v>100</v>
      </c>
      <c r="BU171" s="127">
        <f>'18.KT_Ex'!H171</f>
        <v>140</v>
      </c>
      <c r="BV171" s="127">
        <f>'19.RT_Ex'!H171</f>
        <v>180</v>
      </c>
      <c r="BW171" s="127">
        <f>'20.MD_Ex'!H171</f>
        <v>166</v>
      </c>
      <c r="BX171" s="127">
        <f>'21.BM_Ex'!H171</f>
        <v>522</v>
      </c>
      <c r="BY171" s="127">
        <f>'22.ST_Ex'!H171</f>
        <v>130</v>
      </c>
      <c r="BZ171" s="127">
        <f>'23.KE_Ex'!H171</f>
        <v>185</v>
      </c>
      <c r="CA171" s="127">
        <f>'24.PL_Ex'!H171</f>
        <v>229</v>
      </c>
      <c r="CB171" s="127">
        <f>'25.OM_Ex'!H171</f>
        <v>153</v>
      </c>
      <c r="CC171" s="127">
        <f t="shared" si="15"/>
        <v>15073</v>
      </c>
      <c r="CD171" s="127">
        <f>'02.PP_Ex'!R171</f>
        <v>8762</v>
      </c>
      <c r="CE171" s="127">
        <f>'03.KD_Ex'!U171</f>
        <v>400</v>
      </c>
      <c r="CF171" s="127">
        <f>'04.KC_Ex'!AA171</f>
        <v>450</v>
      </c>
      <c r="CG171" s="127">
        <f>'05.BT_Ex'!AB171</f>
        <v>415</v>
      </c>
      <c r="CH171" s="127">
        <f>'06.PV_Ex'!W171</f>
        <v>277</v>
      </c>
      <c r="CI171" s="127">
        <f>'07.SR_Ex'!Z171</f>
        <v>802</v>
      </c>
      <c r="CJ171" s="127">
        <f>'08.KT_Ex'!R171</f>
        <v>250</v>
      </c>
      <c r="CK171" s="127">
        <f>'09.TK_Ex'!T171</f>
        <v>180</v>
      </c>
      <c r="CL171" s="127">
        <f>'10.SV_Ex'!R171</f>
        <v>300</v>
      </c>
      <c r="CM171" s="127">
        <f>'11.PS_Ex'!P171</f>
        <v>200</v>
      </c>
      <c r="CN171" s="127">
        <f>'12.KCh_Ex'!R171</f>
        <v>285</v>
      </c>
      <c r="CO171" s="127">
        <f>'13.KS_Ex'!R171</f>
        <v>240</v>
      </c>
      <c r="CP171" s="127">
        <f>'14.KP_Ex'!R171</f>
        <v>200</v>
      </c>
      <c r="CQ171" s="127">
        <f>'15.PS_Ex'!N171</f>
        <v>187</v>
      </c>
      <c r="CR171" s="127">
        <f>'16.KK_Ex'!Q171</f>
        <v>180</v>
      </c>
      <c r="CS171" s="127">
        <f>'17.PV_Ex'!R171</f>
        <v>170</v>
      </c>
      <c r="CT171" s="127">
        <f>'18.KT_Ex'!P171</f>
        <v>160</v>
      </c>
      <c r="CU171" s="127">
        <f>'19.RT_Ex'!S171</f>
        <v>134</v>
      </c>
      <c r="CV171" s="127">
        <f>'20.MD_Ex'!O171</f>
        <v>223</v>
      </c>
      <c r="CW171" s="127">
        <f>'21.BM_Ex'!S171</f>
        <v>500</v>
      </c>
      <c r="CX171" s="127">
        <f>'22.ST_Ex'!O171</f>
        <v>215</v>
      </c>
      <c r="CY171" s="127">
        <f>'23.KE_Ex'!L171</f>
        <v>165</v>
      </c>
      <c r="CZ171" s="127">
        <f>'24.PL_Ex'!L171</f>
        <v>190</v>
      </c>
      <c r="DA171" s="127">
        <f>'25.OM_Ex'!O171</f>
        <v>188</v>
      </c>
      <c r="DB171" s="127">
        <f t="shared" si="16"/>
        <v>20529</v>
      </c>
      <c r="DC171" s="127">
        <f>'02.PP_Ex'!AD171</f>
        <v>13000</v>
      </c>
      <c r="DD171" s="127">
        <f>'03.KD_Ex'!AH171</f>
        <v>500</v>
      </c>
      <c r="DE171" s="127">
        <f>'04.KC_Ex'!AT171</f>
        <v>550</v>
      </c>
      <c r="DF171" s="127">
        <f>'05.BT_Ex'!AR171</f>
        <v>730</v>
      </c>
      <c r="DG171" s="127">
        <f>'06.PV_Ex'!AL171</f>
        <v>300</v>
      </c>
      <c r="DH171" s="127">
        <f>'07.SR_Ex'!AN171</f>
        <v>1000</v>
      </c>
      <c r="DI171" s="127">
        <f>'08.KT_Ex'!AB171</f>
        <v>300</v>
      </c>
      <c r="DJ171" s="127">
        <f>'09.TK_Ex'!AF171</f>
        <v>300</v>
      </c>
      <c r="DK171" s="127">
        <f>'10.SV_Ex'!AB171</f>
        <v>300</v>
      </c>
      <c r="DL171" s="127">
        <f>'11.PS_Ex'!X171</f>
        <v>280</v>
      </c>
      <c r="DM171" s="127">
        <f>'12.KCh_Ex'!AB171</f>
        <v>300</v>
      </c>
      <c r="DN171" s="127">
        <f>'13.KS_Ex'!AB171</f>
        <v>240</v>
      </c>
      <c r="DO171" s="127">
        <f>'14.KP_Ex'!AB171</f>
        <v>220</v>
      </c>
      <c r="DP171" s="127">
        <f>'15.PS_Ex'!T171</f>
        <v>200</v>
      </c>
      <c r="DQ171" s="127">
        <f>'16.KK_Ex'!Z171</f>
        <v>200</v>
      </c>
      <c r="DR171" s="127">
        <f>'17.PV_Ex'!AB171</f>
        <v>200</v>
      </c>
      <c r="DS171" s="127">
        <f>'18.KT_Ex'!X171</f>
        <v>220</v>
      </c>
      <c r="DT171" s="127">
        <f>'19.RT_Ex'!AD171</f>
        <v>250</v>
      </c>
      <c r="DU171" s="127">
        <f>'20.MD_Ex'!V171</f>
        <v>220</v>
      </c>
      <c r="DV171" s="127">
        <f>'21.BM_Ex'!AD171</f>
        <v>500</v>
      </c>
      <c r="DW171" s="127">
        <f>'22.ST_Ex'!V171</f>
        <v>209</v>
      </c>
      <c r="DX171" s="127">
        <f>'23.KE_Ex'!P171</f>
        <v>170</v>
      </c>
      <c r="DY171" s="127">
        <f>'24.PL_Ex'!P171</f>
        <v>150</v>
      </c>
      <c r="DZ171" s="127">
        <f>'25.OM_Ex'!V171</f>
        <v>190</v>
      </c>
      <c r="EA171" s="127">
        <f t="shared" si="17"/>
        <v>31612</v>
      </c>
      <c r="EB171" s="127">
        <f>'02.PP_Ex'!AP171</f>
        <v>19323</v>
      </c>
      <c r="EC171" s="127">
        <f>'03.KD_Ex'!AI171</f>
        <v>937</v>
      </c>
      <c r="ED171" s="127">
        <f>'04.KC_Ex'!AU171</f>
        <v>1071</v>
      </c>
      <c r="EE171" s="127">
        <f>'05.BT_Ex'!AS171</f>
        <v>984</v>
      </c>
      <c r="EF171" s="127">
        <f>'06.PV_Ex'!AM171</f>
        <v>459</v>
      </c>
      <c r="EG171" s="127">
        <f>'07.SR_Ex'!AO171</f>
        <v>1434</v>
      </c>
      <c r="EH171" s="127">
        <f>'08.KT_Ex'!AC171</f>
        <v>428</v>
      </c>
      <c r="EI171" s="127">
        <f>'09.TK_Ex'!AG171</f>
        <v>451</v>
      </c>
      <c r="EJ171" s="127">
        <f>'10.SV_Ex'!AC171</f>
        <v>397</v>
      </c>
      <c r="EK171" s="127">
        <f>'11.PS_Ex'!Y171</f>
        <v>366</v>
      </c>
      <c r="EL171" s="127">
        <f>'12.KCh_Ex'!AC171</f>
        <v>339</v>
      </c>
      <c r="EM171" s="127">
        <f>'13.KS_Ex'!AC171</f>
        <v>552</v>
      </c>
      <c r="EN171" s="127">
        <f>'14.KP_Ex'!AC171</f>
        <v>422</v>
      </c>
      <c r="EO171" s="127">
        <f>'15.PS_Ex'!U171</f>
        <v>842</v>
      </c>
      <c r="EP171" s="127">
        <f>'16.KK_Ex'!AA171</f>
        <v>355</v>
      </c>
      <c r="EQ171" s="127">
        <f>'17.PV_Ex'!AC171</f>
        <v>306</v>
      </c>
      <c r="ER171" s="127">
        <f>'18.KT_Ex'!Y171</f>
        <v>385</v>
      </c>
      <c r="ES171" s="127">
        <f>'19.RT_Ex'!AE171</f>
        <v>342</v>
      </c>
      <c r="ET171" s="127">
        <f>'20.MD_Ex'!W171</f>
        <v>294</v>
      </c>
      <c r="EU171" s="127">
        <f>'21.BM_Ex'!AE171</f>
        <v>691</v>
      </c>
      <c r="EV171" s="127">
        <f>'22.ST_Ex'!W171</f>
        <v>315</v>
      </c>
      <c r="EW171" s="127">
        <f>'23.KE_Ex'!Q171</f>
        <v>281</v>
      </c>
      <c r="EX171" s="127">
        <f>'24.PL_Ex'!Q171</f>
        <v>347</v>
      </c>
      <c r="EY171" s="127">
        <f>'25.OM_Ex'!W171</f>
        <v>291</v>
      </c>
    </row>
    <row r="172" spans="1:155" s="91" customFormat="1" ht="21.75" x14ac:dyDescent="0.65">
      <c r="A172" s="141">
        <v>9</v>
      </c>
      <c r="B172" s="99"/>
      <c r="C172" s="99"/>
      <c r="D172" s="93" t="s">
        <v>152</v>
      </c>
      <c r="E172" s="90" t="s">
        <v>340</v>
      </c>
      <c r="F172" s="127">
        <f t="shared" si="12"/>
        <v>10612</v>
      </c>
      <c r="G172" s="127">
        <f>'02.PP_Ex'!F172</f>
        <v>7500</v>
      </c>
      <c r="H172" s="127">
        <f>'03.KD_Ex'!F172</f>
        <v>400</v>
      </c>
      <c r="I172" s="127">
        <f>'04.KC_Ex'!F172</f>
        <v>200</v>
      </c>
      <c r="J172" s="127">
        <f>'05.BT_Ex'!F172</f>
        <v>270</v>
      </c>
      <c r="K172" s="127">
        <f>'06.PV_Ex'!F172</f>
        <v>50</v>
      </c>
      <c r="L172" s="127">
        <f>'07.SR_Ex'!F172</f>
        <v>450</v>
      </c>
      <c r="M172" s="127">
        <f>'08.KT_Ex'!F172</f>
        <v>70</v>
      </c>
      <c r="N172" s="127">
        <f>'09.TK_Ex'!F172</f>
        <v>60</v>
      </c>
      <c r="O172" s="127">
        <f>'10.SV_Ex'!F172</f>
        <v>130</v>
      </c>
      <c r="P172" s="127">
        <f>'11.PS_Ex'!F172</f>
        <v>50</v>
      </c>
      <c r="Q172" s="127">
        <f>'12.KCh_Ex'!F172</f>
        <v>0</v>
      </c>
      <c r="R172" s="127">
        <f>'13.KS_Ex'!F172</f>
        <v>105</v>
      </c>
      <c r="S172" s="127">
        <f>'14.KP_Ex'!F172</f>
        <v>140</v>
      </c>
      <c r="T172" s="127">
        <f>'15.PS_Ex'!F172</f>
        <v>200</v>
      </c>
      <c r="U172" s="127">
        <f>'16.KK_Ex'!F172</f>
        <v>150</v>
      </c>
      <c r="V172" s="127">
        <f>'17.PV_Ex'!F172</f>
        <v>60</v>
      </c>
      <c r="W172" s="127">
        <f>'18.KT_Ex'!F172</f>
        <v>60</v>
      </c>
      <c r="X172" s="127">
        <f>'19.RT_Ex'!F172</f>
        <v>45</v>
      </c>
      <c r="Y172" s="127">
        <f>'20.MD_Ex'!F172</f>
        <v>100</v>
      </c>
      <c r="Z172" s="127">
        <f>'21.BM_Ex'!F172</f>
        <v>246</v>
      </c>
      <c r="AA172" s="127">
        <f>'22.ST_Ex'!F172</f>
        <v>100</v>
      </c>
      <c r="AB172" s="127">
        <f>'23.KE_Ex'!F172</f>
        <v>100</v>
      </c>
      <c r="AC172" s="127">
        <f>'24.PL_Ex'!F172</f>
        <v>73</v>
      </c>
      <c r="AD172" s="127">
        <f>'25.OM_Ex'!F172</f>
        <v>53</v>
      </c>
      <c r="AE172" s="127">
        <f t="shared" si="13"/>
        <v>8654</v>
      </c>
      <c r="AF172" s="127">
        <f>'02.PP_Ex'!G172</f>
        <v>5000</v>
      </c>
      <c r="AG172" s="127">
        <f>'03.KD_Ex'!G172</f>
        <v>300</v>
      </c>
      <c r="AH172" s="127">
        <f>'04.KC_Ex'!G172</f>
        <v>300</v>
      </c>
      <c r="AI172" s="127">
        <f>'05.BT_Ex'!I172</f>
        <v>340</v>
      </c>
      <c r="AJ172" s="127">
        <f>'06.PV_Ex'!G172</f>
        <v>120</v>
      </c>
      <c r="AK172" s="127">
        <f>'07.SR_Ex'!I172</f>
        <v>450</v>
      </c>
      <c r="AL172" s="127">
        <f>'08.KT_Ex'!G172</f>
        <v>0</v>
      </c>
      <c r="AM172" s="127">
        <f>'09.TK_Ex'!G172</f>
        <v>160</v>
      </c>
      <c r="AN172" s="127">
        <f>'10.SV_Ex'!G172</f>
        <v>0</v>
      </c>
      <c r="AO172" s="127">
        <f>'11.PS_Ex'!G172</f>
        <v>170</v>
      </c>
      <c r="AP172" s="127">
        <f>'12.KCh_Ex'!G172</f>
        <v>170</v>
      </c>
      <c r="AQ172" s="127">
        <f>'13.KS_Ex'!G172</f>
        <v>230</v>
      </c>
      <c r="AR172" s="127">
        <f>'14.KP_Ex'!G172</f>
        <v>200</v>
      </c>
      <c r="AS172" s="127">
        <f>'15.PS_Ex'!G172</f>
        <v>120</v>
      </c>
      <c r="AT172" s="127">
        <f>'16.KK_Ex'!G172</f>
        <v>170</v>
      </c>
      <c r="AU172" s="127">
        <f>'17.PV_Ex'!G172</f>
        <v>0</v>
      </c>
      <c r="AV172" s="127">
        <f>'18.KT_Ex'!G172</f>
        <v>120</v>
      </c>
      <c r="AW172" s="127">
        <f>'19.RT_Ex'!G172</f>
        <v>180</v>
      </c>
      <c r="AX172" s="127">
        <f>'20.MD_Ex'!G172</f>
        <v>110</v>
      </c>
      <c r="AY172" s="127">
        <f>'21.BM_Ex'!G172</f>
        <v>0</v>
      </c>
      <c r="AZ172" s="127">
        <f>'22.ST_Ex'!G172</f>
        <v>120</v>
      </c>
      <c r="BA172" s="127">
        <f>'23.KE_Ex'!G172</f>
        <v>130</v>
      </c>
      <c r="BB172" s="127">
        <f>'24.PL_Ex'!G172</f>
        <v>150</v>
      </c>
      <c r="BC172" s="127">
        <f>'25.OM_Ex'!G172</f>
        <v>114</v>
      </c>
      <c r="BD172" s="127">
        <f t="shared" si="14"/>
        <v>11515</v>
      </c>
      <c r="BE172" s="127">
        <f>'02.PP_Ex'!H172</f>
        <v>6000</v>
      </c>
      <c r="BF172" s="127">
        <f>'03.KD_Ex'!H172</f>
        <v>400</v>
      </c>
      <c r="BG172" s="127">
        <f>'04.KC_Ex'!H172</f>
        <v>400</v>
      </c>
      <c r="BH172" s="127">
        <f>'05.BT_Ex'!L172</f>
        <v>380</v>
      </c>
      <c r="BI172" s="127">
        <f>'06.PV_Ex'!H172</f>
        <v>233</v>
      </c>
      <c r="BJ172" s="127">
        <f>'07.SR_Ex'!L172</f>
        <v>685</v>
      </c>
      <c r="BK172" s="127">
        <f>'08.KT_Ex'!H172</f>
        <v>132</v>
      </c>
      <c r="BL172" s="127">
        <f>'09.TK_Ex'!H172</f>
        <v>180</v>
      </c>
      <c r="BM172" s="127">
        <f>'10.SV_Ex'!H172</f>
        <v>300</v>
      </c>
      <c r="BN172" s="127">
        <f>'11.PS_Ex'!H172</f>
        <v>200</v>
      </c>
      <c r="BO172" s="127">
        <f>'12.KCh_Ex'!H172</f>
        <v>170</v>
      </c>
      <c r="BP172" s="127">
        <f>'13.KS_Ex'!H172</f>
        <v>100</v>
      </c>
      <c r="BQ172" s="127">
        <f>'14.KP_Ex'!H172</f>
        <v>200</v>
      </c>
      <c r="BR172" s="127">
        <f>'15.PS_Ex'!H172</f>
        <v>150</v>
      </c>
      <c r="BS172" s="127">
        <f>'16.KK_Ex'!H172</f>
        <v>180</v>
      </c>
      <c r="BT172" s="127">
        <f>'17.PV_Ex'!H172</f>
        <v>100</v>
      </c>
      <c r="BU172" s="127">
        <f>'18.KT_Ex'!H172</f>
        <v>140</v>
      </c>
      <c r="BV172" s="127">
        <f>'19.RT_Ex'!H172</f>
        <v>180</v>
      </c>
      <c r="BW172" s="127">
        <f>'20.MD_Ex'!H172</f>
        <v>166</v>
      </c>
      <c r="BX172" s="127">
        <f>'21.BM_Ex'!H172</f>
        <v>522</v>
      </c>
      <c r="BY172" s="127">
        <f>'22.ST_Ex'!H172</f>
        <v>130</v>
      </c>
      <c r="BZ172" s="127">
        <f>'23.KE_Ex'!H172</f>
        <v>185</v>
      </c>
      <c r="CA172" s="127">
        <f>'24.PL_Ex'!H172</f>
        <v>229</v>
      </c>
      <c r="CB172" s="127">
        <f>'25.OM_Ex'!H172</f>
        <v>153</v>
      </c>
      <c r="CC172" s="127">
        <f t="shared" si="15"/>
        <v>15073</v>
      </c>
      <c r="CD172" s="127">
        <f>'02.PP_Ex'!R172</f>
        <v>8762</v>
      </c>
      <c r="CE172" s="127">
        <f>'03.KD_Ex'!U172</f>
        <v>400</v>
      </c>
      <c r="CF172" s="127">
        <f>'04.KC_Ex'!AA172</f>
        <v>450</v>
      </c>
      <c r="CG172" s="127">
        <f>'05.BT_Ex'!AB172</f>
        <v>415</v>
      </c>
      <c r="CH172" s="127">
        <f>'06.PV_Ex'!W172</f>
        <v>277</v>
      </c>
      <c r="CI172" s="127">
        <f>'07.SR_Ex'!Z172</f>
        <v>802</v>
      </c>
      <c r="CJ172" s="127">
        <f>'08.KT_Ex'!R172</f>
        <v>250</v>
      </c>
      <c r="CK172" s="127">
        <f>'09.TK_Ex'!T172</f>
        <v>180</v>
      </c>
      <c r="CL172" s="127">
        <f>'10.SV_Ex'!R172</f>
        <v>300</v>
      </c>
      <c r="CM172" s="127">
        <f>'11.PS_Ex'!P172</f>
        <v>200</v>
      </c>
      <c r="CN172" s="127">
        <f>'12.KCh_Ex'!R172</f>
        <v>285</v>
      </c>
      <c r="CO172" s="127">
        <f>'13.KS_Ex'!R172</f>
        <v>240</v>
      </c>
      <c r="CP172" s="127">
        <f>'14.KP_Ex'!R172</f>
        <v>200</v>
      </c>
      <c r="CQ172" s="127">
        <f>'15.PS_Ex'!N172</f>
        <v>187</v>
      </c>
      <c r="CR172" s="127">
        <f>'16.KK_Ex'!Q172</f>
        <v>180</v>
      </c>
      <c r="CS172" s="127">
        <f>'17.PV_Ex'!R172</f>
        <v>170</v>
      </c>
      <c r="CT172" s="127">
        <f>'18.KT_Ex'!P172</f>
        <v>160</v>
      </c>
      <c r="CU172" s="127">
        <f>'19.RT_Ex'!S172</f>
        <v>134</v>
      </c>
      <c r="CV172" s="127">
        <f>'20.MD_Ex'!O172</f>
        <v>223</v>
      </c>
      <c r="CW172" s="127">
        <f>'21.BM_Ex'!S172</f>
        <v>500</v>
      </c>
      <c r="CX172" s="127">
        <f>'22.ST_Ex'!O172</f>
        <v>215</v>
      </c>
      <c r="CY172" s="127">
        <f>'23.KE_Ex'!L172</f>
        <v>165</v>
      </c>
      <c r="CZ172" s="127">
        <f>'24.PL_Ex'!L172</f>
        <v>190</v>
      </c>
      <c r="DA172" s="127">
        <f>'25.OM_Ex'!O172</f>
        <v>188</v>
      </c>
      <c r="DB172" s="127">
        <f t="shared" si="16"/>
        <v>20529</v>
      </c>
      <c r="DC172" s="127">
        <f>'02.PP_Ex'!AD172</f>
        <v>13000</v>
      </c>
      <c r="DD172" s="127">
        <f>'03.KD_Ex'!AH172</f>
        <v>500</v>
      </c>
      <c r="DE172" s="127">
        <f>'04.KC_Ex'!AT172</f>
        <v>550</v>
      </c>
      <c r="DF172" s="127">
        <f>'05.BT_Ex'!AR172</f>
        <v>730</v>
      </c>
      <c r="DG172" s="127">
        <f>'06.PV_Ex'!AL172</f>
        <v>300</v>
      </c>
      <c r="DH172" s="127">
        <f>'07.SR_Ex'!AN172</f>
        <v>1000</v>
      </c>
      <c r="DI172" s="127">
        <f>'08.KT_Ex'!AB172</f>
        <v>300</v>
      </c>
      <c r="DJ172" s="127">
        <f>'09.TK_Ex'!AF172</f>
        <v>300</v>
      </c>
      <c r="DK172" s="127">
        <f>'10.SV_Ex'!AB172</f>
        <v>300</v>
      </c>
      <c r="DL172" s="127">
        <f>'11.PS_Ex'!X172</f>
        <v>280</v>
      </c>
      <c r="DM172" s="127">
        <f>'12.KCh_Ex'!AB172</f>
        <v>300</v>
      </c>
      <c r="DN172" s="127">
        <f>'13.KS_Ex'!AB172</f>
        <v>240</v>
      </c>
      <c r="DO172" s="127">
        <f>'14.KP_Ex'!AB172</f>
        <v>220</v>
      </c>
      <c r="DP172" s="127">
        <f>'15.PS_Ex'!T172</f>
        <v>200</v>
      </c>
      <c r="DQ172" s="127">
        <f>'16.KK_Ex'!Z172</f>
        <v>200</v>
      </c>
      <c r="DR172" s="127">
        <f>'17.PV_Ex'!AB172</f>
        <v>200</v>
      </c>
      <c r="DS172" s="127">
        <f>'18.KT_Ex'!X172</f>
        <v>220</v>
      </c>
      <c r="DT172" s="127">
        <f>'19.RT_Ex'!AD172</f>
        <v>250</v>
      </c>
      <c r="DU172" s="127">
        <f>'20.MD_Ex'!V172</f>
        <v>220</v>
      </c>
      <c r="DV172" s="127">
        <f>'21.BM_Ex'!AD172</f>
        <v>500</v>
      </c>
      <c r="DW172" s="127">
        <f>'22.ST_Ex'!V172</f>
        <v>209</v>
      </c>
      <c r="DX172" s="127">
        <f>'23.KE_Ex'!P172</f>
        <v>170</v>
      </c>
      <c r="DY172" s="127">
        <f>'24.PL_Ex'!P172</f>
        <v>150</v>
      </c>
      <c r="DZ172" s="127">
        <f>'25.OM_Ex'!V172</f>
        <v>190</v>
      </c>
      <c r="EA172" s="127">
        <f t="shared" si="17"/>
        <v>31612</v>
      </c>
      <c r="EB172" s="127">
        <f>'02.PP_Ex'!AP172</f>
        <v>19323</v>
      </c>
      <c r="EC172" s="127">
        <f>'03.KD_Ex'!AI172</f>
        <v>937</v>
      </c>
      <c r="ED172" s="127">
        <f>'04.KC_Ex'!AU172</f>
        <v>1071</v>
      </c>
      <c r="EE172" s="127">
        <f>'05.BT_Ex'!AS172</f>
        <v>984</v>
      </c>
      <c r="EF172" s="127">
        <f>'06.PV_Ex'!AM172</f>
        <v>459</v>
      </c>
      <c r="EG172" s="127">
        <f>'07.SR_Ex'!AO172</f>
        <v>1434</v>
      </c>
      <c r="EH172" s="127">
        <f>'08.KT_Ex'!AC172</f>
        <v>428</v>
      </c>
      <c r="EI172" s="127">
        <f>'09.TK_Ex'!AG172</f>
        <v>451</v>
      </c>
      <c r="EJ172" s="127">
        <f>'10.SV_Ex'!AC172</f>
        <v>397</v>
      </c>
      <c r="EK172" s="127">
        <f>'11.PS_Ex'!Y172</f>
        <v>366</v>
      </c>
      <c r="EL172" s="127">
        <f>'12.KCh_Ex'!AC172</f>
        <v>339</v>
      </c>
      <c r="EM172" s="127">
        <f>'13.KS_Ex'!AC172</f>
        <v>552</v>
      </c>
      <c r="EN172" s="127">
        <f>'14.KP_Ex'!AC172</f>
        <v>422</v>
      </c>
      <c r="EO172" s="127">
        <f>'15.PS_Ex'!U172</f>
        <v>842</v>
      </c>
      <c r="EP172" s="127">
        <f>'16.KK_Ex'!AA172</f>
        <v>355</v>
      </c>
      <c r="EQ172" s="127">
        <f>'17.PV_Ex'!AC172</f>
        <v>306</v>
      </c>
      <c r="ER172" s="127">
        <f>'18.KT_Ex'!Y172</f>
        <v>385</v>
      </c>
      <c r="ES172" s="127">
        <f>'19.RT_Ex'!AE172</f>
        <v>342</v>
      </c>
      <c r="ET172" s="127">
        <f>'20.MD_Ex'!W172</f>
        <v>294</v>
      </c>
      <c r="EU172" s="127">
        <f>'21.BM_Ex'!AE172</f>
        <v>691</v>
      </c>
      <c r="EV172" s="127">
        <f>'22.ST_Ex'!W172</f>
        <v>315</v>
      </c>
      <c r="EW172" s="127">
        <f>'23.KE_Ex'!Q172</f>
        <v>281</v>
      </c>
      <c r="EX172" s="127">
        <f>'24.PL_Ex'!Q172</f>
        <v>347</v>
      </c>
      <c r="EY172" s="127">
        <f>'25.OM_Ex'!W172</f>
        <v>291</v>
      </c>
    </row>
    <row r="173" spans="1:155" s="91" customFormat="1" ht="21.75" x14ac:dyDescent="0.65">
      <c r="A173" s="152" t="s">
        <v>166</v>
      </c>
      <c r="B173" s="152"/>
      <c r="C173" s="152"/>
      <c r="D173" s="152"/>
      <c r="E173" s="90" t="s">
        <v>360</v>
      </c>
      <c r="F173" s="127">
        <f t="shared" si="12"/>
        <v>111110.8</v>
      </c>
      <c r="G173" s="127">
        <f>'02.PP_Ex'!F173</f>
        <v>78602</v>
      </c>
      <c r="H173" s="127">
        <f>'03.KD_Ex'!F173</f>
        <v>6343</v>
      </c>
      <c r="I173" s="127">
        <f>'04.KC_Ex'!F173</f>
        <v>1587</v>
      </c>
      <c r="J173" s="127">
        <f>'05.BT_Ex'!F173</f>
        <v>1702</v>
      </c>
      <c r="K173" s="127">
        <f>'06.PV_Ex'!F173</f>
        <v>200</v>
      </c>
      <c r="L173" s="127">
        <f>'07.SR_Ex'!F173</f>
        <v>2303</v>
      </c>
      <c r="M173" s="127">
        <f>'08.KT_Ex'!F173</f>
        <v>1554</v>
      </c>
      <c r="N173" s="127">
        <f>'09.TK_Ex'!F173</f>
        <v>650</v>
      </c>
      <c r="O173" s="127">
        <f>'10.SV_Ex'!F173</f>
        <v>1300</v>
      </c>
      <c r="P173" s="127">
        <f>'11.PS_Ex'!F173</f>
        <v>0</v>
      </c>
      <c r="Q173" s="127">
        <f>'12.KCh_Ex'!F173</f>
        <v>0</v>
      </c>
      <c r="R173" s="127">
        <f>'13.KS_Ex'!F173</f>
        <v>403.8</v>
      </c>
      <c r="S173" s="127">
        <f>'14.KP_Ex'!F173</f>
        <v>100</v>
      </c>
      <c r="T173" s="127">
        <f>'15.PS_Ex'!F173</f>
        <v>1377</v>
      </c>
      <c r="U173" s="127">
        <f>'16.KK_Ex'!F173</f>
        <v>1328</v>
      </c>
      <c r="V173" s="127">
        <f>'17.PV_Ex'!F173</f>
        <v>2292</v>
      </c>
      <c r="W173" s="127">
        <f>'18.KT_Ex'!F173</f>
        <v>1190</v>
      </c>
      <c r="X173" s="127">
        <f>'19.RT_Ex'!F173</f>
        <v>862</v>
      </c>
      <c r="Y173" s="127">
        <f>'20.MD_Ex'!F173</f>
        <v>790</v>
      </c>
      <c r="Z173" s="127">
        <f>'21.BM_Ex'!F173</f>
        <v>2654</v>
      </c>
      <c r="AA173" s="127">
        <f>'22.ST_Ex'!F173</f>
        <v>818</v>
      </c>
      <c r="AB173" s="127">
        <f>'23.KE_Ex'!F173</f>
        <v>1860</v>
      </c>
      <c r="AC173" s="127">
        <f>'24.PL_Ex'!F173</f>
        <v>1000</v>
      </c>
      <c r="AD173" s="127">
        <f>'25.OM_Ex'!F173</f>
        <v>2195</v>
      </c>
      <c r="AE173" s="127">
        <f t="shared" si="13"/>
        <v>92730</v>
      </c>
      <c r="AF173" s="127">
        <f>'02.PP_Ex'!G173</f>
        <v>50457</v>
      </c>
      <c r="AG173" s="127">
        <f>'03.KD_Ex'!G173</f>
        <v>4088</v>
      </c>
      <c r="AH173" s="127">
        <f>'04.KC_Ex'!G173</f>
        <v>2212</v>
      </c>
      <c r="AI173" s="127">
        <f>'05.BT_Ex'!I173</f>
        <v>3174</v>
      </c>
      <c r="AJ173" s="127">
        <f>'06.PV_Ex'!G173</f>
        <v>200</v>
      </c>
      <c r="AK173" s="127">
        <f>'07.SR_Ex'!I173</f>
        <v>874</v>
      </c>
      <c r="AL173" s="127">
        <f>'08.KT_Ex'!G173</f>
        <v>1358</v>
      </c>
      <c r="AM173" s="127">
        <f>'09.TK_Ex'!G173</f>
        <v>0</v>
      </c>
      <c r="AN173" s="127">
        <f>'10.SV_Ex'!G173</f>
        <v>3800</v>
      </c>
      <c r="AO173" s="127">
        <f>'11.PS_Ex'!G173</f>
        <v>1373</v>
      </c>
      <c r="AP173" s="127">
        <f>'12.KCh_Ex'!G173</f>
        <v>0</v>
      </c>
      <c r="AQ173" s="127">
        <f>'13.KS_Ex'!G173</f>
        <v>1016</v>
      </c>
      <c r="AR173" s="127">
        <f>'14.KP_Ex'!G173</f>
        <v>1896</v>
      </c>
      <c r="AS173" s="127">
        <f>'15.PS_Ex'!G173</f>
        <v>600</v>
      </c>
      <c r="AT173" s="127">
        <f>'16.KK_Ex'!G173</f>
        <v>1510</v>
      </c>
      <c r="AU173" s="127">
        <f>'17.PV_Ex'!G173</f>
        <v>4640</v>
      </c>
      <c r="AV173" s="127">
        <f>'18.KT_Ex'!G173</f>
        <v>1150</v>
      </c>
      <c r="AW173" s="127">
        <f>'19.RT_Ex'!G173</f>
        <v>2735</v>
      </c>
      <c r="AX173" s="127">
        <f>'20.MD_Ex'!G173</f>
        <v>1060</v>
      </c>
      <c r="AY173" s="127">
        <f>'21.BM_Ex'!G173</f>
        <v>4442</v>
      </c>
      <c r="AZ173" s="127">
        <f>'22.ST_Ex'!G173</f>
        <v>800</v>
      </c>
      <c r="BA173" s="127">
        <f>'23.KE_Ex'!G173</f>
        <v>1745</v>
      </c>
      <c r="BB173" s="127">
        <f>'24.PL_Ex'!G173</f>
        <v>2400</v>
      </c>
      <c r="BC173" s="127">
        <f>'25.OM_Ex'!G173</f>
        <v>1200</v>
      </c>
      <c r="BD173" s="127">
        <f t="shared" si="14"/>
        <v>60427.000000000007</v>
      </c>
      <c r="BE173" s="127">
        <f>'02.PP_Ex'!H173</f>
        <v>28793</v>
      </c>
      <c r="BF173" s="127">
        <f>'03.KD_Ex'!H173</f>
        <v>499</v>
      </c>
      <c r="BG173" s="127">
        <f>'04.KC_Ex'!H173</f>
        <v>505</v>
      </c>
      <c r="BH173" s="127">
        <f>'05.BT_Ex'!L173</f>
        <v>2337.4</v>
      </c>
      <c r="BI173" s="127">
        <f>'06.PV_Ex'!H173</f>
        <v>2499</v>
      </c>
      <c r="BJ173" s="127">
        <f>'07.SR_Ex'!L173</f>
        <v>949.3</v>
      </c>
      <c r="BK173" s="127">
        <f>'08.KT_Ex'!H173</f>
        <v>1000</v>
      </c>
      <c r="BL173" s="127">
        <f>'09.TK_Ex'!H173</f>
        <v>0</v>
      </c>
      <c r="BM173" s="127">
        <f>'10.SV_Ex'!H173</f>
        <v>960</v>
      </c>
      <c r="BN173" s="127">
        <f>'11.PS_Ex'!H173</f>
        <v>2457</v>
      </c>
      <c r="BO173" s="127">
        <f>'12.KCh_Ex'!H173</f>
        <v>1000</v>
      </c>
      <c r="BP173" s="127">
        <f>'13.KS_Ex'!H173</f>
        <v>2009</v>
      </c>
      <c r="BQ173" s="127">
        <f>'14.KP_Ex'!H173</f>
        <v>955</v>
      </c>
      <c r="BR173" s="127">
        <f>'15.PS_Ex'!H173</f>
        <v>840</v>
      </c>
      <c r="BS173" s="127">
        <f>'16.KK_Ex'!H173</f>
        <v>2045</v>
      </c>
      <c r="BT173" s="127">
        <f>'17.PV_Ex'!H173</f>
        <v>1239.8</v>
      </c>
      <c r="BU173" s="127">
        <f>'18.KT_Ex'!H173</f>
        <v>1150</v>
      </c>
      <c r="BV173" s="127">
        <f>'19.RT_Ex'!H173</f>
        <v>1967.1</v>
      </c>
      <c r="BW173" s="127">
        <f>'20.MD_Ex'!H173</f>
        <v>170</v>
      </c>
      <c r="BX173" s="127">
        <f>'21.BM_Ex'!H173</f>
        <v>2884</v>
      </c>
      <c r="BY173" s="127">
        <f>'22.ST_Ex'!H173</f>
        <v>780</v>
      </c>
      <c r="BZ173" s="127">
        <f>'23.KE_Ex'!H173</f>
        <v>1734</v>
      </c>
      <c r="CA173" s="127">
        <f>'24.PL_Ex'!H173</f>
        <v>2039.4</v>
      </c>
      <c r="CB173" s="127">
        <f>'25.OM_Ex'!H173</f>
        <v>1614</v>
      </c>
      <c r="CC173" s="127">
        <f t="shared" si="15"/>
        <v>85018</v>
      </c>
      <c r="CD173" s="127">
        <f>'02.PP_Ex'!R173</f>
        <v>43634</v>
      </c>
      <c r="CE173" s="127">
        <f>'03.KD_Ex'!U173</f>
        <v>2539</v>
      </c>
      <c r="CF173" s="127">
        <f>'04.KC_Ex'!AA173</f>
        <v>1605</v>
      </c>
      <c r="CG173" s="127">
        <f>'05.BT_Ex'!AB173</f>
        <v>2683</v>
      </c>
      <c r="CH173" s="127">
        <f>'06.PV_Ex'!W173</f>
        <v>2660</v>
      </c>
      <c r="CI173" s="127">
        <f>'07.SR_Ex'!Z173</f>
        <v>2021</v>
      </c>
      <c r="CJ173" s="127">
        <f>'08.KT_Ex'!R173</f>
        <v>4000</v>
      </c>
      <c r="CK173" s="127">
        <f>'09.TK_Ex'!T173</f>
        <v>203</v>
      </c>
      <c r="CL173" s="127">
        <f>'10.SV_Ex'!R173</f>
        <v>4350</v>
      </c>
      <c r="CM173" s="127">
        <f>'11.PS_Ex'!P173</f>
        <v>0</v>
      </c>
      <c r="CN173" s="127">
        <f>'12.KCh_Ex'!R173</f>
        <v>1000</v>
      </c>
      <c r="CO173" s="127">
        <f>'13.KS_Ex'!R173</f>
        <v>1628</v>
      </c>
      <c r="CP173" s="127">
        <f>'14.KP_Ex'!R173</f>
        <v>1559</v>
      </c>
      <c r="CQ173" s="127">
        <f>'15.PS_Ex'!N173</f>
        <v>840</v>
      </c>
      <c r="CR173" s="127">
        <f>'16.KK_Ex'!Q173</f>
        <v>2070</v>
      </c>
      <c r="CS173" s="127">
        <f>'17.PV_Ex'!R173</f>
        <v>1462</v>
      </c>
      <c r="CT173" s="127">
        <f>'18.KT_Ex'!P173</f>
        <v>1150</v>
      </c>
      <c r="CU173" s="127">
        <f>'19.RT_Ex'!S173</f>
        <v>1121</v>
      </c>
      <c r="CV173" s="127">
        <f>'20.MD_Ex'!O173</f>
        <v>670</v>
      </c>
      <c r="CW173" s="127">
        <f>'21.BM_Ex'!S173</f>
        <v>2860</v>
      </c>
      <c r="CX173" s="127">
        <f>'22.ST_Ex'!O173</f>
        <v>3039</v>
      </c>
      <c r="CY173" s="127">
        <f>'23.KE_Ex'!L173</f>
        <v>1842</v>
      </c>
      <c r="CZ173" s="127">
        <f>'24.PL_Ex'!L173</f>
        <v>1322</v>
      </c>
      <c r="DA173" s="127">
        <f>'25.OM_Ex'!O173</f>
        <v>760</v>
      </c>
      <c r="DB173" s="127">
        <f t="shared" si="16"/>
        <v>117407</v>
      </c>
      <c r="DC173" s="127">
        <f>'02.PP_Ex'!AD173</f>
        <v>60223</v>
      </c>
      <c r="DD173" s="127">
        <f>'03.KD_Ex'!AH173</f>
        <v>1850</v>
      </c>
      <c r="DE173" s="127">
        <f>'04.KC_Ex'!AT173</f>
        <v>5351</v>
      </c>
      <c r="DF173" s="127">
        <f>'05.BT_Ex'!AR173</f>
        <v>1850</v>
      </c>
      <c r="DG173" s="127">
        <f>'06.PV_Ex'!AL173</f>
        <v>4930</v>
      </c>
      <c r="DH173" s="127">
        <f>'07.SR_Ex'!AN173</f>
        <v>7352</v>
      </c>
      <c r="DI173" s="127">
        <f>'08.KT_Ex'!AB173</f>
        <v>4413</v>
      </c>
      <c r="DJ173" s="127">
        <f>'09.TK_Ex'!AF173</f>
        <v>95</v>
      </c>
      <c r="DK173" s="127">
        <f>'10.SV_Ex'!AB173</f>
        <v>0</v>
      </c>
      <c r="DL173" s="127">
        <f>'11.PS_Ex'!X173</f>
        <v>2576</v>
      </c>
      <c r="DM173" s="127">
        <f>'12.KCh_Ex'!AB173</f>
        <v>1000</v>
      </c>
      <c r="DN173" s="127">
        <f>'13.KS_Ex'!AB173</f>
        <v>1108</v>
      </c>
      <c r="DO173" s="127">
        <f>'14.KP_Ex'!AB173</f>
        <v>2430</v>
      </c>
      <c r="DP173" s="127">
        <f>'15.PS_Ex'!T173</f>
        <v>974</v>
      </c>
      <c r="DQ173" s="127">
        <f>'16.KK_Ex'!Z173</f>
        <v>2985</v>
      </c>
      <c r="DR173" s="127">
        <f>'17.PV_Ex'!AB173</f>
        <v>1597.0000000000002</v>
      </c>
      <c r="DS173" s="127">
        <f>'18.KT_Ex'!X173</f>
        <v>1900</v>
      </c>
      <c r="DT173" s="127">
        <f>'19.RT_Ex'!AD173</f>
        <v>3261</v>
      </c>
      <c r="DU173" s="127">
        <f>'20.MD_Ex'!V173</f>
        <v>2344</v>
      </c>
      <c r="DV173" s="127">
        <f>'21.BM_Ex'!AD173</f>
        <v>2873</v>
      </c>
      <c r="DW173" s="127">
        <f>'22.ST_Ex'!V173</f>
        <v>3149</v>
      </c>
      <c r="DX173" s="127">
        <f>'23.KE_Ex'!P173</f>
        <v>2099</v>
      </c>
      <c r="DY173" s="127">
        <f>'24.PL_Ex'!P173</f>
        <v>2747</v>
      </c>
      <c r="DZ173" s="127">
        <f>'25.OM_Ex'!V173</f>
        <v>300</v>
      </c>
      <c r="EA173" s="127">
        <f t="shared" si="17"/>
        <v>120441</v>
      </c>
      <c r="EB173" s="127">
        <f>'02.PP_Ex'!AP173</f>
        <v>71000</v>
      </c>
      <c r="EC173" s="127">
        <f>'03.KD_Ex'!AI173</f>
        <v>1112</v>
      </c>
      <c r="ED173" s="127">
        <f>'04.KC_Ex'!AU173</f>
        <v>4070</v>
      </c>
      <c r="EE173" s="127">
        <f>'05.BT_Ex'!AS173</f>
        <v>917</v>
      </c>
      <c r="EF173" s="127">
        <f>'06.PV_Ex'!AM173</f>
        <v>0</v>
      </c>
      <c r="EG173" s="127">
        <f>'07.SR_Ex'!AO173</f>
        <v>7314</v>
      </c>
      <c r="EH173" s="127">
        <f>'08.KT_Ex'!AC173</f>
        <v>4400</v>
      </c>
      <c r="EI173" s="127">
        <f>'09.TK_Ex'!AG173</f>
        <v>0</v>
      </c>
      <c r="EJ173" s="127">
        <f>'10.SV_Ex'!AC173</f>
        <v>0</v>
      </c>
      <c r="EK173" s="127">
        <f>'11.PS_Ex'!Y173</f>
        <v>2100</v>
      </c>
      <c r="EL173" s="127">
        <f>'12.KCh_Ex'!AC173</f>
        <v>560</v>
      </c>
      <c r="EM173" s="127">
        <f>'13.KS_Ex'!AC173</f>
        <v>1483</v>
      </c>
      <c r="EN173" s="127">
        <f>'14.KP_Ex'!AC173</f>
        <v>3013</v>
      </c>
      <c r="EO173" s="127">
        <f>'15.PS_Ex'!U173</f>
        <v>4726.9999999999991</v>
      </c>
      <c r="EP173" s="127">
        <f>'16.KK_Ex'!AA173</f>
        <v>2990</v>
      </c>
      <c r="EQ173" s="127">
        <f>'17.PV_Ex'!AC173</f>
        <v>1266</v>
      </c>
      <c r="ER173" s="127">
        <f>'18.KT_Ex'!Y173</f>
        <v>1750</v>
      </c>
      <c r="ES173" s="127">
        <f>'19.RT_Ex'!AE173</f>
        <v>1777</v>
      </c>
      <c r="ET173" s="127">
        <f>'20.MD_Ex'!W173</f>
        <v>670</v>
      </c>
      <c r="EU173" s="127">
        <f>'21.BM_Ex'!AE173</f>
        <v>3894</v>
      </c>
      <c r="EV173" s="127">
        <f>'22.ST_Ex'!W173</f>
        <v>2709</v>
      </c>
      <c r="EW173" s="127">
        <f>'23.KE_Ex'!Q173</f>
        <v>3253</v>
      </c>
      <c r="EX173" s="127">
        <f>'24.PL_Ex'!Q173</f>
        <v>1322</v>
      </c>
      <c r="EY173" s="127">
        <f>'25.OM_Ex'!W173</f>
        <v>114</v>
      </c>
    </row>
    <row r="174" spans="1:155" s="91" customFormat="1" ht="21.75" x14ac:dyDescent="0.65">
      <c r="A174" s="152" t="s">
        <v>361</v>
      </c>
      <c r="B174" s="152"/>
      <c r="C174" s="152"/>
      <c r="D174" s="152"/>
      <c r="E174" s="90" t="s">
        <v>366</v>
      </c>
      <c r="F174" s="127">
        <f t="shared" si="12"/>
        <v>111110.8</v>
      </c>
      <c r="G174" s="127">
        <f>'02.PP_Ex'!F174</f>
        <v>78602</v>
      </c>
      <c r="H174" s="127">
        <f>'03.KD_Ex'!F174</f>
        <v>6343</v>
      </c>
      <c r="I174" s="127">
        <f>'04.KC_Ex'!F174</f>
        <v>1587</v>
      </c>
      <c r="J174" s="127">
        <f>'05.BT_Ex'!F174</f>
        <v>1702</v>
      </c>
      <c r="K174" s="127">
        <f>'06.PV_Ex'!F174</f>
        <v>200</v>
      </c>
      <c r="L174" s="127">
        <f>'07.SR_Ex'!F174</f>
        <v>2303</v>
      </c>
      <c r="M174" s="127">
        <f>'08.KT_Ex'!F174</f>
        <v>1554</v>
      </c>
      <c r="N174" s="127">
        <f>'09.TK_Ex'!F174</f>
        <v>650</v>
      </c>
      <c r="O174" s="127">
        <f>'10.SV_Ex'!F174</f>
        <v>1300</v>
      </c>
      <c r="P174" s="127">
        <f>'11.PS_Ex'!F174</f>
        <v>0</v>
      </c>
      <c r="Q174" s="127">
        <f>'12.KCh_Ex'!F174</f>
        <v>0</v>
      </c>
      <c r="R174" s="127">
        <f>'13.KS_Ex'!F174</f>
        <v>403.8</v>
      </c>
      <c r="S174" s="127">
        <f>'14.KP_Ex'!F174</f>
        <v>100</v>
      </c>
      <c r="T174" s="127">
        <f>'15.PS_Ex'!F174</f>
        <v>1377</v>
      </c>
      <c r="U174" s="127">
        <f>'16.KK_Ex'!F174</f>
        <v>1328</v>
      </c>
      <c r="V174" s="127">
        <f>'17.PV_Ex'!F174</f>
        <v>2292</v>
      </c>
      <c r="W174" s="127">
        <f>'18.KT_Ex'!F174</f>
        <v>1190</v>
      </c>
      <c r="X174" s="127">
        <f>'19.RT_Ex'!F174</f>
        <v>862</v>
      </c>
      <c r="Y174" s="127">
        <f>'20.MD_Ex'!F174</f>
        <v>790</v>
      </c>
      <c r="Z174" s="127">
        <f>'21.BM_Ex'!F174</f>
        <v>2654</v>
      </c>
      <c r="AA174" s="127">
        <f>'22.ST_Ex'!F174</f>
        <v>818</v>
      </c>
      <c r="AB174" s="127">
        <f>'23.KE_Ex'!F174</f>
        <v>1860</v>
      </c>
      <c r="AC174" s="127">
        <f>'24.PL_Ex'!F174</f>
        <v>1000</v>
      </c>
      <c r="AD174" s="127">
        <f>'25.OM_Ex'!F174</f>
        <v>2195</v>
      </c>
      <c r="AE174" s="127">
        <f t="shared" si="13"/>
        <v>92730</v>
      </c>
      <c r="AF174" s="127">
        <f>'02.PP_Ex'!G174</f>
        <v>50457</v>
      </c>
      <c r="AG174" s="127">
        <f>'03.KD_Ex'!G174</f>
        <v>4088</v>
      </c>
      <c r="AH174" s="127">
        <f>'04.KC_Ex'!G174</f>
        <v>2212</v>
      </c>
      <c r="AI174" s="127">
        <f>'05.BT_Ex'!I174</f>
        <v>3174</v>
      </c>
      <c r="AJ174" s="127">
        <f>'06.PV_Ex'!G174</f>
        <v>200</v>
      </c>
      <c r="AK174" s="127">
        <f>'07.SR_Ex'!I174</f>
        <v>874</v>
      </c>
      <c r="AL174" s="127">
        <f>'08.KT_Ex'!G174</f>
        <v>1358</v>
      </c>
      <c r="AM174" s="127">
        <f>'09.TK_Ex'!G174</f>
        <v>0</v>
      </c>
      <c r="AN174" s="127">
        <f>'10.SV_Ex'!G174</f>
        <v>3800</v>
      </c>
      <c r="AO174" s="127">
        <f>'11.PS_Ex'!G174</f>
        <v>1373</v>
      </c>
      <c r="AP174" s="127">
        <f>'12.KCh_Ex'!G174</f>
        <v>0</v>
      </c>
      <c r="AQ174" s="127">
        <f>'13.KS_Ex'!G174</f>
        <v>1016</v>
      </c>
      <c r="AR174" s="127">
        <f>'14.KP_Ex'!G174</f>
        <v>1896</v>
      </c>
      <c r="AS174" s="127">
        <f>'15.PS_Ex'!G174</f>
        <v>600</v>
      </c>
      <c r="AT174" s="127">
        <f>'16.KK_Ex'!G174</f>
        <v>1510</v>
      </c>
      <c r="AU174" s="127">
        <f>'17.PV_Ex'!G174</f>
        <v>4640</v>
      </c>
      <c r="AV174" s="127">
        <f>'18.KT_Ex'!G174</f>
        <v>1150</v>
      </c>
      <c r="AW174" s="127">
        <f>'19.RT_Ex'!G174</f>
        <v>2735</v>
      </c>
      <c r="AX174" s="127">
        <f>'20.MD_Ex'!G174</f>
        <v>1060</v>
      </c>
      <c r="AY174" s="127">
        <f>'21.BM_Ex'!G174</f>
        <v>4442</v>
      </c>
      <c r="AZ174" s="127">
        <f>'22.ST_Ex'!G174</f>
        <v>800</v>
      </c>
      <c r="BA174" s="127">
        <f>'23.KE_Ex'!G174</f>
        <v>1745</v>
      </c>
      <c r="BB174" s="127">
        <f>'24.PL_Ex'!G174</f>
        <v>2400</v>
      </c>
      <c r="BC174" s="127">
        <f>'25.OM_Ex'!G174</f>
        <v>1200</v>
      </c>
      <c r="BD174" s="127">
        <f t="shared" si="14"/>
        <v>60427.000000000007</v>
      </c>
      <c r="BE174" s="127">
        <f>'02.PP_Ex'!H174</f>
        <v>28793</v>
      </c>
      <c r="BF174" s="127">
        <f>'03.KD_Ex'!H174</f>
        <v>499</v>
      </c>
      <c r="BG174" s="127">
        <f>'04.KC_Ex'!H174</f>
        <v>505</v>
      </c>
      <c r="BH174" s="127">
        <f>'05.BT_Ex'!L174</f>
        <v>2337.4</v>
      </c>
      <c r="BI174" s="127">
        <f>'06.PV_Ex'!H174</f>
        <v>2499</v>
      </c>
      <c r="BJ174" s="127">
        <f>'07.SR_Ex'!L174</f>
        <v>949.3</v>
      </c>
      <c r="BK174" s="127">
        <f>'08.KT_Ex'!H174</f>
        <v>1000</v>
      </c>
      <c r="BL174" s="127">
        <f>'09.TK_Ex'!H174</f>
        <v>0</v>
      </c>
      <c r="BM174" s="127">
        <f>'10.SV_Ex'!H174</f>
        <v>960</v>
      </c>
      <c r="BN174" s="127">
        <f>'11.PS_Ex'!H174</f>
        <v>2457</v>
      </c>
      <c r="BO174" s="127">
        <f>'12.KCh_Ex'!H174</f>
        <v>1000</v>
      </c>
      <c r="BP174" s="127">
        <f>'13.KS_Ex'!H174</f>
        <v>2009</v>
      </c>
      <c r="BQ174" s="127">
        <f>'14.KP_Ex'!H174</f>
        <v>955</v>
      </c>
      <c r="BR174" s="127">
        <f>'15.PS_Ex'!H174</f>
        <v>840</v>
      </c>
      <c r="BS174" s="127">
        <f>'16.KK_Ex'!H174</f>
        <v>2045</v>
      </c>
      <c r="BT174" s="127">
        <f>'17.PV_Ex'!H174</f>
        <v>1239.8</v>
      </c>
      <c r="BU174" s="127">
        <f>'18.KT_Ex'!H174</f>
        <v>1150</v>
      </c>
      <c r="BV174" s="127">
        <f>'19.RT_Ex'!H174</f>
        <v>1967.1</v>
      </c>
      <c r="BW174" s="127">
        <f>'20.MD_Ex'!H174</f>
        <v>170</v>
      </c>
      <c r="BX174" s="127">
        <f>'21.BM_Ex'!H174</f>
        <v>2884</v>
      </c>
      <c r="BY174" s="127">
        <f>'22.ST_Ex'!H174</f>
        <v>780</v>
      </c>
      <c r="BZ174" s="127">
        <f>'23.KE_Ex'!H174</f>
        <v>1734</v>
      </c>
      <c r="CA174" s="127">
        <f>'24.PL_Ex'!H174</f>
        <v>2039.4</v>
      </c>
      <c r="CB174" s="127">
        <f>'25.OM_Ex'!H174</f>
        <v>1614</v>
      </c>
      <c r="CC174" s="127">
        <f t="shared" si="15"/>
        <v>85018</v>
      </c>
      <c r="CD174" s="127">
        <f>'02.PP_Ex'!R174</f>
        <v>43634</v>
      </c>
      <c r="CE174" s="127">
        <f>'03.KD_Ex'!U174</f>
        <v>2539</v>
      </c>
      <c r="CF174" s="127">
        <f>'04.KC_Ex'!AA174</f>
        <v>1605</v>
      </c>
      <c r="CG174" s="127">
        <f>'05.BT_Ex'!AB174</f>
        <v>2683</v>
      </c>
      <c r="CH174" s="127">
        <f>'06.PV_Ex'!W174</f>
        <v>2660</v>
      </c>
      <c r="CI174" s="127">
        <f>'07.SR_Ex'!Z174</f>
        <v>2021</v>
      </c>
      <c r="CJ174" s="127">
        <f>'08.KT_Ex'!R174</f>
        <v>4000</v>
      </c>
      <c r="CK174" s="127">
        <f>'09.TK_Ex'!T174</f>
        <v>203</v>
      </c>
      <c r="CL174" s="127">
        <f>'10.SV_Ex'!R174</f>
        <v>4350</v>
      </c>
      <c r="CM174" s="127">
        <f>'11.PS_Ex'!P174</f>
        <v>0</v>
      </c>
      <c r="CN174" s="127">
        <f>'12.KCh_Ex'!R174</f>
        <v>1000</v>
      </c>
      <c r="CO174" s="127">
        <f>'13.KS_Ex'!R174</f>
        <v>1628</v>
      </c>
      <c r="CP174" s="127">
        <f>'14.KP_Ex'!R174</f>
        <v>1559</v>
      </c>
      <c r="CQ174" s="127">
        <f>'15.PS_Ex'!N174</f>
        <v>840</v>
      </c>
      <c r="CR174" s="127">
        <f>'16.KK_Ex'!Q174</f>
        <v>2070</v>
      </c>
      <c r="CS174" s="127">
        <f>'17.PV_Ex'!R174</f>
        <v>1462</v>
      </c>
      <c r="CT174" s="127">
        <f>'18.KT_Ex'!P174</f>
        <v>1150</v>
      </c>
      <c r="CU174" s="127">
        <f>'19.RT_Ex'!S174</f>
        <v>1121</v>
      </c>
      <c r="CV174" s="127">
        <f>'20.MD_Ex'!O174</f>
        <v>670</v>
      </c>
      <c r="CW174" s="127">
        <f>'21.BM_Ex'!S174</f>
        <v>2860</v>
      </c>
      <c r="CX174" s="127">
        <f>'22.ST_Ex'!O174</f>
        <v>3039</v>
      </c>
      <c r="CY174" s="127">
        <f>'23.KE_Ex'!L174</f>
        <v>1842</v>
      </c>
      <c r="CZ174" s="127">
        <f>'24.PL_Ex'!L174</f>
        <v>1322</v>
      </c>
      <c r="DA174" s="127">
        <f>'25.OM_Ex'!O174</f>
        <v>760</v>
      </c>
      <c r="DB174" s="127">
        <f t="shared" si="16"/>
        <v>117407</v>
      </c>
      <c r="DC174" s="127">
        <f>'02.PP_Ex'!AD174</f>
        <v>60223</v>
      </c>
      <c r="DD174" s="127">
        <f>'03.KD_Ex'!AH174</f>
        <v>1850</v>
      </c>
      <c r="DE174" s="127">
        <f>'04.KC_Ex'!AT174</f>
        <v>5351</v>
      </c>
      <c r="DF174" s="127">
        <f>'05.BT_Ex'!AR174</f>
        <v>1850</v>
      </c>
      <c r="DG174" s="127">
        <f>'06.PV_Ex'!AL174</f>
        <v>4930</v>
      </c>
      <c r="DH174" s="127">
        <f>'07.SR_Ex'!AN174</f>
        <v>7352</v>
      </c>
      <c r="DI174" s="127">
        <f>'08.KT_Ex'!AB174</f>
        <v>4413</v>
      </c>
      <c r="DJ174" s="127">
        <f>'09.TK_Ex'!AF174</f>
        <v>95</v>
      </c>
      <c r="DK174" s="127">
        <f>'10.SV_Ex'!AB174</f>
        <v>0</v>
      </c>
      <c r="DL174" s="127">
        <f>'11.PS_Ex'!X174</f>
        <v>2576</v>
      </c>
      <c r="DM174" s="127">
        <f>'12.KCh_Ex'!AB174</f>
        <v>1000</v>
      </c>
      <c r="DN174" s="127">
        <f>'13.KS_Ex'!AB174</f>
        <v>1108</v>
      </c>
      <c r="DO174" s="127">
        <f>'14.KP_Ex'!AB174</f>
        <v>2430</v>
      </c>
      <c r="DP174" s="127">
        <f>'15.PS_Ex'!T174</f>
        <v>974</v>
      </c>
      <c r="DQ174" s="127">
        <f>'16.KK_Ex'!Z174</f>
        <v>2985</v>
      </c>
      <c r="DR174" s="127">
        <f>'17.PV_Ex'!AB174</f>
        <v>1597.0000000000002</v>
      </c>
      <c r="DS174" s="127">
        <f>'18.KT_Ex'!X174</f>
        <v>1900</v>
      </c>
      <c r="DT174" s="127">
        <f>'19.RT_Ex'!AD174</f>
        <v>3261</v>
      </c>
      <c r="DU174" s="127">
        <f>'20.MD_Ex'!V174</f>
        <v>2344</v>
      </c>
      <c r="DV174" s="127">
        <f>'21.BM_Ex'!AD174</f>
        <v>2873</v>
      </c>
      <c r="DW174" s="127">
        <f>'22.ST_Ex'!V174</f>
        <v>3149</v>
      </c>
      <c r="DX174" s="127">
        <f>'23.KE_Ex'!P174</f>
        <v>2099</v>
      </c>
      <c r="DY174" s="127">
        <f>'24.PL_Ex'!P174</f>
        <v>2747</v>
      </c>
      <c r="DZ174" s="127">
        <f>'25.OM_Ex'!V174</f>
        <v>300</v>
      </c>
      <c r="EA174" s="127">
        <f t="shared" si="17"/>
        <v>120441</v>
      </c>
      <c r="EB174" s="127">
        <f>'02.PP_Ex'!AP174</f>
        <v>71000</v>
      </c>
      <c r="EC174" s="127">
        <f>'03.KD_Ex'!AI174</f>
        <v>1112</v>
      </c>
      <c r="ED174" s="127">
        <f>'04.KC_Ex'!AU174</f>
        <v>4070</v>
      </c>
      <c r="EE174" s="127">
        <f>'05.BT_Ex'!AS174</f>
        <v>917</v>
      </c>
      <c r="EF174" s="127">
        <f>'06.PV_Ex'!AM174</f>
        <v>0</v>
      </c>
      <c r="EG174" s="127">
        <f>'07.SR_Ex'!AO174</f>
        <v>7314</v>
      </c>
      <c r="EH174" s="127">
        <f>'08.KT_Ex'!AC174</f>
        <v>4400</v>
      </c>
      <c r="EI174" s="127">
        <f>'09.TK_Ex'!AG174</f>
        <v>0</v>
      </c>
      <c r="EJ174" s="127">
        <f>'10.SV_Ex'!AC174</f>
        <v>0</v>
      </c>
      <c r="EK174" s="127">
        <f>'11.PS_Ex'!Y174</f>
        <v>2100</v>
      </c>
      <c r="EL174" s="127">
        <f>'12.KCh_Ex'!AC174</f>
        <v>560</v>
      </c>
      <c r="EM174" s="127">
        <f>'13.KS_Ex'!AC174</f>
        <v>1483</v>
      </c>
      <c r="EN174" s="127">
        <f>'14.KP_Ex'!AC174</f>
        <v>3013</v>
      </c>
      <c r="EO174" s="127">
        <f>'15.PS_Ex'!U174</f>
        <v>4726.9999999999991</v>
      </c>
      <c r="EP174" s="127">
        <f>'16.KK_Ex'!AA174</f>
        <v>2990</v>
      </c>
      <c r="EQ174" s="127">
        <f>'17.PV_Ex'!AC174</f>
        <v>1266</v>
      </c>
      <c r="ER174" s="127">
        <f>'18.KT_Ex'!Y174</f>
        <v>1750</v>
      </c>
      <c r="ES174" s="127">
        <f>'19.RT_Ex'!AE174</f>
        <v>1777</v>
      </c>
      <c r="ET174" s="127">
        <f>'20.MD_Ex'!W174</f>
        <v>670</v>
      </c>
      <c r="EU174" s="127">
        <f>'21.BM_Ex'!AE174</f>
        <v>3894</v>
      </c>
      <c r="EV174" s="127">
        <f>'22.ST_Ex'!W174</f>
        <v>2709</v>
      </c>
      <c r="EW174" s="127">
        <f>'23.KE_Ex'!Q174</f>
        <v>3253</v>
      </c>
      <c r="EX174" s="127">
        <f>'24.PL_Ex'!Q174</f>
        <v>1322</v>
      </c>
      <c r="EY174" s="127">
        <f>'25.OM_Ex'!W174</f>
        <v>114</v>
      </c>
    </row>
    <row r="175" spans="1:155" s="91" customFormat="1" ht="21.75" x14ac:dyDescent="0.65">
      <c r="A175" s="152" t="s">
        <v>167</v>
      </c>
      <c r="B175" s="152"/>
      <c r="C175" s="152"/>
      <c r="D175" s="152"/>
      <c r="E175" s="90" t="s">
        <v>367</v>
      </c>
      <c r="F175" s="127">
        <f t="shared" si="12"/>
        <v>111110.8</v>
      </c>
      <c r="G175" s="127">
        <f>'02.PP_Ex'!F175</f>
        <v>78602</v>
      </c>
      <c r="H175" s="127">
        <f>'03.KD_Ex'!F175</f>
        <v>6343</v>
      </c>
      <c r="I175" s="127">
        <f>'04.KC_Ex'!F175</f>
        <v>1587</v>
      </c>
      <c r="J175" s="127">
        <f>'05.BT_Ex'!F175</f>
        <v>1702</v>
      </c>
      <c r="K175" s="127">
        <f>'06.PV_Ex'!F175</f>
        <v>200</v>
      </c>
      <c r="L175" s="127">
        <f>'07.SR_Ex'!F175</f>
        <v>2303</v>
      </c>
      <c r="M175" s="127">
        <f>'08.KT_Ex'!F175</f>
        <v>1554</v>
      </c>
      <c r="N175" s="127">
        <f>'09.TK_Ex'!F175</f>
        <v>650</v>
      </c>
      <c r="O175" s="127">
        <f>'10.SV_Ex'!F175</f>
        <v>1300</v>
      </c>
      <c r="P175" s="127">
        <f>'11.PS_Ex'!F175</f>
        <v>0</v>
      </c>
      <c r="Q175" s="127">
        <f>'12.KCh_Ex'!F175</f>
        <v>0</v>
      </c>
      <c r="R175" s="127">
        <f>'13.KS_Ex'!F175</f>
        <v>403.8</v>
      </c>
      <c r="S175" s="127">
        <f>'14.KP_Ex'!F175</f>
        <v>100</v>
      </c>
      <c r="T175" s="127">
        <f>'15.PS_Ex'!F175</f>
        <v>1377</v>
      </c>
      <c r="U175" s="127">
        <f>'16.KK_Ex'!F175</f>
        <v>1328</v>
      </c>
      <c r="V175" s="127">
        <f>'17.PV_Ex'!F175</f>
        <v>2292</v>
      </c>
      <c r="W175" s="127">
        <f>'18.KT_Ex'!F175</f>
        <v>1190</v>
      </c>
      <c r="X175" s="127">
        <f>'19.RT_Ex'!F175</f>
        <v>862</v>
      </c>
      <c r="Y175" s="127">
        <f>'20.MD_Ex'!F175</f>
        <v>790</v>
      </c>
      <c r="Z175" s="127">
        <f>'21.BM_Ex'!F175</f>
        <v>2654</v>
      </c>
      <c r="AA175" s="127">
        <f>'22.ST_Ex'!F175</f>
        <v>818</v>
      </c>
      <c r="AB175" s="127">
        <f>'23.KE_Ex'!F175</f>
        <v>1860</v>
      </c>
      <c r="AC175" s="127">
        <f>'24.PL_Ex'!F175</f>
        <v>1000</v>
      </c>
      <c r="AD175" s="127">
        <f>'25.OM_Ex'!F175</f>
        <v>2195</v>
      </c>
      <c r="AE175" s="127">
        <f t="shared" si="13"/>
        <v>92730</v>
      </c>
      <c r="AF175" s="127">
        <f>'02.PP_Ex'!G175</f>
        <v>50457</v>
      </c>
      <c r="AG175" s="127">
        <f>'03.KD_Ex'!G175</f>
        <v>4088</v>
      </c>
      <c r="AH175" s="127">
        <f>'04.KC_Ex'!G175</f>
        <v>2212</v>
      </c>
      <c r="AI175" s="127">
        <f>'05.BT_Ex'!I175</f>
        <v>3174</v>
      </c>
      <c r="AJ175" s="127">
        <f>'06.PV_Ex'!G175</f>
        <v>200</v>
      </c>
      <c r="AK175" s="127">
        <f>'07.SR_Ex'!I175</f>
        <v>874</v>
      </c>
      <c r="AL175" s="127">
        <f>'08.KT_Ex'!G175</f>
        <v>1358</v>
      </c>
      <c r="AM175" s="127">
        <f>'09.TK_Ex'!G175</f>
        <v>0</v>
      </c>
      <c r="AN175" s="127">
        <f>'10.SV_Ex'!G175</f>
        <v>3800</v>
      </c>
      <c r="AO175" s="127">
        <f>'11.PS_Ex'!G175</f>
        <v>1373</v>
      </c>
      <c r="AP175" s="127">
        <f>'12.KCh_Ex'!G175</f>
        <v>0</v>
      </c>
      <c r="AQ175" s="127">
        <f>'13.KS_Ex'!G175</f>
        <v>1016</v>
      </c>
      <c r="AR175" s="127">
        <f>'14.KP_Ex'!G175</f>
        <v>1896</v>
      </c>
      <c r="AS175" s="127">
        <f>'15.PS_Ex'!G175</f>
        <v>600</v>
      </c>
      <c r="AT175" s="127">
        <f>'16.KK_Ex'!G175</f>
        <v>1510</v>
      </c>
      <c r="AU175" s="127">
        <f>'17.PV_Ex'!G175</f>
        <v>4640</v>
      </c>
      <c r="AV175" s="127">
        <f>'18.KT_Ex'!G175</f>
        <v>1150</v>
      </c>
      <c r="AW175" s="127">
        <f>'19.RT_Ex'!G175</f>
        <v>2735</v>
      </c>
      <c r="AX175" s="127">
        <f>'20.MD_Ex'!G175</f>
        <v>1060</v>
      </c>
      <c r="AY175" s="127">
        <f>'21.BM_Ex'!G175</f>
        <v>4442</v>
      </c>
      <c r="AZ175" s="127">
        <f>'22.ST_Ex'!G175</f>
        <v>800</v>
      </c>
      <c r="BA175" s="127">
        <f>'23.KE_Ex'!G175</f>
        <v>1745</v>
      </c>
      <c r="BB175" s="127">
        <f>'24.PL_Ex'!G175</f>
        <v>2400</v>
      </c>
      <c r="BC175" s="127">
        <f>'25.OM_Ex'!G175</f>
        <v>1200</v>
      </c>
      <c r="BD175" s="127">
        <f t="shared" si="14"/>
        <v>60427.000000000007</v>
      </c>
      <c r="BE175" s="127">
        <f>'02.PP_Ex'!H175</f>
        <v>28793</v>
      </c>
      <c r="BF175" s="127">
        <f>'03.KD_Ex'!H175</f>
        <v>499</v>
      </c>
      <c r="BG175" s="127">
        <f>'04.KC_Ex'!H175</f>
        <v>505</v>
      </c>
      <c r="BH175" s="127">
        <f>'05.BT_Ex'!L175</f>
        <v>2337.4</v>
      </c>
      <c r="BI175" s="127">
        <f>'06.PV_Ex'!H175</f>
        <v>2499</v>
      </c>
      <c r="BJ175" s="127">
        <f>'07.SR_Ex'!L175</f>
        <v>949.3</v>
      </c>
      <c r="BK175" s="127">
        <f>'08.KT_Ex'!H175</f>
        <v>1000</v>
      </c>
      <c r="BL175" s="127">
        <f>'09.TK_Ex'!H175</f>
        <v>0</v>
      </c>
      <c r="BM175" s="127">
        <f>'10.SV_Ex'!H175</f>
        <v>960</v>
      </c>
      <c r="BN175" s="127">
        <f>'11.PS_Ex'!H175</f>
        <v>2457</v>
      </c>
      <c r="BO175" s="127">
        <f>'12.KCh_Ex'!H175</f>
        <v>1000</v>
      </c>
      <c r="BP175" s="127">
        <f>'13.KS_Ex'!H175</f>
        <v>2009</v>
      </c>
      <c r="BQ175" s="127">
        <f>'14.KP_Ex'!H175</f>
        <v>955</v>
      </c>
      <c r="BR175" s="127">
        <f>'15.PS_Ex'!H175</f>
        <v>840</v>
      </c>
      <c r="BS175" s="127">
        <f>'16.KK_Ex'!H175</f>
        <v>2045</v>
      </c>
      <c r="BT175" s="127">
        <f>'17.PV_Ex'!H175</f>
        <v>1239.8</v>
      </c>
      <c r="BU175" s="127">
        <f>'18.KT_Ex'!H175</f>
        <v>1150</v>
      </c>
      <c r="BV175" s="127">
        <f>'19.RT_Ex'!H175</f>
        <v>1967.1</v>
      </c>
      <c r="BW175" s="127">
        <f>'20.MD_Ex'!H175</f>
        <v>170</v>
      </c>
      <c r="BX175" s="127">
        <f>'21.BM_Ex'!H175</f>
        <v>2884</v>
      </c>
      <c r="BY175" s="127">
        <f>'22.ST_Ex'!H175</f>
        <v>780</v>
      </c>
      <c r="BZ175" s="127">
        <f>'23.KE_Ex'!H175</f>
        <v>1734</v>
      </c>
      <c r="CA175" s="127">
        <f>'24.PL_Ex'!H175</f>
        <v>2039.4</v>
      </c>
      <c r="CB175" s="127">
        <f>'25.OM_Ex'!H175</f>
        <v>1614</v>
      </c>
      <c r="CC175" s="127">
        <f t="shared" si="15"/>
        <v>85018</v>
      </c>
      <c r="CD175" s="127">
        <f>'02.PP_Ex'!R175</f>
        <v>43634</v>
      </c>
      <c r="CE175" s="127">
        <f>'03.KD_Ex'!U175</f>
        <v>2539</v>
      </c>
      <c r="CF175" s="127">
        <f>'04.KC_Ex'!AA175</f>
        <v>1605</v>
      </c>
      <c r="CG175" s="127">
        <f>'05.BT_Ex'!AB175</f>
        <v>2683</v>
      </c>
      <c r="CH175" s="127">
        <f>'06.PV_Ex'!W175</f>
        <v>2660</v>
      </c>
      <c r="CI175" s="127">
        <f>'07.SR_Ex'!Z175</f>
        <v>2021</v>
      </c>
      <c r="CJ175" s="127">
        <f>'08.KT_Ex'!R175</f>
        <v>4000</v>
      </c>
      <c r="CK175" s="127">
        <f>'09.TK_Ex'!T175</f>
        <v>203</v>
      </c>
      <c r="CL175" s="127">
        <f>'10.SV_Ex'!R175</f>
        <v>4350</v>
      </c>
      <c r="CM175" s="127">
        <f>'11.PS_Ex'!P175</f>
        <v>0</v>
      </c>
      <c r="CN175" s="127">
        <f>'12.KCh_Ex'!R175</f>
        <v>1000</v>
      </c>
      <c r="CO175" s="127">
        <f>'13.KS_Ex'!R175</f>
        <v>1628</v>
      </c>
      <c r="CP175" s="127">
        <f>'14.KP_Ex'!R175</f>
        <v>1559</v>
      </c>
      <c r="CQ175" s="127">
        <f>'15.PS_Ex'!N175</f>
        <v>840</v>
      </c>
      <c r="CR175" s="127">
        <f>'16.KK_Ex'!Q175</f>
        <v>2070</v>
      </c>
      <c r="CS175" s="127">
        <f>'17.PV_Ex'!R175</f>
        <v>1462</v>
      </c>
      <c r="CT175" s="127">
        <f>'18.KT_Ex'!P175</f>
        <v>1150</v>
      </c>
      <c r="CU175" s="127">
        <f>'19.RT_Ex'!S175</f>
        <v>1121</v>
      </c>
      <c r="CV175" s="127">
        <f>'20.MD_Ex'!O175</f>
        <v>670</v>
      </c>
      <c r="CW175" s="127">
        <f>'21.BM_Ex'!S175</f>
        <v>2860</v>
      </c>
      <c r="CX175" s="127">
        <f>'22.ST_Ex'!O175</f>
        <v>3039</v>
      </c>
      <c r="CY175" s="127">
        <f>'23.KE_Ex'!L175</f>
        <v>1842</v>
      </c>
      <c r="CZ175" s="127">
        <f>'24.PL_Ex'!L175</f>
        <v>1322</v>
      </c>
      <c r="DA175" s="127">
        <f>'25.OM_Ex'!O175</f>
        <v>760</v>
      </c>
      <c r="DB175" s="127">
        <f t="shared" si="16"/>
        <v>117407</v>
      </c>
      <c r="DC175" s="127">
        <f>'02.PP_Ex'!AD175</f>
        <v>60223</v>
      </c>
      <c r="DD175" s="127">
        <f>'03.KD_Ex'!AH175</f>
        <v>1850</v>
      </c>
      <c r="DE175" s="127">
        <f>'04.KC_Ex'!AT175</f>
        <v>5351</v>
      </c>
      <c r="DF175" s="127">
        <f>'05.BT_Ex'!AR175</f>
        <v>1850</v>
      </c>
      <c r="DG175" s="127">
        <f>'06.PV_Ex'!AL175</f>
        <v>4930</v>
      </c>
      <c r="DH175" s="127">
        <f>'07.SR_Ex'!AN175</f>
        <v>7352</v>
      </c>
      <c r="DI175" s="127">
        <f>'08.KT_Ex'!AB175</f>
        <v>4413</v>
      </c>
      <c r="DJ175" s="127">
        <f>'09.TK_Ex'!AF175</f>
        <v>95</v>
      </c>
      <c r="DK175" s="127">
        <f>'10.SV_Ex'!AB175</f>
        <v>0</v>
      </c>
      <c r="DL175" s="127">
        <f>'11.PS_Ex'!X175</f>
        <v>2576</v>
      </c>
      <c r="DM175" s="127">
        <f>'12.KCh_Ex'!AB175</f>
        <v>1000</v>
      </c>
      <c r="DN175" s="127">
        <f>'13.KS_Ex'!AB175</f>
        <v>1108</v>
      </c>
      <c r="DO175" s="127">
        <f>'14.KP_Ex'!AB175</f>
        <v>2430</v>
      </c>
      <c r="DP175" s="127">
        <f>'15.PS_Ex'!T175</f>
        <v>974</v>
      </c>
      <c r="DQ175" s="127">
        <f>'16.KK_Ex'!Z175</f>
        <v>2985</v>
      </c>
      <c r="DR175" s="127">
        <f>'17.PV_Ex'!AB175</f>
        <v>1597.0000000000002</v>
      </c>
      <c r="DS175" s="127">
        <f>'18.KT_Ex'!X175</f>
        <v>1900</v>
      </c>
      <c r="DT175" s="127">
        <f>'19.RT_Ex'!AD175</f>
        <v>3261</v>
      </c>
      <c r="DU175" s="127">
        <f>'20.MD_Ex'!V175</f>
        <v>2344</v>
      </c>
      <c r="DV175" s="127">
        <f>'21.BM_Ex'!AD175</f>
        <v>2873</v>
      </c>
      <c r="DW175" s="127">
        <f>'22.ST_Ex'!V175</f>
        <v>3149</v>
      </c>
      <c r="DX175" s="127">
        <f>'23.KE_Ex'!P175</f>
        <v>2099</v>
      </c>
      <c r="DY175" s="127">
        <f>'24.PL_Ex'!P175</f>
        <v>2747</v>
      </c>
      <c r="DZ175" s="127">
        <f>'25.OM_Ex'!V175</f>
        <v>300</v>
      </c>
      <c r="EA175" s="127">
        <f t="shared" si="17"/>
        <v>120441</v>
      </c>
      <c r="EB175" s="127">
        <f>'02.PP_Ex'!AP175</f>
        <v>71000</v>
      </c>
      <c r="EC175" s="127">
        <f>'03.KD_Ex'!AI175</f>
        <v>1112</v>
      </c>
      <c r="ED175" s="127">
        <f>'04.KC_Ex'!AU175</f>
        <v>4070</v>
      </c>
      <c r="EE175" s="127">
        <f>'05.BT_Ex'!AS175</f>
        <v>917</v>
      </c>
      <c r="EF175" s="127">
        <f>'06.PV_Ex'!AM175</f>
        <v>0</v>
      </c>
      <c r="EG175" s="127">
        <f>'07.SR_Ex'!AO175</f>
        <v>7314</v>
      </c>
      <c r="EH175" s="127">
        <f>'08.KT_Ex'!AC175</f>
        <v>4400</v>
      </c>
      <c r="EI175" s="127">
        <f>'09.TK_Ex'!AG175</f>
        <v>0</v>
      </c>
      <c r="EJ175" s="127">
        <f>'10.SV_Ex'!AC175</f>
        <v>0</v>
      </c>
      <c r="EK175" s="127">
        <f>'11.PS_Ex'!Y175</f>
        <v>2100</v>
      </c>
      <c r="EL175" s="127">
        <f>'12.KCh_Ex'!AC175</f>
        <v>560</v>
      </c>
      <c r="EM175" s="127">
        <f>'13.KS_Ex'!AC175</f>
        <v>1483</v>
      </c>
      <c r="EN175" s="127">
        <f>'14.KP_Ex'!AC175</f>
        <v>3013</v>
      </c>
      <c r="EO175" s="127">
        <f>'15.PS_Ex'!U175</f>
        <v>4726.9999999999991</v>
      </c>
      <c r="EP175" s="127">
        <f>'16.KK_Ex'!AA175</f>
        <v>2990</v>
      </c>
      <c r="EQ175" s="127">
        <f>'17.PV_Ex'!AC175</f>
        <v>1266</v>
      </c>
      <c r="ER175" s="127">
        <f>'18.KT_Ex'!Y175</f>
        <v>1750</v>
      </c>
      <c r="ES175" s="127">
        <f>'19.RT_Ex'!AE175</f>
        <v>1777</v>
      </c>
      <c r="ET175" s="127">
        <f>'20.MD_Ex'!W175</f>
        <v>670</v>
      </c>
      <c r="EU175" s="127">
        <f>'21.BM_Ex'!AE175</f>
        <v>3894</v>
      </c>
      <c r="EV175" s="127">
        <f>'22.ST_Ex'!W175</f>
        <v>2709</v>
      </c>
      <c r="EW175" s="127">
        <f>'23.KE_Ex'!Q175</f>
        <v>3253</v>
      </c>
      <c r="EX175" s="127">
        <f>'24.PL_Ex'!Q175</f>
        <v>1322</v>
      </c>
      <c r="EY175" s="127">
        <f>'25.OM_Ex'!W175</f>
        <v>114</v>
      </c>
    </row>
    <row r="176" spans="1:155" s="91" customFormat="1" ht="21.75" x14ac:dyDescent="0.65">
      <c r="A176" s="142">
        <v>20</v>
      </c>
      <c r="B176" s="99"/>
      <c r="C176" s="99"/>
      <c r="D176" s="93" t="s">
        <v>165</v>
      </c>
      <c r="E176" s="90" t="s">
        <v>368</v>
      </c>
      <c r="F176" s="127">
        <f t="shared" si="12"/>
        <v>330</v>
      </c>
      <c r="G176" s="127">
        <f>'02.PP_Ex'!F176</f>
        <v>0</v>
      </c>
      <c r="H176" s="127">
        <f>'03.KD_Ex'!F176</f>
        <v>0</v>
      </c>
      <c r="I176" s="127">
        <f>'04.KC_Ex'!F176</f>
        <v>0</v>
      </c>
      <c r="J176" s="127">
        <f>'05.BT_Ex'!F176</f>
        <v>0</v>
      </c>
      <c r="K176" s="127">
        <f>'06.PV_Ex'!F176</f>
        <v>0</v>
      </c>
      <c r="L176" s="127">
        <f>'07.SR_Ex'!F176</f>
        <v>0</v>
      </c>
      <c r="M176" s="127">
        <f>'08.KT_Ex'!F176</f>
        <v>0</v>
      </c>
      <c r="N176" s="127">
        <f>'09.TK_Ex'!F176</f>
        <v>0</v>
      </c>
      <c r="O176" s="127">
        <f>'10.SV_Ex'!F176</f>
        <v>0</v>
      </c>
      <c r="P176" s="127">
        <f>'11.PS_Ex'!F176</f>
        <v>0</v>
      </c>
      <c r="Q176" s="127">
        <f>'12.KCh_Ex'!F176</f>
        <v>0</v>
      </c>
      <c r="R176" s="127">
        <f>'13.KS_Ex'!F176</f>
        <v>0</v>
      </c>
      <c r="S176" s="127">
        <f>'14.KP_Ex'!F176</f>
        <v>0</v>
      </c>
      <c r="T176" s="127">
        <f>'15.PS_Ex'!F176</f>
        <v>0</v>
      </c>
      <c r="U176" s="127">
        <f>'16.KK_Ex'!F176</f>
        <v>0</v>
      </c>
      <c r="V176" s="127">
        <f>'17.PV_Ex'!F176</f>
        <v>330</v>
      </c>
      <c r="W176" s="127">
        <f>'18.KT_Ex'!F176</f>
        <v>0</v>
      </c>
      <c r="X176" s="127">
        <f>'19.RT_Ex'!F176</f>
        <v>0</v>
      </c>
      <c r="Y176" s="127">
        <f>'20.MD_Ex'!F176</f>
        <v>0</v>
      </c>
      <c r="Z176" s="127">
        <f>'21.BM_Ex'!F176</f>
        <v>0</v>
      </c>
      <c r="AA176" s="127">
        <f>'22.ST_Ex'!F176</f>
        <v>0</v>
      </c>
      <c r="AB176" s="127">
        <f>'23.KE_Ex'!F176</f>
        <v>0</v>
      </c>
      <c r="AC176" s="127">
        <f>'24.PL_Ex'!F176</f>
        <v>0</v>
      </c>
      <c r="AD176" s="127">
        <f>'25.OM_Ex'!F176</f>
        <v>0</v>
      </c>
      <c r="AE176" s="127">
        <f t="shared" si="13"/>
        <v>330</v>
      </c>
      <c r="AF176" s="127">
        <f>'02.PP_Ex'!G176</f>
        <v>0</v>
      </c>
      <c r="AG176" s="127">
        <f>'03.KD_Ex'!G176</f>
        <v>0</v>
      </c>
      <c r="AH176" s="127">
        <f>'04.KC_Ex'!G176</f>
        <v>0</v>
      </c>
      <c r="AI176" s="127">
        <f>'05.BT_Ex'!I176</f>
        <v>0</v>
      </c>
      <c r="AJ176" s="127">
        <f>'06.PV_Ex'!G176</f>
        <v>0</v>
      </c>
      <c r="AK176" s="127">
        <f>'07.SR_Ex'!I176</f>
        <v>0</v>
      </c>
      <c r="AL176" s="127">
        <f>'08.KT_Ex'!G176</f>
        <v>0</v>
      </c>
      <c r="AM176" s="127">
        <f>'09.TK_Ex'!G176</f>
        <v>0</v>
      </c>
      <c r="AN176" s="127">
        <f>'10.SV_Ex'!G176</f>
        <v>0</v>
      </c>
      <c r="AO176" s="127">
        <f>'11.PS_Ex'!G176</f>
        <v>0</v>
      </c>
      <c r="AP176" s="127">
        <f>'12.KCh_Ex'!G176</f>
        <v>0</v>
      </c>
      <c r="AQ176" s="127">
        <f>'13.KS_Ex'!G176</f>
        <v>0</v>
      </c>
      <c r="AR176" s="127">
        <f>'14.KP_Ex'!G176</f>
        <v>0</v>
      </c>
      <c r="AS176" s="127">
        <f>'15.PS_Ex'!G176</f>
        <v>0</v>
      </c>
      <c r="AT176" s="127">
        <f>'16.KK_Ex'!G176</f>
        <v>0</v>
      </c>
      <c r="AU176" s="127">
        <f>'17.PV_Ex'!G176</f>
        <v>330</v>
      </c>
      <c r="AV176" s="127">
        <f>'18.KT_Ex'!G176</f>
        <v>0</v>
      </c>
      <c r="AW176" s="127">
        <f>'19.RT_Ex'!G176</f>
        <v>0</v>
      </c>
      <c r="AX176" s="127">
        <f>'20.MD_Ex'!G176</f>
        <v>0</v>
      </c>
      <c r="AY176" s="127">
        <f>'21.BM_Ex'!G176</f>
        <v>0</v>
      </c>
      <c r="AZ176" s="127">
        <f>'22.ST_Ex'!G176</f>
        <v>0</v>
      </c>
      <c r="BA176" s="127">
        <f>'23.KE_Ex'!G176</f>
        <v>0</v>
      </c>
      <c r="BB176" s="127">
        <f>'24.PL_Ex'!G176</f>
        <v>0</v>
      </c>
      <c r="BC176" s="127">
        <f>'25.OM_Ex'!G176</f>
        <v>0</v>
      </c>
      <c r="BD176" s="127">
        <f t="shared" si="14"/>
        <v>230</v>
      </c>
      <c r="BE176" s="127">
        <f>'02.PP_Ex'!H176</f>
        <v>0</v>
      </c>
      <c r="BF176" s="127">
        <f>'03.KD_Ex'!H176</f>
        <v>0</v>
      </c>
      <c r="BG176" s="127">
        <f>'04.KC_Ex'!H176</f>
        <v>0</v>
      </c>
      <c r="BH176" s="127">
        <f>'05.BT_Ex'!L176</f>
        <v>0</v>
      </c>
      <c r="BI176" s="127">
        <f>'06.PV_Ex'!H176</f>
        <v>0</v>
      </c>
      <c r="BJ176" s="127">
        <f>'07.SR_Ex'!L176</f>
        <v>0</v>
      </c>
      <c r="BK176" s="127">
        <f>'08.KT_Ex'!H176</f>
        <v>0</v>
      </c>
      <c r="BL176" s="127">
        <f>'09.TK_Ex'!H176</f>
        <v>0</v>
      </c>
      <c r="BM176" s="127">
        <f>'10.SV_Ex'!H176</f>
        <v>0</v>
      </c>
      <c r="BN176" s="127">
        <f>'11.PS_Ex'!H176</f>
        <v>0</v>
      </c>
      <c r="BO176" s="127">
        <f>'12.KCh_Ex'!H176</f>
        <v>0</v>
      </c>
      <c r="BP176" s="127">
        <f>'13.KS_Ex'!H176</f>
        <v>0</v>
      </c>
      <c r="BQ176" s="127">
        <f>'14.KP_Ex'!H176</f>
        <v>0</v>
      </c>
      <c r="BR176" s="127">
        <f>'15.PS_Ex'!H176</f>
        <v>0</v>
      </c>
      <c r="BS176" s="127">
        <f>'16.KK_Ex'!H176</f>
        <v>0</v>
      </c>
      <c r="BT176" s="127">
        <f>'17.PV_Ex'!H176</f>
        <v>230</v>
      </c>
      <c r="BU176" s="127">
        <f>'18.KT_Ex'!H176</f>
        <v>0</v>
      </c>
      <c r="BV176" s="127">
        <f>'19.RT_Ex'!H176</f>
        <v>0</v>
      </c>
      <c r="BW176" s="127">
        <f>'20.MD_Ex'!H176</f>
        <v>0</v>
      </c>
      <c r="BX176" s="127">
        <f>'21.BM_Ex'!H176</f>
        <v>0</v>
      </c>
      <c r="BY176" s="127">
        <f>'22.ST_Ex'!H176</f>
        <v>0</v>
      </c>
      <c r="BZ176" s="127">
        <f>'23.KE_Ex'!H176</f>
        <v>0</v>
      </c>
      <c r="CA176" s="127">
        <f>'24.PL_Ex'!H176</f>
        <v>0</v>
      </c>
      <c r="CB176" s="127">
        <f>'25.OM_Ex'!H176</f>
        <v>0</v>
      </c>
      <c r="CC176" s="127">
        <f t="shared" si="15"/>
        <v>5130</v>
      </c>
      <c r="CD176" s="127">
        <f>'02.PP_Ex'!R176</f>
        <v>4989</v>
      </c>
      <c r="CE176" s="127">
        <f>'03.KD_Ex'!U176</f>
        <v>0</v>
      </c>
      <c r="CF176" s="127">
        <f>'04.KC_Ex'!AA176</f>
        <v>0</v>
      </c>
      <c r="CG176" s="127">
        <f>'05.BT_Ex'!AB176</f>
        <v>0</v>
      </c>
      <c r="CH176" s="127">
        <f>'06.PV_Ex'!W176</f>
        <v>0</v>
      </c>
      <c r="CI176" s="127">
        <f>'07.SR_Ex'!Z176</f>
        <v>0</v>
      </c>
      <c r="CJ176" s="127">
        <f>'08.KT_Ex'!R176</f>
        <v>0</v>
      </c>
      <c r="CK176" s="127">
        <f>'09.TK_Ex'!T176</f>
        <v>0</v>
      </c>
      <c r="CL176" s="127">
        <f>'10.SV_Ex'!R176</f>
        <v>0</v>
      </c>
      <c r="CM176" s="127">
        <f>'11.PS_Ex'!P176</f>
        <v>0</v>
      </c>
      <c r="CN176" s="127">
        <f>'12.KCh_Ex'!R176</f>
        <v>0</v>
      </c>
      <c r="CO176" s="127">
        <f>'13.KS_Ex'!R176</f>
        <v>0</v>
      </c>
      <c r="CP176" s="127">
        <f>'14.KP_Ex'!R176</f>
        <v>0</v>
      </c>
      <c r="CQ176" s="127">
        <f>'15.PS_Ex'!N176</f>
        <v>0</v>
      </c>
      <c r="CR176" s="127">
        <f>'16.KK_Ex'!Q176</f>
        <v>0</v>
      </c>
      <c r="CS176" s="127">
        <f>'17.PV_Ex'!R176</f>
        <v>141</v>
      </c>
      <c r="CT176" s="127">
        <f>'18.KT_Ex'!P176</f>
        <v>0</v>
      </c>
      <c r="CU176" s="127">
        <f>'19.RT_Ex'!S176</f>
        <v>0</v>
      </c>
      <c r="CV176" s="127">
        <f>'20.MD_Ex'!O176</f>
        <v>0</v>
      </c>
      <c r="CW176" s="127">
        <f>'21.BM_Ex'!S176</f>
        <v>0</v>
      </c>
      <c r="CX176" s="127">
        <f>'22.ST_Ex'!O176</f>
        <v>0</v>
      </c>
      <c r="CY176" s="127">
        <f>'23.KE_Ex'!L176</f>
        <v>0</v>
      </c>
      <c r="CZ176" s="127">
        <f>'24.PL_Ex'!L176</f>
        <v>0</v>
      </c>
      <c r="DA176" s="127">
        <f>'25.OM_Ex'!O176</f>
        <v>0</v>
      </c>
      <c r="DB176" s="127">
        <f t="shared" si="16"/>
        <v>1000</v>
      </c>
      <c r="DC176" s="127">
        <f>'02.PP_Ex'!AD176</f>
        <v>1000</v>
      </c>
      <c r="DD176" s="127">
        <f>'03.KD_Ex'!AH176</f>
        <v>0</v>
      </c>
      <c r="DE176" s="127">
        <f>'04.KC_Ex'!AT176</f>
        <v>0</v>
      </c>
      <c r="DF176" s="127">
        <f>'05.BT_Ex'!AR176</f>
        <v>0</v>
      </c>
      <c r="DG176" s="127">
        <f>'06.PV_Ex'!AL176</f>
        <v>0</v>
      </c>
      <c r="DH176" s="127">
        <f>'07.SR_Ex'!AN176</f>
        <v>0</v>
      </c>
      <c r="DI176" s="127">
        <f>'08.KT_Ex'!AB176</f>
        <v>0</v>
      </c>
      <c r="DJ176" s="127">
        <f>'09.TK_Ex'!AF176</f>
        <v>0</v>
      </c>
      <c r="DK176" s="127">
        <f>'10.SV_Ex'!AB176</f>
        <v>0</v>
      </c>
      <c r="DL176" s="127">
        <f>'11.PS_Ex'!X176</f>
        <v>0</v>
      </c>
      <c r="DM176" s="127">
        <f>'12.KCh_Ex'!AB176</f>
        <v>0</v>
      </c>
      <c r="DN176" s="127">
        <f>'13.KS_Ex'!AB176</f>
        <v>0</v>
      </c>
      <c r="DO176" s="127">
        <f>'14.KP_Ex'!AB176</f>
        <v>0</v>
      </c>
      <c r="DP176" s="127">
        <f>'15.PS_Ex'!T176</f>
        <v>0</v>
      </c>
      <c r="DQ176" s="127">
        <f>'16.KK_Ex'!Z176</f>
        <v>0</v>
      </c>
      <c r="DR176" s="127">
        <f>'17.PV_Ex'!AB176</f>
        <v>0</v>
      </c>
      <c r="DS176" s="127">
        <f>'18.KT_Ex'!X176</f>
        <v>0</v>
      </c>
      <c r="DT176" s="127">
        <f>'19.RT_Ex'!AD176</f>
        <v>0</v>
      </c>
      <c r="DU176" s="127">
        <f>'20.MD_Ex'!V176</f>
        <v>0</v>
      </c>
      <c r="DV176" s="127">
        <f>'21.BM_Ex'!AD176</f>
        <v>0</v>
      </c>
      <c r="DW176" s="127">
        <f>'22.ST_Ex'!V176</f>
        <v>0</v>
      </c>
      <c r="DX176" s="127">
        <f>'23.KE_Ex'!P176</f>
        <v>0</v>
      </c>
      <c r="DY176" s="127">
        <f>'24.PL_Ex'!P176</f>
        <v>0</v>
      </c>
      <c r="DZ176" s="127">
        <f>'25.OM_Ex'!V176</f>
        <v>0</v>
      </c>
      <c r="EA176" s="127">
        <f t="shared" si="17"/>
        <v>0</v>
      </c>
      <c r="EB176" s="127">
        <f>'02.PP_Ex'!AP176</f>
        <v>0</v>
      </c>
      <c r="EC176" s="127">
        <f>'03.KD_Ex'!AI176</f>
        <v>0</v>
      </c>
      <c r="ED176" s="127">
        <f>'04.KC_Ex'!AU176</f>
        <v>0</v>
      </c>
      <c r="EE176" s="127">
        <f>'05.BT_Ex'!AS176</f>
        <v>0</v>
      </c>
      <c r="EF176" s="127">
        <f>'06.PV_Ex'!AM176</f>
        <v>0</v>
      </c>
      <c r="EG176" s="127">
        <f>'07.SR_Ex'!AO176</f>
        <v>0</v>
      </c>
      <c r="EH176" s="127">
        <f>'08.KT_Ex'!AC176</f>
        <v>0</v>
      </c>
      <c r="EI176" s="127">
        <f>'09.TK_Ex'!AG176</f>
        <v>0</v>
      </c>
      <c r="EJ176" s="127">
        <f>'10.SV_Ex'!AC176</f>
        <v>0</v>
      </c>
      <c r="EK176" s="127">
        <f>'11.PS_Ex'!Y176</f>
        <v>0</v>
      </c>
      <c r="EL176" s="127">
        <f>'12.KCh_Ex'!AC176</f>
        <v>0</v>
      </c>
      <c r="EM176" s="127">
        <f>'13.KS_Ex'!AC176</f>
        <v>0</v>
      </c>
      <c r="EN176" s="127">
        <f>'14.KP_Ex'!AC176</f>
        <v>0</v>
      </c>
      <c r="EO176" s="127">
        <f>'15.PS_Ex'!U176</f>
        <v>0</v>
      </c>
      <c r="EP176" s="127">
        <f>'16.KK_Ex'!AA176</f>
        <v>0</v>
      </c>
      <c r="EQ176" s="127">
        <f>'17.PV_Ex'!AC176</f>
        <v>0</v>
      </c>
      <c r="ER176" s="127">
        <f>'18.KT_Ex'!Y176</f>
        <v>0</v>
      </c>
      <c r="ES176" s="127">
        <f>'19.RT_Ex'!AE176</f>
        <v>0</v>
      </c>
      <c r="ET176" s="127">
        <f>'20.MD_Ex'!W176</f>
        <v>0</v>
      </c>
      <c r="EU176" s="127">
        <f>'21.BM_Ex'!AE176</f>
        <v>0</v>
      </c>
      <c r="EV176" s="127">
        <f>'22.ST_Ex'!W176</f>
        <v>0</v>
      </c>
      <c r="EW176" s="127">
        <f>'23.KE_Ex'!Q176</f>
        <v>0</v>
      </c>
      <c r="EX176" s="127">
        <f>'24.PL_Ex'!Q176</f>
        <v>0</v>
      </c>
      <c r="EY176" s="127">
        <f>'25.OM_Ex'!W176</f>
        <v>0</v>
      </c>
    </row>
    <row r="177" spans="1:155" ht="21.75" x14ac:dyDescent="0.65">
      <c r="A177" s="142"/>
      <c r="B177" s="70">
        <v>203</v>
      </c>
      <c r="C177" s="70"/>
      <c r="D177" s="71" t="s">
        <v>168</v>
      </c>
      <c r="E177" s="72" t="s">
        <v>370</v>
      </c>
      <c r="F177" s="127">
        <f t="shared" si="12"/>
        <v>330</v>
      </c>
      <c r="G177" s="127">
        <f>'02.PP_Ex'!F177</f>
        <v>0</v>
      </c>
      <c r="H177" s="127">
        <f>'03.KD_Ex'!F177</f>
        <v>0</v>
      </c>
      <c r="I177" s="127">
        <f>'04.KC_Ex'!F177</f>
        <v>0</v>
      </c>
      <c r="J177" s="127">
        <f>'05.BT_Ex'!F177</f>
        <v>0</v>
      </c>
      <c r="K177" s="127">
        <f>'06.PV_Ex'!F177</f>
        <v>0</v>
      </c>
      <c r="L177" s="127">
        <f>'07.SR_Ex'!F177</f>
        <v>0</v>
      </c>
      <c r="M177" s="127">
        <f>'08.KT_Ex'!F177</f>
        <v>0</v>
      </c>
      <c r="N177" s="127">
        <f>'09.TK_Ex'!F177</f>
        <v>0</v>
      </c>
      <c r="O177" s="127">
        <f>'10.SV_Ex'!F177</f>
        <v>0</v>
      </c>
      <c r="P177" s="127">
        <f>'11.PS_Ex'!F177</f>
        <v>0</v>
      </c>
      <c r="Q177" s="127">
        <f>'12.KCh_Ex'!F177</f>
        <v>0</v>
      </c>
      <c r="R177" s="127">
        <f>'13.KS_Ex'!F177</f>
        <v>0</v>
      </c>
      <c r="S177" s="127">
        <f>'14.KP_Ex'!F177</f>
        <v>0</v>
      </c>
      <c r="T177" s="127">
        <f>'15.PS_Ex'!F177</f>
        <v>0</v>
      </c>
      <c r="U177" s="127">
        <f>'16.KK_Ex'!F177</f>
        <v>0</v>
      </c>
      <c r="V177" s="127">
        <f>'17.PV_Ex'!F177</f>
        <v>330</v>
      </c>
      <c r="W177" s="127">
        <f>'18.KT_Ex'!F177</f>
        <v>0</v>
      </c>
      <c r="X177" s="127">
        <f>'19.RT_Ex'!F177</f>
        <v>0</v>
      </c>
      <c r="Y177" s="127">
        <f>'20.MD_Ex'!F177</f>
        <v>0</v>
      </c>
      <c r="Z177" s="127">
        <f>'21.BM_Ex'!F177</f>
        <v>0</v>
      </c>
      <c r="AA177" s="127">
        <f>'22.ST_Ex'!F177</f>
        <v>0</v>
      </c>
      <c r="AB177" s="127">
        <f>'23.KE_Ex'!F177</f>
        <v>0</v>
      </c>
      <c r="AC177" s="127">
        <f>'24.PL_Ex'!F177</f>
        <v>0</v>
      </c>
      <c r="AD177" s="127">
        <f>'25.OM_Ex'!F177</f>
        <v>0</v>
      </c>
      <c r="AE177" s="127">
        <f t="shared" si="13"/>
        <v>330</v>
      </c>
      <c r="AF177" s="127">
        <f>'02.PP_Ex'!G177</f>
        <v>0</v>
      </c>
      <c r="AG177" s="127">
        <f>'03.KD_Ex'!G177</f>
        <v>0</v>
      </c>
      <c r="AH177" s="127">
        <f>'04.KC_Ex'!G177</f>
        <v>0</v>
      </c>
      <c r="AI177" s="127">
        <f>'05.BT_Ex'!I177</f>
        <v>0</v>
      </c>
      <c r="AJ177" s="127">
        <f>'06.PV_Ex'!G177</f>
        <v>0</v>
      </c>
      <c r="AK177" s="127">
        <f>'07.SR_Ex'!I177</f>
        <v>0</v>
      </c>
      <c r="AL177" s="127">
        <f>'08.KT_Ex'!G177</f>
        <v>0</v>
      </c>
      <c r="AM177" s="127">
        <f>'09.TK_Ex'!G177</f>
        <v>0</v>
      </c>
      <c r="AN177" s="127">
        <f>'10.SV_Ex'!G177</f>
        <v>0</v>
      </c>
      <c r="AO177" s="127">
        <f>'11.PS_Ex'!G177</f>
        <v>0</v>
      </c>
      <c r="AP177" s="127">
        <f>'12.KCh_Ex'!G177</f>
        <v>0</v>
      </c>
      <c r="AQ177" s="127">
        <f>'13.KS_Ex'!G177</f>
        <v>0</v>
      </c>
      <c r="AR177" s="127">
        <f>'14.KP_Ex'!G177</f>
        <v>0</v>
      </c>
      <c r="AS177" s="127">
        <f>'15.PS_Ex'!G177</f>
        <v>0</v>
      </c>
      <c r="AT177" s="127">
        <f>'16.KK_Ex'!G177</f>
        <v>0</v>
      </c>
      <c r="AU177" s="127">
        <f>'17.PV_Ex'!G177</f>
        <v>330</v>
      </c>
      <c r="AV177" s="127">
        <f>'18.KT_Ex'!G177</f>
        <v>0</v>
      </c>
      <c r="AW177" s="127">
        <f>'19.RT_Ex'!G177</f>
        <v>0</v>
      </c>
      <c r="AX177" s="127">
        <f>'20.MD_Ex'!G177</f>
        <v>0</v>
      </c>
      <c r="AY177" s="127">
        <f>'21.BM_Ex'!G177</f>
        <v>0</v>
      </c>
      <c r="AZ177" s="127">
        <f>'22.ST_Ex'!G177</f>
        <v>0</v>
      </c>
      <c r="BA177" s="127">
        <f>'23.KE_Ex'!G177</f>
        <v>0</v>
      </c>
      <c r="BB177" s="127">
        <f>'24.PL_Ex'!G177</f>
        <v>0</v>
      </c>
      <c r="BC177" s="127">
        <f>'25.OM_Ex'!G177</f>
        <v>0</v>
      </c>
      <c r="BD177" s="127">
        <f t="shared" si="14"/>
        <v>230</v>
      </c>
      <c r="BE177" s="127">
        <f>'02.PP_Ex'!H177</f>
        <v>0</v>
      </c>
      <c r="BF177" s="127">
        <f>'03.KD_Ex'!H177</f>
        <v>0</v>
      </c>
      <c r="BG177" s="127">
        <f>'04.KC_Ex'!H177</f>
        <v>0</v>
      </c>
      <c r="BH177" s="127">
        <f>'05.BT_Ex'!L177</f>
        <v>0</v>
      </c>
      <c r="BI177" s="127">
        <f>'06.PV_Ex'!H177</f>
        <v>0</v>
      </c>
      <c r="BJ177" s="127">
        <f>'07.SR_Ex'!L177</f>
        <v>0</v>
      </c>
      <c r="BK177" s="127">
        <f>'08.KT_Ex'!H177</f>
        <v>0</v>
      </c>
      <c r="BL177" s="127">
        <f>'09.TK_Ex'!H177</f>
        <v>0</v>
      </c>
      <c r="BM177" s="127">
        <f>'10.SV_Ex'!H177</f>
        <v>0</v>
      </c>
      <c r="BN177" s="127">
        <f>'11.PS_Ex'!H177</f>
        <v>0</v>
      </c>
      <c r="BO177" s="127">
        <f>'12.KCh_Ex'!H177</f>
        <v>0</v>
      </c>
      <c r="BP177" s="127">
        <f>'13.KS_Ex'!H177</f>
        <v>0</v>
      </c>
      <c r="BQ177" s="127">
        <f>'14.KP_Ex'!H177</f>
        <v>0</v>
      </c>
      <c r="BR177" s="127">
        <f>'15.PS_Ex'!H177</f>
        <v>0</v>
      </c>
      <c r="BS177" s="127">
        <f>'16.KK_Ex'!H177</f>
        <v>0</v>
      </c>
      <c r="BT177" s="127">
        <f>'17.PV_Ex'!H177</f>
        <v>230</v>
      </c>
      <c r="BU177" s="127">
        <f>'18.KT_Ex'!H177</f>
        <v>0</v>
      </c>
      <c r="BV177" s="127">
        <f>'19.RT_Ex'!H177</f>
        <v>0</v>
      </c>
      <c r="BW177" s="127">
        <f>'20.MD_Ex'!H177</f>
        <v>0</v>
      </c>
      <c r="BX177" s="127">
        <f>'21.BM_Ex'!H177</f>
        <v>0</v>
      </c>
      <c r="BY177" s="127">
        <f>'22.ST_Ex'!H177</f>
        <v>0</v>
      </c>
      <c r="BZ177" s="127">
        <f>'23.KE_Ex'!H177</f>
        <v>0</v>
      </c>
      <c r="CA177" s="127">
        <f>'24.PL_Ex'!H177</f>
        <v>0</v>
      </c>
      <c r="CB177" s="127">
        <f>'25.OM_Ex'!H177</f>
        <v>0</v>
      </c>
      <c r="CC177" s="127">
        <f t="shared" si="15"/>
        <v>5130</v>
      </c>
      <c r="CD177" s="127">
        <f>'02.PP_Ex'!R177</f>
        <v>4989</v>
      </c>
      <c r="CE177" s="127">
        <f>'03.KD_Ex'!U177</f>
        <v>0</v>
      </c>
      <c r="CF177" s="127">
        <f>'04.KC_Ex'!AA177</f>
        <v>0</v>
      </c>
      <c r="CG177" s="127">
        <f>'05.BT_Ex'!AB177</f>
        <v>0</v>
      </c>
      <c r="CH177" s="127">
        <f>'06.PV_Ex'!W177</f>
        <v>0</v>
      </c>
      <c r="CI177" s="127">
        <f>'07.SR_Ex'!Z177</f>
        <v>0</v>
      </c>
      <c r="CJ177" s="127">
        <f>'08.KT_Ex'!R177</f>
        <v>0</v>
      </c>
      <c r="CK177" s="127">
        <f>'09.TK_Ex'!T177</f>
        <v>0</v>
      </c>
      <c r="CL177" s="127">
        <f>'10.SV_Ex'!R177</f>
        <v>0</v>
      </c>
      <c r="CM177" s="127">
        <f>'11.PS_Ex'!P177</f>
        <v>0</v>
      </c>
      <c r="CN177" s="127">
        <f>'12.KCh_Ex'!R177</f>
        <v>0</v>
      </c>
      <c r="CO177" s="127">
        <f>'13.KS_Ex'!R177</f>
        <v>0</v>
      </c>
      <c r="CP177" s="127">
        <f>'14.KP_Ex'!R177</f>
        <v>0</v>
      </c>
      <c r="CQ177" s="127">
        <f>'15.PS_Ex'!N177</f>
        <v>0</v>
      </c>
      <c r="CR177" s="127">
        <f>'16.KK_Ex'!Q177</f>
        <v>0</v>
      </c>
      <c r="CS177" s="127">
        <f>'17.PV_Ex'!R177</f>
        <v>141</v>
      </c>
      <c r="CT177" s="127">
        <f>'18.KT_Ex'!P177</f>
        <v>0</v>
      </c>
      <c r="CU177" s="127">
        <f>'19.RT_Ex'!S177</f>
        <v>0</v>
      </c>
      <c r="CV177" s="127">
        <f>'20.MD_Ex'!O177</f>
        <v>0</v>
      </c>
      <c r="CW177" s="127">
        <f>'21.BM_Ex'!S177</f>
        <v>0</v>
      </c>
      <c r="CX177" s="127">
        <f>'22.ST_Ex'!O177</f>
        <v>0</v>
      </c>
      <c r="CY177" s="127">
        <f>'23.KE_Ex'!L177</f>
        <v>0</v>
      </c>
      <c r="CZ177" s="127">
        <f>'24.PL_Ex'!L177</f>
        <v>0</v>
      </c>
      <c r="DA177" s="127">
        <f>'25.OM_Ex'!O177</f>
        <v>0</v>
      </c>
      <c r="DB177" s="127">
        <f t="shared" si="16"/>
        <v>1000</v>
      </c>
      <c r="DC177" s="127">
        <f>'02.PP_Ex'!AD177</f>
        <v>1000</v>
      </c>
      <c r="DD177" s="127">
        <f>'03.KD_Ex'!AH177</f>
        <v>0</v>
      </c>
      <c r="DE177" s="127">
        <f>'04.KC_Ex'!AT177</f>
        <v>0</v>
      </c>
      <c r="DF177" s="127">
        <f>'05.BT_Ex'!AR177</f>
        <v>0</v>
      </c>
      <c r="DG177" s="127">
        <f>'06.PV_Ex'!AL177</f>
        <v>0</v>
      </c>
      <c r="DH177" s="127">
        <f>'07.SR_Ex'!AN177</f>
        <v>0</v>
      </c>
      <c r="DI177" s="127">
        <f>'08.KT_Ex'!AB177</f>
        <v>0</v>
      </c>
      <c r="DJ177" s="127">
        <f>'09.TK_Ex'!AF177</f>
        <v>0</v>
      </c>
      <c r="DK177" s="127">
        <f>'10.SV_Ex'!AB177</f>
        <v>0</v>
      </c>
      <c r="DL177" s="127">
        <f>'11.PS_Ex'!X177</f>
        <v>0</v>
      </c>
      <c r="DM177" s="127">
        <f>'12.KCh_Ex'!AB177</f>
        <v>0</v>
      </c>
      <c r="DN177" s="127">
        <f>'13.KS_Ex'!AB177</f>
        <v>0</v>
      </c>
      <c r="DO177" s="127">
        <f>'14.KP_Ex'!AB177</f>
        <v>0</v>
      </c>
      <c r="DP177" s="127">
        <f>'15.PS_Ex'!T177</f>
        <v>0</v>
      </c>
      <c r="DQ177" s="127">
        <f>'16.KK_Ex'!Z177</f>
        <v>0</v>
      </c>
      <c r="DR177" s="127">
        <f>'17.PV_Ex'!AB177</f>
        <v>0</v>
      </c>
      <c r="DS177" s="127">
        <f>'18.KT_Ex'!X177</f>
        <v>0</v>
      </c>
      <c r="DT177" s="127">
        <f>'19.RT_Ex'!AD177</f>
        <v>0</v>
      </c>
      <c r="DU177" s="127">
        <f>'20.MD_Ex'!V177</f>
        <v>0</v>
      </c>
      <c r="DV177" s="127">
        <f>'21.BM_Ex'!AD177</f>
        <v>0</v>
      </c>
      <c r="DW177" s="127">
        <f>'22.ST_Ex'!V177</f>
        <v>0</v>
      </c>
      <c r="DX177" s="127">
        <f>'23.KE_Ex'!P177</f>
        <v>0</v>
      </c>
      <c r="DY177" s="127">
        <f>'24.PL_Ex'!P177</f>
        <v>0</v>
      </c>
      <c r="DZ177" s="127">
        <f>'25.OM_Ex'!V177</f>
        <v>0</v>
      </c>
      <c r="EA177" s="127">
        <f t="shared" si="17"/>
        <v>0</v>
      </c>
      <c r="EB177" s="127">
        <f>'02.PP_Ex'!AP177</f>
        <v>0</v>
      </c>
      <c r="EC177" s="127">
        <f>'03.KD_Ex'!AI177</f>
        <v>0</v>
      </c>
      <c r="ED177" s="127">
        <f>'04.KC_Ex'!AU177</f>
        <v>0</v>
      </c>
      <c r="EE177" s="127">
        <f>'05.BT_Ex'!AS177</f>
        <v>0</v>
      </c>
      <c r="EF177" s="127">
        <f>'06.PV_Ex'!AM177</f>
        <v>0</v>
      </c>
      <c r="EG177" s="127">
        <f>'07.SR_Ex'!AO177</f>
        <v>0</v>
      </c>
      <c r="EH177" s="127">
        <f>'08.KT_Ex'!AC177</f>
        <v>0</v>
      </c>
      <c r="EI177" s="127">
        <f>'09.TK_Ex'!AG177</f>
        <v>0</v>
      </c>
      <c r="EJ177" s="127">
        <f>'10.SV_Ex'!AC177</f>
        <v>0</v>
      </c>
      <c r="EK177" s="127">
        <f>'11.PS_Ex'!Y177</f>
        <v>0</v>
      </c>
      <c r="EL177" s="127">
        <f>'12.KCh_Ex'!AC177</f>
        <v>0</v>
      </c>
      <c r="EM177" s="127">
        <f>'13.KS_Ex'!AC177</f>
        <v>0</v>
      </c>
      <c r="EN177" s="127">
        <f>'14.KP_Ex'!AC177</f>
        <v>0</v>
      </c>
      <c r="EO177" s="127">
        <f>'15.PS_Ex'!U177</f>
        <v>0</v>
      </c>
      <c r="EP177" s="127">
        <f>'16.KK_Ex'!AA177</f>
        <v>0</v>
      </c>
      <c r="EQ177" s="127">
        <f>'17.PV_Ex'!AC177</f>
        <v>0</v>
      </c>
      <c r="ER177" s="127">
        <f>'18.KT_Ex'!Y177</f>
        <v>0</v>
      </c>
      <c r="ES177" s="127">
        <f>'19.RT_Ex'!AE177</f>
        <v>0</v>
      </c>
      <c r="ET177" s="127">
        <f>'20.MD_Ex'!W177</f>
        <v>0</v>
      </c>
      <c r="EU177" s="127">
        <f>'21.BM_Ex'!AE177</f>
        <v>0</v>
      </c>
      <c r="EV177" s="127">
        <f>'22.ST_Ex'!W177</f>
        <v>0</v>
      </c>
      <c r="EW177" s="127">
        <f>'23.KE_Ex'!Q177</f>
        <v>0</v>
      </c>
      <c r="EX177" s="127">
        <f>'24.PL_Ex'!Q177</f>
        <v>0</v>
      </c>
      <c r="EY177" s="127">
        <f>'25.OM_Ex'!W177</f>
        <v>0</v>
      </c>
    </row>
    <row r="178" spans="1:155" ht="21.75" x14ac:dyDescent="0.65">
      <c r="A178" s="142"/>
      <c r="B178" s="70">
        <v>205</v>
      </c>
      <c r="C178" s="70"/>
      <c r="D178" s="71" t="s">
        <v>169</v>
      </c>
      <c r="E178" s="72" t="s">
        <v>390</v>
      </c>
      <c r="F178" s="127">
        <f t="shared" si="12"/>
        <v>0</v>
      </c>
      <c r="G178" s="127">
        <f>'02.PP_Ex'!F178</f>
        <v>0</v>
      </c>
      <c r="H178" s="127">
        <f>'03.KD_Ex'!F178</f>
        <v>0</v>
      </c>
      <c r="I178" s="127">
        <f>'04.KC_Ex'!F178</f>
        <v>0</v>
      </c>
      <c r="J178" s="127">
        <f>'05.BT_Ex'!F178</f>
        <v>0</v>
      </c>
      <c r="K178" s="127">
        <f>'06.PV_Ex'!F178</f>
        <v>0</v>
      </c>
      <c r="L178" s="127">
        <f>'07.SR_Ex'!F178</f>
        <v>0</v>
      </c>
      <c r="M178" s="127">
        <f>'08.KT_Ex'!F178</f>
        <v>0</v>
      </c>
      <c r="N178" s="127">
        <f>'09.TK_Ex'!F178</f>
        <v>0</v>
      </c>
      <c r="O178" s="127">
        <f>'10.SV_Ex'!F178</f>
        <v>0</v>
      </c>
      <c r="P178" s="127">
        <f>'11.PS_Ex'!F178</f>
        <v>0</v>
      </c>
      <c r="Q178" s="127">
        <f>'12.KCh_Ex'!F178</f>
        <v>0</v>
      </c>
      <c r="R178" s="127">
        <f>'13.KS_Ex'!F178</f>
        <v>0</v>
      </c>
      <c r="S178" s="127">
        <f>'14.KP_Ex'!F178</f>
        <v>0</v>
      </c>
      <c r="T178" s="127">
        <f>'15.PS_Ex'!F178</f>
        <v>0</v>
      </c>
      <c r="U178" s="127">
        <f>'16.KK_Ex'!F178</f>
        <v>0</v>
      </c>
      <c r="V178" s="127">
        <f>'17.PV_Ex'!F178</f>
        <v>0</v>
      </c>
      <c r="W178" s="127">
        <f>'18.KT_Ex'!F178</f>
        <v>0</v>
      </c>
      <c r="X178" s="127">
        <f>'19.RT_Ex'!F178</f>
        <v>0</v>
      </c>
      <c r="Y178" s="127">
        <f>'20.MD_Ex'!F178</f>
        <v>0</v>
      </c>
      <c r="Z178" s="127">
        <f>'21.BM_Ex'!F178</f>
        <v>0</v>
      </c>
      <c r="AA178" s="127">
        <f>'22.ST_Ex'!F178</f>
        <v>0</v>
      </c>
      <c r="AB178" s="127">
        <f>'23.KE_Ex'!F178</f>
        <v>0</v>
      </c>
      <c r="AC178" s="127">
        <f>'24.PL_Ex'!F178</f>
        <v>0</v>
      </c>
      <c r="AD178" s="127">
        <f>'25.OM_Ex'!F178</f>
        <v>0</v>
      </c>
      <c r="AE178" s="127">
        <f t="shared" si="13"/>
        <v>0</v>
      </c>
      <c r="AF178" s="127">
        <f>'02.PP_Ex'!G178</f>
        <v>0</v>
      </c>
      <c r="AG178" s="127">
        <f>'03.KD_Ex'!G178</f>
        <v>0</v>
      </c>
      <c r="AH178" s="127">
        <f>'04.KC_Ex'!G178</f>
        <v>0</v>
      </c>
      <c r="AI178" s="127">
        <f>'05.BT_Ex'!I178</f>
        <v>0</v>
      </c>
      <c r="AJ178" s="127">
        <f>'06.PV_Ex'!G178</f>
        <v>0</v>
      </c>
      <c r="AK178" s="127">
        <f>'07.SR_Ex'!I178</f>
        <v>0</v>
      </c>
      <c r="AL178" s="127">
        <f>'08.KT_Ex'!G178</f>
        <v>0</v>
      </c>
      <c r="AM178" s="127">
        <f>'09.TK_Ex'!G178</f>
        <v>0</v>
      </c>
      <c r="AN178" s="127">
        <f>'10.SV_Ex'!G178</f>
        <v>0</v>
      </c>
      <c r="AO178" s="127">
        <f>'11.PS_Ex'!G178</f>
        <v>0</v>
      </c>
      <c r="AP178" s="127">
        <f>'12.KCh_Ex'!G178</f>
        <v>0</v>
      </c>
      <c r="AQ178" s="127">
        <f>'13.KS_Ex'!G178</f>
        <v>0</v>
      </c>
      <c r="AR178" s="127">
        <f>'14.KP_Ex'!G178</f>
        <v>0</v>
      </c>
      <c r="AS178" s="127">
        <f>'15.PS_Ex'!G178</f>
        <v>0</v>
      </c>
      <c r="AT178" s="127">
        <f>'16.KK_Ex'!G178</f>
        <v>0</v>
      </c>
      <c r="AU178" s="127">
        <f>'17.PV_Ex'!G178</f>
        <v>0</v>
      </c>
      <c r="AV178" s="127">
        <f>'18.KT_Ex'!G178</f>
        <v>0</v>
      </c>
      <c r="AW178" s="127">
        <f>'19.RT_Ex'!G178</f>
        <v>0</v>
      </c>
      <c r="AX178" s="127">
        <f>'20.MD_Ex'!G178</f>
        <v>0</v>
      </c>
      <c r="AY178" s="127">
        <f>'21.BM_Ex'!G178</f>
        <v>0</v>
      </c>
      <c r="AZ178" s="127">
        <f>'22.ST_Ex'!G178</f>
        <v>0</v>
      </c>
      <c r="BA178" s="127">
        <f>'23.KE_Ex'!G178</f>
        <v>0</v>
      </c>
      <c r="BB178" s="127">
        <f>'24.PL_Ex'!G178</f>
        <v>0</v>
      </c>
      <c r="BC178" s="127">
        <f>'25.OM_Ex'!G178</f>
        <v>0</v>
      </c>
      <c r="BD178" s="127">
        <f t="shared" si="14"/>
        <v>0</v>
      </c>
      <c r="BE178" s="127">
        <f>'02.PP_Ex'!H178</f>
        <v>0</v>
      </c>
      <c r="BF178" s="127">
        <f>'03.KD_Ex'!H178</f>
        <v>0</v>
      </c>
      <c r="BG178" s="127">
        <f>'04.KC_Ex'!H178</f>
        <v>0</v>
      </c>
      <c r="BH178" s="127">
        <f>'05.BT_Ex'!L178</f>
        <v>0</v>
      </c>
      <c r="BI178" s="127">
        <f>'06.PV_Ex'!H178</f>
        <v>0</v>
      </c>
      <c r="BJ178" s="127">
        <f>'07.SR_Ex'!L178</f>
        <v>0</v>
      </c>
      <c r="BK178" s="127">
        <f>'08.KT_Ex'!H178</f>
        <v>0</v>
      </c>
      <c r="BL178" s="127">
        <f>'09.TK_Ex'!H178</f>
        <v>0</v>
      </c>
      <c r="BM178" s="127">
        <f>'10.SV_Ex'!H178</f>
        <v>0</v>
      </c>
      <c r="BN178" s="127">
        <f>'11.PS_Ex'!H178</f>
        <v>0</v>
      </c>
      <c r="BO178" s="127">
        <f>'12.KCh_Ex'!H178</f>
        <v>0</v>
      </c>
      <c r="BP178" s="127">
        <f>'13.KS_Ex'!H178</f>
        <v>0</v>
      </c>
      <c r="BQ178" s="127">
        <f>'14.KP_Ex'!H178</f>
        <v>0</v>
      </c>
      <c r="BR178" s="127">
        <f>'15.PS_Ex'!H178</f>
        <v>0</v>
      </c>
      <c r="BS178" s="127">
        <f>'16.KK_Ex'!H178</f>
        <v>0</v>
      </c>
      <c r="BT178" s="127">
        <f>'17.PV_Ex'!H178</f>
        <v>0</v>
      </c>
      <c r="BU178" s="127">
        <f>'18.KT_Ex'!H178</f>
        <v>0</v>
      </c>
      <c r="BV178" s="127">
        <f>'19.RT_Ex'!H178</f>
        <v>0</v>
      </c>
      <c r="BW178" s="127">
        <f>'20.MD_Ex'!H178</f>
        <v>0</v>
      </c>
      <c r="BX178" s="127">
        <f>'21.BM_Ex'!H178</f>
        <v>0</v>
      </c>
      <c r="BY178" s="127">
        <f>'22.ST_Ex'!H178</f>
        <v>0</v>
      </c>
      <c r="BZ178" s="127">
        <f>'23.KE_Ex'!H178</f>
        <v>0</v>
      </c>
      <c r="CA178" s="127">
        <f>'24.PL_Ex'!H178</f>
        <v>0</v>
      </c>
      <c r="CB178" s="127">
        <f>'25.OM_Ex'!H178</f>
        <v>0</v>
      </c>
      <c r="CC178" s="127">
        <f t="shared" si="15"/>
        <v>0</v>
      </c>
      <c r="CD178" s="127">
        <f>'02.PP_Ex'!R178</f>
        <v>0</v>
      </c>
      <c r="CE178" s="127">
        <f>'03.KD_Ex'!U178</f>
        <v>0</v>
      </c>
      <c r="CF178" s="127">
        <f>'04.KC_Ex'!AA178</f>
        <v>0</v>
      </c>
      <c r="CG178" s="127">
        <f>'05.BT_Ex'!AB178</f>
        <v>0</v>
      </c>
      <c r="CH178" s="127">
        <f>'06.PV_Ex'!W178</f>
        <v>0</v>
      </c>
      <c r="CI178" s="127">
        <f>'07.SR_Ex'!Z178</f>
        <v>0</v>
      </c>
      <c r="CJ178" s="127">
        <f>'08.KT_Ex'!R178</f>
        <v>0</v>
      </c>
      <c r="CK178" s="127">
        <f>'09.TK_Ex'!T178</f>
        <v>0</v>
      </c>
      <c r="CL178" s="127">
        <f>'10.SV_Ex'!R178</f>
        <v>0</v>
      </c>
      <c r="CM178" s="127">
        <f>'11.PS_Ex'!P178</f>
        <v>0</v>
      </c>
      <c r="CN178" s="127">
        <f>'12.KCh_Ex'!R178</f>
        <v>0</v>
      </c>
      <c r="CO178" s="127">
        <f>'13.KS_Ex'!R178</f>
        <v>0</v>
      </c>
      <c r="CP178" s="127">
        <f>'14.KP_Ex'!R178</f>
        <v>0</v>
      </c>
      <c r="CQ178" s="127">
        <f>'15.PS_Ex'!N178</f>
        <v>0</v>
      </c>
      <c r="CR178" s="127">
        <f>'16.KK_Ex'!Q178</f>
        <v>0</v>
      </c>
      <c r="CS178" s="127">
        <f>'17.PV_Ex'!R178</f>
        <v>0</v>
      </c>
      <c r="CT178" s="127">
        <f>'18.KT_Ex'!P178</f>
        <v>0</v>
      </c>
      <c r="CU178" s="127">
        <f>'19.RT_Ex'!S178</f>
        <v>0</v>
      </c>
      <c r="CV178" s="127">
        <f>'20.MD_Ex'!O178</f>
        <v>0</v>
      </c>
      <c r="CW178" s="127">
        <f>'21.BM_Ex'!S178</f>
        <v>0</v>
      </c>
      <c r="CX178" s="127">
        <f>'22.ST_Ex'!O178</f>
        <v>0</v>
      </c>
      <c r="CY178" s="127">
        <f>'23.KE_Ex'!L178</f>
        <v>0</v>
      </c>
      <c r="CZ178" s="127">
        <f>'24.PL_Ex'!L178</f>
        <v>0</v>
      </c>
      <c r="DA178" s="127">
        <f>'25.OM_Ex'!O178</f>
        <v>0</v>
      </c>
      <c r="DB178" s="127">
        <f t="shared" si="16"/>
        <v>0</v>
      </c>
      <c r="DC178" s="127">
        <f>'02.PP_Ex'!AD178</f>
        <v>0</v>
      </c>
      <c r="DD178" s="127">
        <f>'03.KD_Ex'!AH178</f>
        <v>0</v>
      </c>
      <c r="DE178" s="127">
        <f>'04.KC_Ex'!AT178</f>
        <v>0</v>
      </c>
      <c r="DF178" s="127">
        <f>'05.BT_Ex'!AR178</f>
        <v>0</v>
      </c>
      <c r="DG178" s="127">
        <f>'06.PV_Ex'!AL178</f>
        <v>0</v>
      </c>
      <c r="DH178" s="127">
        <f>'07.SR_Ex'!AN178</f>
        <v>0</v>
      </c>
      <c r="DI178" s="127">
        <f>'08.KT_Ex'!AB178</f>
        <v>0</v>
      </c>
      <c r="DJ178" s="127">
        <f>'09.TK_Ex'!AF178</f>
        <v>0</v>
      </c>
      <c r="DK178" s="127">
        <f>'10.SV_Ex'!AB178</f>
        <v>0</v>
      </c>
      <c r="DL178" s="127">
        <f>'11.PS_Ex'!X178</f>
        <v>0</v>
      </c>
      <c r="DM178" s="127">
        <f>'12.KCh_Ex'!AB178</f>
        <v>0</v>
      </c>
      <c r="DN178" s="127">
        <f>'13.KS_Ex'!AB178</f>
        <v>0</v>
      </c>
      <c r="DO178" s="127">
        <f>'14.KP_Ex'!AB178</f>
        <v>0</v>
      </c>
      <c r="DP178" s="127">
        <f>'15.PS_Ex'!T178</f>
        <v>0</v>
      </c>
      <c r="DQ178" s="127">
        <f>'16.KK_Ex'!Z178</f>
        <v>0</v>
      </c>
      <c r="DR178" s="127">
        <f>'17.PV_Ex'!AB178</f>
        <v>0</v>
      </c>
      <c r="DS178" s="127">
        <f>'18.KT_Ex'!X178</f>
        <v>0</v>
      </c>
      <c r="DT178" s="127">
        <f>'19.RT_Ex'!AD178</f>
        <v>0</v>
      </c>
      <c r="DU178" s="127">
        <f>'20.MD_Ex'!V178</f>
        <v>0</v>
      </c>
      <c r="DV178" s="127">
        <f>'21.BM_Ex'!AD178</f>
        <v>0</v>
      </c>
      <c r="DW178" s="127">
        <f>'22.ST_Ex'!V178</f>
        <v>0</v>
      </c>
      <c r="DX178" s="127">
        <f>'23.KE_Ex'!P178</f>
        <v>0</v>
      </c>
      <c r="DY178" s="127">
        <f>'24.PL_Ex'!P178</f>
        <v>0</v>
      </c>
      <c r="DZ178" s="127">
        <f>'25.OM_Ex'!V178</f>
        <v>0</v>
      </c>
      <c r="EA178" s="127">
        <f t="shared" si="17"/>
        <v>0</v>
      </c>
      <c r="EB178" s="127">
        <f>'02.PP_Ex'!AP178</f>
        <v>0</v>
      </c>
      <c r="EC178" s="127">
        <f>'03.KD_Ex'!AI178</f>
        <v>0</v>
      </c>
      <c r="ED178" s="127">
        <f>'04.KC_Ex'!AU178</f>
        <v>0</v>
      </c>
      <c r="EE178" s="127">
        <f>'05.BT_Ex'!AS178</f>
        <v>0</v>
      </c>
      <c r="EF178" s="127">
        <f>'06.PV_Ex'!AM178</f>
        <v>0</v>
      </c>
      <c r="EG178" s="127">
        <f>'07.SR_Ex'!AO178</f>
        <v>0</v>
      </c>
      <c r="EH178" s="127">
        <f>'08.KT_Ex'!AC178</f>
        <v>0</v>
      </c>
      <c r="EI178" s="127">
        <f>'09.TK_Ex'!AG178</f>
        <v>0</v>
      </c>
      <c r="EJ178" s="127">
        <f>'10.SV_Ex'!AC178</f>
        <v>0</v>
      </c>
      <c r="EK178" s="127">
        <f>'11.PS_Ex'!Y178</f>
        <v>0</v>
      </c>
      <c r="EL178" s="127">
        <f>'12.KCh_Ex'!AC178</f>
        <v>0</v>
      </c>
      <c r="EM178" s="127">
        <f>'13.KS_Ex'!AC178</f>
        <v>0</v>
      </c>
      <c r="EN178" s="127">
        <f>'14.KP_Ex'!AC178</f>
        <v>0</v>
      </c>
      <c r="EO178" s="127">
        <f>'15.PS_Ex'!U178</f>
        <v>0</v>
      </c>
      <c r="EP178" s="127">
        <f>'16.KK_Ex'!AA178</f>
        <v>0</v>
      </c>
      <c r="EQ178" s="127">
        <f>'17.PV_Ex'!AC178</f>
        <v>0</v>
      </c>
      <c r="ER178" s="127">
        <f>'18.KT_Ex'!Y178</f>
        <v>0</v>
      </c>
      <c r="ES178" s="127">
        <f>'19.RT_Ex'!AE178</f>
        <v>0</v>
      </c>
      <c r="ET178" s="127">
        <f>'20.MD_Ex'!W178</f>
        <v>0</v>
      </c>
      <c r="EU178" s="127">
        <f>'21.BM_Ex'!AE178</f>
        <v>0</v>
      </c>
      <c r="EV178" s="127">
        <f>'22.ST_Ex'!W178</f>
        <v>0</v>
      </c>
      <c r="EW178" s="127">
        <f>'23.KE_Ex'!Q178</f>
        <v>0</v>
      </c>
      <c r="EX178" s="127">
        <f>'24.PL_Ex'!Q178</f>
        <v>0</v>
      </c>
      <c r="EY178" s="127">
        <f>'25.OM_Ex'!W178</f>
        <v>0</v>
      </c>
    </row>
    <row r="179" spans="1:155" s="91" customFormat="1" ht="21.75" x14ac:dyDescent="0.65">
      <c r="A179" s="99">
        <v>21</v>
      </c>
      <c r="B179" s="99"/>
      <c r="C179" s="99"/>
      <c r="D179" s="93" t="s">
        <v>153</v>
      </c>
      <c r="E179" s="90" t="s">
        <v>369</v>
      </c>
      <c r="F179" s="127">
        <f t="shared" si="12"/>
        <v>110780.8</v>
      </c>
      <c r="G179" s="127">
        <f>'02.PP_Ex'!F179</f>
        <v>78602</v>
      </c>
      <c r="H179" s="127">
        <f>'03.KD_Ex'!F179</f>
        <v>6343</v>
      </c>
      <c r="I179" s="127">
        <f>'04.KC_Ex'!F179</f>
        <v>1587</v>
      </c>
      <c r="J179" s="127">
        <f>'05.BT_Ex'!F179</f>
        <v>1702</v>
      </c>
      <c r="K179" s="127">
        <f>'06.PV_Ex'!F179</f>
        <v>200</v>
      </c>
      <c r="L179" s="127">
        <f>'07.SR_Ex'!F179</f>
        <v>2303</v>
      </c>
      <c r="M179" s="127">
        <f>'08.KT_Ex'!F179</f>
        <v>1554</v>
      </c>
      <c r="N179" s="127">
        <f>'09.TK_Ex'!F179</f>
        <v>650</v>
      </c>
      <c r="O179" s="127">
        <f>'10.SV_Ex'!F179</f>
        <v>1300</v>
      </c>
      <c r="P179" s="127">
        <f>'11.PS_Ex'!F179</f>
        <v>0</v>
      </c>
      <c r="Q179" s="127">
        <f>'12.KCh_Ex'!F179</f>
        <v>0</v>
      </c>
      <c r="R179" s="127">
        <f>'13.KS_Ex'!F179</f>
        <v>403.8</v>
      </c>
      <c r="S179" s="127">
        <f>'14.KP_Ex'!F179</f>
        <v>100</v>
      </c>
      <c r="T179" s="127">
        <f>'15.PS_Ex'!F179</f>
        <v>1377</v>
      </c>
      <c r="U179" s="127">
        <f>'16.KK_Ex'!F179</f>
        <v>1328</v>
      </c>
      <c r="V179" s="127">
        <f>'17.PV_Ex'!F179</f>
        <v>1962</v>
      </c>
      <c r="W179" s="127">
        <f>'18.KT_Ex'!F179</f>
        <v>1190</v>
      </c>
      <c r="X179" s="127">
        <f>'19.RT_Ex'!F179</f>
        <v>862</v>
      </c>
      <c r="Y179" s="127">
        <f>'20.MD_Ex'!F179</f>
        <v>790</v>
      </c>
      <c r="Z179" s="127">
        <f>'21.BM_Ex'!F179</f>
        <v>2654</v>
      </c>
      <c r="AA179" s="127">
        <f>'22.ST_Ex'!F179</f>
        <v>818</v>
      </c>
      <c r="AB179" s="127">
        <f>'23.KE_Ex'!F179</f>
        <v>1860</v>
      </c>
      <c r="AC179" s="127">
        <f>'24.PL_Ex'!F179</f>
        <v>1000</v>
      </c>
      <c r="AD179" s="127">
        <f>'25.OM_Ex'!F179</f>
        <v>2195</v>
      </c>
      <c r="AE179" s="127">
        <f t="shared" si="13"/>
        <v>92400</v>
      </c>
      <c r="AF179" s="127">
        <f>'02.PP_Ex'!G179</f>
        <v>50457</v>
      </c>
      <c r="AG179" s="127">
        <f>'03.KD_Ex'!G179</f>
        <v>4088</v>
      </c>
      <c r="AH179" s="127">
        <f>'04.KC_Ex'!G179</f>
        <v>2212</v>
      </c>
      <c r="AI179" s="127">
        <f>'05.BT_Ex'!I179</f>
        <v>3174</v>
      </c>
      <c r="AJ179" s="127">
        <f>'06.PV_Ex'!G179</f>
        <v>200</v>
      </c>
      <c r="AK179" s="127">
        <f>'07.SR_Ex'!I179</f>
        <v>874</v>
      </c>
      <c r="AL179" s="127">
        <f>'08.KT_Ex'!G179</f>
        <v>1358</v>
      </c>
      <c r="AM179" s="127">
        <f>'09.TK_Ex'!G179</f>
        <v>0</v>
      </c>
      <c r="AN179" s="127">
        <f>'10.SV_Ex'!G179</f>
        <v>3800</v>
      </c>
      <c r="AO179" s="127">
        <f>'11.PS_Ex'!G179</f>
        <v>1373</v>
      </c>
      <c r="AP179" s="127">
        <f>'12.KCh_Ex'!G179</f>
        <v>0</v>
      </c>
      <c r="AQ179" s="127">
        <f>'13.KS_Ex'!G179</f>
        <v>1016</v>
      </c>
      <c r="AR179" s="127">
        <f>'14.KP_Ex'!G179</f>
        <v>1896</v>
      </c>
      <c r="AS179" s="127">
        <f>'15.PS_Ex'!G179</f>
        <v>600</v>
      </c>
      <c r="AT179" s="127">
        <f>'16.KK_Ex'!G179</f>
        <v>1510</v>
      </c>
      <c r="AU179" s="127">
        <f>'17.PV_Ex'!G179</f>
        <v>4310</v>
      </c>
      <c r="AV179" s="127">
        <f>'18.KT_Ex'!G179</f>
        <v>1150</v>
      </c>
      <c r="AW179" s="127">
        <f>'19.RT_Ex'!G179</f>
        <v>2735</v>
      </c>
      <c r="AX179" s="127">
        <f>'20.MD_Ex'!G179</f>
        <v>1060</v>
      </c>
      <c r="AY179" s="127">
        <f>'21.BM_Ex'!G179</f>
        <v>4442</v>
      </c>
      <c r="AZ179" s="127">
        <f>'22.ST_Ex'!G179</f>
        <v>800</v>
      </c>
      <c r="BA179" s="127">
        <f>'23.KE_Ex'!G179</f>
        <v>1745</v>
      </c>
      <c r="BB179" s="127">
        <f>'24.PL_Ex'!G179</f>
        <v>2400</v>
      </c>
      <c r="BC179" s="127">
        <f>'25.OM_Ex'!G179</f>
        <v>1200</v>
      </c>
      <c r="BD179" s="127">
        <f t="shared" si="14"/>
        <v>60197.000000000007</v>
      </c>
      <c r="BE179" s="127">
        <f>'02.PP_Ex'!H179</f>
        <v>28793</v>
      </c>
      <c r="BF179" s="127">
        <f>'03.KD_Ex'!H179</f>
        <v>499</v>
      </c>
      <c r="BG179" s="127">
        <f>'04.KC_Ex'!H179</f>
        <v>505</v>
      </c>
      <c r="BH179" s="127">
        <f>'05.BT_Ex'!L179</f>
        <v>2337.4</v>
      </c>
      <c r="BI179" s="127">
        <f>'06.PV_Ex'!H179</f>
        <v>2499</v>
      </c>
      <c r="BJ179" s="127">
        <f>'07.SR_Ex'!L179</f>
        <v>949.3</v>
      </c>
      <c r="BK179" s="127">
        <f>'08.KT_Ex'!H179</f>
        <v>1000</v>
      </c>
      <c r="BL179" s="127">
        <f>'09.TK_Ex'!H179</f>
        <v>0</v>
      </c>
      <c r="BM179" s="127">
        <f>'10.SV_Ex'!H179</f>
        <v>960</v>
      </c>
      <c r="BN179" s="127">
        <f>'11.PS_Ex'!H179</f>
        <v>2457</v>
      </c>
      <c r="BO179" s="127">
        <f>'12.KCh_Ex'!H179</f>
        <v>1000</v>
      </c>
      <c r="BP179" s="127">
        <f>'13.KS_Ex'!H179</f>
        <v>2009</v>
      </c>
      <c r="BQ179" s="127">
        <f>'14.KP_Ex'!H179</f>
        <v>955</v>
      </c>
      <c r="BR179" s="127">
        <f>'15.PS_Ex'!H179</f>
        <v>840</v>
      </c>
      <c r="BS179" s="127">
        <f>'16.KK_Ex'!H179</f>
        <v>2045</v>
      </c>
      <c r="BT179" s="127">
        <f>'17.PV_Ex'!H179</f>
        <v>1009.8</v>
      </c>
      <c r="BU179" s="127">
        <f>'18.KT_Ex'!H179</f>
        <v>1150</v>
      </c>
      <c r="BV179" s="127">
        <f>'19.RT_Ex'!H179</f>
        <v>1967.1</v>
      </c>
      <c r="BW179" s="127">
        <f>'20.MD_Ex'!H179</f>
        <v>170</v>
      </c>
      <c r="BX179" s="127">
        <f>'21.BM_Ex'!H179</f>
        <v>2884</v>
      </c>
      <c r="BY179" s="127">
        <f>'22.ST_Ex'!H179</f>
        <v>780</v>
      </c>
      <c r="BZ179" s="127">
        <f>'23.KE_Ex'!H179</f>
        <v>1734</v>
      </c>
      <c r="CA179" s="127">
        <f>'24.PL_Ex'!H179</f>
        <v>2039.4</v>
      </c>
      <c r="CB179" s="127">
        <f>'25.OM_Ex'!H179</f>
        <v>1614</v>
      </c>
      <c r="CC179" s="127">
        <f t="shared" si="15"/>
        <v>79888</v>
      </c>
      <c r="CD179" s="127">
        <f>'02.PP_Ex'!R179</f>
        <v>38645</v>
      </c>
      <c r="CE179" s="127">
        <f>'03.KD_Ex'!U179</f>
        <v>2539</v>
      </c>
      <c r="CF179" s="127">
        <f>'04.KC_Ex'!AA179</f>
        <v>1605</v>
      </c>
      <c r="CG179" s="127">
        <f>'05.BT_Ex'!AB179</f>
        <v>2683</v>
      </c>
      <c r="CH179" s="127">
        <f>'06.PV_Ex'!W179</f>
        <v>2660</v>
      </c>
      <c r="CI179" s="127">
        <f>'07.SR_Ex'!Z179</f>
        <v>2021</v>
      </c>
      <c r="CJ179" s="127">
        <f>'08.KT_Ex'!R179</f>
        <v>4000</v>
      </c>
      <c r="CK179" s="127">
        <f>'09.TK_Ex'!T179</f>
        <v>203</v>
      </c>
      <c r="CL179" s="127">
        <f>'10.SV_Ex'!R179</f>
        <v>4350</v>
      </c>
      <c r="CM179" s="127">
        <f>'11.PS_Ex'!P179</f>
        <v>0</v>
      </c>
      <c r="CN179" s="127">
        <f>'12.KCh_Ex'!R179</f>
        <v>1000</v>
      </c>
      <c r="CO179" s="127">
        <f>'13.KS_Ex'!R179</f>
        <v>1628</v>
      </c>
      <c r="CP179" s="127">
        <f>'14.KP_Ex'!R179</f>
        <v>1559</v>
      </c>
      <c r="CQ179" s="127">
        <f>'15.PS_Ex'!N179</f>
        <v>840</v>
      </c>
      <c r="CR179" s="127">
        <f>'16.KK_Ex'!Q179</f>
        <v>2070</v>
      </c>
      <c r="CS179" s="127">
        <f>'17.PV_Ex'!R179</f>
        <v>1321</v>
      </c>
      <c r="CT179" s="127">
        <f>'18.KT_Ex'!P179</f>
        <v>1150</v>
      </c>
      <c r="CU179" s="127">
        <f>'19.RT_Ex'!S179</f>
        <v>1121</v>
      </c>
      <c r="CV179" s="127">
        <f>'20.MD_Ex'!O179</f>
        <v>670</v>
      </c>
      <c r="CW179" s="127">
        <f>'21.BM_Ex'!S179</f>
        <v>2860</v>
      </c>
      <c r="CX179" s="127">
        <f>'22.ST_Ex'!O179</f>
        <v>3039</v>
      </c>
      <c r="CY179" s="127">
        <f>'23.KE_Ex'!L179</f>
        <v>1842</v>
      </c>
      <c r="CZ179" s="127">
        <f>'24.PL_Ex'!L179</f>
        <v>1322</v>
      </c>
      <c r="DA179" s="127">
        <f>'25.OM_Ex'!O179</f>
        <v>760</v>
      </c>
      <c r="DB179" s="127">
        <f t="shared" si="16"/>
        <v>116407</v>
      </c>
      <c r="DC179" s="127">
        <f>'02.PP_Ex'!AD179</f>
        <v>59223</v>
      </c>
      <c r="DD179" s="127">
        <f>'03.KD_Ex'!AH179</f>
        <v>1850</v>
      </c>
      <c r="DE179" s="127">
        <f>'04.KC_Ex'!AT179</f>
        <v>5351</v>
      </c>
      <c r="DF179" s="127">
        <f>'05.BT_Ex'!AR179</f>
        <v>1850</v>
      </c>
      <c r="DG179" s="127">
        <f>'06.PV_Ex'!AL179</f>
        <v>4930</v>
      </c>
      <c r="DH179" s="127">
        <f>'07.SR_Ex'!AN179</f>
        <v>7352</v>
      </c>
      <c r="DI179" s="127">
        <f>'08.KT_Ex'!AB179</f>
        <v>4413</v>
      </c>
      <c r="DJ179" s="127">
        <f>'09.TK_Ex'!AF179</f>
        <v>95</v>
      </c>
      <c r="DK179" s="127">
        <f>'10.SV_Ex'!AB179</f>
        <v>0</v>
      </c>
      <c r="DL179" s="127">
        <f>'11.PS_Ex'!X179</f>
        <v>2576</v>
      </c>
      <c r="DM179" s="127">
        <f>'12.KCh_Ex'!AB179</f>
        <v>1000</v>
      </c>
      <c r="DN179" s="127">
        <f>'13.KS_Ex'!AB179</f>
        <v>1108</v>
      </c>
      <c r="DO179" s="127">
        <f>'14.KP_Ex'!AB179</f>
        <v>2430</v>
      </c>
      <c r="DP179" s="127">
        <f>'15.PS_Ex'!T179</f>
        <v>974</v>
      </c>
      <c r="DQ179" s="127">
        <f>'16.KK_Ex'!Z179</f>
        <v>2985</v>
      </c>
      <c r="DR179" s="127">
        <f>'17.PV_Ex'!AB179</f>
        <v>1597.0000000000002</v>
      </c>
      <c r="DS179" s="127">
        <f>'18.KT_Ex'!X179</f>
        <v>1900</v>
      </c>
      <c r="DT179" s="127">
        <f>'19.RT_Ex'!AD179</f>
        <v>3261</v>
      </c>
      <c r="DU179" s="127">
        <f>'20.MD_Ex'!V179</f>
        <v>2344</v>
      </c>
      <c r="DV179" s="127">
        <f>'21.BM_Ex'!AD179</f>
        <v>2873</v>
      </c>
      <c r="DW179" s="127">
        <f>'22.ST_Ex'!V179</f>
        <v>3149</v>
      </c>
      <c r="DX179" s="127">
        <f>'23.KE_Ex'!P179</f>
        <v>2099</v>
      </c>
      <c r="DY179" s="127">
        <f>'24.PL_Ex'!P179</f>
        <v>2747</v>
      </c>
      <c r="DZ179" s="127">
        <f>'25.OM_Ex'!V179</f>
        <v>300</v>
      </c>
      <c r="EA179" s="127">
        <f t="shared" si="17"/>
        <v>120441</v>
      </c>
      <c r="EB179" s="127">
        <f>'02.PP_Ex'!AP179</f>
        <v>71000</v>
      </c>
      <c r="EC179" s="127">
        <f>'03.KD_Ex'!AI179</f>
        <v>1112</v>
      </c>
      <c r="ED179" s="127">
        <f>'04.KC_Ex'!AU179</f>
        <v>4070</v>
      </c>
      <c r="EE179" s="127">
        <f>'05.BT_Ex'!AS179</f>
        <v>917</v>
      </c>
      <c r="EF179" s="127">
        <f>'06.PV_Ex'!AM179</f>
        <v>0</v>
      </c>
      <c r="EG179" s="127">
        <f>'07.SR_Ex'!AO179</f>
        <v>7314</v>
      </c>
      <c r="EH179" s="127">
        <f>'08.KT_Ex'!AC179</f>
        <v>4400</v>
      </c>
      <c r="EI179" s="127">
        <f>'09.TK_Ex'!AG179</f>
        <v>0</v>
      </c>
      <c r="EJ179" s="127">
        <f>'10.SV_Ex'!AC179</f>
        <v>0</v>
      </c>
      <c r="EK179" s="127">
        <f>'11.PS_Ex'!Y179</f>
        <v>2100</v>
      </c>
      <c r="EL179" s="127">
        <f>'12.KCh_Ex'!AC179</f>
        <v>560</v>
      </c>
      <c r="EM179" s="127">
        <f>'13.KS_Ex'!AC179</f>
        <v>1483</v>
      </c>
      <c r="EN179" s="127">
        <f>'14.KP_Ex'!AC179</f>
        <v>3013</v>
      </c>
      <c r="EO179" s="127">
        <f>'15.PS_Ex'!U179</f>
        <v>4726.9999999999991</v>
      </c>
      <c r="EP179" s="127">
        <f>'16.KK_Ex'!AA179</f>
        <v>2990</v>
      </c>
      <c r="EQ179" s="127">
        <f>'17.PV_Ex'!AC179</f>
        <v>1266</v>
      </c>
      <c r="ER179" s="127">
        <f>'18.KT_Ex'!Y179</f>
        <v>1750</v>
      </c>
      <c r="ES179" s="127">
        <f>'19.RT_Ex'!AE179</f>
        <v>1777</v>
      </c>
      <c r="ET179" s="127">
        <f>'20.MD_Ex'!W179</f>
        <v>670</v>
      </c>
      <c r="EU179" s="127">
        <f>'21.BM_Ex'!AE179</f>
        <v>3894</v>
      </c>
      <c r="EV179" s="127">
        <f>'22.ST_Ex'!W179</f>
        <v>2709</v>
      </c>
      <c r="EW179" s="127">
        <f>'23.KE_Ex'!Q179</f>
        <v>3253</v>
      </c>
      <c r="EX179" s="127">
        <f>'24.PL_Ex'!Q179</f>
        <v>1322</v>
      </c>
      <c r="EY179" s="127">
        <f>'25.OM_Ex'!W179</f>
        <v>114</v>
      </c>
    </row>
    <row r="180" spans="1:155" ht="21.75" x14ac:dyDescent="0.65">
      <c r="A180" s="99"/>
      <c r="B180" s="70">
        <v>211</v>
      </c>
      <c r="C180" s="70"/>
      <c r="D180" s="71" t="s">
        <v>170</v>
      </c>
      <c r="E180" s="72" t="s">
        <v>372</v>
      </c>
      <c r="F180" s="127">
        <f t="shared" si="12"/>
        <v>0</v>
      </c>
      <c r="G180" s="127">
        <f>'02.PP_Ex'!F180</f>
        <v>0</v>
      </c>
      <c r="H180" s="127">
        <f>'03.KD_Ex'!F180</f>
        <v>0</v>
      </c>
      <c r="I180" s="127">
        <f>'04.KC_Ex'!F180</f>
        <v>0</v>
      </c>
      <c r="J180" s="127">
        <f>'05.BT_Ex'!F180</f>
        <v>0</v>
      </c>
      <c r="K180" s="127">
        <f>'06.PV_Ex'!F180</f>
        <v>0</v>
      </c>
      <c r="L180" s="127">
        <f>'07.SR_Ex'!F180</f>
        <v>0</v>
      </c>
      <c r="M180" s="127">
        <f>'08.KT_Ex'!F180</f>
        <v>0</v>
      </c>
      <c r="N180" s="127">
        <f>'09.TK_Ex'!F180</f>
        <v>0</v>
      </c>
      <c r="O180" s="127">
        <f>'10.SV_Ex'!F180</f>
        <v>0</v>
      </c>
      <c r="P180" s="127">
        <f>'11.PS_Ex'!F180</f>
        <v>0</v>
      </c>
      <c r="Q180" s="127">
        <f>'12.KCh_Ex'!F180</f>
        <v>0</v>
      </c>
      <c r="R180" s="127">
        <f>'13.KS_Ex'!F180</f>
        <v>0</v>
      </c>
      <c r="S180" s="127">
        <f>'14.KP_Ex'!F180</f>
        <v>0</v>
      </c>
      <c r="T180" s="127">
        <f>'15.PS_Ex'!F180</f>
        <v>0</v>
      </c>
      <c r="U180" s="127">
        <f>'16.KK_Ex'!F180</f>
        <v>0</v>
      </c>
      <c r="V180" s="127">
        <f>'17.PV_Ex'!F180</f>
        <v>0</v>
      </c>
      <c r="W180" s="127">
        <f>'18.KT_Ex'!F180</f>
        <v>0</v>
      </c>
      <c r="X180" s="127">
        <f>'19.RT_Ex'!F180</f>
        <v>0</v>
      </c>
      <c r="Y180" s="127">
        <f>'20.MD_Ex'!F180</f>
        <v>0</v>
      </c>
      <c r="Z180" s="127">
        <f>'21.BM_Ex'!F180</f>
        <v>0</v>
      </c>
      <c r="AA180" s="127">
        <f>'22.ST_Ex'!F180</f>
        <v>0</v>
      </c>
      <c r="AB180" s="127">
        <f>'23.KE_Ex'!F180</f>
        <v>0</v>
      </c>
      <c r="AC180" s="127">
        <f>'24.PL_Ex'!F180</f>
        <v>0</v>
      </c>
      <c r="AD180" s="127">
        <f>'25.OM_Ex'!F180</f>
        <v>0</v>
      </c>
      <c r="AE180" s="127">
        <f t="shared" si="13"/>
        <v>0</v>
      </c>
      <c r="AF180" s="127">
        <f>'02.PP_Ex'!G180</f>
        <v>0</v>
      </c>
      <c r="AG180" s="127">
        <f>'03.KD_Ex'!G180</f>
        <v>0</v>
      </c>
      <c r="AH180" s="127">
        <f>'04.KC_Ex'!G180</f>
        <v>0</v>
      </c>
      <c r="AI180" s="127">
        <f>'05.BT_Ex'!I180</f>
        <v>0</v>
      </c>
      <c r="AJ180" s="127">
        <f>'06.PV_Ex'!G180</f>
        <v>0</v>
      </c>
      <c r="AK180" s="127">
        <f>'07.SR_Ex'!I180</f>
        <v>0</v>
      </c>
      <c r="AL180" s="127">
        <f>'08.KT_Ex'!G180</f>
        <v>0</v>
      </c>
      <c r="AM180" s="127">
        <f>'09.TK_Ex'!G180</f>
        <v>0</v>
      </c>
      <c r="AN180" s="127">
        <f>'10.SV_Ex'!G180</f>
        <v>0</v>
      </c>
      <c r="AO180" s="127">
        <f>'11.PS_Ex'!G180</f>
        <v>0</v>
      </c>
      <c r="AP180" s="127">
        <f>'12.KCh_Ex'!G180</f>
        <v>0</v>
      </c>
      <c r="AQ180" s="127">
        <f>'13.KS_Ex'!G180</f>
        <v>0</v>
      </c>
      <c r="AR180" s="127">
        <f>'14.KP_Ex'!G180</f>
        <v>0</v>
      </c>
      <c r="AS180" s="127">
        <f>'15.PS_Ex'!G180</f>
        <v>0</v>
      </c>
      <c r="AT180" s="127">
        <f>'16.KK_Ex'!G180</f>
        <v>0</v>
      </c>
      <c r="AU180" s="127">
        <f>'17.PV_Ex'!G180</f>
        <v>0</v>
      </c>
      <c r="AV180" s="127">
        <f>'18.KT_Ex'!G180</f>
        <v>0</v>
      </c>
      <c r="AW180" s="127">
        <f>'19.RT_Ex'!G180</f>
        <v>0</v>
      </c>
      <c r="AX180" s="127">
        <f>'20.MD_Ex'!G180</f>
        <v>0</v>
      </c>
      <c r="AY180" s="127">
        <f>'21.BM_Ex'!G180</f>
        <v>0</v>
      </c>
      <c r="AZ180" s="127">
        <f>'22.ST_Ex'!G180</f>
        <v>0</v>
      </c>
      <c r="BA180" s="127">
        <f>'23.KE_Ex'!G180</f>
        <v>0</v>
      </c>
      <c r="BB180" s="127">
        <f>'24.PL_Ex'!G180</f>
        <v>0</v>
      </c>
      <c r="BC180" s="127">
        <f>'25.OM_Ex'!G180</f>
        <v>0</v>
      </c>
      <c r="BD180" s="127">
        <f t="shared" si="14"/>
        <v>0</v>
      </c>
      <c r="BE180" s="127">
        <f>'02.PP_Ex'!H180</f>
        <v>0</v>
      </c>
      <c r="BF180" s="127">
        <f>'03.KD_Ex'!H180</f>
        <v>0</v>
      </c>
      <c r="BG180" s="127">
        <f>'04.KC_Ex'!H180</f>
        <v>0</v>
      </c>
      <c r="BH180" s="127">
        <f>'05.BT_Ex'!L180</f>
        <v>0</v>
      </c>
      <c r="BI180" s="127">
        <f>'06.PV_Ex'!H180</f>
        <v>0</v>
      </c>
      <c r="BJ180" s="127">
        <f>'07.SR_Ex'!L180</f>
        <v>0</v>
      </c>
      <c r="BK180" s="127">
        <f>'08.KT_Ex'!H180</f>
        <v>0</v>
      </c>
      <c r="BL180" s="127">
        <f>'09.TK_Ex'!H180</f>
        <v>0</v>
      </c>
      <c r="BM180" s="127">
        <f>'10.SV_Ex'!H180</f>
        <v>0</v>
      </c>
      <c r="BN180" s="127">
        <f>'11.PS_Ex'!H180</f>
        <v>0</v>
      </c>
      <c r="BO180" s="127">
        <f>'12.KCh_Ex'!H180</f>
        <v>0</v>
      </c>
      <c r="BP180" s="127">
        <f>'13.KS_Ex'!H180</f>
        <v>0</v>
      </c>
      <c r="BQ180" s="127">
        <f>'14.KP_Ex'!H180</f>
        <v>0</v>
      </c>
      <c r="BR180" s="127">
        <f>'15.PS_Ex'!H180</f>
        <v>0</v>
      </c>
      <c r="BS180" s="127">
        <f>'16.KK_Ex'!H180</f>
        <v>0</v>
      </c>
      <c r="BT180" s="127">
        <f>'17.PV_Ex'!H180</f>
        <v>0</v>
      </c>
      <c r="BU180" s="127">
        <f>'18.KT_Ex'!H180</f>
        <v>0</v>
      </c>
      <c r="BV180" s="127">
        <f>'19.RT_Ex'!H180</f>
        <v>0</v>
      </c>
      <c r="BW180" s="127">
        <f>'20.MD_Ex'!H180</f>
        <v>0</v>
      </c>
      <c r="BX180" s="127">
        <f>'21.BM_Ex'!H180</f>
        <v>0</v>
      </c>
      <c r="BY180" s="127">
        <f>'22.ST_Ex'!H180</f>
        <v>0</v>
      </c>
      <c r="BZ180" s="127">
        <f>'23.KE_Ex'!H180</f>
        <v>0</v>
      </c>
      <c r="CA180" s="127">
        <f>'24.PL_Ex'!H180</f>
        <v>0</v>
      </c>
      <c r="CB180" s="127">
        <f>'25.OM_Ex'!H180</f>
        <v>0</v>
      </c>
      <c r="CC180" s="127">
        <f t="shared" si="15"/>
        <v>656</v>
      </c>
      <c r="CD180" s="127">
        <f>'02.PP_Ex'!R180</f>
        <v>0</v>
      </c>
      <c r="CE180" s="127">
        <f>'03.KD_Ex'!U180</f>
        <v>0</v>
      </c>
      <c r="CF180" s="127">
        <f>'04.KC_Ex'!AA180</f>
        <v>0</v>
      </c>
      <c r="CG180" s="127">
        <f>'05.BT_Ex'!AB180</f>
        <v>0</v>
      </c>
      <c r="CH180" s="127">
        <f>'06.PV_Ex'!W180</f>
        <v>0</v>
      </c>
      <c r="CI180" s="127">
        <f>'07.SR_Ex'!Z180</f>
        <v>0</v>
      </c>
      <c r="CJ180" s="127">
        <f>'08.KT_Ex'!R180</f>
        <v>0</v>
      </c>
      <c r="CK180" s="127">
        <f>'09.TK_Ex'!T180</f>
        <v>0</v>
      </c>
      <c r="CL180" s="127">
        <f>'10.SV_Ex'!R180</f>
        <v>0</v>
      </c>
      <c r="CM180" s="127">
        <f>'11.PS_Ex'!P180</f>
        <v>0</v>
      </c>
      <c r="CN180" s="127">
        <f>'12.KCh_Ex'!R180</f>
        <v>0</v>
      </c>
      <c r="CO180" s="127">
        <f>'13.KS_Ex'!R180</f>
        <v>0</v>
      </c>
      <c r="CP180" s="127">
        <f>'14.KP_Ex'!R180</f>
        <v>0</v>
      </c>
      <c r="CQ180" s="127">
        <f>'15.PS_Ex'!N180</f>
        <v>0</v>
      </c>
      <c r="CR180" s="127">
        <f>'16.KK_Ex'!Q180</f>
        <v>0</v>
      </c>
      <c r="CS180" s="127">
        <f>'17.PV_Ex'!R180</f>
        <v>0</v>
      </c>
      <c r="CT180" s="127">
        <f>'18.KT_Ex'!P180</f>
        <v>0</v>
      </c>
      <c r="CU180" s="127">
        <f>'19.RT_Ex'!S180</f>
        <v>0</v>
      </c>
      <c r="CV180" s="127">
        <f>'20.MD_Ex'!O180</f>
        <v>0</v>
      </c>
      <c r="CW180" s="127">
        <f>'21.BM_Ex'!S180</f>
        <v>656</v>
      </c>
      <c r="CX180" s="127">
        <f>'22.ST_Ex'!O180</f>
        <v>0</v>
      </c>
      <c r="CY180" s="127">
        <f>'23.KE_Ex'!L180</f>
        <v>0</v>
      </c>
      <c r="CZ180" s="127">
        <f>'24.PL_Ex'!L180</f>
        <v>0</v>
      </c>
      <c r="DA180" s="127">
        <f>'25.OM_Ex'!O180</f>
        <v>0</v>
      </c>
      <c r="DB180" s="127">
        <f t="shared" si="16"/>
        <v>0</v>
      </c>
      <c r="DC180" s="127">
        <f>'02.PP_Ex'!AD180</f>
        <v>0</v>
      </c>
      <c r="DD180" s="127">
        <f>'03.KD_Ex'!AH180</f>
        <v>0</v>
      </c>
      <c r="DE180" s="127">
        <f>'04.KC_Ex'!AT180</f>
        <v>0</v>
      </c>
      <c r="DF180" s="127">
        <f>'05.BT_Ex'!AR180</f>
        <v>0</v>
      </c>
      <c r="DG180" s="127">
        <f>'06.PV_Ex'!AL180</f>
        <v>0</v>
      </c>
      <c r="DH180" s="127">
        <f>'07.SR_Ex'!AN180</f>
        <v>0</v>
      </c>
      <c r="DI180" s="127">
        <f>'08.KT_Ex'!AB180</f>
        <v>0</v>
      </c>
      <c r="DJ180" s="127">
        <f>'09.TK_Ex'!AF180</f>
        <v>0</v>
      </c>
      <c r="DK180" s="127">
        <f>'10.SV_Ex'!AB180</f>
        <v>0</v>
      </c>
      <c r="DL180" s="127">
        <f>'11.PS_Ex'!X180</f>
        <v>0</v>
      </c>
      <c r="DM180" s="127">
        <f>'12.KCh_Ex'!AB180</f>
        <v>0</v>
      </c>
      <c r="DN180" s="127">
        <f>'13.KS_Ex'!AB180</f>
        <v>0</v>
      </c>
      <c r="DO180" s="127">
        <f>'14.KP_Ex'!AB180</f>
        <v>0</v>
      </c>
      <c r="DP180" s="127">
        <f>'15.PS_Ex'!T180</f>
        <v>0</v>
      </c>
      <c r="DQ180" s="127">
        <f>'16.KK_Ex'!Z180</f>
        <v>0</v>
      </c>
      <c r="DR180" s="127">
        <f>'17.PV_Ex'!AB180</f>
        <v>0</v>
      </c>
      <c r="DS180" s="127">
        <f>'18.KT_Ex'!X180</f>
        <v>0</v>
      </c>
      <c r="DT180" s="127">
        <f>'19.RT_Ex'!AD180</f>
        <v>0</v>
      </c>
      <c r="DU180" s="127">
        <f>'20.MD_Ex'!V180</f>
        <v>0</v>
      </c>
      <c r="DV180" s="127">
        <f>'21.BM_Ex'!AD180</f>
        <v>0</v>
      </c>
      <c r="DW180" s="127">
        <f>'22.ST_Ex'!V180</f>
        <v>0</v>
      </c>
      <c r="DX180" s="127">
        <f>'23.KE_Ex'!P180</f>
        <v>0</v>
      </c>
      <c r="DY180" s="127">
        <f>'24.PL_Ex'!P180</f>
        <v>0</v>
      </c>
      <c r="DZ180" s="127">
        <f>'25.OM_Ex'!V180</f>
        <v>0</v>
      </c>
      <c r="EA180" s="127">
        <f t="shared" si="17"/>
        <v>0</v>
      </c>
      <c r="EB180" s="127">
        <f>'02.PP_Ex'!AP180</f>
        <v>0</v>
      </c>
      <c r="EC180" s="127">
        <f>'03.KD_Ex'!AI180</f>
        <v>0</v>
      </c>
      <c r="ED180" s="127">
        <f>'04.KC_Ex'!AU180</f>
        <v>0</v>
      </c>
      <c r="EE180" s="127">
        <f>'05.BT_Ex'!AS180</f>
        <v>0</v>
      </c>
      <c r="EF180" s="127">
        <f>'06.PV_Ex'!AM180</f>
        <v>0</v>
      </c>
      <c r="EG180" s="127">
        <f>'07.SR_Ex'!AO180</f>
        <v>0</v>
      </c>
      <c r="EH180" s="127">
        <f>'08.KT_Ex'!AC180</f>
        <v>0</v>
      </c>
      <c r="EI180" s="127">
        <f>'09.TK_Ex'!AG180</f>
        <v>0</v>
      </c>
      <c r="EJ180" s="127">
        <f>'10.SV_Ex'!AC180</f>
        <v>0</v>
      </c>
      <c r="EK180" s="127">
        <f>'11.PS_Ex'!Y180</f>
        <v>0</v>
      </c>
      <c r="EL180" s="127">
        <f>'12.KCh_Ex'!AC180</f>
        <v>0</v>
      </c>
      <c r="EM180" s="127">
        <f>'13.KS_Ex'!AC180</f>
        <v>0</v>
      </c>
      <c r="EN180" s="127">
        <f>'14.KP_Ex'!AC180</f>
        <v>0</v>
      </c>
      <c r="EO180" s="127">
        <f>'15.PS_Ex'!U180</f>
        <v>0</v>
      </c>
      <c r="EP180" s="127">
        <f>'16.KK_Ex'!AA180</f>
        <v>0</v>
      </c>
      <c r="EQ180" s="127">
        <f>'17.PV_Ex'!AC180</f>
        <v>0</v>
      </c>
      <c r="ER180" s="127">
        <f>'18.KT_Ex'!Y180</f>
        <v>0</v>
      </c>
      <c r="ES180" s="127">
        <f>'19.RT_Ex'!AE180</f>
        <v>0</v>
      </c>
      <c r="ET180" s="127">
        <f>'20.MD_Ex'!W180</f>
        <v>0</v>
      </c>
      <c r="EU180" s="127">
        <f>'21.BM_Ex'!AE180</f>
        <v>0</v>
      </c>
      <c r="EV180" s="127">
        <f>'22.ST_Ex'!W180</f>
        <v>0</v>
      </c>
      <c r="EW180" s="127">
        <f>'23.KE_Ex'!Q180</f>
        <v>0</v>
      </c>
      <c r="EX180" s="127">
        <f>'24.PL_Ex'!Q180</f>
        <v>0</v>
      </c>
      <c r="EY180" s="127">
        <f>'25.OM_Ex'!W180</f>
        <v>0</v>
      </c>
    </row>
    <row r="181" spans="1:155" ht="21.75" x14ac:dyDescent="0.65">
      <c r="A181" s="99"/>
      <c r="B181" s="70">
        <v>212</v>
      </c>
      <c r="C181" s="70"/>
      <c r="D181" s="71" t="s">
        <v>171</v>
      </c>
      <c r="E181" s="72" t="s">
        <v>371</v>
      </c>
      <c r="F181" s="127">
        <f t="shared" si="12"/>
        <v>4021.8</v>
      </c>
      <c r="G181" s="127">
        <f>'02.PP_Ex'!F181</f>
        <v>0</v>
      </c>
      <c r="H181" s="127">
        <f>'03.KD_Ex'!F181</f>
        <v>2907</v>
      </c>
      <c r="I181" s="127">
        <f>'04.KC_Ex'!F181</f>
        <v>0</v>
      </c>
      <c r="J181" s="127">
        <f>'05.BT_Ex'!F181</f>
        <v>156</v>
      </c>
      <c r="K181" s="127">
        <f>'06.PV_Ex'!F181</f>
        <v>0</v>
      </c>
      <c r="L181" s="127">
        <f>'07.SR_Ex'!F181</f>
        <v>0</v>
      </c>
      <c r="M181" s="127">
        <f>'08.KT_Ex'!F181</f>
        <v>0</v>
      </c>
      <c r="N181" s="127">
        <f>'09.TK_Ex'!F181</f>
        <v>0</v>
      </c>
      <c r="O181" s="127">
        <f>'10.SV_Ex'!F181</f>
        <v>0</v>
      </c>
      <c r="P181" s="127">
        <f>'11.PS_Ex'!F181</f>
        <v>0</v>
      </c>
      <c r="Q181" s="127">
        <f>'12.KCh_Ex'!F181</f>
        <v>0</v>
      </c>
      <c r="R181" s="127">
        <f>'13.KS_Ex'!F181</f>
        <v>90.5</v>
      </c>
      <c r="S181" s="127">
        <f>'14.KP_Ex'!F181</f>
        <v>0</v>
      </c>
      <c r="T181" s="127">
        <f>'15.PS_Ex'!F181</f>
        <v>0</v>
      </c>
      <c r="U181" s="127">
        <f>'16.KK_Ex'!F181</f>
        <v>868.3</v>
      </c>
      <c r="V181" s="127">
        <f>'17.PV_Ex'!F181</f>
        <v>0</v>
      </c>
      <c r="W181" s="127">
        <f>'18.KT_Ex'!F181</f>
        <v>0</v>
      </c>
      <c r="X181" s="127">
        <f>'19.RT_Ex'!F181</f>
        <v>0</v>
      </c>
      <c r="Y181" s="127">
        <f>'20.MD_Ex'!F181</f>
        <v>0</v>
      </c>
      <c r="Z181" s="127">
        <f>'21.BM_Ex'!F181</f>
        <v>0</v>
      </c>
      <c r="AA181" s="127">
        <f>'22.ST_Ex'!F181</f>
        <v>0</v>
      </c>
      <c r="AB181" s="127">
        <f>'23.KE_Ex'!F181</f>
        <v>0</v>
      </c>
      <c r="AC181" s="127">
        <f>'24.PL_Ex'!F181</f>
        <v>0</v>
      </c>
      <c r="AD181" s="127">
        <f>'25.OM_Ex'!F181</f>
        <v>0</v>
      </c>
      <c r="AE181" s="127">
        <f t="shared" si="13"/>
        <v>4530.9000000000005</v>
      </c>
      <c r="AF181" s="127">
        <f>'02.PP_Ex'!G181</f>
        <v>1000</v>
      </c>
      <c r="AG181" s="127">
        <f>'03.KD_Ex'!G181</f>
        <v>1452.8</v>
      </c>
      <c r="AH181" s="127">
        <f>'04.KC_Ex'!G181</f>
        <v>0</v>
      </c>
      <c r="AI181" s="127">
        <f>'05.BT_Ex'!I181</f>
        <v>728</v>
      </c>
      <c r="AJ181" s="127">
        <f>'06.PV_Ex'!G181</f>
        <v>0</v>
      </c>
      <c r="AK181" s="127">
        <f>'07.SR_Ex'!I181</f>
        <v>0</v>
      </c>
      <c r="AL181" s="127">
        <f>'08.KT_Ex'!G181</f>
        <v>0</v>
      </c>
      <c r="AM181" s="127">
        <f>'09.TK_Ex'!G181</f>
        <v>0</v>
      </c>
      <c r="AN181" s="127">
        <f>'10.SV_Ex'!G181</f>
        <v>0</v>
      </c>
      <c r="AO181" s="127">
        <f>'11.PS_Ex'!G181</f>
        <v>0</v>
      </c>
      <c r="AP181" s="127">
        <f>'12.KCh_Ex'!G181</f>
        <v>0</v>
      </c>
      <c r="AQ181" s="127">
        <f>'13.KS_Ex'!G181</f>
        <v>0</v>
      </c>
      <c r="AR181" s="127">
        <f>'14.KP_Ex'!G181</f>
        <v>0</v>
      </c>
      <c r="AS181" s="127">
        <f>'15.PS_Ex'!G181</f>
        <v>0</v>
      </c>
      <c r="AT181" s="127">
        <f>'16.KK_Ex'!G181</f>
        <v>740</v>
      </c>
      <c r="AU181" s="127">
        <f>'17.PV_Ex'!G181</f>
        <v>147.30000000000001</v>
      </c>
      <c r="AV181" s="127">
        <f>'18.KT_Ex'!G181</f>
        <v>0</v>
      </c>
      <c r="AW181" s="127">
        <f>'19.RT_Ex'!G181</f>
        <v>0</v>
      </c>
      <c r="AX181" s="127">
        <f>'20.MD_Ex'!G181</f>
        <v>0</v>
      </c>
      <c r="AY181" s="127">
        <f>'21.BM_Ex'!G181</f>
        <v>0</v>
      </c>
      <c r="AZ181" s="127">
        <f>'22.ST_Ex'!G181</f>
        <v>0</v>
      </c>
      <c r="BA181" s="127">
        <f>'23.KE_Ex'!G181</f>
        <v>462.8</v>
      </c>
      <c r="BB181" s="127">
        <f>'24.PL_Ex'!G181</f>
        <v>0</v>
      </c>
      <c r="BC181" s="127">
        <f>'25.OM_Ex'!G181</f>
        <v>0</v>
      </c>
      <c r="BD181" s="127">
        <f t="shared" si="14"/>
        <v>2512</v>
      </c>
      <c r="BE181" s="127">
        <f>'02.PP_Ex'!H181</f>
        <v>0</v>
      </c>
      <c r="BF181" s="127">
        <f>'03.KD_Ex'!H181</f>
        <v>0</v>
      </c>
      <c r="BG181" s="127">
        <f>'04.KC_Ex'!H181</f>
        <v>0</v>
      </c>
      <c r="BH181" s="127">
        <f>'05.BT_Ex'!L181</f>
        <v>0</v>
      </c>
      <c r="BI181" s="127">
        <f>'06.PV_Ex'!H181</f>
        <v>1000</v>
      </c>
      <c r="BJ181" s="127">
        <f>'07.SR_Ex'!L181</f>
        <v>0</v>
      </c>
      <c r="BK181" s="127">
        <f>'08.KT_Ex'!H181</f>
        <v>0</v>
      </c>
      <c r="BL181" s="127">
        <f>'09.TK_Ex'!H181</f>
        <v>0</v>
      </c>
      <c r="BM181" s="127">
        <f>'10.SV_Ex'!H181</f>
        <v>0</v>
      </c>
      <c r="BN181" s="127">
        <f>'11.PS_Ex'!H181</f>
        <v>0</v>
      </c>
      <c r="BO181" s="127">
        <f>'12.KCh_Ex'!H181</f>
        <v>0</v>
      </c>
      <c r="BP181" s="127">
        <f>'13.KS_Ex'!H181</f>
        <v>0</v>
      </c>
      <c r="BQ181" s="127">
        <f>'14.KP_Ex'!H181</f>
        <v>0</v>
      </c>
      <c r="BR181" s="127">
        <f>'15.PS_Ex'!H181</f>
        <v>0</v>
      </c>
      <c r="BS181" s="127">
        <f>'16.KK_Ex'!H181</f>
        <v>650</v>
      </c>
      <c r="BT181" s="127">
        <f>'17.PV_Ex'!H181</f>
        <v>0</v>
      </c>
      <c r="BU181" s="127">
        <f>'18.KT_Ex'!H181</f>
        <v>0</v>
      </c>
      <c r="BV181" s="127">
        <f>'19.RT_Ex'!H181</f>
        <v>0</v>
      </c>
      <c r="BW181" s="127">
        <f>'20.MD_Ex'!H181</f>
        <v>0</v>
      </c>
      <c r="BX181" s="127">
        <f>'21.BM_Ex'!H181</f>
        <v>862</v>
      </c>
      <c r="BY181" s="127">
        <f>'22.ST_Ex'!H181</f>
        <v>0</v>
      </c>
      <c r="BZ181" s="127">
        <f>'23.KE_Ex'!H181</f>
        <v>0</v>
      </c>
      <c r="CA181" s="127">
        <f>'24.PL_Ex'!H181</f>
        <v>0</v>
      </c>
      <c r="CB181" s="127">
        <f>'25.OM_Ex'!H181</f>
        <v>0</v>
      </c>
      <c r="CC181" s="127">
        <f t="shared" si="15"/>
        <v>1386</v>
      </c>
      <c r="CD181" s="127">
        <f>'02.PP_Ex'!R181</f>
        <v>0</v>
      </c>
      <c r="CE181" s="127">
        <f>'03.KD_Ex'!U181</f>
        <v>705</v>
      </c>
      <c r="CF181" s="127">
        <f>'04.KC_Ex'!AA181</f>
        <v>0</v>
      </c>
      <c r="CG181" s="127">
        <f>'05.BT_Ex'!AB181</f>
        <v>0</v>
      </c>
      <c r="CH181" s="127">
        <f>'06.PV_Ex'!W181</f>
        <v>681</v>
      </c>
      <c r="CI181" s="127">
        <f>'07.SR_Ex'!Z181</f>
        <v>0</v>
      </c>
      <c r="CJ181" s="127">
        <f>'08.KT_Ex'!R181</f>
        <v>0</v>
      </c>
      <c r="CK181" s="127">
        <f>'09.TK_Ex'!T181</f>
        <v>0</v>
      </c>
      <c r="CL181" s="127">
        <f>'10.SV_Ex'!R181</f>
        <v>0</v>
      </c>
      <c r="CM181" s="127">
        <f>'11.PS_Ex'!P181</f>
        <v>0</v>
      </c>
      <c r="CN181" s="127">
        <f>'12.KCh_Ex'!R181</f>
        <v>0</v>
      </c>
      <c r="CO181" s="127">
        <f>'13.KS_Ex'!R181</f>
        <v>0</v>
      </c>
      <c r="CP181" s="127">
        <f>'14.KP_Ex'!R181</f>
        <v>0</v>
      </c>
      <c r="CQ181" s="127">
        <f>'15.PS_Ex'!N181</f>
        <v>0</v>
      </c>
      <c r="CR181" s="127">
        <f>'16.KK_Ex'!Q181</f>
        <v>0</v>
      </c>
      <c r="CS181" s="127">
        <f>'17.PV_Ex'!R181</f>
        <v>0</v>
      </c>
      <c r="CT181" s="127">
        <f>'18.KT_Ex'!P181</f>
        <v>0</v>
      </c>
      <c r="CU181" s="127">
        <f>'19.RT_Ex'!S181</f>
        <v>0</v>
      </c>
      <c r="CV181" s="127">
        <f>'20.MD_Ex'!O181</f>
        <v>0</v>
      </c>
      <c r="CW181" s="127">
        <f>'21.BM_Ex'!S181</f>
        <v>0</v>
      </c>
      <c r="CX181" s="127">
        <f>'22.ST_Ex'!O181</f>
        <v>0</v>
      </c>
      <c r="CY181" s="127">
        <f>'23.KE_Ex'!L181</f>
        <v>0</v>
      </c>
      <c r="CZ181" s="127">
        <f>'24.PL_Ex'!L181</f>
        <v>0</v>
      </c>
      <c r="DA181" s="127">
        <f>'25.OM_Ex'!O181</f>
        <v>0</v>
      </c>
      <c r="DB181" s="127">
        <f t="shared" si="16"/>
        <v>0</v>
      </c>
      <c r="DC181" s="127">
        <f>'02.PP_Ex'!AD181</f>
        <v>0</v>
      </c>
      <c r="DD181" s="127">
        <f>'03.KD_Ex'!AH181</f>
        <v>0</v>
      </c>
      <c r="DE181" s="127">
        <f>'04.KC_Ex'!AT181</f>
        <v>0</v>
      </c>
      <c r="DF181" s="127">
        <f>'05.BT_Ex'!AR181</f>
        <v>0</v>
      </c>
      <c r="DG181" s="127">
        <f>'06.PV_Ex'!AL181</f>
        <v>0</v>
      </c>
      <c r="DH181" s="127">
        <f>'07.SR_Ex'!AN181</f>
        <v>0</v>
      </c>
      <c r="DI181" s="127">
        <f>'08.KT_Ex'!AB181</f>
        <v>0</v>
      </c>
      <c r="DJ181" s="127">
        <f>'09.TK_Ex'!AF181</f>
        <v>0</v>
      </c>
      <c r="DK181" s="127">
        <f>'10.SV_Ex'!AB181</f>
        <v>0</v>
      </c>
      <c r="DL181" s="127">
        <f>'11.PS_Ex'!X181</f>
        <v>0</v>
      </c>
      <c r="DM181" s="127">
        <f>'12.KCh_Ex'!AB181</f>
        <v>0</v>
      </c>
      <c r="DN181" s="127">
        <f>'13.KS_Ex'!AB181</f>
        <v>0</v>
      </c>
      <c r="DO181" s="127">
        <f>'14.KP_Ex'!AB181</f>
        <v>0</v>
      </c>
      <c r="DP181" s="127">
        <f>'15.PS_Ex'!T181</f>
        <v>0</v>
      </c>
      <c r="DQ181" s="127">
        <f>'16.KK_Ex'!Z181</f>
        <v>0</v>
      </c>
      <c r="DR181" s="127">
        <f>'17.PV_Ex'!AB181</f>
        <v>0</v>
      </c>
      <c r="DS181" s="127">
        <f>'18.KT_Ex'!X181</f>
        <v>0</v>
      </c>
      <c r="DT181" s="127">
        <f>'19.RT_Ex'!AD181</f>
        <v>0</v>
      </c>
      <c r="DU181" s="127">
        <f>'20.MD_Ex'!V181</f>
        <v>0</v>
      </c>
      <c r="DV181" s="127">
        <f>'21.BM_Ex'!AD181</f>
        <v>0</v>
      </c>
      <c r="DW181" s="127">
        <f>'22.ST_Ex'!V181</f>
        <v>0</v>
      </c>
      <c r="DX181" s="127">
        <f>'23.KE_Ex'!P181</f>
        <v>0</v>
      </c>
      <c r="DY181" s="127">
        <f>'24.PL_Ex'!P181</f>
        <v>0</v>
      </c>
      <c r="DZ181" s="127">
        <f>'25.OM_Ex'!V181</f>
        <v>0</v>
      </c>
      <c r="EA181" s="127">
        <f t="shared" si="17"/>
        <v>40.200000000000003</v>
      </c>
      <c r="EB181" s="127">
        <f>'02.PP_Ex'!AP181</f>
        <v>0</v>
      </c>
      <c r="EC181" s="127">
        <f>'03.KD_Ex'!AI181</f>
        <v>0</v>
      </c>
      <c r="ED181" s="127">
        <f>'04.KC_Ex'!AU181</f>
        <v>0</v>
      </c>
      <c r="EE181" s="127">
        <f>'05.BT_Ex'!AS181</f>
        <v>0</v>
      </c>
      <c r="EF181" s="127">
        <f>'06.PV_Ex'!AM181</f>
        <v>0</v>
      </c>
      <c r="EG181" s="127">
        <f>'07.SR_Ex'!AO181</f>
        <v>0</v>
      </c>
      <c r="EH181" s="127">
        <f>'08.KT_Ex'!AC181</f>
        <v>0</v>
      </c>
      <c r="EI181" s="127">
        <f>'09.TK_Ex'!AG181</f>
        <v>0</v>
      </c>
      <c r="EJ181" s="127">
        <f>'10.SV_Ex'!AC181</f>
        <v>0</v>
      </c>
      <c r="EK181" s="127">
        <f>'11.PS_Ex'!Y181</f>
        <v>0</v>
      </c>
      <c r="EL181" s="127">
        <f>'12.KCh_Ex'!AC181</f>
        <v>0</v>
      </c>
      <c r="EM181" s="127">
        <f>'13.KS_Ex'!AC181</f>
        <v>0</v>
      </c>
      <c r="EN181" s="127">
        <f>'14.KP_Ex'!AC181</f>
        <v>0</v>
      </c>
      <c r="EO181" s="127">
        <f>'15.PS_Ex'!U181</f>
        <v>40.200000000000003</v>
      </c>
      <c r="EP181" s="127">
        <f>'16.KK_Ex'!AA181</f>
        <v>0</v>
      </c>
      <c r="EQ181" s="127">
        <f>'17.PV_Ex'!AC181</f>
        <v>0</v>
      </c>
      <c r="ER181" s="127">
        <f>'18.KT_Ex'!Y181</f>
        <v>0</v>
      </c>
      <c r="ES181" s="127">
        <f>'19.RT_Ex'!AE181</f>
        <v>0</v>
      </c>
      <c r="ET181" s="127">
        <f>'20.MD_Ex'!W181</f>
        <v>0</v>
      </c>
      <c r="EU181" s="127">
        <f>'21.BM_Ex'!AE181</f>
        <v>0</v>
      </c>
      <c r="EV181" s="127">
        <f>'22.ST_Ex'!W181</f>
        <v>0</v>
      </c>
      <c r="EW181" s="127">
        <f>'23.KE_Ex'!Q181</f>
        <v>0</v>
      </c>
      <c r="EX181" s="127">
        <f>'24.PL_Ex'!Q181</f>
        <v>0</v>
      </c>
      <c r="EY181" s="127">
        <f>'25.OM_Ex'!W181</f>
        <v>0</v>
      </c>
    </row>
    <row r="182" spans="1:155" ht="21.75" x14ac:dyDescent="0.65">
      <c r="A182" s="99"/>
      <c r="B182" s="70">
        <v>213</v>
      </c>
      <c r="C182" s="70"/>
      <c r="D182" s="71" t="s">
        <v>172</v>
      </c>
      <c r="E182" s="72" t="s">
        <v>374</v>
      </c>
      <c r="F182" s="127">
        <f t="shared" si="12"/>
        <v>11684</v>
      </c>
      <c r="G182" s="127">
        <f>'02.PP_Ex'!F182</f>
        <v>0</v>
      </c>
      <c r="H182" s="127">
        <f>'03.KD_Ex'!F182</f>
        <v>663</v>
      </c>
      <c r="I182" s="127">
        <f>'04.KC_Ex'!F182</f>
        <v>444</v>
      </c>
      <c r="J182" s="127">
        <f>'05.BT_Ex'!F182</f>
        <v>105</v>
      </c>
      <c r="K182" s="127">
        <f>'06.PV_Ex'!F182</f>
        <v>200</v>
      </c>
      <c r="L182" s="127">
        <f>'07.SR_Ex'!F182</f>
        <v>694</v>
      </c>
      <c r="M182" s="127">
        <f>'08.KT_Ex'!F182</f>
        <v>798</v>
      </c>
      <c r="N182" s="127">
        <f>'09.TK_Ex'!F182</f>
        <v>650</v>
      </c>
      <c r="O182" s="127">
        <f>'10.SV_Ex'!F182</f>
        <v>0</v>
      </c>
      <c r="P182" s="127">
        <f>'11.PS_Ex'!F182</f>
        <v>0</v>
      </c>
      <c r="Q182" s="127">
        <f>'12.KCh_Ex'!F182</f>
        <v>0</v>
      </c>
      <c r="R182" s="127">
        <f>'13.KS_Ex'!F182</f>
        <v>77.5</v>
      </c>
      <c r="S182" s="127">
        <f>'14.KP_Ex'!F182</f>
        <v>0</v>
      </c>
      <c r="T182" s="127">
        <f>'15.PS_Ex'!F182</f>
        <v>587</v>
      </c>
      <c r="U182" s="127">
        <f>'16.KK_Ex'!F182</f>
        <v>0</v>
      </c>
      <c r="V182" s="127">
        <f>'17.PV_Ex'!F182</f>
        <v>1600</v>
      </c>
      <c r="W182" s="127">
        <f>'18.KT_Ex'!F182</f>
        <v>1190</v>
      </c>
      <c r="X182" s="127">
        <f>'19.RT_Ex'!F182</f>
        <v>60.5</v>
      </c>
      <c r="Y182" s="127">
        <f>'20.MD_Ex'!F182</f>
        <v>190</v>
      </c>
      <c r="Z182" s="127">
        <f>'21.BM_Ex'!F182</f>
        <v>600</v>
      </c>
      <c r="AA182" s="127">
        <f>'22.ST_Ex'!F182</f>
        <v>564</v>
      </c>
      <c r="AB182" s="127">
        <f>'23.KE_Ex'!F182</f>
        <v>1466</v>
      </c>
      <c r="AC182" s="127">
        <f>'24.PL_Ex'!F182</f>
        <v>0</v>
      </c>
      <c r="AD182" s="127">
        <f>'25.OM_Ex'!F182</f>
        <v>1795</v>
      </c>
      <c r="AE182" s="127">
        <f t="shared" si="13"/>
        <v>15949.9</v>
      </c>
      <c r="AF182" s="127">
        <f>'02.PP_Ex'!G182</f>
        <v>0</v>
      </c>
      <c r="AG182" s="127">
        <f>'03.KD_Ex'!G182</f>
        <v>130</v>
      </c>
      <c r="AH182" s="127">
        <f>'04.KC_Ex'!G182</f>
        <v>912</v>
      </c>
      <c r="AI182" s="127">
        <f>'05.BT_Ex'!I182</f>
        <v>633</v>
      </c>
      <c r="AJ182" s="127">
        <f>'06.PV_Ex'!G182</f>
        <v>200</v>
      </c>
      <c r="AK182" s="127">
        <f>'07.SR_Ex'!I182</f>
        <v>874</v>
      </c>
      <c r="AL182" s="127">
        <f>'08.KT_Ex'!G182</f>
        <v>1234</v>
      </c>
      <c r="AM182" s="127">
        <f>'09.TK_Ex'!G182</f>
        <v>0</v>
      </c>
      <c r="AN182" s="127">
        <f>'10.SV_Ex'!G182</f>
        <v>0</v>
      </c>
      <c r="AO182" s="127">
        <f>'11.PS_Ex'!G182</f>
        <v>0</v>
      </c>
      <c r="AP182" s="127">
        <f>'12.KCh_Ex'!G182</f>
        <v>0</v>
      </c>
      <c r="AQ182" s="127">
        <f>'13.KS_Ex'!G182</f>
        <v>566</v>
      </c>
      <c r="AR182" s="127">
        <f>'14.KP_Ex'!G182</f>
        <v>0</v>
      </c>
      <c r="AS182" s="127">
        <f>'15.PS_Ex'!G182</f>
        <v>493.6</v>
      </c>
      <c r="AT182" s="127">
        <f>'16.KK_Ex'!G182</f>
        <v>0</v>
      </c>
      <c r="AU182" s="127">
        <f>'17.PV_Ex'!G182</f>
        <v>3405</v>
      </c>
      <c r="AV182" s="127">
        <f>'18.KT_Ex'!G182</f>
        <v>1150</v>
      </c>
      <c r="AW182" s="127">
        <f>'19.RT_Ex'!G182</f>
        <v>2133.6999999999998</v>
      </c>
      <c r="AX182" s="127">
        <f>'20.MD_Ex'!G182</f>
        <v>525</v>
      </c>
      <c r="AY182" s="127">
        <f>'21.BM_Ex'!G182</f>
        <v>929</v>
      </c>
      <c r="AZ182" s="127">
        <f>'22.ST_Ex'!G182</f>
        <v>800</v>
      </c>
      <c r="BA182" s="127">
        <f>'23.KE_Ex'!G182</f>
        <v>864.6</v>
      </c>
      <c r="BB182" s="127">
        <f>'24.PL_Ex'!G182</f>
        <v>200</v>
      </c>
      <c r="BC182" s="127">
        <f>'25.OM_Ex'!G182</f>
        <v>900</v>
      </c>
      <c r="BD182" s="127">
        <f t="shared" si="14"/>
        <v>21569.1</v>
      </c>
      <c r="BE182" s="127">
        <f>'02.PP_Ex'!H182</f>
        <v>1500</v>
      </c>
      <c r="BF182" s="127">
        <f>'03.KD_Ex'!H182</f>
        <v>115</v>
      </c>
      <c r="BG182" s="127">
        <f>'04.KC_Ex'!H182</f>
        <v>60</v>
      </c>
      <c r="BH182" s="127">
        <f>'05.BT_Ex'!L182</f>
        <v>1417</v>
      </c>
      <c r="BI182" s="127">
        <f>'06.PV_Ex'!H182</f>
        <v>354</v>
      </c>
      <c r="BJ182" s="127">
        <f>'07.SR_Ex'!L182</f>
        <v>844.3</v>
      </c>
      <c r="BK182" s="127">
        <f>'08.KT_Ex'!H182</f>
        <v>1000</v>
      </c>
      <c r="BL182" s="127">
        <f>'09.TK_Ex'!H182</f>
        <v>0</v>
      </c>
      <c r="BM182" s="127">
        <f>'10.SV_Ex'!H182</f>
        <v>810</v>
      </c>
      <c r="BN182" s="127">
        <f>'11.PS_Ex'!H182</f>
        <v>2457</v>
      </c>
      <c r="BO182" s="127">
        <f>'12.KCh_Ex'!H182</f>
        <v>1000</v>
      </c>
      <c r="BP182" s="127">
        <f>'13.KS_Ex'!H182</f>
        <v>1500</v>
      </c>
      <c r="BQ182" s="127">
        <f>'14.KP_Ex'!H182</f>
        <v>525</v>
      </c>
      <c r="BR182" s="127">
        <f>'15.PS_Ex'!H182</f>
        <v>299</v>
      </c>
      <c r="BS182" s="127">
        <f>'16.KK_Ex'!H182</f>
        <v>1350</v>
      </c>
      <c r="BT182" s="127">
        <f>'17.PV_Ex'!H182</f>
        <v>829.8</v>
      </c>
      <c r="BU182" s="127">
        <f>'18.KT_Ex'!H182</f>
        <v>1150</v>
      </c>
      <c r="BV182" s="127">
        <f>'19.RT_Ex'!H182</f>
        <v>1368.5</v>
      </c>
      <c r="BW182" s="127">
        <f>'20.MD_Ex'!H182</f>
        <v>0</v>
      </c>
      <c r="BX182" s="127">
        <f>'21.BM_Ex'!H182</f>
        <v>1609</v>
      </c>
      <c r="BY182" s="127">
        <f>'22.ST_Ex'!H182</f>
        <v>780</v>
      </c>
      <c r="BZ182" s="127">
        <f>'23.KE_Ex'!H182</f>
        <v>1435</v>
      </c>
      <c r="CA182" s="127">
        <f>'24.PL_Ex'!H182</f>
        <v>63.5</v>
      </c>
      <c r="CB182" s="127">
        <f>'25.OM_Ex'!H182</f>
        <v>1102</v>
      </c>
      <c r="CC182" s="127">
        <f t="shared" si="15"/>
        <v>22039.3</v>
      </c>
      <c r="CD182" s="127">
        <f>'02.PP_Ex'!R182</f>
        <v>1500</v>
      </c>
      <c r="CE182" s="127">
        <f>'03.KD_Ex'!U182</f>
        <v>1440</v>
      </c>
      <c r="CF182" s="127">
        <f>'04.KC_Ex'!AA182</f>
        <v>1605</v>
      </c>
      <c r="CG182" s="127">
        <f>'05.BT_Ex'!AB182</f>
        <v>2083</v>
      </c>
      <c r="CH182" s="127">
        <f>'06.PV_Ex'!W182</f>
        <v>280</v>
      </c>
      <c r="CI182" s="127">
        <f>'07.SR_Ex'!Z182</f>
        <v>1091.5</v>
      </c>
      <c r="CJ182" s="127">
        <f>'08.KT_Ex'!R182</f>
        <v>1000</v>
      </c>
      <c r="CK182" s="127">
        <f>'09.TK_Ex'!T182</f>
        <v>127.5</v>
      </c>
      <c r="CL182" s="127">
        <f>'10.SV_Ex'!R182</f>
        <v>0</v>
      </c>
      <c r="CM182" s="127">
        <f>'11.PS_Ex'!P182</f>
        <v>0</v>
      </c>
      <c r="CN182" s="127">
        <f>'12.KCh_Ex'!R182</f>
        <v>1000</v>
      </c>
      <c r="CO182" s="127">
        <f>'13.KS_Ex'!R182</f>
        <v>1119</v>
      </c>
      <c r="CP182" s="127">
        <f>'14.KP_Ex'!R182</f>
        <v>1182</v>
      </c>
      <c r="CQ182" s="127">
        <f>'15.PS_Ex'!N182</f>
        <v>557</v>
      </c>
      <c r="CR182" s="127">
        <f>'16.KK_Ex'!Q182</f>
        <v>1000</v>
      </c>
      <c r="CS182" s="127">
        <f>'17.PV_Ex'!R182</f>
        <v>480.3</v>
      </c>
      <c r="CT182" s="127">
        <f>'18.KT_Ex'!P182</f>
        <v>1150</v>
      </c>
      <c r="CU182" s="127">
        <f>'19.RT_Ex'!S182</f>
        <v>0</v>
      </c>
      <c r="CV182" s="127">
        <f>'20.MD_Ex'!O182</f>
        <v>500</v>
      </c>
      <c r="CW182" s="127">
        <f>'21.BM_Ex'!S182</f>
        <v>1243</v>
      </c>
      <c r="CX182" s="127">
        <f>'22.ST_Ex'!O182</f>
        <v>2839</v>
      </c>
      <c r="CY182" s="127">
        <f>'23.KE_Ex'!L182</f>
        <v>1842</v>
      </c>
      <c r="CZ182" s="127">
        <f>'24.PL_Ex'!L182</f>
        <v>0</v>
      </c>
      <c r="DA182" s="127">
        <f>'25.OM_Ex'!O182</f>
        <v>0</v>
      </c>
      <c r="DB182" s="127">
        <f t="shared" si="16"/>
        <v>31624.600000000002</v>
      </c>
      <c r="DC182" s="127">
        <f>'02.PP_Ex'!AD182</f>
        <v>2700</v>
      </c>
      <c r="DD182" s="127">
        <f>'03.KD_Ex'!AH182</f>
        <v>1450</v>
      </c>
      <c r="DE182" s="127">
        <f>'04.KC_Ex'!AT182</f>
        <v>4490</v>
      </c>
      <c r="DF182" s="127">
        <f>'05.BT_Ex'!AR182</f>
        <v>1850</v>
      </c>
      <c r="DG182" s="127">
        <f>'06.PV_Ex'!AL182</f>
        <v>1950</v>
      </c>
      <c r="DH182" s="127">
        <f>'07.SR_Ex'!AN182</f>
        <v>1969.4</v>
      </c>
      <c r="DI182" s="127">
        <f>'08.KT_Ex'!AB182</f>
        <v>1413</v>
      </c>
      <c r="DJ182" s="127">
        <f>'09.TK_Ex'!AF182</f>
        <v>0</v>
      </c>
      <c r="DK182" s="127">
        <f>'10.SV_Ex'!AB182</f>
        <v>0</v>
      </c>
      <c r="DL182" s="127">
        <f>'11.PS_Ex'!X182</f>
        <v>2576</v>
      </c>
      <c r="DM182" s="127">
        <f>'12.KCh_Ex'!AB182</f>
        <v>1000</v>
      </c>
      <c r="DN182" s="127">
        <f>'13.KS_Ex'!AB182</f>
        <v>613</v>
      </c>
      <c r="DO182" s="127">
        <f>'14.KP_Ex'!AB182</f>
        <v>1980</v>
      </c>
      <c r="DP182" s="127">
        <f>'15.PS_Ex'!T182</f>
        <v>0</v>
      </c>
      <c r="DQ182" s="127">
        <f>'16.KK_Ex'!Z182</f>
        <v>1000</v>
      </c>
      <c r="DR182" s="127">
        <f>'17.PV_Ex'!AB182</f>
        <v>170.2</v>
      </c>
      <c r="DS182" s="127">
        <f>'18.KT_Ex'!X182</f>
        <v>1900</v>
      </c>
      <c r="DT182" s="127">
        <f>'19.RT_Ex'!AD182</f>
        <v>1000</v>
      </c>
      <c r="DU182" s="127">
        <f>'20.MD_Ex'!V182</f>
        <v>2174</v>
      </c>
      <c r="DV182" s="127">
        <f>'21.BM_Ex'!AD182</f>
        <v>540</v>
      </c>
      <c r="DW182" s="127">
        <f>'22.ST_Ex'!V182</f>
        <v>2849</v>
      </c>
      <c r="DX182" s="127">
        <f>'23.KE_Ex'!P182</f>
        <v>0</v>
      </c>
      <c r="DY182" s="127">
        <f>'24.PL_Ex'!P182</f>
        <v>0</v>
      </c>
      <c r="DZ182" s="127">
        <f>'25.OM_Ex'!V182</f>
        <v>0</v>
      </c>
      <c r="EA182" s="127">
        <f t="shared" si="17"/>
        <v>28303.9</v>
      </c>
      <c r="EB182" s="127">
        <f>'02.PP_Ex'!AP182</f>
        <v>4500</v>
      </c>
      <c r="EC182" s="127">
        <f>'03.KD_Ex'!AI182</f>
        <v>862</v>
      </c>
      <c r="ED182" s="127">
        <f>'04.KC_Ex'!AU182</f>
        <v>3380</v>
      </c>
      <c r="EE182" s="127">
        <f>'05.BT_Ex'!AS182</f>
        <v>90</v>
      </c>
      <c r="EF182" s="127">
        <f>'06.PV_Ex'!AM182</f>
        <v>0</v>
      </c>
      <c r="EG182" s="127">
        <f>'07.SR_Ex'!AO182</f>
        <v>0</v>
      </c>
      <c r="EH182" s="127">
        <f>'08.KT_Ex'!AC182</f>
        <v>672</v>
      </c>
      <c r="EI182" s="127">
        <f>'09.TK_Ex'!AG182</f>
        <v>0</v>
      </c>
      <c r="EJ182" s="127">
        <f>'10.SV_Ex'!AC182</f>
        <v>0</v>
      </c>
      <c r="EK182" s="127">
        <f>'11.PS_Ex'!Y182</f>
        <v>2100</v>
      </c>
      <c r="EL182" s="127">
        <f>'12.KCh_Ex'!AC182</f>
        <v>560</v>
      </c>
      <c r="EM182" s="127">
        <f>'13.KS_Ex'!AC182</f>
        <v>658</v>
      </c>
      <c r="EN182" s="127">
        <f>'14.KP_Ex'!AC182</f>
        <v>2031</v>
      </c>
      <c r="EO182" s="127">
        <f>'15.PS_Ex'!U182</f>
        <v>4291.8999999999996</v>
      </c>
      <c r="EP182" s="127">
        <f>'16.KK_Ex'!AA182</f>
        <v>2000</v>
      </c>
      <c r="EQ182" s="127">
        <f>'17.PV_Ex'!AC182</f>
        <v>0</v>
      </c>
      <c r="ER182" s="127">
        <f>'18.KT_Ex'!Y182</f>
        <v>1750</v>
      </c>
      <c r="ES182" s="127">
        <f>'19.RT_Ex'!AE182</f>
        <v>1000</v>
      </c>
      <c r="ET182" s="127">
        <f>'20.MD_Ex'!W182</f>
        <v>500</v>
      </c>
      <c r="EU182" s="127">
        <f>'21.BM_Ex'!AE182</f>
        <v>1200</v>
      </c>
      <c r="EV182" s="127">
        <f>'22.ST_Ex'!W182</f>
        <v>2709</v>
      </c>
      <c r="EW182" s="127">
        <f>'23.KE_Ex'!Q182</f>
        <v>0</v>
      </c>
      <c r="EX182" s="127">
        <f>'24.PL_Ex'!Q182</f>
        <v>0</v>
      </c>
      <c r="EY182" s="127">
        <f>'25.OM_Ex'!W182</f>
        <v>0</v>
      </c>
    </row>
    <row r="183" spans="1:155" ht="21.75" x14ac:dyDescent="0.65">
      <c r="A183" s="99"/>
      <c r="B183" s="70"/>
      <c r="C183" s="70">
        <v>2131</v>
      </c>
      <c r="D183" s="71" t="s">
        <v>173</v>
      </c>
      <c r="E183" s="72" t="s">
        <v>373</v>
      </c>
      <c r="F183" s="127">
        <f t="shared" si="12"/>
        <v>6167.5</v>
      </c>
      <c r="G183" s="127">
        <f>'02.PP_Ex'!F183</f>
        <v>0</v>
      </c>
      <c r="H183" s="127">
        <f>'03.KD_Ex'!F183</f>
        <v>450</v>
      </c>
      <c r="I183" s="127">
        <f>'04.KC_Ex'!F183</f>
        <v>194</v>
      </c>
      <c r="J183" s="127">
        <f>'05.BT_Ex'!F183</f>
        <v>0</v>
      </c>
      <c r="K183" s="127">
        <f>'06.PV_Ex'!F183</f>
        <v>200</v>
      </c>
      <c r="L183" s="127">
        <f>'07.SR_Ex'!F183</f>
        <v>694</v>
      </c>
      <c r="M183" s="127">
        <f>'08.KT_Ex'!F183</f>
        <v>402</v>
      </c>
      <c r="N183" s="127">
        <f>'09.TK_Ex'!F183</f>
        <v>650</v>
      </c>
      <c r="O183" s="127">
        <f>'10.SV_Ex'!F183</f>
        <v>0</v>
      </c>
      <c r="P183" s="127">
        <f>'11.PS_Ex'!F183</f>
        <v>0</v>
      </c>
      <c r="Q183" s="127">
        <f>'12.KCh_Ex'!F183</f>
        <v>0</v>
      </c>
      <c r="R183" s="127">
        <f>'13.KS_Ex'!F183</f>
        <v>77.5</v>
      </c>
      <c r="S183" s="127">
        <f>'14.KP_Ex'!F183</f>
        <v>0</v>
      </c>
      <c r="T183" s="127">
        <f>'15.PS_Ex'!F183</f>
        <v>0</v>
      </c>
      <c r="U183" s="127">
        <f>'16.KK_Ex'!F183</f>
        <v>0</v>
      </c>
      <c r="V183" s="127">
        <f>'17.PV_Ex'!F183</f>
        <v>1600</v>
      </c>
      <c r="W183" s="127">
        <f>'18.KT_Ex'!F183</f>
        <v>0</v>
      </c>
      <c r="X183" s="127">
        <f>'19.RT_Ex'!F183</f>
        <v>0</v>
      </c>
      <c r="Y183" s="127">
        <f>'20.MD_Ex'!F183</f>
        <v>0</v>
      </c>
      <c r="Z183" s="127">
        <f>'21.BM_Ex'!F183</f>
        <v>300</v>
      </c>
      <c r="AA183" s="127">
        <f>'22.ST_Ex'!F183</f>
        <v>300</v>
      </c>
      <c r="AB183" s="127">
        <f>'23.KE_Ex'!F183</f>
        <v>1300</v>
      </c>
      <c r="AC183" s="127">
        <f>'24.PL_Ex'!F183</f>
        <v>0</v>
      </c>
      <c r="AD183" s="127">
        <f>'25.OM_Ex'!F183</f>
        <v>0</v>
      </c>
      <c r="AE183" s="127">
        <f t="shared" si="13"/>
        <v>10552.7</v>
      </c>
      <c r="AF183" s="127">
        <f>'02.PP_Ex'!G183</f>
        <v>0</v>
      </c>
      <c r="AG183" s="127">
        <f>'03.KD_Ex'!G183</f>
        <v>0</v>
      </c>
      <c r="AH183" s="127">
        <f>'04.KC_Ex'!G183</f>
        <v>800</v>
      </c>
      <c r="AI183" s="127">
        <f>'05.BT_Ex'!I183</f>
        <v>633</v>
      </c>
      <c r="AJ183" s="127">
        <f>'06.PV_Ex'!G183</f>
        <v>200</v>
      </c>
      <c r="AK183" s="127">
        <f>'07.SR_Ex'!I183</f>
        <v>874</v>
      </c>
      <c r="AL183" s="127">
        <f>'08.KT_Ex'!G183</f>
        <v>763</v>
      </c>
      <c r="AM183" s="127">
        <f>'09.TK_Ex'!G183</f>
        <v>0</v>
      </c>
      <c r="AN183" s="127">
        <f>'10.SV_Ex'!G183</f>
        <v>0</v>
      </c>
      <c r="AO183" s="127">
        <f>'11.PS_Ex'!G183</f>
        <v>0</v>
      </c>
      <c r="AP183" s="127">
        <f>'12.KCh_Ex'!G183</f>
        <v>0</v>
      </c>
      <c r="AQ183" s="127">
        <f>'13.KS_Ex'!G183</f>
        <v>220</v>
      </c>
      <c r="AR183" s="127">
        <f>'14.KP_Ex'!G183</f>
        <v>0</v>
      </c>
      <c r="AS183" s="127">
        <f>'15.PS_Ex'!G183</f>
        <v>0</v>
      </c>
      <c r="AT183" s="127">
        <f>'16.KK_Ex'!G183</f>
        <v>0</v>
      </c>
      <c r="AU183" s="127">
        <f>'17.PV_Ex'!G183</f>
        <v>3000</v>
      </c>
      <c r="AV183" s="127">
        <f>'18.KT_Ex'!G183</f>
        <v>0</v>
      </c>
      <c r="AW183" s="127">
        <f>'19.RT_Ex'!G183</f>
        <v>2133.6999999999998</v>
      </c>
      <c r="AX183" s="127">
        <f>'20.MD_Ex'!G183</f>
        <v>0</v>
      </c>
      <c r="AY183" s="127">
        <f>'21.BM_Ex'!G183</f>
        <v>929</v>
      </c>
      <c r="AZ183" s="127">
        <f>'22.ST_Ex'!G183</f>
        <v>800</v>
      </c>
      <c r="BA183" s="127">
        <f>'23.KE_Ex'!G183</f>
        <v>0</v>
      </c>
      <c r="BB183" s="127">
        <f>'24.PL_Ex'!G183</f>
        <v>200</v>
      </c>
      <c r="BC183" s="127">
        <f>'25.OM_Ex'!G183</f>
        <v>0</v>
      </c>
      <c r="BD183" s="127">
        <f t="shared" si="14"/>
        <v>9523</v>
      </c>
      <c r="BE183" s="127">
        <f>'02.PP_Ex'!H183</f>
        <v>1500</v>
      </c>
      <c r="BF183" s="127">
        <f>'03.KD_Ex'!H183</f>
        <v>0</v>
      </c>
      <c r="BG183" s="127">
        <f>'04.KC_Ex'!H183</f>
        <v>60</v>
      </c>
      <c r="BH183" s="127">
        <f>'05.BT_Ex'!L183</f>
        <v>1417</v>
      </c>
      <c r="BI183" s="127">
        <f>'06.PV_Ex'!H183</f>
        <v>200</v>
      </c>
      <c r="BJ183" s="127">
        <f>'07.SR_Ex'!L183</f>
        <v>834</v>
      </c>
      <c r="BK183" s="127">
        <f>'08.KT_Ex'!H183</f>
        <v>1000</v>
      </c>
      <c r="BL183" s="127">
        <f>'09.TK_Ex'!H183</f>
        <v>0</v>
      </c>
      <c r="BM183" s="127">
        <f>'10.SV_Ex'!H183</f>
        <v>810</v>
      </c>
      <c r="BN183" s="127">
        <f>'11.PS_Ex'!H183</f>
        <v>1007</v>
      </c>
      <c r="BO183" s="127">
        <f>'12.KCh_Ex'!H183</f>
        <v>0</v>
      </c>
      <c r="BP183" s="127">
        <f>'13.KS_Ex'!H183</f>
        <v>0</v>
      </c>
      <c r="BQ183" s="127">
        <f>'14.KP_Ex'!H183</f>
        <v>0</v>
      </c>
      <c r="BR183" s="127">
        <f>'15.PS_Ex'!H183</f>
        <v>0</v>
      </c>
      <c r="BS183" s="127">
        <f>'16.KK_Ex'!H183</f>
        <v>1350</v>
      </c>
      <c r="BT183" s="127">
        <f>'17.PV_Ex'!H183</f>
        <v>565</v>
      </c>
      <c r="BU183" s="127">
        <f>'18.KT_Ex'!H183</f>
        <v>0</v>
      </c>
      <c r="BV183" s="127">
        <f>'19.RT_Ex'!H183</f>
        <v>0</v>
      </c>
      <c r="BW183" s="127">
        <f>'20.MD_Ex'!H183</f>
        <v>0</v>
      </c>
      <c r="BX183" s="127">
        <f>'21.BM_Ex'!H183</f>
        <v>0</v>
      </c>
      <c r="BY183" s="127">
        <f>'22.ST_Ex'!H183</f>
        <v>780</v>
      </c>
      <c r="BZ183" s="127">
        <f>'23.KE_Ex'!H183</f>
        <v>0</v>
      </c>
      <c r="CA183" s="127">
        <f>'24.PL_Ex'!H183</f>
        <v>0</v>
      </c>
      <c r="CB183" s="127">
        <f>'25.OM_Ex'!H183</f>
        <v>0</v>
      </c>
      <c r="CC183" s="127">
        <f t="shared" si="15"/>
        <v>8786.5</v>
      </c>
      <c r="CD183" s="127">
        <f>'02.PP_Ex'!R183</f>
        <v>1500</v>
      </c>
      <c r="CE183" s="127">
        <f>'03.KD_Ex'!U183</f>
        <v>0</v>
      </c>
      <c r="CF183" s="127">
        <f>'04.KC_Ex'!AA183</f>
        <v>700</v>
      </c>
      <c r="CG183" s="127">
        <f>'05.BT_Ex'!AB183</f>
        <v>2083</v>
      </c>
      <c r="CH183" s="127">
        <f>'06.PV_Ex'!W183</f>
        <v>280</v>
      </c>
      <c r="CI183" s="127">
        <f>'07.SR_Ex'!Z183</f>
        <v>1091.5</v>
      </c>
      <c r="CJ183" s="127">
        <f>'08.KT_Ex'!R183</f>
        <v>762</v>
      </c>
      <c r="CK183" s="127">
        <f>'09.TK_Ex'!T183</f>
        <v>0</v>
      </c>
      <c r="CL183" s="127">
        <f>'10.SV_Ex'!R183</f>
        <v>0</v>
      </c>
      <c r="CM183" s="127">
        <f>'11.PS_Ex'!P183</f>
        <v>0</v>
      </c>
      <c r="CN183" s="127">
        <f>'12.KCh_Ex'!R183</f>
        <v>0</v>
      </c>
      <c r="CO183" s="127">
        <f>'13.KS_Ex'!R183</f>
        <v>0</v>
      </c>
      <c r="CP183" s="127">
        <f>'14.KP_Ex'!R183</f>
        <v>0</v>
      </c>
      <c r="CQ183" s="127">
        <f>'15.PS_Ex'!N183</f>
        <v>0</v>
      </c>
      <c r="CR183" s="127">
        <f>'16.KK_Ex'!Q183</f>
        <v>1000</v>
      </c>
      <c r="CS183" s="127">
        <f>'17.PV_Ex'!R183</f>
        <v>170</v>
      </c>
      <c r="CT183" s="127">
        <f>'18.KT_Ex'!P183</f>
        <v>0</v>
      </c>
      <c r="CU183" s="127">
        <f>'19.RT_Ex'!S183</f>
        <v>0</v>
      </c>
      <c r="CV183" s="127">
        <f>'20.MD_Ex'!O183</f>
        <v>0</v>
      </c>
      <c r="CW183" s="127">
        <f>'21.BM_Ex'!S183</f>
        <v>0</v>
      </c>
      <c r="CX183" s="127">
        <f>'22.ST_Ex'!O183</f>
        <v>1200</v>
      </c>
      <c r="CY183" s="127">
        <f>'23.KE_Ex'!L183</f>
        <v>0</v>
      </c>
      <c r="CZ183" s="127">
        <f>'24.PL_Ex'!L183</f>
        <v>0</v>
      </c>
      <c r="DA183" s="127">
        <f>'25.OM_Ex'!O183</f>
        <v>0</v>
      </c>
      <c r="DB183" s="127">
        <f t="shared" si="16"/>
        <v>16028.6</v>
      </c>
      <c r="DC183" s="127">
        <f>'02.PP_Ex'!AD183</f>
        <v>2700</v>
      </c>
      <c r="DD183" s="127">
        <f>'03.KD_Ex'!AH183</f>
        <v>0</v>
      </c>
      <c r="DE183" s="127">
        <f>'04.KC_Ex'!AT183</f>
        <v>1270</v>
      </c>
      <c r="DF183" s="127">
        <f>'05.BT_Ex'!AR183</f>
        <v>1850</v>
      </c>
      <c r="DG183" s="127">
        <f>'06.PV_Ex'!AL183</f>
        <v>1950</v>
      </c>
      <c r="DH183" s="127">
        <f>'07.SR_Ex'!AN183</f>
        <v>1791.4</v>
      </c>
      <c r="DI183" s="127">
        <f>'08.KT_Ex'!AB183</f>
        <v>575</v>
      </c>
      <c r="DJ183" s="127">
        <f>'09.TK_Ex'!AF183</f>
        <v>0</v>
      </c>
      <c r="DK183" s="127">
        <f>'10.SV_Ex'!AB183</f>
        <v>0</v>
      </c>
      <c r="DL183" s="127">
        <f>'11.PS_Ex'!X183</f>
        <v>1500</v>
      </c>
      <c r="DM183" s="127">
        <f>'12.KCh_Ex'!AB183</f>
        <v>0</v>
      </c>
      <c r="DN183" s="127">
        <f>'13.KS_Ex'!AB183</f>
        <v>272</v>
      </c>
      <c r="DO183" s="127">
        <f>'14.KP_Ex'!AB183</f>
        <v>0</v>
      </c>
      <c r="DP183" s="127">
        <f>'15.PS_Ex'!T183</f>
        <v>0</v>
      </c>
      <c r="DQ183" s="127">
        <f>'16.KK_Ex'!Z183</f>
        <v>1000</v>
      </c>
      <c r="DR183" s="127">
        <f>'17.PV_Ex'!AB183</f>
        <v>170.2</v>
      </c>
      <c r="DS183" s="127">
        <f>'18.KT_Ex'!X183</f>
        <v>750</v>
      </c>
      <c r="DT183" s="127">
        <f>'19.RT_Ex'!AD183</f>
        <v>1000</v>
      </c>
      <c r="DU183" s="127">
        <f>'20.MD_Ex'!V183</f>
        <v>0</v>
      </c>
      <c r="DV183" s="127">
        <f>'21.BM_Ex'!AD183</f>
        <v>0</v>
      </c>
      <c r="DW183" s="127">
        <f>'22.ST_Ex'!V183</f>
        <v>1200</v>
      </c>
      <c r="DX183" s="127">
        <f>'23.KE_Ex'!P183</f>
        <v>0</v>
      </c>
      <c r="DY183" s="127">
        <f>'24.PL_Ex'!P183</f>
        <v>0</v>
      </c>
      <c r="DZ183" s="127">
        <f>'25.OM_Ex'!V183</f>
        <v>0</v>
      </c>
      <c r="EA183" s="127">
        <f t="shared" si="17"/>
        <v>18261.599999999999</v>
      </c>
      <c r="EB183" s="127">
        <f>'02.PP_Ex'!AP183</f>
        <v>4500</v>
      </c>
      <c r="EC183" s="127">
        <f>'03.KD_Ex'!AI183</f>
        <v>0</v>
      </c>
      <c r="ED183" s="127">
        <f>'04.KC_Ex'!AU183</f>
        <v>780</v>
      </c>
      <c r="EE183" s="127">
        <f>'05.BT_Ex'!AS183</f>
        <v>90</v>
      </c>
      <c r="EF183" s="127">
        <f>'06.PV_Ex'!AM183</f>
        <v>0</v>
      </c>
      <c r="EG183" s="127">
        <f>'07.SR_Ex'!AO183</f>
        <v>0</v>
      </c>
      <c r="EH183" s="127">
        <f>'08.KT_Ex'!AC183</f>
        <v>135.19999999999999</v>
      </c>
      <c r="EI183" s="127">
        <f>'09.TK_Ex'!AG183</f>
        <v>0</v>
      </c>
      <c r="EJ183" s="127">
        <f>'10.SV_Ex'!AC183</f>
        <v>0</v>
      </c>
      <c r="EK183" s="127">
        <f>'11.PS_Ex'!Y183</f>
        <v>1160</v>
      </c>
      <c r="EL183" s="127">
        <f>'12.KCh_Ex'!AC183</f>
        <v>0</v>
      </c>
      <c r="EM183" s="127">
        <f>'13.KS_Ex'!AC183</f>
        <v>0</v>
      </c>
      <c r="EN183" s="127">
        <f>'14.KP_Ex'!AC183</f>
        <v>92</v>
      </c>
      <c r="EO183" s="127">
        <f>'15.PS_Ex'!U183</f>
        <v>3995.4</v>
      </c>
      <c r="EP183" s="127">
        <f>'16.KK_Ex'!AA183</f>
        <v>2000</v>
      </c>
      <c r="EQ183" s="127">
        <f>'17.PV_Ex'!AC183</f>
        <v>0</v>
      </c>
      <c r="ER183" s="127">
        <f>'18.KT_Ex'!Y183</f>
        <v>600</v>
      </c>
      <c r="ES183" s="127">
        <f>'19.RT_Ex'!AE183</f>
        <v>1000</v>
      </c>
      <c r="ET183" s="127">
        <f>'20.MD_Ex'!W183</f>
        <v>0</v>
      </c>
      <c r="EU183" s="127">
        <f>'21.BM_Ex'!AE183</f>
        <v>1200</v>
      </c>
      <c r="EV183" s="127">
        <f>'22.ST_Ex'!W183</f>
        <v>2709</v>
      </c>
      <c r="EW183" s="127">
        <f>'23.KE_Ex'!Q183</f>
        <v>0</v>
      </c>
      <c r="EX183" s="127">
        <f>'24.PL_Ex'!Q183</f>
        <v>0</v>
      </c>
      <c r="EY183" s="127">
        <f>'25.OM_Ex'!W183</f>
        <v>0</v>
      </c>
    </row>
    <row r="184" spans="1:155" ht="21.75" x14ac:dyDescent="0.65">
      <c r="A184" s="99"/>
      <c r="B184" s="70"/>
      <c r="C184" s="70">
        <v>2132</v>
      </c>
      <c r="D184" s="71" t="s">
        <v>174</v>
      </c>
      <c r="E184" s="72" t="s">
        <v>375</v>
      </c>
      <c r="F184" s="127">
        <f t="shared" si="12"/>
        <v>380</v>
      </c>
      <c r="G184" s="127">
        <f>'02.PP_Ex'!F184</f>
        <v>0</v>
      </c>
      <c r="H184" s="127">
        <f>'03.KD_Ex'!F184</f>
        <v>0</v>
      </c>
      <c r="I184" s="127">
        <f>'04.KC_Ex'!F184</f>
        <v>0</v>
      </c>
      <c r="J184" s="127">
        <f>'05.BT_Ex'!F184</f>
        <v>0</v>
      </c>
      <c r="K184" s="127">
        <f>'06.PV_Ex'!F184</f>
        <v>0</v>
      </c>
      <c r="L184" s="127">
        <f>'07.SR_Ex'!F184</f>
        <v>0</v>
      </c>
      <c r="M184" s="127">
        <f>'08.KT_Ex'!F184</f>
        <v>90</v>
      </c>
      <c r="N184" s="127">
        <f>'09.TK_Ex'!F184</f>
        <v>0</v>
      </c>
      <c r="O184" s="127">
        <f>'10.SV_Ex'!F184</f>
        <v>0</v>
      </c>
      <c r="P184" s="127">
        <f>'11.PS_Ex'!F184</f>
        <v>0</v>
      </c>
      <c r="Q184" s="127">
        <f>'12.KCh_Ex'!F184</f>
        <v>0</v>
      </c>
      <c r="R184" s="127">
        <f>'13.KS_Ex'!F184</f>
        <v>0</v>
      </c>
      <c r="S184" s="127">
        <f>'14.KP_Ex'!F184</f>
        <v>0</v>
      </c>
      <c r="T184" s="127">
        <f>'15.PS_Ex'!F184</f>
        <v>290</v>
      </c>
      <c r="U184" s="127">
        <f>'16.KK_Ex'!F184</f>
        <v>0</v>
      </c>
      <c r="V184" s="127">
        <f>'17.PV_Ex'!F184</f>
        <v>0</v>
      </c>
      <c r="W184" s="127">
        <f>'18.KT_Ex'!F184</f>
        <v>0</v>
      </c>
      <c r="X184" s="127">
        <f>'19.RT_Ex'!F184</f>
        <v>0</v>
      </c>
      <c r="Y184" s="127">
        <f>'20.MD_Ex'!F184</f>
        <v>0</v>
      </c>
      <c r="Z184" s="127">
        <f>'21.BM_Ex'!F184</f>
        <v>0</v>
      </c>
      <c r="AA184" s="127">
        <f>'22.ST_Ex'!F184</f>
        <v>0</v>
      </c>
      <c r="AB184" s="127">
        <f>'23.KE_Ex'!F184</f>
        <v>0</v>
      </c>
      <c r="AC184" s="127">
        <f>'24.PL_Ex'!F184</f>
        <v>0</v>
      </c>
      <c r="AD184" s="127">
        <f>'25.OM_Ex'!F184</f>
        <v>0</v>
      </c>
      <c r="AE184" s="127">
        <f t="shared" si="13"/>
        <v>577</v>
      </c>
      <c r="AF184" s="127">
        <f>'02.PP_Ex'!G184</f>
        <v>0</v>
      </c>
      <c r="AG184" s="127">
        <f>'03.KD_Ex'!G184</f>
        <v>0</v>
      </c>
      <c r="AH184" s="127">
        <f>'04.KC_Ex'!G184</f>
        <v>0</v>
      </c>
      <c r="AI184" s="127">
        <f>'05.BT_Ex'!I184</f>
        <v>0</v>
      </c>
      <c r="AJ184" s="127">
        <f>'06.PV_Ex'!G184</f>
        <v>0</v>
      </c>
      <c r="AK184" s="127">
        <f>'07.SR_Ex'!I184</f>
        <v>0</v>
      </c>
      <c r="AL184" s="127">
        <f>'08.KT_Ex'!G184</f>
        <v>32</v>
      </c>
      <c r="AM184" s="127">
        <f>'09.TK_Ex'!G184</f>
        <v>0</v>
      </c>
      <c r="AN184" s="127">
        <f>'10.SV_Ex'!G184</f>
        <v>0</v>
      </c>
      <c r="AO184" s="127">
        <f>'11.PS_Ex'!G184</f>
        <v>0</v>
      </c>
      <c r="AP184" s="127">
        <f>'12.KCh_Ex'!G184</f>
        <v>0</v>
      </c>
      <c r="AQ184" s="127">
        <f>'13.KS_Ex'!G184</f>
        <v>100</v>
      </c>
      <c r="AR184" s="127">
        <f>'14.KP_Ex'!G184</f>
        <v>0</v>
      </c>
      <c r="AS184" s="127">
        <f>'15.PS_Ex'!G184</f>
        <v>225</v>
      </c>
      <c r="AT184" s="127">
        <f>'16.KK_Ex'!G184</f>
        <v>0</v>
      </c>
      <c r="AU184" s="127">
        <f>'17.PV_Ex'!G184</f>
        <v>220</v>
      </c>
      <c r="AV184" s="127">
        <f>'18.KT_Ex'!G184</f>
        <v>0</v>
      </c>
      <c r="AW184" s="127">
        <f>'19.RT_Ex'!G184</f>
        <v>0</v>
      </c>
      <c r="AX184" s="127">
        <f>'20.MD_Ex'!G184</f>
        <v>0</v>
      </c>
      <c r="AY184" s="127">
        <f>'21.BM_Ex'!G184</f>
        <v>0</v>
      </c>
      <c r="AZ184" s="127">
        <f>'22.ST_Ex'!G184</f>
        <v>0</v>
      </c>
      <c r="BA184" s="127">
        <f>'23.KE_Ex'!G184</f>
        <v>0</v>
      </c>
      <c r="BB184" s="127">
        <f>'24.PL_Ex'!G184</f>
        <v>0</v>
      </c>
      <c r="BC184" s="127">
        <f>'25.OM_Ex'!G184</f>
        <v>0</v>
      </c>
      <c r="BD184" s="127">
        <f t="shared" si="14"/>
        <v>264.8</v>
      </c>
      <c r="BE184" s="127">
        <f>'02.PP_Ex'!H184</f>
        <v>0</v>
      </c>
      <c r="BF184" s="127">
        <f>'03.KD_Ex'!H184</f>
        <v>0</v>
      </c>
      <c r="BG184" s="127">
        <f>'04.KC_Ex'!H184</f>
        <v>0</v>
      </c>
      <c r="BH184" s="127">
        <f>'05.BT_Ex'!L184</f>
        <v>0</v>
      </c>
      <c r="BI184" s="127">
        <f>'06.PV_Ex'!H184</f>
        <v>0</v>
      </c>
      <c r="BJ184" s="127">
        <f>'07.SR_Ex'!L184</f>
        <v>0</v>
      </c>
      <c r="BK184" s="127">
        <f>'08.KT_Ex'!H184</f>
        <v>0</v>
      </c>
      <c r="BL184" s="127">
        <f>'09.TK_Ex'!H184</f>
        <v>0</v>
      </c>
      <c r="BM184" s="127">
        <f>'10.SV_Ex'!H184</f>
        <v>0</v>
      </c>
      <c r="BN184" s="127">
        <f>'11.PS_Ex'!H184</f>
        <v>0</v>
      </c>
      <c r="BO184" s="127">
        <f>'12.KCh_Ex'!H184</f>
        <v>0</v>
      </c>
      <c r="BP184" s="127">
        <f>'13.KS_Ex'!H184</f>
        <v>0</v>
      </c>
      <c r="BQ184" s="127">
        <f>'14.KP_Ex'!H184</f>
        <v>0</v>
      </c>
      <c r="BR184" s="127">
        <f>'15.PS_Ex'!H184</f>
        <v>0</v>
      </c>
      <c r="BS184" s="127">
        <f>'16.KK_Ex'!H184</f>
        <v>0</v>
      </c>
      <c r="BT184" s="127">
        <f>'17.PV_Ex'!H184</f>
        <v>264.8</v>
      </c>
      <c r="BU184" s="127">
        <f>'18.KT_Ex'!H184</f>
        <v>0</v>
      </c>
      <c r="BV184" s="127">
        <f>'19.RT_Ex'!H184</f>
        <v>0</v>
      </c>
      <c r="BW184" s="127">
        <f>'20.MD_Ex'!H184</f>
        <v>0</v>
      </c>
      <c r="BX184" s="127">
        <f>'21.BM_Ex'!H184</f>
        <v>0</v>
      </c>
      <c r="BY184" s="127">
        <f>'22.ST_Ex'!H184</f>
        <v>0</v>
      </c>
      <c r="BZ184" s="127">
        <f>'23.KE_Ex'!H184</f>
        <v>0</v>
      </c>
      <c r="CA184" s="127">
        <f>'24.PL_Ex'!H184</f>
        <v>0</v>
      </c>
      <c r="CB184" s="127">
        <f>'25.OM_Ex'!H184</f>
        <v>0</v>
      </c>
      <c r="CC184" s="127">
        <f t="shared" si="15"/>
        <v>548.29999999999995</v>
      </c>
      <c r="CD184" s="127">
        <f>'02.PP_Ex'!R184</f>
        <v>0</v>
      </c>
      <c r="CE184" s="127">
        <f>'03.KD_Ex'!U184</f>
        <v>0</v>
      </c>
      <c r="CF184" s="127">
        <f>'04.KC_Ex'!AA184</f>
        <v>0</v>
      </c>
      <c r="CG184" s="127">
        <f>'05.BT_Ex'!AB184</f>
        <v>0</v>
      </c>
      <c r="CH184" s="127">
        <f>'06.PV_Ex'!W184</f>
        <v>0</v>
      </c>
      <c r="CI184" s="127">
        <f>'07.SR_Ex'!Z184</f>
        <v>0</v>
      </c>
      <c r="CJ184" s="127">
        <f>'08.KT_Ex'!R184</f>
        <v>238</v>
      </c>
      <c r="CK184" s="127">
        <f>'09.TK_Ex'!T184</f>
        <v>0</v>
      </c>
      <c r="CL184" s="127">
        <f>'10.SV_Ex'!R184</f>
        <v>0</v>
      </c>
      <c r="CM184" s="127">
        <f>'11.PS_Ex'!P184</f>
        <v>0</v>
      </c>
      <c r="CN184" s="127">
        <f>'12.KCh_Ex'!R184</f>
        <v>0</v>
      </c>
      <c r="CO184" s="127">
        <f>'13.KS_Ex'!R184</f>
        <v>0</v>
      </c>
      <c r="CP184" s="127">
        <f>'14.KP_Ex'!R184</f>
        <v>0</v>
      </c>
      <c r="CQ184" s="127">
        <f>'15.PS_Ex'!N184</f>
        <v>0</v>
      </c>
      <c r="CR184" s="127">
        <f>'16.KK_Ex'!Q184</f>
        <v>0</v>
      </c>
      <c r="CS184" s="127">
        <f>'17.PV_Ex'!R184</f>
        <v>310.3</v>
      </c>
      <c r="CT184" s="127">
        <f>'18.KT_Ex'!P184</f>
        <v>0</v>
      </c>
      <c r="CU184" s="127">
        <f>'19.RT_Ex'!S184</f>
        <v>0</v>
      </c>
      <c r="CV184" s="127">
        <f>'20.MD_Ex'!O184</f>
        <v>0</v>
      </c>
      <c r="CW184" s="127">
        <f>'21.BM_Ex'!S184</f>
        <v>0</v>
      </c>
      <c r="CX184" s="127">
        <f>'22.ST_Ex'!O184</f>
        <v>0</v>
      </c>
      <c r="CY184" s="127">
        <f>'23.KE_Ex'!L184</f>
        <v>0</v>
      </c>
      <c r="CZ184" s="127">
        <f>'24.PL_Ex'!L184</f>
        <v>0</v>
      </c>
      <c r="DA184" s="127">
        <f>'25.OM_Ex'!O184</f>
        <v>0</v>
      </c>
      <c r="DB184" s="127">
        <f t="shared" si="16"/>
        <v>246</v>
      </c>
      <c r="DC184" s="127">
        <f>'02.PP_Ex'!AD184</f>
        <v>0</v>
      </c>
      <c r="DD184" s="127">
        <f>'03.KD_Ex'!AH184</f>
        <v>0</v>
      </c>
      <c r="DE184" s="127">
        <f>'04.KC_Ex'!AT184</f>
        <v>0</v>
      </c>
      <c r="DF184" s="127">
        <f>'05.BT_Ex'!AR184</f>
        <v>0</v>
      </c>
      <c r="DG184" s="127">
        <f>'06.PV_Ex'!AL184</f>
        <v>0</v>
      </c>
      <c r="DH184" s="127">
        <f>'07.SR_Ex'!AN184</f>
        <v>0</v>
      </c>
      <c r="DI184" s="127">
        <f>'08.KT_Ex'!AB184</f>
        <v>246</v>
      </c>
      <c r="DJ184" s="127">
        <f>'09.TK_Ex'!AF184</f>
        <v>0</v>
      </c>
      <c r="DK184" s="127">
        <f>'10.SV_Ex'!AB184</f>
        <v>0</v>
      </c>
      <c r="DL184" s="127">
        <f>'11.PS_Ex'!X184</f>
        <v>0</v>
      </c>
      <c r="DM184" s="127">
        <f>'12.KCh_Ex'!AB184</f>
        <v>0</v>
      </c>
      <c r="DN184" s="127">
        <f>'13.KS_Ex'!AB184</f>
        <v>0</v>
      </c>
      <c r="DO184" s="127">
        <f>'14.KP_Ex'!AB184</f>
        <v>0</v>
      </c>
      <c r="DP184" s="127">
        <f>'15.PS_Ex'!T184</f>
        <v>0</v>
      </c>
      <c r="DQ184" s="127">
        <f>'16.KK_Ex'!Z184</f>
        <v>0</v>
      </c>
      <c r="DR184" s="127">
        <f>'17.PV_Ex'!AB184</f>
        <v>0</v>
      </c>
      <c r="DS184" s="127">
        <f>'18.KT_Ex'!X184</f>
        <v>0</v>
      </c>
      <c r="DT184" s="127">
        <f>'19.RT_Ex'!AD184</f>
        <v>0</v>
      </c>
      <c r="DU184" s="127">
        <f>'20.MD_Ex'!V184</f>
        <v>0</v>
      </c>
      <c r="DV184" s="127">
        <f>'21.BM_Ex'!AD184</f>
        <v>0</v>
      </c>
      <c r="DW184" s="127">
        <f>'22.ST_Ex'!V184</f>
        <v>0</v>
      </c>
      <c r="DX184" s="127">
        <f>'23.KE_Ex'!P184</f>
        <v>0</v>
      </c>
      <c r="DY184" s="127">
        <f>'24.PL_Ex'!P184</f>
        <v>0</v>
      </c>
      <c r="DZ184" s="127">
        <f>'25.OM_Ex'!V184</f>
        <v>0</v>
      </c>
      <c r="EA184" s="127">
        <f t="shared" si="17"/>
        <v>100</v>
      </c>
      <c r="EB184" s="127">
        <f>'02.PP_Ex'!AP184</f>
        <v>0</v>
      </c>
      <c r="EC184" s="127">
        <f>'03.KD_Ex'!AI184</f>
        <v>0</v>
      </c>
      <c r="ED184" s="127">
        <f>'04.KC_Ex'!AU184</f>
        <v>0</v>
      </c>
      <c r="EE184" s="127">
        <f>'05.BT_Ex'!AS184</f>
        <v>0</v>
      </c>
      <c r="EF184" s="127">
        <f>'06.PV_Ex'!AM184</f>
        <v>0</v>
      </c>
      <c r="EG184" s="127">
        <f>'07.SR_Ex'!AO184</f>
        <v>0</v>
      </c>
      <c r="EH184" s="127">
        <f>'08.KT_Ex'!AC184</f>
        <v>0</v>
      </c>
      <c r="EI184" s="127">
        <f>'09.TK_Ex'!AG184</f>
        <v>0</v>
      </c>
      <c r="EJ184" s="127">
        <f>'10.SV_Ex'!AC184</f>
        <v>0</v>
      </c>
      <c r="EK184" s="127">
        <f>'11.PS_Ex'!Y184</f>
        <v>0</v>
      </c>
      <c r="EL184" s="127">
        <f>'12.KCh_Ex'!AC184</f>
        <v>0</v>
      </c>
      <c r="EM184" s="127">
        <f>'13.KS_Ex'!AC184</f>
        <v>100</v>
      </c>
      <c r="EN184" s="127">
        <f>'14.KP_Ex'!AC184</f>
        <v>0</v>
      </c>
      <c r="EO184" s="127">
        <f>'15.PS_Ex'!U184</f>
        <v>0</v>
      </c>
      <c r="EP184" s="127">
        <f>'16.KK_Ex'!AA184</f>
        <v>0</v>
      </c>
      <c r="EQ184" s="127">
        <f>'17.PV_Ex'!AC184</f>
        <v>0</v>
      </c>
      <c r="ER184" s="127">
        <f>'18.KT_Ex'!Y184</f>
        <v>0</v>
      </c>
      <c r="ES184" s="127">
        <f>'19.RT_Ex'!AE184</f>
        <v>0</v>
      </c>
      <c r="ET184" s="127">
        <f>'20.MD_Ex'!W184</f>
        <v>0</v>
      </c>
      <c r="EU184" s="127">
        <f>'21.BM_Ex'!AE184</f>
        <v>0</v>
      </c>
      <c r="EV184" s="127">
        <f>'22.ST_Ex'!W184</f>
        <v>0</v>
      </c>
      <c r="EW184" s="127">
        <f>'23.KE_Ex'!Q184</f>
        <v>0</v>
      </c>
      <c r="EX184" s="127">
        <f>'24.PL_Ex'!Q184</f>
        <v>0</v>
      </c>
      <c r="EY184" s="127">
        <f>'25.OM_Ex'!W184</f>
        <v>0</v>
      </c>
    </row>
    <row r="185" spans="1:155" ht="21.75" x14ac:dyDescent="0.65">
      <c r="A185" s="99"/>
      <c r="B185" s="70"/>
      <c r="C185" s="70">
        <v>2138</v>
      </c>
      <c r="D185" s="71" t="s">
        <v>175</v>
      </c>
      <c r="E185" s="72" t="s">
        <v>376</v>
      </c>
      <c r="F185" s="127">
        <f t="shared" si="12"/>
        <v>5136.5</v>
      </c>
      <c r="G185" s="127">
        <f>'02.PP_Ex'!F185</f>
        <v>0</v>
      </c>
      <c r="H185" s="127">
        <f>'03.KD_Ex'!F185</f>
        <v>213</v>
      </c>
      <c r="I185" s="127">
        <f>'04.KC_Ex'!F185</f>
        <v>250</v>
      </c>
      <c r="J185" s="127">
        <f>'05.BT_Ex'!F185</f>
        <v>105</v>
      </c>
      <c r="K185" s="127">
        <f>'06.PV_Ex'!F185</f>
        <v>0</v>
      </c>
      <c r="L185" s="127">
        <f>'07.SR_Ex'!F185</f>
        <v>0</v>
      </c>
      <c r="M185" s="127">
        <f>'08.KT_Ex'!F185</f>
        <v>306</v>
      </c>
      <c r="N185" s="127">
        <f>'09.TK_Ex'!F185</f>
        <v>0</v>
      </c>
      <c r="O185" s="127">
        <f>'10.SV_Ex'!F185</f>
        <v>0</v>
      </c>
      <c r="P185" s="127">
        <f>'11.PS_Ex'!F185</f>
        <v>0</v>
      </c>
      <c r="Q185" s="127">
        <f>'12.KCh_Ex'!F185</f>
        <v>0</v>
      </c>
      <c r="R185" s="127">
        <f>'13.KS_Ex'!F185</f>
        <v>0</v>
      </c>
      <c r="S185" s="127">
        <f>'14.KP_Ex'!F185</f>
        <v>0</v>
      </c>
      <c r="T185" s="127">
        <f>'15.PS_Ex'!F185</f>
        <v>297</v>
      </c>
      <c r="U185" s="127">
        <f>'16.KK_Ex'!F185</f>
        <v>0</v>
      </c>
      <c r="V185" s="127">
        <f>'17.PV_Ex'!F185</f>
        <v>0</v>
      </c>
      <c r="W185" s="127">
        <f>'18.KT_Ex'!F185</f>
        <v>1190</v>
      </c>
      <c r="X185" s="127">
        <f>'19.RT_Ex'!F185</f>
        <v>60.5</v>
      </c>
      <c r="Y185" s="127">
        <f>'20.MD_Ex'!F185</f>
        <v>190</v>
      </c>
      <c r="Z185" s="127">
        <f>'21.BM_Ex'!F185</f>
        <v>300</v>
      </c>
      <c r="AA185" s="127">
        <f>'22.ST_Ex'!F185</f>
        <v>264</v>
      </c>
      <c r="AB185" s="127">
        <f>'23.KE_Ex'!F185</f>
        <v>166</v>
      </c>
      <c r="AC185" s="127">
        <f>'24.PL_Ex'!F185</f>
        <v>0</v>
      </c>
      <c r="AD185" s="127">
        <f>'25.OM_Ex'!F185</f>
        <v>1795</v>
      </c>
      <c r="AE185" s="127">
        <f t="shared" si="13"/>
        <v>4820.2</v>
      </c>
      <c r="AF185" s="127">
        <f>'02.PP_Ex'!G185</f>
        <v>0</v>
      </c>
      <c r="AG185" s="127">
        <f>'03.KD_Ex'!G185</f>
        <v>130</v>
      </c>
      <c r="AH185" s="127">
        <f>'04.KC_Ex'!G185</f>
        <v>112</v>
      </c>
      <c r="AI185" s="127">
        <f>'05.BT_Ex'!I185</f>
        <v>0</v>
      </c>
      <c r="AJ185" s="127">
        <f>'06.PV_Ex'!G185</f>
        <v>0</v>
      </c>
      <c r="AK185" s="127">
        <f>'07.SR_Ex'!I185</f>
        <v>0</v>
      </c>
      <c r="AL185" s="127">
        <f>'08.KT_Ex'!G185</f>
        <v>439</v>
      </c>
      <c r="AM185" s="127">
        <f>'09.TK_Ex'!G185</f>
        <v>0</v>
      </c>
      <c r="AN185" s="127">
        <f>'10.SV_Ex'!G185</f>
        <v>0</v>
      </c>
      <c r="AO185" s="127">
        <f>'11.PS_Ex'!G185</f>
        <v>0</v>
      </c>
      <c r="AP185" s="127">
        <f>'12.KCh_Ex'!G185</f>
        <v>0</v>
      </c>
      <c r="AQ185" s="127">
        <f>'13.KS_Ex'!G185</f>
        <v>246</v>
      </c>
      <c r="AR185" s="127">
        <f>'14.KP_Ex'!G185</f>
        <v>0</v>
      </c>
      <c r="AS185" s="127">
        <f>'15.PS_Ex'!G185</f>
        <v>268.60000000000002</v>
      </c>
      <c r="AT185" s="127">
        <f>'16.KK_Ex'!G185</f>
        <v>0</v>
      </c>
      <c r="AU185" s="127">
        <f>'17.PV_Ex'!G185</f>
        <v>185</v>
      </c>
      <c r="AV185" s="127">
        <f>'18.KT_Ex'!G185</f>
        <v>1150</v>
      </c>
      <c r="AW185" s="127">
        <f>'19.RT_Ex'!G185</f>
        <v>0</v>
      </c>
      <c r="AX185" s="127">
        <f>'20.MD_Ex'!G185</f>
        <v>525</v>
      </c>
      <c r="AY185" s="127">
        <f>'21.BM_Ex'!G185</f>
        <v>0</v>
      </c>
      <c r="AZ185" s="127">
        <f>'22.ST_Ex'!G185</f>
        <v>0</v>
      </c>
      <c r="BA185" s="127">
        <f>'23.KE_Ex'!G185</f>
        <v>864.6</v>
      </c>
      <c r="BB185" s="127">
        <f>'24.PL_Ex'!G185</f>
        <v>0</v>
      </c>
      <c r="BC185" s="127">
        <f>'25.OM_Ex'!G185</f>
        <v>900</v>
      </c>
      <c r="BD185" s="127">
        <f t="shared" si="14"/>
        <v>11781.3</v>
      </c>
      <c r="BE185" s="127">
        <f>'02.PP_Ex'!H185</f>
        <v>0</v>
      </c>
      <c r="BF185" s="127">
        <f>'03.KD_Ex'!H185</f>
        <v>115</v>
      </c>
      <c r="BG185" s="127">
        <f>'04.KC_Ex'!H185</f>
        <v>0</v>
      </c>
      <c r="BH185" s="127">
        <f>'05.BT_Ex'!L185</f>
        <v>0</v>
      </c>
      <c r="BI185" s="127">
        <f>'06.PV_Ex'!H185</f>
        <v>154</v>
      </c>
      <c r="BJ185" s="127">
        <f>'07.SR_Ex'!L185</f>
        <v>10.3</v>
      </c>
      <c r="BK185" s="127">
        <f>'08.KT_Ex'!H185</f>
        <v>0</v>
      </c>
      <c r="BL185" s="127">
        <f>'09.TK_Ex'!H185</f>
        <v>0</v>
      </c>
      <c r="BM185" s="127">
        <f>'10.SV_Ex'!H185</f>
        <v>0</v>
      </c>
      <c r="BN185" s="127">
        <f>'11.PS_Ex'!H185</f>
        <v>1450</v>
      </c>
      <c r="BO185" s="127">
        <f>'12.KCh_Ex'!H185</f>
        <v>1000</v>
      </c>
      <c r="BP185" s="127">
        <f>'13.KS_Ex'!H185</f>
        <v>1500</v>
      </c>
      <c r="BQ185" s="127">
        <f>'14.KP_Ex'!H185</f>
        <v>525</v>
      </c>
      <c r="BR185" s="127">
        <f>'15.PS_Ex'!H185</f>
        <v>299</v>
      </c>
      <c r="BS185" s="127">
        <f>'16.KK_Ex'!H185</f>
        <v>0</v>
      </c>
      <c r="BT185" s="127">
        <f>'17.PV_Ex'!H185</f>
        <v>0</v>
      </c>
      <c r="BU185" s="127">
        <f>'18.KT_Ex'!H185</f>
        <v>1150</v>
      </c>
      <c r="BV185" s="127">
        <f>'19.RT_Ex'!H185</f>
        <v>1368.5</v>
      </c>
      <c r="BW185" s="127">
        <f>'20.MD_Ex'!H185</f>
        <v>0</v>
      </c>
      <c r="BX185" s="127">
        <f>'21.BM_Ex'!H185</f>
        <v>1609</v>
      </c>
      <c r="BY185" s="127">
        <f>'22.ST_Ex'!H185</f>
        <v>0</v>
      </c>
      <c r="BZ185" s="127">
        <f>'23.KE_Ex'!H185</f>
        <v>1435</v>
      </c>
      <c r="CA185" s="127">
        <f>'24.PL_Ex'!H185</f>
        <v>63.5</v>
      </c>
      <c r="CB185" s="127">
        <f>'25.OM_Ex'!H185</f>
        <v>1102</v>
      </c>
      <c r="CC185" s="127">
        <f t="shared" si="15"/>
        <v>12704.5</v>
      </c>
      <c r="CD185" s="127">
        <f>'02.PP_Ex'!R185</f>
        <v>0</v>
      </c>
      <c r="CE185" s="127">
        <f>'03.KD_Ex'!U185</f>
        <v>1440</v>
      </c>
      <c r="CF185" s="127">
        <f>'04.KC_Ex'!AA185</f>
        <v>905</v>
      </c>
      <c r="CG185" s="127">
        <f>'05.BT_Ex'!AB185</f>
        <v>0</v>
      </c>
      <c r="CH185" s="127">
        <f>'06.PV_Ex'!W185</f>
        <v>0</v>
      </c>
      <c r="CI185" s="127">
        <f>'07.SR_Ex'!Z185</f>
        <v>0</v>
      </c>
      <c r="CJ185" s="127">
        <f>'08.KT_Ex'!R185</f>
        <v>0</v>
      </c>
      <c r="CK185" s="127">
        <f>'09.TK_Ex'!T185</f>
        <v>127.5</v>
      </c>
      <c r="CL185" s="127">
        <f>'10.SV_Ex'!R185</f>
        <v>0</v>
      </c>
      <c r="CM185" s="127">
        <f>'11.PS_Ex'!P185</f>
        <v>0</v>
      </c>
      <c r="CN185" s="127">
        <f>'12.KCh_Ex'!R185</f>
        <v>1000</v>
      </c>
      <c r="CO185" s="127">
        <f>'13.KS_Ex'!R185</f>
        <v>1119</v>
      </c>
      <c r="CP185" s="127">
        <f>'14.KP_Ex'!R185</f>
        <v>1182</v>
      </c>
      <c r="CQ185" s="127">
        <f>'15.PS_Ex'!N185</f>
        <v>557</v>
      </c>
      <c r="CR185" s="127">
        <f>'16.KK_Ex'!Q185</f>
        <v>0</v>
      </c>
      <c r="CS185" s="127">
        <f>'17.PV_Ex'!R185</f>
        <v>0</v>
      </c>
      <c r="CT185" s="127">
        <f>'18.KT_Ex'!P185</f>
        <v>1150</v>
      </c>
      <c r="CU185" s="127">
        <f>'19.RT_Ex'!S185</f>
        <v>0</v>
      </c>
      <c r="CV185" s="127">
        <f>'20.MD_Ex'!O185</f>
        <v>500</v>
      </c>
      <c r="CW185" s="127">
        <f>'21.BM_Ex'!S185</f>
        <v>1243</v>
      </c>
      <c r="CX185" s="127">
        <f>'22.ST_Ex'!O185</f>
        <v>1639</v>
      </c>
      <c r="CY185" s="127">
        <f>'23.KE_Ex'!L185</f>
        <v>1842</v>
      </c>
      <c r="CZ185" s="127">
        <f>'24.PL_Ex'!L185</f>
        <v>0</v>
      </c>
      <c r="DA185" s="127">
        <f>'25.OM_Ex'!O185</f>
        <v>0</v>
      </c>
      <c r="DB185" s="127">
        <f t="shared" si="16"/>
        <v>15350</v>
      </c>
      <c r="DC185" s="127">
        <f>'02.PP_Ex'!AD185</f>
        <v>0</v>
      </c>
      <c r="DD185" s="127">
        <f>'03.KD_Ex'!AH185</f>
        <v>1450</v>
      </c>
      <c r="DE185" s="127">
        <f>'04.KC_Ex'!AT185</f>
        <v>3220</v>
      </c>
      <c r="DF185" s="127">
        <f>'05.BT_Ex'!AR185</f>
        <v>0</v>
      </c>
      <c r="DG185" s="127">
        <f>'06.PV_Ex'!AL185</f>
        <v>0</v>
      </c>
      <c r="DH185" s="127">
        <f>'07.SR_Ex'!AN185</f>
        <v>178</v>
      </c>
      <c r="DI185" s="127">
        <f>'08.KT_Ex'!AB185</f>
        <v>592</v>
      </c>
      <c r="DJ185" s="127">
        <f>'09.TK_Ex'!AF185</f>
        <v>0</v>
      </c>
      <c r="DK185" s="127">
        <f>'10.SV_Ex'!AB185</f>
        <v>0</v>
      </c>
      <c r="DL185" s="127">
        <f>'11.PS_Ex'!X185</f>
        <v>1076</v>
      </c>
      <c r="DM185" s="127">
        <f>'12.KCh_Ex'!AB185</f>
        <v>1000</v>
      </c>
      <c r="DN185" s="127">
        <f>'13.KS_Ex'!AB185</f>
        <v>341</v>
      </c>
      <c r="DO185" s="127">
        <f>'14.KP_Ex'!AB185</f>
        <v>1980</v>
      </c>
      <c r="DP185" s="127">
        <f>'15.PS_Ex'!T185</f>
        <v>0</v>
      </c>
      <c r="DQ185" s="127">
        <f>'16.KK_Ex'!Z185</f>
        <v>0</v>
      </c>
      <c r="DR185" s="127">
        <f>'17.PV_Ex'!AB185</f>
        <v>0</v>
      </c>
      <c r="DS185" s="127">
        <f>'18.KT_Ex'!X185</f>
        <v>1150</v>
      </c>
      <c r="DT185" s="127">
        <f>'19.RT_Ex'!AD185</f>
        <v>0</v>
      </c>
      <c r="DU185" s="127">
        <f>'20.MD_Ex'!V185</f>
        <v>2174</v>
      </c>
      <c r="DV185" s="127">
        <f>'21.BM_Ex'!AD185</f>
        <v>540</v>
      </c>
      <c r="DW185" s="127">
        <f>'22.ST_Ex'!V185</f>
        <v>1649</v>
      </c>
      <c r="DX185" s="127">
        <f>'23.KE_Ex'!P185</f>
        <v>0</v>
      </c>
      <c r="DY185" s="127">
        <f>'24.PL_Ex'!P185</f>
        <v>0</v>
      </c>
      <c r="DZ185" s="127">
        <f>'25.OM_Ex'!V185</f>
        <v>0</v>
      </c>
      <c r="EA185" s="127">
        <f t="shared" si="17"/>
        <v>9942.2999999999993</v>
      </c>
      <c r="EB185" s="127">
        <f>'02.PP_Ex'!AP185</f>
        <v>0</v>
      </c>
      <c r="EC185" s="127">
        <f>'03.KD_Ex'!AI185</f>
        <v>862</v>
      </c>
      <c r="ED185" s="127">
        <f>'04.KC_Ex'!AU185</f>
        <v>2600</v>
      </c>
      <c r="EE185" s="127">
        <f>'05.BT_Ex'!AS185</f>
        <v>0</v>
      </c>
      <c r="EF185" s="127">
        <f>'06.PV_Ex'!AM185</f>
        <v>0</v>
      </c>
      <c r="EG185" s="127">
        <f>'07.SR_Ex'!AO185</f>
        <v>0</v>
      </c>
      <c r="EH185" s="127">
        <f>'08.KT_Ex'!AC185</f>
        <v>536.79999999999995</v>
      </c>
      <c r="EI185" s="127">
        <f>'09.TK_Ex'!AG185</f>
        <v>0</v>
      </c>
      <c r="EJ185" s="127">
        <f>'10.SV_Ex'!AC185</f>
        <v>0</v>
      </c>
      <c r="EK185" s="127">
        <f>'11.PS_Ex'!Y185</f>
        <v>940</v>
      </c>
      <c r="EL185" s="127">
        <f>'12.KCh_Ex'!AC185</f>
        <v>560</v>
      </c>
      <c r="EM185" s="127">
        <f>'13.KS_Ex'!AC185</f>
        <v>558</v>
      </c>
      <c r="EN185" s="127">
        <f>'14.KP_Ex'!AC185</f>
        <v>1939</v>
      </c>
      <c r="EO185" s="127">
        <f>'15.PS_Ex'!U185</f>
        <v>296.5</v>
      </c>
      <c r="EP185" s="127">
        <f>'16.KK_Ex'!AA185</f>
        <v>0</v>
      </c>
      <c r="EQ185" s="127">
        <f>'17.PV_Ex'!AC185</f>
        <v>0</v>
      </c>
      <c r="ER185" s="127">
        <f>'18.KT_Ex'!Y185</f>
        <v>1150</v>
      </c>
      <c r="ES185" s="127">
        <f>'19.RT_Ex'!AE185</f>
        <v>0</v>
      </c>
      <c r="ET185" s="127">
        <f>'20.MD_Ex'!W185</f>
        <v>500</v>
      </c>
      <c r="EU185" s="127">
        <f>'21.BM_Ex'!AE185</f>
        <v>0</v>
      </c>
      <c r="EV185" s="127">
        <f>'22.ST_Ex'!W185</f>
        <v>0</v>
      </c>
      <c r="EW185" s="127">
        <f>'23.KE_Ex'!Q185</f>
        <v>0</v>
      </c>
      <c r="EX185" s="127">
        <f>'24.PL_Ex'!Q185</f>
        <v>0</v>
      </c>
      <c r="EY185" s="127">
        <f>'25.OM_Ex'!W185</f>
        <v>0</v>
      </c>
    </row>
    <row r="186" spans="1:155" ht="21.75" x14ac:dyDescent="0.65">
      <c r="A186" s="99"/>
      <c r="B186" s="70">
        <v>214</v>
      </c>
      <c r="C186" s="70"/>
      <c r="D186" s="71" t="s">
        <v>176</v>
      </c>
      <c r="E186" s="72" t="s">
        <v>377</v>
      </c>
      <c r="F186" s="127">
        <f t="shared" si="12"/>
        <v>92713</v>
      </c>
      <c r="G186" s="127">
        <f>'02.PP_Ex'!F186</f>
        <v>76602</v>
      </c>
      <c r="H186" s="127">
        <f>'03.KD_Ex'!F186</f>
        <v>2773</v>
      </c>
      <c r="I186" s="127">
        <f>'04.KC_Ex'!F186</f>
        <v>1143</v>
      </c>
      <c r="J186" s="127">
        <f>'05.BT_Ex'!F186</f>
        <v>1441</v>
      </c>
      <c r="K186" s="127">
        <f>'06.PV_Ex'!F186</f>
        <v>0</v>
      </c>
      <c r="L186" s="127">
        <f>'07.SR_Ex'!F186</f>
        <v>1609</v>
      </c>
      <c r="M186" s="127">
        <f>'08.KT_Ex'!F186</f>
        <v>756</v>
      </c>
      <c r="N186" s="127">
        <f>'09.TK_Ex'!F186</f>
        <v>0</v>
      </c>
      <c r="O186" s="127">
        <f>'10.SV_Ex'!F186</f>
        <v>1300</v>
      </c>
      <c r="P186" s="127">
        <f>'11.PS_Ex'!F186</f>
        <v>0</v>
      </c>
      <c r="Q186" s="127">
        <f>'12.KCh_Ex'!F186</f>
        <v>0</v>
      </c>
      <c r="R186" s="127">
        <f>'13.KS_Ex'!F186</f>
        <v>235.8</v>
      </c>
      <c r="S186" s="127">
        <f>'14.KP_Ex'!F186</f>
        <v>100</v>
      </c>
      <c r="T186" s="127">
        <f>'15.PS_Ex'!F186</f>
        <v>790</v>
      </c>
      <c r="U186" s="127">
        <f>'16.KK_Ex'!F186</f>
        <v>459.7</v>
      </c>
      <c r="V186" s="127">
        <f>'17.PV_Ex'!F186</f>
        <v>0</v>
      </c>
      <c r="W186" s="127">
        <f>'18.KT_Ex'!F186</f>
        <v>0</v>
      </c>
      <c r="X186" s="127">
        <f>'19.RT_Ex'!F186</f>
        <v>801.5</v>
      </c>
      <c r="Y186" s="127">
        <f>'20.MD_Ex'!F186</f>
        <v>600</v>
      </c>
      <c r="Z186" s="127">
        <f>'21.BM_Ex'!F186</f>
        <v>2054</v>
      </c>
      <c r="AA186" s="127">
        <f>'22.ST_Ex'!F186</f>
        <v>254</v>
      </c>
      <c r="AB186" s="127">
        <f>'23.KE_Ex'!F186</f>
        <v>394</v>
      </c>
      <c r="AC186" s="127">
        <f>'24.PL_Ex'!F186</f>
        <v>1000</v>
      </c>
      <c r="AD186" s="127">
        <f>'25.OM_Ex'!F186</f>
        <v>400</v>
      </c>
      <c r="AE186" s="127">
        <f t="shared" si="13"/>
        <v>71711.200000000012</v>
      </c>
      <c r="AF186" s="127">
        <f>'02.PP_Ex'!G186</f>
        <v>49457</v>
      </c>
      <c r="AG186" s="127">
        <f>'03.KD_Ex'!G186</f>
        <v>2442.1999999999998</v>
      </c>
      <c r="AH186" s="127">
        <f>'04.KC_Ex'!G186</f>
        <v>1300</v>
      </c>
      <c r="AI186" s="127">
        <f>'05.BT_Ex'!I186</f>
        <v>1813</v>
      </c>
      <c r="AJ186" s="127">
        <f>'06.PV_Ex'!G186</f>
        <v>0</v>
      </c>
      <c r="AK186" s="127">
        <f>'07.SR_Ex'!I186</f>
        <v>0</v>
      </c>
      <c r="AL186" s="127">
        <f>'08.KT_Ex'!G186</f>
        <v>124</v>
      </c>
      <c r="AM186" s="127">
        <f>'09.TK_Ex'!G186</f>
        <v>0</v>
      </c>
      <c r="AN186" s="127">
        <f>'10.SV_Ex'!G186</f>
        <v>3800</v>
      </c>
      <c r="AO186" s="127">
        <f>'11.PS_Ex'!G186</f>
        <v>1373</v>
      </c>
      <c r="AP186" s="127">
        <f>'12.KCh_Ex'!G186</f>
        <v>0</v>
      </c>
      <c r="AQ186" s="127">
        <f>'13.KS_Ex'!G186</f>
        <v>450</v>
      </c>
      <c r="AR186" s="127">
        <f>'14.KP_Ex'!G186</f>
        <v>1896</v>
      </c>
      <c r="AS186" s="127">
        <f>'15.PS_Ex'!G186</f>
        <v>106.4</v>
      </c>
      <c r="AT186" s="127">
        <f>'16.KK_Ex'!G186</f>
        <v>725</v>
      </c>
      <c r="AU186" s="127">
        <f>'17.PV_Ex'!G186</f>
        <v>657.7</v>
      </c>
      <c r="AV186" s="127">
        <f>'18.KT_Ex'!G186</f>
        <v>0</v>
      </c>
      <c r="AW186" s="127">
        <f>'19.RT_Ex'!G186</f>
        <v>601.29999999999995</v>
      </c>
      <c r="AX186" s="127">
        <f>'20.MD_Ex'!G186</f>
        <v>535</v>
      </c>
      <c r="AY186" s="127">
        <f>'21.BM_Ex'!G186</f>
        <v>3513</v>
      </c>
      <c r="AZ186" s="127">
        <f>'22.ST_Ex'!G186</f>
        <v>0</v>
      </c>
      <c r="BA186" s="127">
        <f>'23.KE_Ex'!G186</f>
        <v>417.6</v>
      </c>
      <c r="BB186" s="127">
        <f>'24.PL_Ex'!G186</f>
        <v>2200</v>
      </c>
      <c r="BC186" s="127">
        <f>'25.OM_Ex'!G186</f>
        <v>300</v>
      </c>
      <c r="BD186" s="127">
        <f t="shared" si="14"/>
        <v>35941.9</v>
      </c>
      <c r="BE186" s="127">
        <f>'02.PP_Ex'!H186</f>
        <v>27293</v>
      </c>
      <c r="BF186" s="127">
        <f>'03.KD_Ex'!H186</f>
        <v>330</v>
      </c>
      <c r="BG186" s="127">
        <f>'04.KC_Ex'!H186</f>
        <v>445</v>
      </c>
      <c r="BH186" s="127">
        <f>'05.BT_Ex'!L186</f>
        <v>920.4</v>
      </c>
      <c r="BI186" s="127">
        <f>'06.PV_Ex'!H186</f>
        <v>1145</v>
      </c>
      <c r="BJ186" s="127">
        <f>'07.SR_Ex'!L186</f>
        <v>105</v>
      </c>
      <c r="BK186" s="127">
        <f>'08.KT_Ex'!H186</f>
        <v>0</v>
      </c>
      <c r="BL186" s="127">
        <f>'09.TK_Ex'!H186</f>
        <v>0</v>
      </c>
      <c r="BM186" s="127">
        <f>'10.SV_Ex'!H186</f>
        <v>150</v>
      </c>
      <c r="BN186" s="127">
        <f>'11.PS_Ex'!H186</f>
        <v>0</v>
      </c>
      <c r="BO186" s="127">
        <f>'12.KCh_Ex'!H186</f>
        <v>0</v>
      </c>
      <c r="BP186" s="127">
        <f>'13.KS_Ex'!H186</f>
        <v>509</v>
      </c>
      <c r="BQ186" s="127">
        <f>'14.KP_Ex'!H186</f>
        <v>430</v>
      </c>
      <c r="BR186" s="127">
        <f>'15.PS_Ex'!H186</f>
        <v>541</v>
      </c>
      <c r="BS186" s="127">
        <f>'16.KK_Ex'!H186</f>
        <v>45</v>
      </c>
      <c r="BT186" s="127">
        <f>'17.PV_Ex'!H186</f>
        <v>60</v>
      </c>
      <c r="BU186" s="127">
        <f>'18.KT_Ex'!H186</f>
        <v>0</v>
      </c>
      <c r="BV186" s="127">
        <f>'19.RT_Ex'!H186</f>
        <v>598.6</v>
      </c>
      <c r="BW186" s="127">
        <f>'20.MD_Ex'!H186</f>
        <v>170</v>
      </c>
      <c r="BX186" s="127">
        <f>'21.BM_Ex'!H186</f>
        <v>413</v>
      </c>
      <c r="BY186" s="127">
        <f>'22.ST_Ex'!H186</f>
        <v>0</v>
      </c>
      <c r="BZ186" s="127">
        <f>'23.KE_Ex'!H186</f>
        <v>299</v>
      </c>
      <c r="CA186" s="127">
        <f>'24.PL_Ex'!H186</f>
        <v>1975.9</v>
      </c>
      <c r="CB186" s="127">
        <f>'25.OM_Ex'!H186</f>
        <v>512</v>
      </c>
      <c r="CC186" s="127">
        <f t="shared" si="15"/>
        <v>55806.7</v>
      </c>
      <c r="CD186" s="127">
        <f>'02.PP_Ex'!R186</f>
        <v>37145</v>
      </c>
      <c r="CE186" s="127">
        <f>'03.KD_Ex'!U186</f>
        <v>394</v>
      </c>
      <c r="CF186" s="127">
        <f>'04.KC_Ex'!AA186</f>
        <v>0</v>
      </c>
      <c r="CG186" s="127">
        <f>'05.BT_Ex'!AB186</f>
        <v>600</v>
      </c>
      <c r="CH186" s="127">
        <f>'06.PV_Ex'!W186</f>
        <v>1699</v>
      </c>
      <c r="CI186" s="127">
        <f>'07.SR_Ex'!Z186</f>
        <v>929.5</v>
      </c>
      <c r="CJ186" s="127">
        <f>'08.KT_Ex'!R186</f>
        <v>3000</v>
      </c>
      <c r="CK186" s="127">
        <f>'09.TK_Ex'!T186</f>
        <v>75.5</v>
      </c>
      <c r="CL186" s="127">
        <f>'10.SV_Ex'!R186</f>
        <v>4350</v>
      </c>
      <c r="CM186" s="127">
        <f>'11.PS_Ex'!P186</f>
        <v>0</v>
      </c>
      <c r="CN186" s="127">
        <f>'12.KCh_Ex'!R186</f>
        <v>0</v>
      </c>
      <c r="CO186" s="127">
        <f>'13.KS_Ex'!R186</f>
        <v>509</v>
      </c>
      <c r="CP186" s="127">
        <f>'14.KP_Ex'!R186</f>
        <v>377</v>
      </c>
      <c r="CQ186" s="127">
        <f>'15.PS_Ex'!N186</f>
        <v>283</v>
      </c>
      <c r="CR186" s="127">
        <f>'16.KK_Ex'!Q186</f>
        <v>1070</v>
      </c>
      <c r="CS186" s="127">
        <f>'17.PV_Ex'!R186</f>
        <v>840.7</v>
      </c>
      <c r="CT186" s="127">
        <f>'18.KT_Ex'!P186</f>
        <v>0</v>
      </c>
      <c r="CU186" s="127">
        <f>'19.RT_Ex'!S186</f>
        <v>1121</v>
      </c>
      <c r="CV186" s="127">
        <f>'20.MD_Ex'!O186</f>
        <v>170</v>
      </c>
      <c r="CW186" s="127">
        <f>'21.BM_Ex'!S186</f>
        <v>961</v>
      </c>
      <c r="CX186" s="127">
        <f>'22.ST_Ex'!O186</f>
        <v>200</v>
      </c>
      <c r="CY186" s="127">
        <f>'23.KE_Ex'!L186</f>
        <v>0</v>
      </c>
      <c r="CZ186" s="127">
        <f>'24.PL_Ex'!L186</f>
        <v>1322</v>
      </c>
      <c r="DA186" s="127">
        <f>'25.OM_Ex'!O186</f>
        <v>760</v>
      </c>
      <c r="DB186" s="127">
        <f t="shared" si="16"/>
        <v>83819.400000000009</v>
      </c>
      <c r="DC186" s="127">
        <f>'02.PP_Ex'!AD186</f>
        <v>56523</v>
      </c>
      <c r="DD186" s="127">
        <f>'03.KD_Ex'!AH186</f>
        <v>400</v>
      </c>
      <c r="DE186" s="127">
        <f>'04.KC_Ex'!AT186</f>
        <v>861</v>
      </c>
      <c r="DF186" s="127">
        <f>'05.BT_Ex'!AR186</f>
        <v>0</v>
      </c>
      <c r="DG186" s="127">
        <f>'06.PV_Ex'!AL186</f>
        <v>2980</v>
      </c>
      <c r="DH186" s="127">
        <f>'07.SR_Ex'!AN186</f>
        <v>4419.6000000000004</v>
      </c>
      <c r="DI186" s="127">
        <f>'08.KT_Ex'!AB186</f>
        <v>3000</v>
      </c>
      <c r="DJ186" s="127">
        <f>'09.TK_Ex'!AF186</f>
        <v>95</v>
      </c>
      <c r="DK186" s="127">
        <f>'10.SV_Ex'!AB186</f>
        <v>0</v>
      </c>
      <c r="DL186" s="127">
        <f>'11.PS_Ex'!X186</f>
        <v>0</v>
      </c>
      <c r="DM186" s="127">
        <f>'12.KCh_Ex'!AB186</f>
        <v>0</v>
      </c>
      <c r="DN186" s="127">
        <f>'13.KS_Ex'!AB186</f>
        <v>495</v>
      </c>
      <c r="DO186" s="127">
        <f>'14.KP_Ex'!AB186</f>
        <v>450</v>
      </c>
      <c r="DP186" s="127">
        <f>'15.PS_Ex'!T186</f>
        <v>974</v>
      </c>
      <c r="DQ186" s="127">
        <f>'16.KK_Ex'!Z186</f>
        <v>1985</v>
      </c>
      <c r="DR186" s="127">
        <f>'17.PV_Ex'!AB186</f>
        <v>1426.8000000000002</v>
      </c>
      <c r="DS186" s="127">
        <f>'18.KT_Ex'!X186</f>
        <v>0</v>
      </c>
      <c r="DT186" s="127">
        <f>'19.RT_Ex'!AD186</f>
        <v>2261</v>
      </c>
      <c r="DU186" s="127">
        <f>'20.MD_Ex'!V186</f>
        <v>170</v>
      </c>
      <c r="DV186" s="127">
        <f>'21.BM_Ex'!AD186</f>
        <v>2333</v>
      </c>
      <c r="DW186" s="127">
        <f>'22.ST_Ex'!V186</f>
        <v>300</v>
      </c>
      <c r="DX186" s="127">
        <f>'23.KE_Ex'!P186</f>
        <v>2099</v>
      </c>
      <c r="DY186" s="127">
        <f>'24.PL_Ex'!P186</f>
        <v>2747</v>
      </c>
      <c r="DZ186" s="127">
        <f>'25.OM_Ex'!V186</f>
        <v>300</v>
      </c>
      <c r="EA186" s="127">
        <f t="shared" si="17"/>
        <v>91846.9</v>
      </c>
      <c r="EB186" s="127">
        <f>'02.PP_Ex'!AP186</f>
        <v>66500</v>
      </c>
      <c r="EC186" s="127">
        <f>'03.KD_Ex'!AI186</f>
        <v>0</v>
      </c>
      <c r="ED186" s="127">
        <f>'04.KC_Ex'!AU186</f>
        <v>690</v>
      </c>
      <c r="EE186" s="127">
        <f>'05.BT_Ex'!AS186</f>
        <v>827</v>
      </c>
      <c r="EF186" s="127">
        <f>'06.PV_Ex'!AM186</f>
        <v>0</v>
      </c>
      <c r="EG186" s="127">
        <f>'07.SR_Ex'!AO186</f>
        <v>7314</v>
      </c>
      <c r="EH186" s="127">
        <f>'08.KT_Ex'!AC186</f>
        <v>3728</v>
      </c>
      <c r="EI186" s="127">
        <f>'09.TK_Ex'!AG186</f>
        <v>0</v>
      </c>
      <c r="EJ186" s="127">
        <f>'10.SV_Ex'!AC186</f>
        <v>0</v>
      </c>
      <c r="EK186" s="127">
        <f>'11.PS_Ex'!Y186</f>
        <v>0</v>
      </c>
      <c r="EL186" s="127">
        <f>'12.KCh_Ex'!AC186</f>
        <v>0</v>
      </c>
      <c r="EM186" s="127">
        <f>'13.KS_Ex'!AC186</f>
        <v>825</v>
      </c>
      <c r="EN186" s="127">
        <f>'14.KP_Ex'!AC186</f>
        <v>982</v>
      </c>
      <c r="EO186" s="127">
        <f>'15.PS_Ex'!U186</f>
        <v>394.9</v>
      </c>
      <c r="EP186" s="127">
        <f>'16.KK_Ex'!AA186</f>
        <v>990</v>
      </c>
      <c r="EQ186" s="127">
        <f>'17.PV_Ex'!AC186</f>
        <v>1266</v>
      </c>
      <c r="ER186" s="127">
        <f>'18.KT_Ex'!Y186</f>
        <v>0</v>
      </c>
      <c r="ES186" s="127">
        <f>'19.RT_Ex'!AE186</f>
        <v>777</v>
      </c>
      <c r="ET186" s="127">
        <f>'20.MD_Ex'!W186</f>
        <v>170</v>
      </c>
      <c r="EU186" s="127">
        <f>'21.BM_Ex'!AE186</f>
        <v>2694</v>
      </c>
      <c r="EV186" s="127">
        <f>'22.ST_Ex'!W186</f>
        <v>0</v>
      </c>
      <c r="EW186" s="127">
        <f>'23.KE_Ex'!Q186</f>
        <v>3253</v>
      </c>
      <c r="EX186" s="127">
        <f>'24.PL_Ex'!Q186</f>
        <v>1322</v>
      </c>
      <c r="EY186" s="127">
        <f>'25.OM_Ex'!W186</f>
        <v>114</v>
      </c>
    </row>
    <row r="187" spans="1:155" ht="21.75" x14ac:dyDescent="0.65">
      <c r="A187" s="99"/>
      <c r="B187" s="70"/>
      <c r="C187" s="70">
        <v>2141</v>
      </c>
      <c r="D187" s="71" t="s">
        <v>177</v>
      </c>
      <c r="E187" s="72" t="s">
        <v>379</v>
      </c>
      <c r="F187" s="127">
        <f t="shared" si="12"/>
        <v>1953.5</v>
      </c>
      <c r="G187" s="127">
        <f>'02.PP_Ex'!F187</f>
        <v>0</v>
      </c>
      <c r="H187" s="127">
        <f>'03.KD_Ex'!F187</f>
        <v>300</v>
      </c>
      <c r="I187" s="127">
        <f>'04.KC_Ex'!F187</f>
        <v>150</v>
      </c>
      <c r="J187" s="127">
        <f>'05.BT_Ex'!F187</f>
        <v>270</v>
      </c>
      <c r="K187" s="127">
        <f>'06.PV_Ex'!F187</f>
        <v>0</v>
      </c>
      <c r="L187" s="127">
        <f>'07.SR_Ex'!F187</f>
        <v>0</v>
      </c>
      <c r="M187" s="127">
        <f>'08.KT_Ex'!F187</f>
        <v>0</v>
      </c>
      <c r="N187" s="127">
        <f>'09.TK_Ex'!F187</f>
        <v>0</v>
      </c>
      <c r="O187" s="127">
        <f>'10.SV_Ex'!F187</f>
        <v>0</v>
      </c>
      <c r="P187" s="127">
        <f>'11.PS_Ex'!F187</f>
        <v>0</v>
      </c>
      <c r="Q187" s="127">
        <f>'12.KCh_Ex'!F187</f>
        <v>0</v>
      </c>
      <c r="R187" s="127">
        <f>'13.KS_Ex'!F187</f>
        <v>235.8</v>
      </c>
      <c r="S187" s="127">
        <f>'14.KP_Ex'!F187</f>
        <v>0</v>
      </c>
      <c r="T187" s="127">
        <f>'15.PS_Ex'!F187</f>
        <v>229.8</v>
      </c>
      <c r="U187" s="127">
        <f>'16.KK_Ex'!F187</f>
        <v>180</v>
      </c>
      <c r="V187" s="127">
        <f>'17.PV_Ex'!F187</f>
        <v>0</v>
      </c>
      <c r="W187" s="127">
        <f>'18.KT_Ex'!F187</f>
        <v>0</v>
      </c>
      <c r="X187" s="127">
        <f>'19.RT_Ex'!F187</f>
        <v>69.900000000000006</v>
      </c>
      <c r="Y187" s="127">
        <f>'20.MD_Ex'!F187</f>
        <v>50</v>
      </c>
      <c r="Z187" s="127">
        <f>'21.BM_Ex'!F187</f>
        <v>0</v>
      </c>
      <c r="AA187" s="127">
        <f>'22.ST_Ex'!F187</f>
        <v>74</v>
      </c>
      <c r="AB187" s="127">
        <f>'23.KE_Ex'!F187</f>
        <v>394</v>
      </c>
      <c r="AC187" s="127">
        <f>'24.PL_Ex'!F187</f>
        <v>0</v>
      </c>
      <c r="AD187" s="127">
        <f>'25.OM_Ex'!F187</f>
        <v>0</v>
      </c>
      <c r="AE187" s="127">
        <f t="shared" si="13"/>
        <v>18379.7</v>
      </c>
      <c r="AF187" s="127">
        <f>'02.PP_Ex'!G187</f>
        <v>15000</v>
      </c>
      <c r="AG187" s="127">
        <f>'03.KD_Ex'!G187</f>
        <v>0</v>
      </c>
      <c r="AH187" s="127">
        <f>'04.KC_Ex'!G187</f>
        <v>0</v>
      </c>
      <c r="AI187" s="127">
        <f>'05.BT_Ex'!I187</f>
        <v>987</v>
      </c>
      <c r="AJ187" s="127">
        <f>'06.PV_Ex'!G187</f>
        <v>0</v>
      </c>
      <c r="AK187" s="127">
        <f>'07.SR_Ex'!I187</f>
        <v>0</v>
      </c>
      <c r="AL187" s="127">
        <f>'08.KT_Ex'!G187</f>
        <v>0</v>
      </c>
      <c r="AM187" s="127">
        <f>'09.TK_Ex'!G187</f>
        <v>0</v>
      </c>
      <c r="AN187" s="127">
        <f>'10.SV_Ex'!G187</f>
        <v>0</v>
      </c>
      <c r="AO187" s="127">
        <f>'11.PS_Ex'!G187</f>
        <v>0</v>
      </c>
      <c r="AP187" s="127">
        <f>'12.KCh_Ex'!G187</f>
        <v>0</v>
      </c>
      <c r="AQ187" s="127">
        <f>'13.KS_Ex'!G187</f>
        <v>0</v>
      </c>
      <c r="AR187" s="127">
        <f>'14.KP_Ex'!G187</f>
        <v>1271.8</v>
      </c>
      <c r="AS187" s="127">
        <f>'15.PS_Ex'!G187</f>
        <v>106.4</v>
      </c>
      <c r="AT187" s="127">
        <f>'16.KK_Ex'!G187</f>
        <v>295</v>
      </c>
      <c r="AU187" s="127">
        <f>'17.PV_Ex'!G187</f>
        <v>40</v>
      </c>
      <c r="AV187" s="127">
        <f>'18.KT_Ex'!G187</f>
        <v>0</v>
      </c>
      <c r="AW187" s="127">
        <f>'19.RT_Ex'!G187</f>
        <v>0</v>
      </c>
      <c r="AX187" s="127">
        <f>'20.MD_Ex'!G187</f>
        <v>0</v>
      </c>
      <c r="AY187" s="127">
        <f>'21.BM_Ex'!G187</f>
        <v>465</v>
      </c>
      <c r="AZ187" s="127">
        <f>'22.ST_Ex'!G187</f>
        <v>0</v>
      </c>
      <c r="BA187" s="127">
        <f>'23.KE_Ex'!G187</f>
        <v>214.5</v>
      </c>
      <c r="BB187" s="127">
        <f>'24.PL_Ex'!G187</f>
        <v>0</v>
      </c>
      <c r="BC187" s="127">
        <f>'25.OM_Ex'!G187</f>
        <v>0</v>
      </c>
      <c r="BD187" s="127">
        <f t="shared" si="14"/>
        <v>2823.2</v>
      </c>
      <c r="BE187" s="127">
        <f>'02.PP_Ex'!H187</f>
        <v>0</v>
      </c>
      <c r="BF187" s="127">
        <f>'03.KD_Ex'!H187</f>
        <v>330</v>
      </c>
      <c r="BG187" s="127">
        <f>'04.KC_Ex'!H187</f>
        <v>445</v>
      </c>
      <c r="BH187" s="127">
        <f>'05.BT_Ex'!L187</f>
        <v>364.6</v>
      </c>
      <c r="BI187" s="127">
        <f>'06.PV_Ex'!H187</f>
        <v>145</v>
      </c>
      <c r="BJ187" s="127">
        <f>'07.SR_Ex'!L187</f>
        <v>0</v>
      </c>
      <c r="BK187" s="127">
        <f>'08.KT_Ex'!H187</f>
        <v>0</v>
      </c>
      <c r="BL187" s="127">
        <f>'09.TK_Ex'!H187</f>
        <v>0</v>
      </c>
      <c r="BM187" s="127">
        <f>'10.SV_Ex'!H187</f>
        <v>0</v>
      </c>
      <c r="BN187" s="127">
        <f>'11.PS_Ex'!H187</f>
        <v>0</v>
      </c>
      <c r="BO187" s="127">
        <f>'12.KCh_Ex'!H187</f>
        <v>0</v>
      </c>
      <c r="BP187" s="127">
        <f>'13.KS_Ex'!H187</f>
        <v>0</v>
      </c>
      <c r="BQ187" s="127">
        <f>'14.KP_Ex'!H187</f>
        <v>0</v>
      </c>
      <c r="BR187" s="127">
        <f>'15.PS_Ex'!H187</f>
        <v>275</v>
      </c>
      <c r="BS187" s="127">
        <f>'16.KK_Ex'!H187</f>
        <v>0</v>
      </c>
      <c r="BT187" s="127">
        <f>'17.PV_Ex'!H187</f>
        <v>40</v>
      </c>
      <c r="BU187" s="127">
        <f>'18.KT_Ex'!H187</f>
        <v>0</v>
      </c>
      <c r="BV187" s="127">
        <f>'19.RT_Ex'!H187</f>
        <v>598.6</v>
      </c>
      <c r="BW187" s="127">
        <f>'20.MD_Ex'!H187</f>
        <v>0</v>
      </c>
      <c r="BX187" s="127">
        <f>'21.BM_Ex'!H187</f>
        <v>413</v>
      </c>
      <c r="BY187" s="127">
        <f>'22.ST_Ex'!H187</f>
        <v>0</v>
      </c>
      <c r="BZ187" s="127">
        <f>'23.KE_Ex'!H187</f>
        <v>0</v>
      </c>
      <c r="CA187" s="127">
        <f>'24.PL_Ex'!H187</f>
        <v>0</v>
      </c>
      <c r="CB187" s="127">
        <f>'25.OM_Ex'!H187</f>
        <v>212</v>
      </c>
      <c r="CC187" s="127">
        <f t="shared" si="15"/>
        <v>1773.5</v>
      </c>
      <c r="CD187" s="127">
        <f>'02.PP_Ex'!R187</f>
        <v>0</v>
      </c>
      <c r="CE187" s="127">
        <f>'03.KD_Ex'!U187</f>
        <v>295</v>
      </c>
      <c r="CF187" s="127">
        <f>'04.KC_Ex'!AA187</f>
        <v>0</v>
      </c>
      <c r="CG187" s="127">
        <f>'05.BT_Ex'!AB187</f>
        <v>0</v>
      </c>
      <c r="CH187" s="127">
        <f>'06.PV_Ex'!W187</f>
        <v>79</v>
      </c>
      <c r="CI187" s="127">
        <f>'07.SR_Ex'!Z187</f>
        <v>0</v>
      </c>
      <c r="CJ187" s="127">
        <f>'08.KT_Ex'!R187</f>
        <v>0</v>
      </c>
      <c r="CK187" s="127">
        <f>'09.TK_Ex'!T187</f>
        <v>0</v>
      </c>
      <c r="CL187" s="127">
        <f>'10.SV_Ex'!R187</f>
        <v>0</v>
      </c>
      <c r="CM187" s="127">
        <f>'11.PS_Ex'!P187</f>
        <v>0</v>
      </c>
      <c r="CN187" s="127">
        <f>'12.KCh_Ex'!R187</f>
        <v>0</v>
      </c>
      <c r="CO187" s="127">
        <f>'13.KS_Ex'!R187</f>
        <v>0</v>
      </c>
      <c r="CP187" s="127">
        <f>'14.KP_Ex'!R187</f>
        <v>0</v>
      </c>
      <c r="CQ187" s="127">
        <f>'15.PS_Ex'!N187</f>
        <v>0</v>
      </c>
      <c r="CR187" s="127">
        <f>'16.KK_Ex'!Q187</f>
        <v>295.5</v>
      </c>
      <c r="CS187" s="127">
        <f>'17.PV_Ex'!R187</f>
        <v>82</v>
      </c>
      <c r="CT187" s="127">
        <f>'18.KT_Ex'!P187</f>
        <v>0</v>
      </c>
      <c r="CU187" s="127">
        <f>'19.RT_Ex'!S187</f>
        <v>280</v>
      </c>
      <c r="CV187" s="127">
        <f>'20.MD_Ex'!O187</f>
        <v>0</v>
      </c>
      <c r="CW187" s="127">
        <f>'21.BM_Ex'!S187</f>
        <v>542</v>
      </c>
      <c r="CX187" s="127">
        <f>'22.ST_Ex'!O187</f>
        <v>0</v>
      </c>
      <c r="CY187" s="127">
        <f>'23.KE_Ex'!L187</f>
        <v>0</v>
      </c>
      <c r="CZ187" s="127">
        <f>'24.PL_Ex'!L187</f>
        <v>0</v>
      </c>
      <c r="DA187" s="127">
        <f>'25.OM_Ex'!O187</f>
        <v>200</v>
      </c>
      <c r="DB187" s="127">
        <f t="shared" si="16"/>
        <v>3645.1000000000004</v>
      </c>
      <c r="DC187" s="127">
        <f>'02.PP_Ex'!AD187</f>
        <v>0</v>
      </c>
      <c r="DD187" s="127">
        <f>'03.KD_Ex'!AH187</f>
        <v>298</v>
      </c>
      <c r="DE187" s="127">
        <f>'04.KC_Ex'!AT187</f>
        <v>761</v>
      </c>
      <c r="DF187" s="127">
        <f>'05.BT_Ex'!AR187</f>
        <v>0</v>
      </c>
      <c r="DG187" s="127">
        <f>'06.PV_Ex'!AL187</f>
        <v>0</v>
      </c>
      <c r="DH187" s="127">
        <f>'07.SR_Ex'!AN187</f>
        <v>0</v>
      </c>
      <c r="DI187" s="127">
        <f>'08.KT_Ex'!AB187</f>
        <v>0</v>
      </c>
      <c r="DJ187" s="127">
        <f>'09.TK_Ex'!AF187</f>
        <v>0</v>
      </c>
      <c r="DK187" s="127">
        <f>'10.SV_Ex'!AB187</f>
        <v>0</v>
      </c>
      <c r="DL187" s="127">
        <f>'11.PS_Ex'!X187</f>
        <v>0</v>
      </c>
      <c r="DM187" s="127">
        <f>'12.KCh_Ex'!AB187</f>
        <v>0</v>
      </c>
      <c r="DN187" s="127">
        <f>'13.KS_Ex'!AB187</f>
        <v>0</v>
      </c>
      <c r="DO187" s="127">
        <f>'14.KP_Ex'!AB187</f>
        <v>0</v>
      </c>
      <c r="DP187" s="127">
        <f>'15.PS_Ex'!T187</f>
        <v>215.2</v>
      </c>
      <c r="DQ187" s="127">
        <f>'16.KK_Ex'!Z187</f>
        <v>300</v>
      </c>
      <c r="DR187" s="127">
        <f>'17.PV_Ex'!AB187</f>
        <v>723.2</v>
      </c>
      <c r="DS187" s="127">
        <f>'18.KT_Ex'!X187</f>
        <v>0</v>
      </c>
      <c r="DT187" s="127">
        <f>'19.RT_Ex'!AD187</f>
        <v>1070.7</v>
      </c>
      <c r="DU187" s="127">
        <f>'20.MD_Ex'!V187</f>
        <v>0</v>
      </c>
      <c r="DV187" s="127">
        <f>'21.BM_Ex'!AD187</f>
        <v>277</v>
      </c>
      <c r="DW187" s="127">
        <f>'22.ST_Ex'!V187</f>
        <v>0</v>
      </c>
      <c r="DX187" s="127">
        <f>'23.KE_Ex'!P187</f>
        <v>0</v>
      </c>
      <c r="DY187" s="127">
        <f>'24.PL_Ex'!P187</f>
        <v>0</v>
      </c>
      <c r="DZ187" s="127">
        <f>'25.OM_Ex'!V187</f>
        <v>0</v>
      </c>
      <c r="EA187" s="127">
        <f t="shared" si="17"/>
        <v>4724.5</v>
      </c>
      <c r="EB187" s="127">
        <f>'02.PP_Ex'!AP187</f>
        <v>0</v>
      </c>
      <c r="EC187" s="127">
        <f>'03.KD_Ex'!AI187</f>
        <v>0</v>
      </c>
      <c r="ED187" s="127">
        <f>'04.KC_Ex'!AU187</f>
        <v>690</v>
      </c>
      <c r="EE187" s="127">
        <f>'05.BT_Ex'!AS187</f>
        <v>0</v>
      </c>
      <c r="EF187" s="127">
        <f>'06.PV_Ex'!AM187</f>
        <v>0</v>
      </c>
      <c r="EG187" s="127">
        <f>'07.SR_Ex'!AO187</f>
        <v>1135.2</v>
      </c>
      <c r="EH187" s="127">
        <f>'08.KT_Ex'!AC187</f>
        <v>206</v>
      </c>
      <c r="EI187" s="127">
        <f>'09.TK_Ex'!AG187</f>
        <v>0</v>
      </c>
      <c r="EJ187" s="127">
        <f>'10.SV_Ex'!AC187</f>
        <v>0</v>
      </c>
      <c r="EK187" s="127">
        <f>'11.PS_Ex'!Y187</f>
        <v>0</v>
      </c>
      <c r="EL187" s="127">
        <f>'12.KCh_Ex'!AC187</f>
        <v>0</v>
      </c>
      <c r="EM187" s="127">
        <f>'13.KS_Ex'!AC187</f>
        <v>300</v>
      </c>
      <c r="EN187" s="127">
        <f>'14.KP_Ex'!AC187</f>
        <v>0</v>
      </c>
      <c r="EO187" s="127">
        <f>'15.PS_Ex'!U187</f>
        <v>121.1</v>
      </c>
      <c r="EP187" s="127">
        <f>'16.KK_Ex'!AA187</f>
        <v>531</v>
      </c>
      <c r="EQ187" s="127">
        <f>'17.PV_Ex'!AC187</f>
        <v>805.2</v>
      </c>
      <c r="ER187" s="127">
        <f>'18.KT_Ex'!Y187</f>
        <v>0</v>
      </c>
      <c r="ES187" s="127">
        <f>'19.RT_Ex'!AE187</f>
        <v>0</v>
      </c>
      <c r="ET187" s="127">
        <f>'20.MD_Ex'!W187</f>
        <v>0</v>
      </c>
      <c r="EU187" s="127">
        <f>'21.BM_Ex'!AE187</f>
        <v>936</v>
      </c>
      <c r="EV187" s="127">
        <f>'22.ST_Ex'!W187</f>
        <v>0</v>
      </c>
      <c r="EW187" s="127">
        <f>'23.KE_Ex'!Q187</f>
        <v>0</v>
      </c>
      <c r="EX187" s="127">
        <f>'24.PL_Ex'!Q187</f>
        <v>0</v>
      </c>
      <c r="EY187" s="127">
        <f>'25.OM_Ex'!W187</f>
        <v>0</v>
      </c>
    </row>
    <row r="188" spans="1:155" ht="21.75" x14ac:dyDescent="0.65">
      <c r="A188" s="70"/>
      <c r="B188" s="70"/>
      <c r="C188" s="70">
        <v>2142</v>
      </c>
      <c r="D188" s="71" t="s">
        <v>178</v>
      </c>
      <c r="E188" s="72" t="s">
        <v>378</v>
      </c>
      <c r="F188" s="127">
        <f t="shared" si="12"/>
        <v>5726.9999999999991</v>
      </c>
      <c r="G188" s="127">
        <f>'02.PP_Ex'!F188</f>
        <v>4160</v>
      </c>
      <c r="H188" s="127">
        <f>'03.KD_Ex'!F188</f>
        <v>0</v>
      </c>
      <c r="I188" s="127">
        <f>'04.KC_Ex'!F188</f>
        <v>153</v>
      </c>
      <c r="J188" s="127">
        <f>'05.BT_Ex'!F188</f>
        <v>434</v>
      </c>
      <c r="K188" s="127">
        <f>'06.PV_Ex'!F188</f>
        <v>0</v>
      </c>
      <c r="L188" s="127">
        <f>'07.SR_Ex'!F188</f>
        <v>0</v>
      </c>
      <c r="M188" s="127">
        <f>'08.KT_Ex'!F188</f>
        <v>0</v>
      </c>
      <c r="N188" s="127">
        <f>'09.TK_Ex'!F188</f>
        <v>0</v>
      </c>
      <c r="O188" s="127">
        <f>'10.SV_Ex'!F188</f>
        <v>300</v>
      </c>
      <c r="P188" s="127">
        <f>'11.PS_Ex'!F188</f>
        <v>0</v>
      </c>
      <c r="Q188" s="127">
        <f>'12.KCh_Ex'!F188</f>
        <v>0</v>
      </c>
      <c r="R188" s="127">
        <f>'13.KS_Ex'!F188</f>
        <v>0</v>
      </c>
      <c r="S188" s="127">
        <f>'14.KP_Ex'!F188</f>
        <v>100</v>
      </c>
      <c r="T188" s="127">
        <f>'15.PS_Ex'!F188</f>
        <v>295.89999999999998</v>
      </c>
      <c r="U188" s="127">
        <f>'16.KK_Ex'!F188</f>
        <v>36.200000000000003</v>
      </c>
      <c r="V188" s="127">
        <f>'17.PV_Ex'!F188</f>
        <v>0</v>
      </c>
      <c r="W188" s="127">
        <f>'18.KT_Ex'!F188</f>
        <v>0</v>
      </c>
      <c r="X188" s="127">
        <f>'19.RT_Ex'!F188</f>
        <v>97.9</v>
      </c>
      <c r="Y188" s="127">
        <f>'20.MD_Ex'!F188</f>
        <v>150</v>
      </c>
      <c r="Z188" s="127">
        <f>'21.BM_Ex'!F188</f>
        <v>0</v>
      </c>
      <c r="AA188" s="127">
        <f>'22.ST_Ex'!F188</f>
        <v>0</v>
      </c>
      <c r="AB188" s="127">
        <f>'23.KE_Ex'!F188</f>
        <v>0</v>
      </c>
      <c r="AC188" s="127">
        <f>'24.PL_Ex'!F188</f>
        <v>0</v>
      </c>
      <c r="AD188" s="127">
        <f>'25.OM_Ex'!F188</f>
        <v>0</v>
      </c>
      <c r="AE188" s="127">
        <f t="shared" si="13"/>
        <v>4088.1</v>
      </c>
      <c r="AF188" s="127">
        <f>'02.PP_Ex'!G188</f>
        <v>2288</v>
      </c>
      <c r="AG188" s="127">
        <f>'03.KD_Ex'!G188</f>
        <v>0</v>
      </c>
      <c r="AH188" s="127">
        <f>'04.KC_Ex'!G188</f>
        <v>100</v>
      </c>
      <c r="AI188" s="127">
        <f>'05.BT_Ex'!I188</f>
        <v>80</v>
      </c>
      <c r="AJ188" s="127">
        <f>'06.PV_Ex'!G188</f>
        <v>0</v>
      </c>
      <c r="AK188" s="127">
        <f>'07.SR_Ex'!I188</f>
        <v>0</v>
      </c>
      <c r="AL188" s="127">
        <f>'08.KT_Ex'!G188</f>
        <v>124</v>
      </c>
      <c r="AM188" s="127">
        <f>'09.TK_Ex'!G188</f>
        <v>0</v>
      </c>
      <c r="AN188" s="127">
        <f>'10.SV_Ex'!G188</f>
        <v>300</v>
      </c>
      <c r="AO188" s="127">
        <f>'11.PS_Ex'!G188</f>
        <v>0</v>
      </c>
      <c r="AP188" s="127">
        <f>'12.KCh_Ex'!G188</f>
        <v>0</v>
      </c>
      <c r="AQ188" s="127">
        <f>'13.KS_Ex'!G188</f>
        <v>450</v>
      </c>
      <c r="AR188" s="127">
        <f>'14.KP_Ex'!G188</f>
        <v>0</v>
      </c>
      <c r="AS188" s="127">
        <f>'15.PS_Ex'!G188</f>
        <v>0</v>
      </c>
      <c r="AT188" s="127">
        <f>'16.KK_Ex'!G188</f>
        <v>50</v>
      </c>
      <c r="AU188" s="127">
        <f>'17.PV_Ex'!G188</f>
        <v>20</v>
      </c>
      <c r="AV188" s="127">
        <f>'18.KT_Ex'!G188</f>
        <v>0</v>
      </c>
      <c r="AW188" s="127">
        <f>'19.RT_Ex'!G188</f>
        <v>50</v>
      </c>
      <c r="AX188" s="127">
        <f>'20.MD_Ex'!G188</f>
        <v>135</v>
      </c>
      <c r="AY188" s="127">
        <f>'21.BM_Ex'!G188</f>
        <v>288</v>
      </c>
      <c r="AZ188" s="127">
        <f>'22.ST_Ex'!G188</f>
        <v>0</v>
      </c>
      <c r="BA188" s="127">
        <f>'23.KE_Ex'!G188</f>
        <v>203.1</v>
      </c>
      <c r="BB188" s="127">
        <f>'24.PL_Ex'!G188</f>
        <v>0</v>
      </c>
      <c r="BC188" s="127">
        <f>'25.OM_Ex'!G188</f>
        <v>0</v>
      </c>
      <c r="BD188" s="127">
        <f t="shared" si="14"/>
        <v>7031.8</v>
      </c>
      <c r="BE188" s="127">
        <f>'02.PP_Ex'!H188</f>
        <v>3912</v>
      </c>
      <c r="BF188" s="127">
        <f>'03.KD_Ex'!H188</f>
        <v>0</v>
      </c>
      <c r="BG188" s="127">
        <f>'04.KC_Ex'!H188</f>
        <v>0</v>
      </c>
      <c r="BH188" s="127">
        <f>'05.BT_Ex'!L188</f>
        <v>555.79999999999995</v>
      </c>
      <c r="BI188" s="127">
        <f>'06.PV_Ex'!H188</f>
        <v>1000</v>
      </c>
      <c r="BJ188" s="127">
        <f>'07.SR_Ex'!L188</f>
        <v>105</v>
      </c>
      <c r="BK188" s="127">
        <f>'08.KT_Ex'!H188</f>
        <v>0</v>
      </c>
      <c r="BL188" s="127">
        <f>'09.TK_Ex'!H188</f>
        <v>0</v>
      </c>
      <c r="BM188" s="127">
        <f>'10.SV_Ex'!H188</f>
        <v>150</v>
      </c>
      <c r="BN188" s="127">
        <f>'11.PS_Ex'!H188</f>
        <v>0</v>
      </c>
      <c r="BO188" s="127">
        <f>'12.KCh_Ex'!H188</f>
        <v>0</v>
      </c>
      <c r="BP188" s="127">
        <f>'13.KS_Ex'!H188</f>
        <v>509</v>
      </c>
      <c r="BQ188" s="127">
        <f>'14.KP_Ex'!H188</f>
        <v>0</v>
      </c>
      <c r="BR188" s="127">
        <f>'15.PS_Ex'!H188</f>
        <v>266</v>
      </c>
      <c r="BS188" s="127">
        <f>'16.KK_Ex'!H188</f>
        <v>45</v>
      </c>
      <c r="BT188" s="127">
        <f>'17.PV_Ex'!H188</f>
        <v>20</v>
      </c>
      <c r="BU188" s="127">
        <f>'18.KT_Ex'!H188</f>
        <v>0</v>
      </c>
      <c r="BV188" s="127">
        <f>'19.RT_Ex'!H188</f>
        <v>0</v>
      </c>
      <c r="BW188" s="127">
        <f>'20.MD_Ex'!H188</f>
        <v>170</v>
      </c>
      <c r="BX188" s="127">
        <f>'21.BM_Ex'!H188</f>
        <v>0</v>
      </c>
      <c r="BY188" s="127">
        <f>'22.ST_Ex'!H188</f>
        <v>0</v>
      </c>
      <c r="BZ188" s="127">
        <f>'23.KE_Ex'!H188</f>
        <v>299</v>
      </c>
      <c r="CA188" s="127">
        <f>'24.PL_Ex'!H188</f>
        <v>0</v>
      </c>
      <c r="CB188" s="127">
        <f>'25.OM_Ex'!H188</f>
        <v>0</v>
      </c>
      <c r="CC188" s="127">
        <f t="shared" si="15"/>
        <v>6445.2999999999993</v>
      </c>
      <c r="CD188" s="127">
        <f>'02.PP_Ex'!R188</f>
        <v>2759</v>
      </c>
      <c r="CE188" s="127">
        <f>'03.KD_Ex'!U188</f>
        <v>99</v>
      </c>
      <c r="CF188" s="127">
        <f>'04.KC_Ex'!AA188</f>
        <v>0</v>
      </c>
      <c r="CG188" s="127">
        <f>'05.BT_Ex'!AB188</f>
        <v>200</v>
      </c>
      <c r="CH188" s="127">
        <f>'06.PV_Ex'!W188</f>
        <v>1000</v>
      </c>
      <c r="CI188" s="127">
        <f>'07.SR_Ex'!Z188</f>
        <v>254.9</v>
      </c>
      <c r="CJ188" s="127">
        <f>'08.KT_Ex'!R188</f>
        <v>0</v>
      </c>
      <c r="CK188" s="127">
        <f>'09.TK_Ex'!T188</f>
        <v>75.5</v>
      </c>
      <c r="CL188" s="127">
        <f>'10.SV_Ex'!R188</f>
        <v>150</v>
      </c>
      <c r="CM188" s="127">
        <f>'11.PS_Ex'!P188</f>
        <v>0</v>
      </c>
      <c r="CN188" s="127">
        <f>'12.KCh_Ex'!R188</f>
        <v>0</v>
      </c>
      <c r="CO188" s="127">
        <f>'13.KS_Ex'!R188</f>
        <v>509</v>
      </c>
      <c r="CP188" s="127">
        <f>'14.KP_Ex'!R188</f>
        <v>0</v>
      </c>
      <c r="CQ188" s="127">
        <f>'15.PS_Ex'!N188</f>
        <v>0</v>
      </c>
      <c r="CR188" s="127">
        <f>'16.KK_Ex'!Q188</f>
        <v>70</v>
      </c>
      <c r="CS188" s="127">
        <f>'17.PV_Ex'!R188</f>
        <v>397.9</v>
      </c>
      <c r="CT188" s="127">
        <f>'18.KT_Ex'!P188</f>
        <v>0</v>
      </c>
      <c r="CU188" s="127">
        <f>'19.RT_Ex'!S188</f>
        <v>0</v>
      </c>
      <c r="CV188" s="127">
        <f>'20.MD_Ex'!O188</f>
        <v>170</v>
      </c>
      <c r="CW188" s="127">
        <f>'21.BM_Ex'!S188</f>
        <v>300</v>
      </c>
      <c r="CX188" s="127">
        <f>'22.ST_Ex'!O188</f>
        <v>200</v>
      </c>
      <c r="CY188" s="127">
        <f>'23.KE_Ex'!L188</f>
        <v>0</v>
      </c>
      <c r="CZ188" s="127">
        <f>'24.PL_Ex'!L188</f>
        <v>0</v>
      </c>
      <c r="DA188" s="127">
        <f>'25.OM_Ex'!O188</f>
        <v>260</v>
      </c>
      <c r="DB188" s="127">
        <f t="shared" si="16"/>
        <v>8459.6</v>
      </c>
      <c r="DC188" s="127">
        <f>'02.PP_Ex'!AD188</f>
        <v>2900</v>
      </c>
      <c r="DD188" s="127">
        <f>'03.KD_Ex'!AH188</f>
        <v>102</v>
      </c>
      <c r="DE188" s="127">
        <f>'04.KC_Ex'!AT188</f>
        <v>100</v>
      </c>
      <c r="DF188" s="127">
        <f>'05.BT_Ex'!AR188</f>
        <v>0</v>
      </c>
      <c r="DG188" s="127">
        <f>'06.PV_Ex'!AL188</f>
        <v>0</v>
      </c>
      <c r="DH188" s="127">
        <f>'07.SR_Ex'!AN188</f>
        <v>2865.6</v>
      </c>
      <c r="DI188" s="127">
        <f>'08.KT_Ex'!AB188</f>
        <v>0</v>
      </c>
      <c r="DJ188" s="127">
        <f>'09.TK_Ex'!AF188</f>
        <v>95</v>
      </c>
      <c r="DK188" s="127">
        <f>'10.SV_Ex'!AB188</f>
        <v>0</v>
      </c>
      <c r="DL188" s="127">
        <f>'11.PS_Ex'!X188</f>
        <v>0</v>
      </c>
      <c r="DM188" s="127">
        <f>'12.KCh_Ex'!AB188</f>
        <v>0</v>
      </c>
      <c r="DN188" s="127">
        <f>'13.KS_Ex'!AB188</f>
        <v>495</v>
      </c>
      <c r="DO188" s="127">
        <f>'14.KP_Ex'!AB188</f>
        <v>0</v>
      </c>
      <c r="DP188" s="127">
        <f>'15.PS_Ex'!T188</f>
        <v>195</v>
      </c>
      <c r="DQ188" s="127">
        <f>'16.KK_Ex'!Z188</f>
        <v>70</v>
      </c>
      <c r="DR188" s="127">
        <f>'17.PV_Ex'!AB188</f>
        <v>268</v>
      </c>
      <c r="DS188" s="127">
        <f>'18.KT_Ex'!X188</f>
        <v>0</v>
      </c>
      <c r="DT188" s="127">
        <f>'19.RT_Ex'!AD188</f>
        <v>0</v>
      </c>
      <c r="DU188" s="127">
        <f>'20.MD_Ex'!V188</f>
        <v>170</v>
      </c>
      <c r="DV188" s="127">
        <f>'21.BM_Ex'!AD188</f>
        <v>600</v>
      </c>
      <c r="DW188" s="127">
        <f>'22.ST_Ex'!V188</f>
        <v>300</v>
      </c>
      <c r="DX188" s="127">
        <f>'23.KE_Ex'!P188</f>
        <v>299</v>
      </c>
      <c r="DY188" s="127">
        <f>'24.PL_Ex'!P188</f>
        <v>0</v>
      </c>
      <c r="DZ188" s="127">
        <f>'25.OM_Ex'!V188</f>
        <v>0</v>
      </c>
      <c r="EA188" s="127">
        <f t="shared" si="17"/>
        <v>6273.8</v>
      </c>
      <c r="EB188" s="127">
        <f>'02.PP_Ex'!AP188</f>
        <v>3227</v>
      </c>
      <c r="EC188" s="127">
        <f>'03.KD_Ex'!AI188</f>
        <v>0</v>
      </c>
      <c r="ED188" s="127">
        <f>'04.KC_Ex'!AU188</f>
        <v>0</v>
      </c>
      <c r="EE188" s="127">
        <f>'05.BT_Ex'!AS188</f>
        <v>827</v>
      </c>
      <c r="EF188" s="127">
        <f>'06.PV_Ex'!AM188</f>
        <v>0</v>
      </c>
      <c r="EG188" s="127">
        <f>'07.SR_Ex'!AO188</f>
        <v>0</v>
      </c>
      <c r="EH188" s="127">
        <f>'08.KT_Ex'!AC188</f>
        <v>25</v>
      </c>
      <c r="EI188" s="127">
        <f>'09.TK_Ex'!AG188</f>
        <v>0</v>
      </c>
      <c r="EJ188" s="127">
        <f>'10.SV_Ex'!AC188</f>
        <v>0</v>
      </c>
      <c r="EK188" s="127">
        <f>'11.PS_Ex'!Y188</f>
        <v>0</v>
      </c>
      <c r="EL188" s="127">
        <f>'12.KCh_Ex'!AC188</f>
        <v>0</v>
      </c>
      <c r="EM188" s="127">
        <f>'13.KS_Ex'!AC188</f>
        <v>525</v>
      </c>
      <c r="EN188" s="127">
        <f>'14.KP_Ex'!AC188</f>
        <v>0</v>
      </c>
      <c r="EO188" s="127">
        <f>'15.PS_Ex'!U188</f>
        <v>273.8</v>
      </c>
      <c r="EP188" s="127">
        <f>'16.KK_Ex'!AA188</f>
        <v>90</v>
      </c>
      <c r="EQ188" s="127">
        <f>'17.PV_Ex'!AC188</f>
        <v>272</v>
      </c>
      <c r="ER188" s="127">
        <f>'18.KT_Ex'!Y188</f>
        <v>0</v>
      </c>
      <c r="ES188" s="127">
        <f>'19.RT_Ex'!AE188</f>
        <v>0</v>
      </c>
      <c r="ET188" s="127">
        <f>'20.MD_Ex'!W188</f>
        <v>170</v>
      </c>
      <c r="EU188" s="127">
        <f>'21.BM_Ex'!AE188</f>
        <v>750</v>
      </c>
      <c r="EV188" s="127">
        <f>'22.ST_Ex'!W188</f>
        <v>0</v>
      </c>
      <c r="EW188" s="127">
        <f>'23.KE_Ex'!Q188</f>
        <v>0</v>
      </c>
      <c r="EX188" s="127">
        <f>'24.PL_Ex'!Q188</f>
        <v>0</v>
      </c>
      <c r="EY188" s="127">
        <f>'25.OM_Ex'!W188</f>
        <v>114</v>
      </c>
    </row>
    <row r="189" spans="1:155" ht="21.75" x14ac:dyDescent="0.65">
      <c r="A189" s="70"/>
      <c r="B189" s="70"/>
      <c r="C189" s="70">
        <v>2143</v>
      </c>
      <c r="D189" s="71" t="s">
        <v>179</v>
      </c>
      <c r="E189" s="72" t="s">
        <v>380</v>
      </c>
      <c r="F189" s="127">
        <f t="shared" si="12"/>
        <v>9568</v>
      </c>
      <c r="G189" s="127">
        <f>'02.PP_Ex'!F189</f>
        <v>9168</v>
      </c>
      <c r="H189" s="127">
        <f>'03.KD_Ex'!F189</f>
        <v>0</v>
      </c>
      <c r="I189" s="127">
        <f>'04.KC_Ex'!F189</f>
        <v>0</v>
      </c>
      <c r="J189" s="127">
        <f>'05.BT_Ex'!F189</f>
        <v>0</v>
      </c>
      <c r="K189" s="127">
        <f>'06.PV_Ex'!F189</f>
        <v>0</v>
      </c>
      <c r="L189" s="127">
        <f>'07.SR_Ex'!F189</f>
        <v>0</v>
      </c>
      <c r="M189" s="127">
        <f>'08.KT_Ex'!F189</f>
        <v>0</v>
      </c>
      <c r="N189" s="127">
        <f>'09.TK_Ex'!F189</f>
        <v>0</v>
      </c>
      <c r="O189" s="127">
        <f>'10.SV_Ex'!F189</f>
        <v>0</v>
      </c>
      <c r="P189" s="127">
        <f>'11.PS_Ex'!F189</f>
        <v>0</v>
      </c>
      <c r="Q189" s="127">
        <f>'12.KCh_Ex'!F189</f>
        <v>0</v>
      </c>
      <c r="R189" s="127">
        <f>'13.KS_Ex'!F189</f>
        <v>0</v>
      </c>
      <c r="S189" s="127">
        <f>'14.KP_Ex'!F189</f>
        <v>0</v>
      </c>
      <c r="T189" s="127">
        <f>'15.PS_Ex'!F189</f>
        <v>0</v>
      </c>
      <c r="U189" s="127">
        <f>'16.KK_Ex'!F189</f>
        <v>0</v>
      </c>
      <c r="V189" s="127">
        <f>'17.PV_Ex'!F189</f>
        <v>0</v>
      </c>
      <c r="W189" s="127">
        <f>'18.KT_Ex'!F189</f>
        <v>0</v>
      </c>
      <c r="X189" s="127">
        <f>'19.RT_Ex'!F189</f>
        <v>0</v>
      </c>
      <c r="Y189" s="127">
        <f>'20.MD_Ex'!F189</f>
        <v>0</v>
      </c>
      <c r="Z189" s="127">
        <f>'21.BM_Ex'!F189</f>
        <v>0</v>
      </c>
      <c r="AA189" s="127">
        <f>'22.ST_Ex'!F189</f>
        <v>0</v>
      </c>
      <c r="AB189" s="127">
        <f>'23.KE_Ex'!F189</f>
        <v>0</v>
      </c>
      <c r="AC189" s="127">
        <f>'24.PL_Ex'!F189</f>
        <v>0</v>
      </c>
      <c r="AD189" s="127">
        <f>'25.OM_Ex'!F189</f>
        <v>400</v>
      </c>
      <c r="AE189" s="127">
        <f t="shared" si="13"/>
        <v>6092</v>
      </c>
      <c r="AF189" s="127">
        <f>'02.PP_Ex'!G189</f>
        <v>5792</v>
      </c>
      <c r="AG189" s="127">
        <f>'03.KD_Ex'!G189</f>
        <v>0</v>
      </c>
      <c r="AH189" s="127">
        <f>'04.KC_Ex'!G189</f>
        <v>0</v>
      </c>
      <c r="AI189" s="127">
        <f>'05.BT_Ex'!I189</f>
        <v>0</v>
      </c>
      <c r="AJ189" s="127">
        <f>'06.PV_Ex'!G189</f>
        <v>0</v>
      </c>
      <c r="AK189" s="127">
        <f>'07.SR_Ex'!I189</f>
        <v>0</v>
      </c>
      <c r="AL189" s="127">
        <f>'08.KT_Ex'!G189</f>
        <v>0</v>
      </c>
      <c r="AM189" s="127">
        <f>'09.TK_Ex'!G189</f>
        <v>0</v>
      </c>
      <c r="AN189" s="127">
        <f>'10.SV_Ex'!G189</f>
        <v>0</v>
      </c>
      <c r="AO189" s="127">
        <f>'11.PS_Ex'!G189</f>
        <v>0</v>
      </c>
      <c r="AP189" s="127">
        <f>'12.KCh_Ex'!G189</f>
        <v>0</v>
      </c>
      <c r="AQ189" s="127">
        <f>'13.KS_Ex'!G189</f>
        <v>0</v>
      </c>
      <c r="AR189" s="127">
        <f>'14.KP_Ex'!G189</f>
        <v>0</v>
      </c>
      <c r="AS189" s="127">
        <f>'15.PS_Ex'!G189</f>
        <v>0</v>
      </c>
      <c r="AT189" s="127">
        <f>'16.KK_Ex'!G189</f>
        <v>0</v>
      </c>
      <c r="AU189" s="127">
        <f>'17.PV_Ex'!G189</f>
        <v>0</v>
      </c>
      <c r="AV189" s="127">
        <f>'18.KT_Ex'!G189</f>
        <v>0</v>
      </c>
      <c r="AW189" s="127">
        <f>'19.RT_Ex'!G189</f>
        <v>0</v>
      </c>
      <c r="AX189" s="127">
        <f>'20.MD_Ex'!G189</f>
        <v>0</v>
      </c>
      <c r="AY189" s="127">
        <f>'21.BM_Ex'!G189</f>
        <v>0</v>
      </c>
      <c r="AZ189" s="127">
        <f>'22.ST_Ex'!G189</f>
        <v>0</v>
      </c>
      <c r="BA189" s="127">
        <f>'23.KE_Ex'!G189</f>
        <v>0</v>
      </c>
      <c r="BB189" s="127">
        <f>'24.PL_Ex'!G189</f>
        <v>0</v>
      </c>
      <c r="BC189" s="127">
        <f>'25.OM_Ex'!G189</f>
        <v>300</v>
      </c>
      <c r="BD189" s="127">
        <f t="shared" si="14"/>
        <v>3584</v>
      </c>
      <c r="BE189" s="127">
        <f>'02.PP_Ex'!H189</f>
        <v>2854</v>
      </c>
      <c r="BF189" s="127">
        <f>'03.KD_Ex'!H189</f>
        <v>0</v>
      </c>
      <c r="BG189" s="127">
        <f>'04.KC_Ex'!H189</f>
        <v>0</v>
      </c>
      <c r="BH189" s="127">
        <f>'05.BT_Ex'!L189</f>
        <v>0</v>
      </c>
      <c r="BI189" s="127">
        <f>'06.PV_Ex'!H189</f>
        <v>0</v>
      </c>
      <c r="BJ189" s="127">
        <f>'07.SR_Ex'!L189</f>
        <v>0</v>
      </c>
      <c r="BK189" s="127">
        <f>'08.KT_Ex'!H189</f>
        <v>0</v>
      </c>
      <c r="BL189" s="127">
        <f>'09.TK_Ex'!H189</f>
        <v>0</v>
      </c>
      <c r="BM189" s="127">
        <f>'10.SV_Ex'!H189</f>
        <v>0</v>
      </c>
      <c r="BN189" s="127">
        <f>'11.PS_Ex'!H189</f>
        <v>0</v>
      </c>
      <c r="BO189" s="127">
        <f>'12.KCh_Ex'!H189</f>
        <v>0</v>
      </c>
      <c r="BP189" s="127">
        <f>'13.KS_Ex'!H189</f>
        <v>0</v>
      </c>
      <c r="BQ189" s="127">
        <f>'14.KP_Ex'!H189</f>
        <v>430</v>
      </c>
      <c r="BR189" s="127">
        <f>'15.PS_Ex'!H189</f>
        <v>0</v>
      </c>
      <c r="BS189" s="127">
        <f>'16.KK_Ex'!H189</f>
        <v>0</v>
      </c>
      <c r="BT189" s="127">
        <f>'17.PV_Ex'!H189</f>
        <v>0</v>
      </c>
      <c r="BU189" s="127">
        <f>'18.KT_Ex'!H189</f>
        <v>0</v>
      </c>
      <c r="BV189" s="127">
        <f>'19.RT_Ex'!H189</f>
        <v>0</v>
      </c>
      <c r="BW189" s="127">
        <f>'20.MD_Ex'!H189</f>
        <v>0</v>
      </c>
      <c r="BX189" s="127">
        <f>'21.BM_Ex'!H189</f>
        <v>0</v>
      </c>
      <c r="BY189" s="127">
        <f>'22.ST_Ex'!H189</f>
        <v>0</v>
      </c>
      <c r="BZ189" s="127">
        <f>'23.KE_Ex'!H189</f>
        <v>0</v>
      </c>
      <c r="CA189" s="127">
        <f>'24.PL_Ex'!H189</f>
        <v>0</v>
      </c>
      <c r="CB189" s="127">
        <f>'25.OM_Ex'!H189</f>
        <v>300</v>
      </c>
      <c r="CC189" s="127">
        <f t="shared" si="15"/>
        <v>2652</v>
      </c>
      <c r="CD189" s="127">
        <f>'02.PP_Ex'!R189</f>
        <v>1975</v>
      </c>
      <c r="CE189" s="127">
        <f>'03.KD_Ex'!U189</f>
        <v>0</v>
      </c>
      <c r="CF189" s="127">
        <f>'04.KC_Ex'!AA189</f>
        <v>0</v>
      </c>
      <c r="CG189" s="127">
        <f>'05.BT_Ex'!AB189</f>
        <v>0</v>
      </c>
      <c r="CH189" s="127">
        <f>'06.PV_Ex'!W189</f>
        <v>0</v>
      </c>
      <c r="CI189" s="127">
        <f>'07.SR_Ex'!Z189</f>
        <v>0</v>
      </c>
      <c r="CJ189" s="127">
        <f>'08.KT_Ex'!R189</f>
        <v>0</v>
      </c>
      <c r="CK189" s="127">
        <f>'09.TK_Ex'!T189</f>
        <v>0</v>
      </c>
      <c r="CL189" s="127">
        <f>'10.SV_Ex'!R189</f>
        <v>0</v>
      </c>
      <c r="CM189" s="127">
        <f>'11.PS_Ex'!P189</f>
        <v>0</v>
      </c>
      <c r="CN189" s="127">
        <f>'12.KCh_Ex'!R189</f>
        <v>0</v>
      </c>
      <c r="CO189" s="127">
        <f>'13.KS_Ex'!R189</f>
        <v>0</v>
      </c>
      <c r="CP189" s="127">
        <f>'14.KP_Ex'!R189</f>
        <v>377</v>
      </c>
      <c r="CQ189" s="127">
        <f>'15.PS_Ex'!N189</f>
        <v>0</v>
      </c>
      <c r="CR189" s="127">
        <f>'16.KK_Ex'!Q189</f>
        <v>0</v>
      </c>
      <c r="CS189" s="127">
        <f>'17.PV_Ex'!R189</f>
        <v>0</v>
      </c>
      <c r="CT189" s="127">
        <f>'18.KT_Ex'!P189</f>
        <v>0</v>
      </c>
      <c r="CU189" s="127">
        <f>'19.RT_Ex'!S189</f>
        <v>0</v>
      </c>
      <c r="CV189" s="127">
        <f>'20.MD_Ex'!O189</f>
        <v>0</v>
      </c>
      <c r="CW189" s="127">
        <f>'21.BM_Ex'!S189</f>
        <v>0</v>
      </c>
      <c r="CX189" s="127">
        <f>'22.ST_Ex'!O189</f>
        <v>0</v>
      </c>
      <c r="CY189" s="127">
        <f>'23.KE_Ex'!L189</f>
        <v>0</v>
      </c>
      <c r="CZ189" s="127">
        <f>'24.PL_Ex'!L189</f>
        <v>0</v>
      </c>
      <c r="DA189" s="127">
        <f>'25.OM_Ex'!O189</f>
        <v>300</v>
      </c>
      <c r="DB189" s="127">
        <f t="shared" si="16"/>
        <v>3031</v>
      </c>
      <c r="DC189" s="127">
        <f>'02.PP_Ex'!AD189</f>
        <v>2731</v>
      </c>
      <c r="DD189" s="127">
        <f>'03.KD_Ex'!AH189</f>
        <v>0</v>
      </c>
      <c r="DE189" s="127">
        <f>'04.KC_Ex'!AT189</f>
        <v>0</v>
      </c>
      <c r="DF189" s="127">
        <f>'05.BT_Ex'!AR189</f>
        <v>0</v>
      </c>
      <c r="DG189" s="127">
        <f>'06.PV_Ex'!AL189</f>
        <v>0</v>
      </c>
      <c r="DH189" s="127">
        <f>'07.SR_Ex'!AN189</f>
        <v>0</v>
      </c>
      <c r="DI189" s="127">
        <f>'08.KT_Ex'!AB189</f>
        <v>0</v>
      </c>
      <c r="DJ189" s="127">
        <f>'09.TK_Ex'!AF189</f>
        <v>0</v>
      </c>
      <c r="DK189" s="127">
        <f>'10.SV_Ex'!AB189</f>
        <v>0</v>
      </c>
      <c r="DL189" s="127">
        <f>'11.PS_Ex'!X189</f>
        <v>0</v>
      </c>
      <c r="DM189" s="127">
        <f>'12.KCh_Ex'!AB189</f>
        <v>0</v>
      </c>
      <c r="DN189" s="127">
        <f>'13.KS_Ex'!AB189</f>
        <v>0</v>
      </c>
      <c r="DO189" s="127">
        <f>'14.KP_Ex'!AB189</f>
        <v>0</v>
      </c>
      <c r="DP189" s="127">
        <f>'15.PS_Ex'!T189</f>
        <v>0</v>
      </c>
      <c r="DQ189" s="127">
        <f>'16.KK_Ex'!Z189</f>
        <v>0</v>
      </c>
      <c r="DR189" s="127">
        <f>'17.PV_Ex'!AB189</f>
        <v>0</v>
      </c>
      <c r="DS189" s="127">
        <f>'18.KT_Ex'!X189</f>
        <v>0</v>
      </c>
      <c r="DT189" s="127">
        <f>'19.RT_Ex'!AD189</f>
        <v>0</v>
      </c>
      <c r="DU189" s="127">
        <f>'20.MD_Ex'!V189</f>
        <v>0</v>
      </c>
      <c r="DV189" s="127">
        <f>'21.BM_Ex'!AD189</f>
        <v>0</v>
      </c>
      <c r="DW189" s="127">
        <f>'22.ST_Ex'!V189</f>
        <v>0</v>
      </c>
      <c r="DX189" s="127">
        <f>'23.KE_Ex'!P189</f>
        <v>0</v>
      </c>
      <c r="DY189" s="127">
        <f>'24.PL_Ex'!P189</f>
        <v>0</v>
      </c>
      <c r="DZ189" s="127">
        <f>'25.OM_Ex'!V189</f>
        <v>300</v>
      </c>
      <c r="EA189" s="127">
        <f t="shared" si="17"/>
        <v>3224</v>
      </c>
      <c r="EB189" s="127">
        <f>'02.PP_Ex'!AP189</f>
        <v>3224</v>
      </c>
      <c r="EC189" s="127">
        <f>'03.KD_Ex'!AI189</f>
        <v>0</v>
      </c>
      <c r="ED189" s="127">
        <f>'04.KC_Ex'!AU189</f>
        <v>0</v>
      </c>
      <c r="EE189" s="127">
        <f>'05.BT_Ex'!AS189</f>
        <v>0</v>
      </c>
      <c r="EF189" s="127">
        <f>'06.PV_Ex'!AM189</f>
        <v>0</v>
      </c>
      <c r="EG189" s="127">
        <f>'07.SR_Ex'!AO189</f>
        <v>0</v>
      </c>
      <c r="EH189" s="127">
        <f>'08.KT_Ex'!AC189</f>
        <v>0</v>
      </c>
      <c r="EI189" s="127">
        <f>'09.TK_Ex'!AG189</f>
        <v>0</v>
      </c>
      <c r="EJ189" s="127">
        <f>'10.SV_Ex'!AC189</f>
        <v>0</v>
      </c>
      <c r="EK189" s="127">
        <f>'11.PS_Ex'!Y189</f>
        <v>0</v>
      </c>
      <c r="EL189" s="127">
        <f>'12.KCh_Ex'!AC189</f>
        <v>0</v>
      </c>
      <c r="EM189" s="127">
        <f>'13.KS_Ex'!AC189</f>
        <v>0</v>
      </c>
      <c r="EN189" s="127">
        <f>'14.KP_Ex'!AC189</f>
        <v>0</v>
      </c>
      <c r="EO189" s="127">
        <f>'15.PS_Ex'!U189</f>
        <v>0</v>
      </c>
      <c r="EP189" s="127">
        <f>'16.KK_Ex'!AA189</f>
        <v>0</v>
      </c>
      <c r="EQ189" s="127">
        <f>'17.PV_Ex'!AC189</f>
        <v>0</v>
      </c>
      <c r="ER189" s="127">
        <f>'18.KT_Ex'!Y189</f>
        <v>0</v>
      </c>
      <c r="ES189" s="127">
        <f>'19.RT_Ex'!AE189</f>
        <v>0</v>
      </c>
      <c r="ET189" s="127">
        <f>'20.MD_Ex'!W189</f>
        <v>0</v>
      </c>
      <c r="EU189" s="127">
        <f>'21.BM_Ex'!AE189</f>
        <v>0</v>
      </c>
      <c r="EV189" s="127">
        <f>'22.ST_Ex'!W189</f>
        <v>0</v>
      </c>
      <c r="EW189" s="127">
        <f>'23.KE_Ex'!Q189</f>
        <v>0</v>
      </c>
      <c r="EX189" s="127">
        <f>'24.PL_Ex'!Q189</f>
        <v>0</v>
      </c>
      <c r="EY189" s="127">
        <f>'25.OM_Ex'!W189</f>
        <v>0</v>
      </c>
    </row>
    <row r="190" spans="1:155" ht="21.75" x14ac:dyDescent="0.65">
      <c r="A190" s="70"/>
      <c r="B190" s="70"/>
      <c r="C190" s="70">
        <v>2144</v>
      </c>
      <c r="D190" s="71" t="s">
        <v>180</v>
      </c>
      <c r="E190" s="72" t="s">
        <v>381</v>
      </c>
      <c r="F190" s="127">
        <f t="shared" si="12"/>
        <v>75464.5</v>
      </c>
      <c r="G190" s="127">
        <f>'02.PP_Ex'!F190</f>
        <v>63274</v>
      </c>
      <c r="H190" s="127">
        <f>'03.KD_Ex'!F190</f>
        <v>2473</v>
      </c>
      <c r="I190" s="127">
        <f>'04.KC_Ex'!F190</f>
        <v>840</v>
      </c>
      <c r="J190" s="127">
        <f>'05.BT_Ex'!F190</f>
        <v>737</v>
      </c>
      <c r="K190" s="127">
        <f>'06.PV_Ex'!F190</f>
        <v>0</v>
      </c>
      <c r="L190" s="127">
        <f>'07.SR_Ex'!F190</f>
        <v>1609</v>
      </c>
      <c r="M190" s="127">
        <f>'08.KT_Ex'!F190</f>
        <v>756</v>
      </c>
      <c r="N190" s="127">
        <f>'09.TK_Ex'!F190</f>
        <v>0</v>
      </c>
      <c r="O190" s="127">
        <f>'10.SV_Ex'!F190</f>
        <v>1000</v>
      </c>
      <c r="P190" s="127">
        <f>'11.PS_Ex'!F190</f>
        <v>0</v>
      </c>
      <c r="Q190" s="127">
        <f>'12.KCh_Ex'!F190</f>
        <v>0</v>
      </c>
      <c r="R190" s="127">
        <f>'13.KS_Ex'!F190</f>
        <v>0</v>
      </c>
      <c r="S190" s="127">
        <f>'14.KP_Ex'!F190</f>
        <v>0</v>
      </c>
      <c r="T190" s="127">
        <f>'15.PS_Ex'!F190</f>
        <v>264.3</v>
      </c>
      <c r="U190" s="127">
        <f>'16.KK_Ex'!F190</f>
        <v>243.5</v>
      </c>
      <c r="V190" s="127">
        <f>'17.PV_Ex'!F190</f>
        <v>0</v>
      </c>
      <c r="W190" s="127">
        <f>'18.KT_Ex'!F190</f>
        <v>0</v>
      </c>
      <c r="X190" s="127">
        <f>'19.RT_Ex'!F190</f>
        <v>633.70000000000005</v>
      </c>
      <c r="Y190" s="127">
        <f>'20.MD_Ex'!F190</f>
        <v>400</v>
      </c>
      <c r="Z190" s="127">
        <f>'21.BM_Ex'!F190</f>
        <v>2054</v>
      </c>
      <c r="AA190" s="127">
        <f>'22.ST_Ex'!F190</f>
        <v>180</v>
      </c>
      <c r="AB190" s="127">
        <f>'23.KE_Ex'!F190</f>
        <v>0</v>
      </c>
      <c r="AC190" s="127">
        <f>'24.PL_Ex'!F190</f>
        <v>1000</v>
      </c>
      <c r="AD190" s="127">
        <f>'25.OM_Ex'!F190</f>
        <v>0</v>
      </c>
      <c r="AE190" s="127">
        <f t="shared" si="13"/>
        <v>43151.399999999994</v>
      </c>
      <c r="AF190" s="127">
        <f>'02.PP_Ex'!G190</f>
        <v>26377</v>
      </c>
      <c r="AG190" s="127">
        <f>'03.KD_Ex'!G190</f>
        <v>2442.1999999999998</v>
      </c>
      <c r="AH190" s="127">
        <f>'04.KC_Ex'!G190</f>
        <v>1200</v>
      </c>
      <c r="AI190" s="127">
        <f>'05.BT_Ex'!I190</f>
        <v>746</v>
      </c>
      <c r="AJ190" s="127">
        <f>'06.PV_Ex'!G190</f>
        <v>0</v>
      </c>
      <c r="AK190" s="127">
        <f>'07.SR_Ex'!I190</f>
        <v>0</v>
      </c>
      <c r="AL190" s="127">
        <f>'08.KT_Ex'!G190</f>
        <v>0</v>
      </c>
      <c r="AM190" s="127">
        <f>'09.TK_Ex'!G190</f>
        <v>0</v>
      </c>
      <c r="AN190" s="127">
        <f>'10.SV_Ex'!G190</f>
        <v>3500</v>
      </c>
      <c r="AO190" s="127">
        <f>'11.PS_Ex'!G190</f>
        <v>1373</v>
      </c>
      <c r="AP190" s="127">
        <f>'12.KCh_Ex'!G190</f>
        <v>0</v>
      </c>
      <c r="AQ190" s="127">
        <f>'13.KS_Ex'!G190</f>
        <v>0</v>
      </c>
      <c r="AR190" s="127">
        <f>'14.KP_Ex'!G190</f>
        <v>624.20000000000005</v>
      </c>
      <c r="AS190" s="127">
        <f>'15.PS_Ex'!G190</f>
        <v>0</v>
      </c>
      <c r="AT190" s="127">
        <f>'16.KK_Ex'!G190</f>
        <v>380</v>
      </c>
      <c r="AU190" s="127">
        <f>'17.PV_Ex'!G190</f>
        <v>597.70000000000005</v>
      </c>
      <c r="AV190" s="127">
        <f>'18.KT_Ex'!G190</f>
        <v>0</v>
      </c>
      <c r="AW190" s="127">
        <f>'19.RT_Ex'!G190</f>
        <v>551.29999999999995</v>
      </c>
      <c r="AX190" s="127">
        <f>'20.MD_Ex'!G190</f>
        <v>400</v>
      </c>
      <c r="AY190" s="127">
        <f>'21.BM_Ex'!G190</f>
        <v>2760</v>
      </c>
      <c r="AZ190" s="127">
        <f>'22.ST_Ex'!G190</f>
        <v>0</v>
      </c>
      <c r="BA190" s="127">
        <f>'23.KE_Ex'!G190</f>
        <v>0</v>
      </c>
      <c r="BB190" s="127">
        <f>'24.PL_Ex'!G190</f>
        <v>2200</v>
      </c>
      <c r="BC190" s="127">
        <f>'25.OM_Ex'!G190</f>
        <v>0</v>
      </c>
      <c r="BD190" s="127">
        <f t="shared" si="14"/>
        <v>22502.9</v>
      </c>
      <c r="BE190" s="127">
        <f>'02.PP_Ex'!H190</f>
        <v>20527</v>
      </c>
      <c r="BF190" s="127">
        <f>'03.KD_Ex'!H190</f>
        <v>0</v>
      </c>
      <c r="BG190" s="127">
        <f>'04.KC_Ex'!H190</f>
        <v>0</v>
      </c>
      <c r="BH190" s="127">
        <f>'05.BT_Ex'!L190</f>
        <v>0</v>
      </c>
      <c r="BI190" s="127">
        <f>'06.PV_Ex'!H190</f>
        <v>0</v>
      </c>
      <c r="BJ190" s="127">
        <f>'07.SR_Ex'!L190</f>
        <v>0</v>
      </c>
      <c r="BK190" s="127">
        <f>'08.KT_Ex'!H190</f>
        <v>0</v>
      </c>
      <c r="BL190" s="127">
        <f>'09.TK_Ex'!H190</f>
        <v>0</v>
      </c>
      <c r="BM190" s="127">
        <f>'10.SV_Ex'!H190</f>
        <v>0</v>
      </c>
      <c r="BN190" s="127">
        <f>'11.PS_Ex'!H190</f>
        <v>0</v>
      </c>
      <c r="BO190" s="127">
        <f>'12.KCh_Ex'!H190</f>
        <v>0</v>
      </c>
      <c r="BP190" s="127">
        <f>'13.KS_Ex'!H190</f>
        <v>0</v>
      </c>
      <c r="BQ190" s="127">
        <f>'14.KP_Ex'!H190</f>
        <v>0</v>
      </c>
      <c r="BR190" s="127">
        <f>'15.PS_Ex'!H190</f>
        <v>0</v>
      </c>
      <c r="BS190" s="127">
        <f>'16.KK_Ex'!H190</f>
        <v>0</v>
      </c>
      <c r="BT190" s="127">
        <f>'17.PV_Ex'!H190</f>
        <v>0</v>
      </c>
      <c r="BU190" s="127">
        <f>'18.KT_Ex'!H190</f>
        <v>0</v>
      </c>
      <c r="BV190" s="127">
        <f>'19.RT_Ex'!H190</f>
        <v>0</v>
      </c>
      <c r="BW190" s="127">
        <f>'20.MD_Ex'!H190</f>
        <v>0</v>
      </c>
      <c r="BX190" s="127">
        <f>'21.BM_Ex'!H190</f>
        <v>0</v>
      </c>
      <c r="BY190" s="127">
        <f>'22.ST_Ex'!H190</f>
        <v>0</v>
      </c>
      <c r="BZ190" s="127">
        <f>'23.KE_Ex'!H190</f>
        <v>0</v>
      </c>
      <c r="CA190" s="127">
        <f>'24.PL_Ex'!H190</f>
        <v>1975.9</v>
      </c>
      <c r="CB190" s="127">
        <f>'25.OM_Ex'!H190</f>
        <v>0</v>
      </c>
      <c r="CC190" s="127">
        <f t="shared" si="15"/>
        <v>44935.9</v>
      </c>
      <c r="CD190" s="127">
        <f>'02.PP_Ex'!R190</f>
        <v>32411</v>
      </c>
      <c r="CE190" s="127">
        <f>'03.KD_Ex'!U190</f>
        <v>0</v>
      </c>
      <c r="CF190" s="127">
        <f>'04.KC_Ex'!AA190</f>
        <v>0</v>
      </c>
      <c r="CG190" s="127">
        <f>'05.BT_Ex'!AB190</f>
        <v>400</v>
      </c>
      <c r="CH190" s="127">
        <f>'06.PV_Ex'!W190</f>
        <v>620</v>
      </c>
      <c r="CI190" s="127">
        <f>'07.SR_Ex'!Z190</f>
        <v>674.6</v>
      </c>
      <c r="CJ190" s="127">
        <f>'08.KT_Ex'!R190</f>
        <v>3000</v>
      </c>
      <c r="CK190" s="127">
        <f>'09.TK_Ex'!T190</f>
        <v>0</v>
      </c>
      <c r="CL190" s="127">
        <f>'10.SV_Ex'!R190</f>
        <v>4200</v>
      </c>
      <c r="CM190" s="127">
        <f>'11.PS_Ex'!P190</f>
        <v>0</v>
      </c>
      <c r="CN190" s="127">
        <f>'12.KCh_Ex'!R190</f>
        <v>0</v>
      </c>
      <c r="CO190" s="127">
        <f>'13.KS_Ex'!R190</f>
        <v>0</v>
      </c>
      <c r="CP190" s="127">
        <f>'14.KP_Ex'!R190</f>
        <v>0</v>
      </c>
      <c r="CQ190" s="127">
        <f>'15.PS_Ex'!N190</f>
        <v>283</v>
      </c>
      <c r="CR190" s="127">
        <f>'16.KK_Ex'!Q190</f>
        <v>704.5</v>
      </c>
      <c r="CS190" s="127">
        <f>'17.PV_Ex'!R190</f>
        <v>360.8</v>
      </c>
      <c r="CT190" s="127">
        <f>'18.KT_Ex'!P190</f>
        <v>0</v>
      </c>
      <c r="CU190" s="127">
        <f>'19.RT_Ex'!S190</f>
        <v>841</v>
      </c>
      <c r="CV190" s="127">
        <f>'20.MD_Ex'!O190</f>
        <v>0</v>
      </c>
      <c r="CW190" s="127">
        <f>'21.BM_Ex'!S190</f>
        <v>119</v>
      </c>
      <c r="CX190" s="127">
        <f>'22.ST_Ex'!O190</f>
        <v>0</v>
      </c>
      <c r="CY190" s="127">
        <f>'23.KE_Ex'!L190</f>
        <v>0</v>
      </c>
      <c r="CZ190" s="127">
        <f>'24.PL_Ex'!L190</f>
        <v>1322</v>
      </c>
      <c r="DA190" s="127">
        <f>'25.OM_Ex'!O190</f>
        <v>0</v>
      </c>
      <c r="DB190" s="127">
        <f t="shared" si="16"/>
        <v>68683.700000000012</v>
      </c>
      <c r="DC190" s="127">
        <f>'02.PP_Ex'!AD190</f>
        <v>50892</v>
      </c>
      <c r="DD190" s="127">
        <f>'03.KD_Ex'!AH190</f>
        <v>0</v>
      </c>
      <c r="DE190" s="127">
        <f>'04.KC_Ex'!AT190</f>
        <v>0</v>
      </c>
      <c r="DF190" s="127">
        <f>'05.BT_Ex'!AR190</f>
        <v>0</v>
      </c>
      <c r="DG190" s="127">
        <f>'06.PV_Ex'!AL190</f>
        <v>2980</v>
      </c>
      <c r="DH190" s="127">
        <f>'07.SR_Ex'!AN190</f>
        <v>1554</v>
      </c>
      <c r="DI190" s="127">
        <f>'08.KT_Ex'!AB190</f>
        <v>3000</v>
      </c>
      <c r="DJ190" s="127">
        <f>'09.TK_Ex'!AF190</f>
        <v>0</v>
      </c>
      <c r="DK190" s="127">
        <f>'10.SV_Ex'!AB190</f>
        <v>0</v>
      </c>
      <c r="DL190" s="127">
        <f>'11.PS_Ex'!X190</f>
        <v>0</v>
      </c>
      <c r="DM190" s="127">
        <f>'12.KCh_Ex'!AB190</f>
        <v>0</v>
      </c>
      <c r="DN190" s="127">
        <f>'13.KS_Ex'!AB190</f>
        <v>0</v>
      </c>
      <c r="DO190" s="127">
        <f>'14.KP_Ex'!AB190</f>
        <v>450</v>
      </c>
      <c r="DP190" s="127">
        <f>'15.PS_Ex'!T190</f>
        <v>563.79999999999995</v>
      </c>
      <c r="DQ190" s="127">
        <f>'16.KK_Ex'!Z190</f>
        <v>1615</v>
      </c>
      <c r="DR190" s="127">
        <f>'17.PV_Ex'!AB190</f>
        <v>435.6</v>
      </c>
      <c r="DS190" s="127">
        <f>'18.KT_Ex'!X190</f>
        <v>0</v>
      </c>
      <c r="DT190" s="127">
        <f>'19.RT_Ex'!AD190</f>
        <v>1190.3</v>
      </c>
      <c r="DU190" s="127">
        <f>'20.MD_Ex'!V190</f>
        <v>0</v>
      </c>
      <c r="DV190" s="127">
        <f>'21.BM_Ex'!AD190</f>
        <v>1456</v>
      </c>
      <c r="DW190" s="127">
        <f>'22.ST_Ex'!V190</f>
        <v>0</v>
      </c>
      <c r="DX190" s="127">
        <f>'23.KE_Ex'!P190</f>
        <v>1800</v>
      </c>
      <c r="DY190" s="127">
        <f>'24.PL_Ex'!P190</f>
        <v>2747</v>
      </c>
      <c r="DZ190" s="127">
        <f>'25.OM_Ex'!V190</f>
        <v>0</v>
      </c>
      <c r="EA190" s="127">
        <f t="shared" si="17"/>
        <v>77624.600000000006</v>
      </c>
      <c r="EB190" s="127">
        <f>'02.PP_Ex'!AP190</f>
        <v>60049</v>
      </c>
      <c r="EC190" s="127">
        <f>'03.KD_Ex'!AI190</f>
        <v>0</v>
      </c>
      <c r="ED190" s="127">
        <f>'04.KC_Ex'!AU190</f>
        <v>0</v>
      </c>
      <c r="EE190" s="127">
        <f>'05.BT_Ex'!AS190</f>
        <v>0</v>
      </c>
      <c r="EF190" s="127">
        <f>'06.PV_Ex'!AM190</f>
        <v>0</v>
      </c>
      <c r="EG190" s="127">
        <f>'07.SR_Ex'!AO190</f>
        <v>6178.8</v>
      </c>
      <c r="EH190" s="127">
        <f>'08.KT_Ex'!AC190</f>
        <v>3497</v>
      </c>
      <c r="EI190" s="127">
        <f>'09.TK_Ex'!AG190</f>
        <v>0</v>
      </c>
      <c r="EJ190" s="127">
        <f>'10.SV_Ex'!AC190</f>
        <v>0</v>
      </c>
      <c r="EK190" s="127">
        <f>'11.PS_Ex'!Y190</f>
        <v>0</v>
      </c>
      <c r="EL190" s="127">
        <f>'12.KCh_Ex'!AC190</f>
        <v>0</v>
      </c>
      <c r="EM190" s="127">
        <f>'13.KS_Ex'!AC190</f>
        <v>0</v>
      </c>
      <c r="EN190" s="127">
        <f>'14.KP_Ex'!AC190</f>
        <v>982</v>
      </c>
      <c r="EO190" s="127">
        <f>'15.PS_Ex'!U190</f>
        <v>0</v>
      </c>
      <c r="EP190" s="127">
        <f>'16.KK_Ex'!AA190</f>
        <v>369</v>
      </c>
      <c r="EQ190" s="127">
        <f>'17.PV_Ex'!AC190</f>
        <v>188.8</v>
      </c>
      <c r="ER190" s="127">
        <f>'18.KT_Ex'!Y190</f>
        <v>0</v>
      </c>
      <c r="ES190" s="127">
        <f>'19.RT_Ex'!AE190</f>
        <v>777</v>
      </c>
      <c r="ET190" s="127">
        <f>'20.MD_Ex'!W190</f>
        <v>0</v>
      </c>
      <c r="EU190" s="127">
        <f>'21.BM_Ex'!AE190</f>
        <v>1008</v>
      </c>
      <c r="EV190" s="127">
        <f>'22.ST_Ex'!W190</f>
        <v>0</v>
      </c>
      <c r="EW190" s="127">
        <f>'23.KE_Ex'!Q190</f>
        <v>3253</v>
      </c>
      <c r="EX190" s="127">
        <f>'24.PL_Ex'!Q190</f>
        <v>1322</v>
      </c>
      <c r="EY190" s="127">
        <f>'25.OM_Ex'!W190</f>
        <v>0</v>
      </c>
    </row>
    <row r="191" spans="1:155" ht="21.75" x14ac:dyDescent="0.65">
      <c r="A191" s="70"/>
      <c r="B191" s="70">
        <v>215</v>
      </c>
      <c r="C191" s="70"/>
      <c r="D191" s="71" t="s">
        <v>181</v>
      </c>
      <c r="E191" s="72" t="s">
        <v>382</v>
      </c>
      <c r="F191" s="127">
        <f t="shared" si="12"/>
        <v>2000</v>
      </c>
      <c r="G191" s="127">
        <f>'02.PP_Ex'!F191</f>
        <v>2000</v>
      </c>
      <c r="H191" s="127">
        <f>'03.KD_Ex'!F191</f>
        <v>0</v>
      </c>
      <c r="I191" s="127">
        <f>'04.KC_Ex'!F191</f>
        <v>0</v>
      </c>
      <c r="J191" s="127">
        <f>'05.BT_Ex'!F191</f>
        <v>0</v>
      </c>
      <c r="K191" s="127">
        <f>'06.PV_Ex'!F191</f>
        <v>0</v>
      </c>
      <c r="L191" s="127">
        <f>'07.SR_Ex'!F191</f>
        <v>0</v>
      </c>
      <c r="M191" s="127">
        <f>'08.KT_Ex'!F191</f>
        <v>0</v>
      </c>
      <c r="N191" s="127">
        <f>'09.TK_Ex'!F191</f>
        <v>0</v>
      </c>
      <c r="O191" s="127">
        <f>'10.SV_Ex'!F191</f>
        <v>0</v>
      </c>
      <c r="P191" s="127">
        <f>'11.PS_Ex'!F191</f>
        <v>0</v>
      </c>
      <c r="Q191" s="127">
        <f>'12.KCh_Ex'!F191</f>
        <v>0</v>
      </c>
      <c r="R191" s="127">
        <f>'13.KS_Ex'!F191</f>
        <v>0</v>
      </c>
      <c r="S191" s="127">
        <f>'14.KP_Ex'!F191</f>
        <v>0</v>
      </c>
      <c r="T191" s="127">
        <f>'15.PS_Ex'!F191</f>
        <v>0</v>
      </c>
      <c r="U191" s="127">
        <f>'16.KK_Ex'!F191</f>
        <v>0</v>
      </c>
      <c r="V191" s="127">
        <f>'17.PV_Ex'!F191</f>
        <v>0</v>
      </c>
      <c r="W191" s="127">
        <f>'18.KT_Ex'!F191</f>
        <v>0</v>
      </c>
      <c r="X191" s="127">
        <f>'19.RT_Ex'!F191</f>
        <v>0</v>
      </c>
      <c r="Y191" s="127">
        <f>'20.MD_Ex'!F191</f>
        <v>0</v>
      </c>
      <c r="Z191" s="127">
        <f>'21.BM_Ex'!F191</f>
        <v>0</v>
      </c>
      <c r="AA191" s="127">
        <f>'22.ST_Ex'!F191</f>
        <v>0</v>
      </c>
      <c r="AB191" s="127">
        <f>'23.KE_Ex'!F191</f>
        <v>0</v>
      </c>
      <c r="AC191" s="127">
        <f>'24.PL_Ex'!F191</f>
        <v>0</v>
      </c>
      <c r="AD191" s="127">
        <f>'25.OM_Ex'!F191</f>
        <v>0</v>
      </c>
      <c r="AE191" s="127">
        <f t="shared" si="13"/>
        <v>0</v>
      </c>
      <c r="AF191" s="127">
        <f>'02.PP_Ex'!G191</f>
        <v>0</v>
      </c>
      <c r="AG191" s="127">
        <f>'03.KD_Ex'!G191</f>
        <v>0</v>
      </c>
      <c r="AH191" s="127">
        <f>'04.KC_Ex'!G191</f>
        <v>0</v>
      </c>
      <c r="AI191" s="127">
        <f>'05.BT_Ex'!I191</f>
        <v>0</v>
      </c>
      <c r="AJ191" s="127">
        <f>'06.PV_Ex'!G191</f>
        <v>0</v>
      </c>
      <c r="AK191" s="127">
        <f>'07.SR_Ex'!I191</f>
        <v>0</v>
      </c>
      <c r="AL191" s="127">
        <f>'08.KT_Ex'!G191</f>
        <v>0</v>
      </c>
      <c r="AM191" s="127">
        <f>'09.TK_Ex'!G191</f>
        <v>0</v>
      </c>
      <c r="AN191" s="127">
        <f>'10.SV_Ex'!G191</f>
        <v>0</v>
      </c>
      <c r="AO191" s="127">
        <f>'11.PS_Ex'!G191</f>
        <v>0</v>
      </c>
      <c r="AP191" s="127">
        <f>'12.KCh_Ex'!G191</f>
        <v>0</v>
      </c>
      <c r="AQ191" s="127">
        <f>'13.KS_Ex'!G191</f>
        <v>0</v>
      </c>
      <c r="AR191" s="127">
        <f>'14.KP_Ex'!G191</f>
        <v>0</v>
      </c>
      <c r="AS191" s="127">
        <f>'15.PS_Ex'!G191</f>
        <v>0</v>
      </c>
      <c r="AT191" s="127">
        <f>'16.KK_Ex'!G191</f>
        <v>0</v>
      </c>
      <c r="AU191" s="127">
        <f>'17.PV_Ex'!G191</f>
        <v>0</v>
      </c>
      <c r="AV191" s="127">
        <f>'18.KT_Ex'!G191</f>
        <v>0</v>
      </c>
      <c r="AW191" s="127">
        <f>'19.RT_Ex'!G191</f>
        <v>0</v>
      </c>
      <c r="AX191" s="127">
        <f>'20.MD_Ex'!G191</f>
        <v>0</v>
      </c>
      <c r="AY191" s="127">
        <f>'21.BM_Ex'!G191</f>
        <v>0</v>
      </c>
      <c r="AZ191" s="127">
        <f>'22.ST_Ex'!G191</f>
        <v>0</v>
      </c>
      <c r="BA191" s="127">
        <f>'23.KE_Ex'!G191</f>
        <v>0</v>
      </c>
      <c r="BB191" s="127">
        <f>'24.PL_Ex'!G191</f>
        <v>0</v>
      </c>
      <c r="BC191" s="127">
        <f>'25.OM_Ex'!G191</f>
        <v>0</v>
      </c>
      <c r="BD191" s="127">
        <f t="shared" si="14"/>
        <v>0</v>
      </c>
      <c r="BE191" s="127">
        <f>'02.PP_Ex'!H191</f>
        <v>0</v>
      </c>
      <c r="BF191" s="127">
        <f>'03.KD_Ex'!H191</f>
        <v>0</v>
      </c>
      <c r="BG191" s="127">
        <f>'04.KC_Ex'!H191</f>
        <v>0</v>
      </c>
      <c r="BH191" s="127">
        <f>'05.BT_Ex'!L191</f>
        <v>0</v>
      </c>
      <c r="BI191" s="127">
        <f>'06.PV_Ex'!H191</f>
        <v>0</v>
      </c>
      <c r="BJ191" s="127">
        <f>'07.SR_Ex'!L191</f>
        <v>0</v>
      </c>
      <c r="BK191" s="127">
        <f>'08.KT_Ex'!H191</f>
        <v>0</v>
      </c>
      <c r="BL191" s="127">
        <f>'09.TK_Ex'!H191</f>
        <v>0</v>
      </c>
      <c r="BM191" s="127">
        <f>'10.SV_Ex'!H191</f>
        <v>0</v>
      </c>
      <c r="BN191" s="127">
        <f>'11.PS_Ex'!H191</f>
        <v>0</v>
      </c>
      <c r="BO191" s="127">
        <f>'12.KCh_Ex'!H191</f>
        <v>0</v>
      </c>
      <c r="BP191" s="127">
        <f>'13.KS_Ex'!H191</f>
        <v>0</v>
      </c>
      <c r="BQ191" s="127">
        <f>'14.KP_Ex'!H191</f>
        <v>0</v>
      </c>
      <c r="BR191" s="127">
        <f>'15.PS_Ex'!H191</f>
        <v>0</v>
      </c>
      <c r="BS191" s="127">
        <f>'16.KK_Ex'!H191</f>
        <v>0</v>
      </c>
      <c r="BT191" s="127">
        <f>'17.PV_Ex'!H191</f>
        <v>0</v>
      </c>
      <c r="BU191" s="127">
        <f>'18.KT_Ex'!H191</f>
        <v>0</v>
      </c>
      <c r="BV191" s="127">
        <f>'19.RT_Ex'!H191</f>
        <v>0</v>
      </c>
      <c r="BW191" s="127">
        <f>'20.MD_Ex'!H191</f>
        <v>0</v>
      </c>
      <c r="BX191" s="127">
        <f>'21.BM_Ex'!H191</f>
        <v>0</v>
      </c>
      <c r="BY191" s="127">
        <f>'22.ST_Ex'!H191</f>
        <v>0</v>
      </c>
      <c r="BZ191" s="127">
        <f>'23.KE_Ex'!H191</f>
        <v>0</v>
      </c>
      <c r="CA191" s="127">
        <f>'24.PL_Ex'!H191</f>
        <v>0</v>
      </c>
      <c r="CB191" s="127">
        <f>'25.OM_Ex'!H191</f>
        <v>0</v>
      </c>
      <c r="CC191" s="127">
        <f t="shared" si="15"/>
        <v>0</v>
      </c>
      <c r="CD191" s="127">
        <f>'02.PP_Ex'!R191</f>
        <v>0</v>
      </c>
      <c r="CE191" s="127">
        <f>'03.KD_Ex'!U191</f>
        <v>0</v>
      </c>
      <c r="CF191" s="127">
        <f>'04.KC_Ex'!AA191</f>
        <v>0</v>
      </c>
      <c r="CG191" s="127">
        <f>'05.BT_Ex'!AB191</f>
        <v>0</v>
      </c>
      <c r="CH191" s="127">
        <f>'06.PV_Ex'!W191</f>
        <v>0</v>
      </c>
      <c r="CI191" s="127">
        <f>'07.SR_Ex'!Z191</f>
        <v>0</v>
      </c>
      <c r="CJ191" s="127">
        <f>'08.KT_Ex'!R191</f>
        <v>0</v>
      </c>
      <c r="CK191" s="127">
        <f>'09.TK_Ex'!T191</f>
        <v>0</v>
      </c>
      <c r="CL191" s="127">
        <f>'10.SV_Ex'!R191</f>
        <v>0</v>
      </c>
      <c r="CM191" s="127">
        <f>'11.PS_Ex'!P191</f>
        <v>0</v>
      </c>
      <c r="CN191" s="127">
        <f>'12.KCh_Ex'!R191</f>
        <v>0</v>
      </c>
      <c r="CO191" s="127">
        <f>'13.KS_Ex'!R191</f>
        <v>0</v>
      </c>
      <c r="CP191" s="127">
        <f>'14.KP_Ex'!R191</f>
        <v>0</v>
      </c>
      <c r="CQ191" s="127">
        <f>'15.PS_Ex'!N191</f>
        <v>0</v>
      </c>
      <c r="CR191" s="127">
        <f>'16.KK_Ex'!Q191</f>
        <v>0</v>
      </c>
      <c r="CS191" s="127">
        <f>'17.PV_Ex'!R191</f>
        <v>0</v>
      </c>
      <c r="CT191" s="127">
        <f>'18.KT_Ex'!P191</f>
        <v>0</v>
      </c>
      <c r="CU191" s="127">
        <f>'19.RT_Ex'!S191</f>
        <v>0</v>
      </c>
      <c r="CV191" s="127">
        <f>'20.MD_Ex'!O191</f>
        <v>0</v>
      </c>
      <c r="CW191" s="127">
        <f>'21.BM_Ex'!S191</f>
        <v>0</v>
      </c>
      <c r="CX191" s="127">
        <f>'22.ST_Ex'!O191</f>
        <v>0</v>
      </c>
      <c r="CY191" s="127">
        <f>'23.KE_Ex'!L191</f>
        <v>0</v>
      </c>
      <c r="CZ191" s="127">
        <f>'24.PL_Ex'!L191</f>
        <v>0</v>
      </c>
      <c r="DA191" s="127">
        <f>'25.OM_Ex'!O191</f>
        <v>0</v>
      </c>
      <c r="DB191" s="127">
        <f t="shared" si="16"/>
        <v>0</v>
      </c>
      <c r="DC191" s="127">
        <f>'02.PP_Ex'!AD191</f>
        <v>0</v>
      </c>
      <c r="DD191" s="127">
        <f>'03.KD_Ex'!AH191</f>
        <v>0</v>
      </c>
      <c r="DE191" s="127">
        <f>'04.KC_Ex'!AT191</f>
        <v>0</v>
      </c>
      <c r="DF191" s="127">
        <f>'05.BT_Ex'!AR191</f>
        <v>0</v>
      </c>
      <c r="DG191" s="127">
        <f>'06.PV_Ex'!AL191</f>
        <v>0</v>
      </c>
      <c r="DH191" s="127">
        <f>'07.SR_Ex'!AN191</f>
        <v>0</v>
      </c>
      <c r="DI191" s="127">
        <f>'08.KT_Ex'!AB191</f>
        <v>0</v>
      </c>
      <c r="DJ191" s="127">
        <f>'09.TK_Ex'!AF191</f>
        <v>0</v>
      </c>
      <c r="DK191" s="127">
        <f>'10.SV_Ex'!AB191</f>
        <v>0</v>
      </c>
      <c r="DL191" s="127">
        <f>'11.PS_Ex'!X191</f>
        <v>0</v>
      </c>
      <c r="DM191" s="127">
        <f>'12.KCh_Ex'!AB191</f>
        <v>0</v>
      </c>
      <c r="DN191" s="127">
        <f>'13.KS_Ex'!AB191</f>
        <v>0</v>
      </c>
      <c r="DO191" s="127">
        <f>'14.KP_Ex'!AB191</f>
        <v>0</v>
      </c>
      <c r="DP191" s="127">
        <f>'15.PS_Ex'!T191</f>
        <v>0</v>
      </c>
      <c r="DQ191" s="127">
        <f>'16.KK_Ex'!Z191</f>
        <v>0</v>
      </c>
      <c r="DR191" s="127">
        <f>'17.PV_Ex'!AB191</f>
        <v>0</v>
      </c>
      <c r="DS191" s="127">
        <f>'18.KT_Ex'!X191</f>
        <v>0</v>
      </c>
      <c r="DT191" s="127">
        <f>'19.RT_Ex'!AD191</f>
        <v>0</v>
      </c>
      <c r="DU191" s="127">
        <f>'20.MD_Ex'!V191</f>
        <v>0</v>
      </c>
      <c r="DV191" s="127">
        <f>'21.BM_Ex'!AD191</f>
        <v>0</v>
      </c>
      <c r="DW191" s="127">
        <f>'22.ST_Ex'!V191</f>
        <v>0</v>
      </c>
      <c r="DX191" s="127">
        <f>'23.KE_Ex'!P191</f>
        <v>0</v>
      </c>
      <c r="DY191" s="127">
        <f>'24.PL_Ex'!P191</f>
        <v>0</v>
      </c>
      <c r="DZ191" s="127">
        <f>'25.OM_Ex'!V191</f>
        <v>0</v>
      </c>
      <c r="EA191" s="127">
        <f t="shared" si="17"/>
        <v>0</v>
      </c>
      <c r="EB191" s="127">
        <f>'02.PP_Ex'!AP191</f>
        <v>0</v>
      </c>
      <c r="EC191" s="127">
        <f>'03.KD_Ex'!AI191</f>
        <v>0</v>
      </c>
      <c r="ED191" s="127">
        <f>'04.KC_Ex'!AU191</f>
        <v>0</v>
      </c>
      <c r="EE191" s="127">
        <f>'05.BT_Ex'!AS191</f>
        <v>0</v>
      </c>
      <c r="EF191" s="127">
        <f>'06.PV_Ex'!AM191</f>
        <v>0</v>
      </c>
      <c r="EG191" s="127">
        <f>'07.SR_Ex'!AO191</f>
        <v>0</v>
      </c>
      <c r="EH191" s="127">
        <f>'08.KT_Ex'!AC191</f>
        <v>0</v>
      </c>
      <c r="EI191" s="127">
        <f>'09.TK_Ex'!AG191</f>
        <v>0</v>
      </c>
      <c r="EJ191" s="127">
        <f>'10.SV_Ex'!AC191</f>
        <v>0</v>
      </c>
      <c r="EK191" s="127">
        <f>'11.PS_Ex'!Y191</f>
        <v>0</v>
      </c>
      <c r="EL191" s="127">
        <f>'12.KCh_Ex'!AC191</f>
        <v>0</v>
      </c>
      <c r="EM191" s="127">
        <f>'13.KS_Ex'!AC191</f>
        <v>0</v>
      </c>
      <c r="EN191" s="127">
        <f>'14.KP_Ex'!AC191</f>
        <v>0</v>
      </c>
      <c r="EO191" s="127">
        <f>'15.PS_Ex'!U191</f>
        <v>0</v>
      </c>
      <c r="EP191" s="127">
        <f>'16.KK_Ex'!AA191</f>
        <v>0</v>
      </c>
      <c r="EQ191" s="127">
        <f>'17.PV_Ex'!AC191</f>
        <v>0</v>
      </c>
      <c r="ER191" s="127">
        <f>'18.KT_Ex'!Y191</f>
        <v>0</v>
      </c>
      <c r="ES191" s="127">
        <f>'19.RT_Ex'!AE191</f>
        <v>0</v>
      </c>
      <c r="ET191" s="127">
        <f>'20.MD_Ex'!W191</f>
        <v>0</v>
      </c>
      <c r="EU191" s="127">
        <f>'21.BM_Ex'!AE191</f>
        <v>0</v>
      </c>
      <c r="EV191" s="127">
        <f>'22.ST_Ex'!W191</f>
        <v>0</v>
      </c>
      <c r="EW191" s="127">
        <f>'23.KE_Ex'!Q191</f>
        <v>0</v>
      </c>
      <c r="EX191" s="127">
        <f>'24.PL_Ex'!Q191</f>
        <v>0</v>
      </c>
      <c r="EY191" s="127">
        <f>'25.OM_Ex'!W191</f>
        <v>0</v>
      </c>
    </row>
    <row r="192" spans="1:155" ht="21.75" x14ac:dyDescent="0.65">
      <c r="A192" s="70"/>
      <c r="B192" s="70"/>
      <c r="C192" s="70">
        <v>2151</v>
      </c>
      <c r="D192" s="71" t="s">
        <v>182</v>
      </c>
      <c r="E192" s="72" t="s">
        <v>383</v>
      </c>
      <c r="F192" s="127">
        <f t="shared" si="12"/>
        <v>0</v>
      </c>
      <c r="G192" s="127">
        <f>'02.PP_Ex'!F192</f>
        <v>0</v>
      </c>
      <c r="H192" s="127">
        <f>'03.KD_Ex'!F192</f>
        <v>0</v>
      </c>
      <c r="I192" s="127">
        <f>'04.KC_Ex'!F192</f>
        <v>0</v>
      </c>
      <c r="J192" s="127">
        <f>'05.BT_Ex'!F192</f>
        <v>0</v>
      </c>
      <c r="K192" s="127">
        <f>'06.PV_Ex'!F192</f>
        <v>0</v>
      </c>
      <c r="L192" s="127">
        <f>'07.SR_Ex'!F192</f>
        <v>0</v>
      </c>
      <c r="M192" s="127">
        <f>'08.KT_Ex'!F192</f>
        <v>0</v>
      </c>
      <c r="N192" s="127">
        <f>'09.TK_Ex'!F192</f>
        <v>0</v>
      </c>
      <c r="O192" s="127">
        <f>'10.SV_Ex'!F192</f>
        <v>0</v>
      </c>
      <c r="P192" s="127">
        <f>'11.PS_Ex'!F192</f>
        <v>0</v>
      </c>
      <c r="Q192" s="127">
        <f>'12.KCh_Ex'!F192</f>
        <v>0</v>
      </c>
      <c r="R192" s="127">
        <f>'13.KS_Ex'!F192</f>
        <v>0</v>
      </c>
      <c r="S192" s="127">
        <f>'14.KP_Ex'!F192</f>
        <v>0</v>
      </c>
      <c r="T192" s="127">
        <f>'15.PS_Ex'!F192</f>
        <v>0</v>
      </c>
      <c r="U192" s="127">
        <f>'16.KK_Ex'!F192</f>
        <v>0</v>
      </c>
      <c r="V192" s="127">
        <f>'17.PV_Ex'!F192</f>
        <v>0</v>
      </c>
      <c r="W192" s="127">
        <f>'18.KT_Ex'!F192</f>
        <v>0</v>
      </c>
      <c r="X192" s="127">
        <f>'19.RT_Ex'!F192</f>
        <v>0</v>
      </c>
      <c r="Y192" s="127">
        <f>'20.MD_Ex'!F192</f>
        <v>0</v>
      </c>
      <c r="Z192" s="127">
        <f>'21.BM_Ex'!F192</f>
        <v>0</v>
      </c>
      <c r="AA192" s="127">
        <f>'22.ST_Ex'!F192</f>
        <v>0</v>
      </c>
      <c r="AB192" s="127">
        <f>'23.KE_Ex'!F192</f>
        <v>0</v>
      </c>
      <c r="AC192" s="127">
        <f>'24.PL_Ex'!F192</f>
        <v>0</v>
      </c>
      <c r="AD192" s="127">
        <f>'25.OM_Ex'!F192</f>
        <v>0</v>
      </c>
      <c r="AE192" s="127">
        <f t="shared" si="13"/>
        <v>0</v>
      </c>
      <c r="AF192" s="127">
        <f>'02.PP_Ex'!G192</f>
        <v>0</v>
      </c>
      <c r="AG192" s="127">
        <f>'03.KD_Ex'!G192</f>
        <v>0</v>
      </c>
      <c r="AH192" s="127">
        <f>'04.KC_Ex'!G192</f>
        <v>0</v>
      </c>
      <c r="AI192" s="127">
        <f>'05.BT_Ex'!I192</f>
        <v>0</v>
      </c>
      <c r="AJ192" s="127">
        <f>'06.PV_Ex'!G192</f>
        <v>0</v>
      </c>
      <c r="AK192" s="127">
        <f>'07.SR_Ex'!I192</f>
        <v>0</v>
      </c>
      <c r="AL192" s="127">
        <f>'08.KT_Ex'!G192</f>
        <v>0</v>
      </c>
      <c r="AM192" s="127">
        <f>'09.TK_Ex'!G192</f>
        <v>0</v>
      </c>
      <c r="AN192" s="127">
        <f>'10.SV_Ex'!G192</f>
        <v>0</v>
      </c>
      <c r="AO192" s="127">
        <f>'11.PS_Ex'!G192</f>
        <v>0</v>
      </c>
      <c r="AP192" s="127">
        <f>'12.KCh_Ex'!G192</f>
        <v>0</v>
      </c>
      <c r="AQ192" s="127">
        <f>'13.KS_Ex'!G192</f>
        <v>0</v>
      </c>
      <c r="AR192" s="127">
        <f>'14.KP_Ex'!G192</f>
        <v>0</v>
      </c>
      <c r="AS192" s="127">
        <f>'15.PS_Ex'!G192</f>
        <v>0</v>
      </c>
      <c r="AT192" s="127">
        <f>'16.KK_Ex'!G192</f>
        <v>0</v>
      </c>
      <c r="AU192" s="127">
        <f>'17.PV_Ex'!G192</f>
        <v>0</v>
      </c>
      <c r="AV192" s="127">
        <f>'18.KT_Ex'!G192</f>
        <v>0</v>
      </c>
      <c r="AW192" s="127">
        <f>'19.RT_Ex'!G192</f>
        <v>0</v>
      </c>
      <c r="AX192" s="127">
        <f>'20.MD_Ex'!G192</f>
        <v>0</v>
      </c>
      <c r="AY192" s="127">
        <f>'21.BM_Ex'!G192</f>
        <v>0</v>
      </c>
      <c r="AZ192" s="127">
        <f>'22.ST_Ex'!G192</f>
        <v>0</v>
      </c>
      <c r="BA192" s="127">
        <f>'23.KE_Ex'!G192</f>
        <v>0</v>
      </c>
      <c r="BB192" s="127">
        <f>'24.PL_Ex'!G192</f>
        <v>0</v>
      </c>
      <c r="BC192" s="127">
        <f>'25.OM_Ex'!G192</f>
        <v>0</v>
      </c>
      <c r="BD192" s="127">
        <f t="shared" si="14"/>
        <v>0</v>
      </c>
      <c r="BE192" s="127">
        <f>'02.PP_Ex'!H192</f>
        <v>0</v>
      </c>
      <c r="BF192" s="127">
        <f>'03.KD_Ex'!H192</f>
        <v>0</v>
      </c>
      <c r="BG192" s="127">
        <f>'04.KC_Ex'!H192</f>
        <v>0</v>
      </c>
      <c r="BH192" s="127">
        <f>'05.BT_Ex'!L192</f>
        <v>0</v>
      </c>
      <c r="BI192" s="127">
        <f>'06.PV_Ex'!H192</f>
        <v>0</v>
      </c>
      <c r="BJ192" s="127">
        <f>'07.SR_Ex'!L192</f>
        <v>0</v>
      </c>
      <c r="BK192" s="127">
        <f>'08.KT_Ex'!H192</f>
        <v>0</v>
      </c>
      <c r="BL192" s="127">
        <f>'09.TK_Ex'!H192</f>
        <v>0</v>
      </c>
      <c r="BM192" s="127">
        <f>'10.SV_Ex'!H192</f>
        <v>0</v>
      </c>
      <c r="BN192" s="127">
        <f>'11.PS_Ex'!H192</f>
        <v>0</v>
      </c>
      <c r="BO192" s="127">
        <f>'12.KCh_Ex'!H192</f>
        <v>0</v>
      </c>
      <c r="BP192" s="127">
        <f>'13.KS_Ex'!H192</f>
        <v>0</v>
      </c>
      <c r="BQ192" s="127">
        <f>'14.KP_Ex'!H192</f>
        <v>0</v>
      </c>
      <c r="BR192" s="127">
        <f>'15.PS_Ex'!H192</f>
        <v>0</v>
      </c>
      <c r="BS192" s="127">
        <f>'16.KK_Ex'!H192</f>
        <v>0</v>
      </c>
      <c r="BT192" s="127">
        <f>'17.PV_Ex'!H192</f>
        <v>0</v>
      </c>
      <c r="BU192" s="127">
        <f>'18.KT_Ex'!H192</f>
        <v>0</v>
      </c>
      <c r="BV192" s="127">
        <f>'19.RT_Ex'!H192</f>
        <v>0</v>
      </c>
      <c r="BW192" s="127">
        <f>'20.MD_Ex'!H192</f>
        <v>0</v>
      </c>
      <c r="BX192" s="127">
        <f>'21.BM_Ex'!H192</f>
        <v>0</v>
      </c>
      <c r="BY192" s="127">
        <f>'22.ST_Ex'!H192</f>
        <v>0</v>
      </c>
      <c r="BZ192" s="127">
        <f>'23.KE_Ex'!H192</f>
        <v>0</v>
      </c>
      <c r="CA192" s="127">
        <f>'24.PL_Ex'!H192</f>
        <v>0</v>
      </c>
      <c r="CB192" s="127">
        <f>'25.OM_Ex'!H192</f>
        <v>0</v>
      </c>
      <c r="CC192" s="127">
        <f t="shared" si="15"/>
        <v>0</v>
      </c>
      <c r="CD192" s="127">
        <f>'02.PP_Ex'!R192</f>
        <v>0</v>
      </c>
      <c r="CE192" s="127">
        <f>'03.KD_Ex'!U192</f>
        <v>0</v>
      </c>
      <c r="CF192" s="127">
        <f>'04.KC_Ex'!AA192</f>
        <v>0</v>
      </c>
      <c r="CG192" s="127">
        <f>'05.BT_Ex'!AB192</f>
        <v>0</v>
      </c>
      <c r="CH192" s="127">
        <f>'06.PV_Ex'!W192</f>
        <v>0</v>
      </c>
      <c r="CI192" s="127">
        <f>'07.SR_Ex'!Z192</f>
        <v>0</v>
      </c>
      <c r="CJ192" s="127">
        <f>'08.KT_Ex'!R192</f>
        <v>0</v>
      </c>
      <c r="CK192" s="127">
        <f>'09.TK_Ex'!T192</f>
        <v>0</v>
      </c>
      <c r="CL192" s="127">
        <f>'10.SV_Ex'!R192</f>
        <v>0</v>
      </c>
      <c r="CM192" s="127">
        <f>'11.PS_Ex'!P192</f>
        <v>0</v>
      </c>
      <c r="CN192" s="127">
        <f>'12.KCh_Ex'!R192</f>
        <v>0</v>
      </c>
      <c r="CO192" s="127">
        <f>'13.KS_Ex'!R192</f>
        <v>0</v>
      </c>
      <c r="CP192" s="127">
        <f>'14.KP_Ex'!R192</f>
        <v>0</v>
      </c>
      <c r="CQ192" s="127">
        <f>'15.PS_Ex'!N192</f>
        <v>0</v>
      </c>
      <c r="CR192" s="127">
        <f>'16.KK_Ex'!Q192</f>
        <v>0</v>
      </c>
      <c r="CS192" s="127">
        <f>'17.PV_Ex'!R192</f>
        <v>0</v>
      </c>
      <c r="CT192" s="127">
        <f>'18.KT_Ex'!P192</f>
        <v>0</v>
      </c>
      <c r="CU192" s="127">
        <f>'19.RT_Ex'!S192</f>
        <v>0</v>
      </c>
      <c r="CV192" s="127">
        <f>'20.MD_Ex'!O192</f>
        <v>0</v>
      </c>
      <c r="CW192" s="127">
        <f>'21.BM_Ex'!S192</f>
        <v>0</v>
      </c>
      <c r="CX192" s="127">
        <f>'22.ST_Ex'!O192</f>
        <v>0</v>
      </c>
      <c r="CY192" s="127">
        <f>'23.KE_Ex'!L192</f>
        <v>0</v>
      </c>
      <c r="CZ192" s="127">
        <f>'24.PL_Ex'!L192</f>
        <v>0</v>
      </c>
      <c r="DA192" s="127">
        <f>'25.OM_Ex'!O192</f>
        <v>0</v>
      </c>
      <c r="DB192" s="127">
        <f t="shared" si="16"/>
        <v>0</v>
      </c>
      <c r="DC192" s="127">
        <f>'02.PP_Ex'!AD192</f>
        <v>0</v>
      </c>
      <c r="DD192" s="127">
        <f>'03.KD_Ex'!AH192</f>
        <v>0</v>
      </c>
      <c r="DE192" s="127">
        <f>'04.KC_Ex'!AT192</f>
        <v>0</v>
      </c>
      <c r="DF192" s="127">
        <f>'05.BT_Ex'!AR192</f>
        <v>0</v>
      </c>
      <c r="DG192" s="127">
        <f>'06.PV_Ex'!AL192</f>
        <v>0</v>
      </c>
      <c r="DH192" s="127">
        <f>'07.SR_Ex'!AN192</f>
        <v>0</v>
      </c>
      <c r="DI192" s="127">
        <f>'08.KT_Ex'!AB192</f>
        <v>0</v>
      </c>
      <c r="DJ192" s="127">
        <f>'09.TK_Ex'!AF192</f>
        <v>0</v>
      </c>
      <c r="DK192" s="127">
        <f>'10.SV_Ex'!AB192</f>
        <v>0</v>
      </c>
      <c r="DL192" s="127">
        <f>'11.PS_Ex'!X192</f>
        <v>0</v>
      </c>
      <c r="DM192" s="127">
        <f>'12.KCh_Ex'!AB192</f>
        <v>0</v>
      </c>
      <c r="DN192" s="127">
        <f>'13.KS_Ex'!AB192</f>
        <v>0</v>
      </c>
      <c r="DO192" s="127">
        <f>'14.KP_Ex'!AB192</f>
        <v>0</v>
      </c>
      <c r="DP192" s="127">
        <f>'15.PS_Ex'!T192</f>
        <v>0</v>
      </c>
      <c r="DQ192" s="127">
        <f>'16.KK_Ex'!Z192</f>
        <v>0</v>
      </c>
      <c r="DR192" s="127">
        <f>'17.PV_Ex'!AB192</f>
        <v>0</v>
      </c>
      <c r="DS192" s="127">
        <f>'18.KT_Ex'!X192</f>
        <v>0</v>
      </c>
      <c r="DT192" s="127">
        <f>'19.RT_Ex'!AD192</f>
        <v>0</v>
      </c>
      <c r="DU192" s="127">
        <f>'20.MD_Ex'!V192</f>
        <v>0</v>
      </c>
      <c r="DV192" s="127">
        <f>'21.BM_Ex'!AD192</f>
        <v>0</v>
      </c>
      <c r="DW192" s="127">
        <f>'22.ST_Ex'!V192</f>
        <v>0</v>
      </c>
      <c r="DX192" s="127">
        <f>'23.KE_Ex'!P192</f>
        <v>0</v>
      </c>
      <c r="DY192" s="127">
        <f>'24.PL_Ex'!P192</f>
        <v>0</v>
      </c>
      <c r="DZ192" s="127">
        <f>'25.OM_Ex'!V192</f>
        <v>0</v>
      </c>
      <c r="EA192" s="127">
        <f t="shared" si="17"/>
        <v>0</v>
      </c>
      <c r="EB192" s="127">
        <f>'02.PP_Ex'!AP192</f>
        <v>0</v>
      </c>
      <c r="EC192" s="127">
        <f>'03.KD_Ex'!AI192</f>
        <v>0</v>
      </c>
      <c r="ED192" s="127">
        <f>'04.KC_Ex'!AU192</f>
        <v>0</v>
      </c>
      <c r="EE192" s="127">
        <f>'05.BT_Ex'!AS192</f>
        <v>0</v>
      </c>
      <c r="EF192" s="127">
        <f>'06.PV_Ex'!AM192</f>
        <v>0</v>
      </c>
      <c r="EG192" s="127">
        <f>'07.SR_Ex'!AO192</f>
        <v>0</v>
      </c>
      <c r="EH192" s="127">
        <f>'08.KT_Ex'!AC192</f>
        <v>0</v>
      </c>
      <c r="EI192" s="127">
        <f>'09.TK_Ex'!AG192</f>
        <v>0</v>
      </c>
      <c r="EJ192" s="127">
        <f>'10.SV_Ex'!AC192</f>
        <v>0</v>
      </c>
      <c r="EK192" s="127">
        <f>'11.PS_Ex'!Y192</f>
        <v>0</v>
      </c>
      <c r="EL192" s="127">
        <f>'12.KCh_Ex'!AC192</f>
        <v>0</v>
      </c>
      <c r="EM192" s="127">
        <f>'13.KS_Ex'!AC192</f>
        <v>0</v>
      </c>
      <c r="EN192" s="127">
        <f>'14.KP_Ex'!AC192</f>
        <v>0</v>
      </c>
      <c r="EO192" s="127">
        <f>'15.PS_Ex'!U192</f>
        <v>0</v>
      </c>
      <c r="EP192" s="127">
        <f>'16.KK_Ex'!AA192</f>
        <v>0</v>
      </c>
      <c r="EQ192" s="127">
        <f>'17.PV_Ex'!AC192</f>
        <v>0</v>
      </c>
      <c r="ER192" s="127">
        <f>'18.KT_Ex'!Y192</f>
        <v>0</v>
      </c>
      <c r="ES192" s="127">
        <f>'19.RT_Ex'!AE192</f>
        <v>0</v>
      </c>
      <c r="ET192" s="127">
        <f>'20.MD_Ex'!W192</f>
        <v>0</v>
      </c>
      <c r="EU192" s="127">
        <f>'21.BM_Ex'!AE192</f>
        <v>0</v>
      </c>
      <c r="EV192" s="127">
        <f>'22.ST_Ex'!W192</f>
        <v>0</v>
      </c>
      <c r="EW192" s="127">
        <f>'23.KE_Ex'!Q192</f>
        <v>0</v>
      </c>
      <c r="EX192" s="127">
        <f>'24.PL_Ex'!Q192</f>
        <v>0</v>
      </c>
      <c r="EY192" s="127">
        <f>'25.OM_Ex'!W192</f>
        <v>0</v>
      </c>
    </row>
    <row r="193" spans="1:155" ht="21.75" x14ac:dyDescent="0.65">
      <c r="A193" s="70"/>
      <c r="B193" s="70"/>
      <c r="C193" s="70">
        <v>2152</v>
      </c>
      <c r="D193" s="71" t="s">
        <v>183</v>
      </c>
      <c r="E193" s="72" t="s">
        <v>384</v>
      </c>
      <c r="F193" s="127">
        <f t="shared" si="12"/>
        <v>0</v>
      </c>
      <c r="G193" s="127">
        <f>'02.PP_Ex'!F193</f>
        <v>0</v>
      </c>
      <c r="H193" s="127">
        <f>'03.KD_Ex'!F193</f>
        <v>0</v>
      </c>
      <c r="I193" s="127">
        <f>'04.KC_Ex'!F193</f>
        <v>0</v>
      </c>
      <c r="J193" s="127">
        <f>'05.BT_Ex'!F193</f>
        <v>0</v>
      </c>
      <c r="K193" s="127">
        <f>'06.PV_Ex'!F193</f>
        <v>0</v>
      </c>
      <c r="L193" s="127">
        <f>'07.SR_Ex'!F193</f>
        <v>0</v>
      </c>
      <c r="M193" s="127">
        <f>'08.KT_Ex'!F193</f>
        <v>0</v>
      </c>
      <c r="N193" s="127">
        <f>'09.TK_Ex'!F193</f>
        <v>0</v>
      </c>
      <c r="O193" s="127">
        <f>'10.SV_Ex'!F193</f>
        <v>0</v>
      </c>
      <c r="P193" s="127">
        <f>'11.PS_Ex'!F193</f>
        <v>0</v>
      </c>
      <c r="Q193" s="127">
        <f>'12.KCh_Ex'!F193</f>
        <v>0</v>
      </c>
      <c r="R193" s="127">
        <f>'13.KS_Ex'!F193</f>
        <v>0</v>
      </c>
      <c r="S193" s="127">
        <f>'14.KP_Ex'!F193</f>
        <v>0</v>
      </c>
      <c r="T193" s="127">
        <f>'15.PS_Ex'!F193</f>
        <v>0</v>
      </c>
      <c r="U193" s="127">
        <f>'16.KK_Ex'!F193</f>
        <v>0</v>
      </c>
      <c r="V193" s="127">
        <f>'17.PV_Ex'!F193</f>
        <v>0</v>
      </c>
      <c r="W193" s="127">
        <f>'18.KT_Ex'!F193</f>
        <v>0</v>
      </c>
      <c r="X193" s="127">
        <f>'19.RT_Ex'!F193</f>
        <v>0</v>
      </c>
      <c r="Y193" s="127">
        <f>'20.MD_Ex'!F193</f>
        <v>0</v>
      </c>
      <c r="Z193" s="127">
        <f>'21.BM_Ex'!F193</f>
        <v>0</v>
      </c>
      <c r="AA193" s="127">
        <f>'22.ST_Ex'!F193</f>
        <v>0</v>
      </c>
      <c r="AB193" s="127">
        <f>'23.KE_Ex'!F193</f>
        <v>0</v>
      </c>
      <c r="AC193" s="127">
        <f>'24.PL_Ex'!F193</f>
        <v>0</v>
      </c>
      <c r="AD193" s="127">
        <f>'25.OM_Ex'!F193</f>
        <v>0</v>
      </c>
      <c r="AE193" s="127">
        <f t="shared" si="13"/>
        <v>0</v>
      </c>
      <c r="AF193" s="127">
        <f>'02.PP_Ex'!G193</f>
        <v>0</v>
      </c>
      <c r="AG193" s="127">
        <f>'03.KD_Ex'!G193</f>
        <v>0</v>
      </c>
      <c r="AH193" s="127">
        <f>'04.KC_Ex'!G193</f>
        <v>0</v>
      </c>
      <c r="AI193" s="127">
        <f>'05.BT_Ex'!I193</f>
        <v>0</v>
      </c>
      <c r="AJ193" s="127">
        <f>'06.PV_Ex'!G193</f>
        <v>0</v>
      </c>
      <c r="AK193" s="127">
        <f>'07.SR_Ex'!I193</f>
        <v>0</v>
      </c>
      <c r="AL193" s="127">
        <f>'08.KT_Ex'!G193</f>
        <v>0</v>
      </c>
      <c r="AM193" s="127">
        <f>'09.TK_Ex'!G193</f>
        <v>0</v>
      </c>
      <c r="AN193" s="127">
        <f>'10.SV_Ex'!G193</f>
        <v>0</v>
      </c>
      <c r="AO193" s="127">
        <f>'11.PS_Ex'!G193</f>
        <v>0</v>
      </c>
      <c r="AP193" s="127">
        <f>'12.KCh_Ex'!G193</f>
        <v>0</v>
      </c>
      <c r="AQ193" s="127">
        <f>'13.KS_Ex'!G193</f>
        <v>0</v>
      </c>
      <c r="AR193" s="127">
        <f>'14.KP_Ex'!G193</f>
        <v>0</v>
      </c>
      <c r="AS193" s="127">
        <f>'15.PS_Ex'!G193</f>
        <v>0</v>
      </c>
      <c r="AT193" s="127">
        <f>'16.KK_Ex'!G193</f>
        <v>0</v>
      </c>
      <c r="AU193" s="127">
        <f>'17.PV_Ex'!G193</f>
        <v>0</v>
      </c>
      <c r="AV193" s="127">
        <f>'18.KT_Ex'!G193</f>
        <v>0</v>
      </c>
      <c r="AW193" s="127">
        <f>'19.RT_Ex'!G193</f>
        <v>0</v>
      </c>
      <c r="AX193" s="127">
        <f>'20.MD_Ex'!G193</f>
        <v>0</v>
      </c>
      <c r="AY193" s="127">
        <f>'21.BM_Ex'!G193</f>
        <v>0</v>
      </c>
      <c r="AZ193" s="127">
        <f>'22.ST_Ex'!G193</f>
        <v>0</v>
      </c>
      <c r="BA193" s="127">
        <f>'23.KE_Ex'!G193</f>
        <v>0</v>
      </c>
      <c r="BB193" s="127">
        <f>'24.PL_Ex'!G193</f>
        <v>0</v>
      </c>
      <c r="BC193" s="127">
        <f>'25.OM_Ex'!G193</f>
        <v>0</v>
      </c>
      <c r="BD193" s="127">
        <f t="shared" si="14"/>
        <v>0</v>
      </c>
      <c r="BE193" s="127">
        <f>'02.PP_Ex'!H193</f>
        <v>0</v>
      </c>
      <c r="BF193" s="127">
        <f>'03.KD_Ex'!H193</f>
        <v>0</v>
      </c>
      <c r="BG193" s="127">
        <f>'04.KC_Ex'!H193</f>
        <v>0</v>
      </c>
      <c r="BH193" s="127">
        <f>'05.BT_Ex'!L193</f>
        <v>0</v>
      </c>
      <c r="BI193" s="127">
        <f>'06.PV_Ex'!H193</f>
        <v>0</v>
      </c>
      <c r="BJ193" s="127">
        <f>'07.SR_Ex'!L193</f>
        <v>0</v>
      </c>
      <c r="BK193" s="127">
        <f>'08.KT_Ex'!H193</f>
        <v>0</v>
      </c>
      <c r="BL193" s="127">
        <f>'09.TK_Ex'!H193</f>
        <v>0</v>
      </c>
      <c r="BM193" s="127">
        <f>'10.SV_Ex'!H193</f>
        <v>0</v>
      </c>
      <c r="BN193" s="127">
        <f>'11.PS_Ex'!H193</f>
        <v>0</v>
      </c>
      <c r="BO193" s="127">
        <f>'12.KCh_Ex'!H193</f>
        <v>0</v>
      </c>
      <c r="BP193" s="127">
        <f>'13.KS_Ex'!H193</f>
        <v>0</v>
      </c>
      <c r="BQ193" s="127">
        <f>'14.KP_Ex'!H193</f>
        <v>0</v>
      </c>
      <c r="BR193" s="127">
        <f>'15.PS_Ex'!H193</f>
        <v>0</v>
      </c>
      <c r="BS193" s="127">
        <f>'16.KK_Ex'!H193</f>
        <v>0</v>
      </c>
      <c r="BT193" s="127">
        <f>'17.PV_Ex'!H193</f>
        <v>0</v>
      </c>
      <c r="BU193" s="127">
        <f>'18.KT_Ex'!H193</f>
        <v>0</v>
      </c>
      <c r="BV193" s="127">
        <f>'19.RT_Ex'!H193</f>
        <v>0</v>
      </c>
      <c r="BW193" s="127">
        <f>'20.MD_Ex'!H193</f>
        <v>0</v>
      </c>
      <c r="BX193" s="127">
        <f>'21.BM_Ex'!H193</f>
        <v>0</v>
      </c>
      <c r="BY193" s="127">
        <f>'22.ST_Ex'!H193</f>
        <v>0</v>
      </c>
      <c r="BZ193" s="127">
        <f>'23.KE_Ex'!H193</f>
        <v>0</v>
      </c>
      <c r="CA193" s="127">
        <f>'24.PL_Ex'!H193</f>
        <v>0</v>
      </c>
      <c r="CB193" s="127">
        <f>'25.OM_Ex'!H193</f>
        <v>0</v>
      </c>
      <c r="CC193" s="127">
        <f t="shared" si="15"/>
        <v>0</v>
      </c>
      <c r="CD193" s="127">
        <f>'02.PP_Ex'!R193</f>
        <v>0</v>
      </c>
      <c r="CE193" s="127">
        <f>'03.KD_Ex'!U193</f>
        <v>0</v>
      </c>
      <c r="CF193" s="127">
        <f>'04.KC_Ex'!AA193</f>
        <v>0</v>
      </c>
      <c r="CG193" s="127">
        <f>'05.BT_Ex'!AB193</f>
        <v>0</v>
      </c>
      <c r="CH193" s="127">
        <f>'06.PV_Ex'!W193</f>
        <v>0</v>
      </c>
      <c r="CI193" s="127">
        <f>'07.SR_Ex'!Z193</f>
        <v>0</v>
      </c>
      <c r="CJ193" s="127">
        <f>'08.KT_Ex'!R193</f>
        <v>0</v>
      </c>
      <c r="CK193" s="127">
        <f>'09.TK_Ex'!T193</f>
        <v>0</v>
      </c>
      <c r="CL193" s="127">
        <f>'10.SV_Ex'!R193</f>
        <v>0</v>
      </c>
      <c r="CM193" s="127">
        <f>'11.PS_Ex'!P193</f>
        <v>0</v>
      </c>
      <c r="CN193" s="127">
        <f>'12.KCh_Ex'!R193</f>
        <v>0</v>
      </c>
      <c r="CO193" s="127">
        <f>'13.KS_Ex'!R193</f>
        <v>0</v>
      </c>
      <c r="CP193" s="127">
        <f>'14.KP_Ex'!R193</f>
        <v>0</v>
      </c>
      <c r="CQ193" s="127">
        <f>'15.PS_Ex'!N193</f>
        <v>0</v>
      </c>
      <c r="CR193" s="127">
        <f>'16.KK_Ex'!Q193</f>
        <v>0</v>
      </c>
      <c r="CS193" s="127">
        <f>'17.PV_Ex'!R193</f>
        <v>0</v>
      </c>
      <c r="CT193" s="127">
        <f>'18.KT_Ex'!P193</f>
        <v>0</v>
      </c>
      <c r="CU193" s="127">
        <f>'19.RT_Ex'!S193</f>
        <v>0</v>
      </c>
      <c r="CV193" s="127">
        <f>'20.MD_Ex'!O193</f>
        <v>0</v>
      </c>
      <c r="CW193" s="127">
        <f>'21.BM_Ex'!S193</f>
        <v>0</v>
      </c>
      <c r="CX193" s="127">
        <f>'22.ST_Ex'!O193</f>
        <v>0</v>
      </c>
      <c r="CY193" s="127">
        <f>'23.KE_Ex'!L193</f>
        <v>0</v>
      </c>
      <c r="CZ193" s="127">
        <f>'24.PL_Ex'!L193</f>
        <v>0</v>
      </c>
      <c r="DA193" s="127">
        <f>'25.OM_Ex'!O193</f>
        <v>0</v>
      </c>
      <c r="DB193" s="127">
        <f t="shared" si="16"/>
        <v>0</v>
      </c>
      <c r="DC193" s="127">
        <f>'02.PP_Ex'!AD193</f>
        <v>0</v>
      </c>
      <c r="DD193" s="127">
        <f>'03.KD_Ex'!AH193</f>
        <v>0</v>
      </c>
      <c r="DE193" s="127">
        <f>'04.KC_Ex'!AT193</f>
        <v>0</v>
      </c>
      <c r="DF193" s="127">
        <f>'05.BT_Ex'!AR193</f>
        <v>0</v>
      </c>
      <c r="DG193" s="127">
        <f>'06.PV_Ex'!AL193</f>
        <v>0</v>
      </c>
      <c r="DH193" s="127">
        <f>'07.SR_Ex'!AN193</f>
        <v>0</v>
      </c>
      <c r="DI193" s="127">
        <f>'08.KT_Ex'!AB193</f>
        <v>0</v>
      </c>
      <c r="DJ193" s="127">
        <f>'09.TK_Ex'!AF193</f>
        <v>0</v>
      </c>
      <c r="DK193" s="127">
        <f>'10.SV_Ex'!AB193</f>
        <v>0</v>
      </c>
      <c r="DL193" s="127">
        <f>'11.PS_Ex'!X193</f>
        <v>0</v>
      </c>
      <c r="DM193" s="127">
        <f>'12.KCh_Ex'!AB193</f>
        <v>0</v>
      </c>
      <c r="DN193" s="127">
        <f>'13.KS_Ex'!AB193</f>
        <v>0</v>
      </c>
      <c r="DO193" s="127">
        <f>'14.KP_Ex'!AB193</f>
        <v>0</v>
      </c>
      <c r="DP193" s="127">
        <f>'15.PS_Ex'!T193</f>
        <v>0</v>
      </c>
      <c r="DQ193" s="127">
        <f>'16.KK_Ex'!Z193</f>
        <v>0</v>
      </c>
      <c r="DR193" s="127">
        <f>'17.PV_Ex'!AB193</f>
        <v>0</v>
      </c>
      <c r="DS193" s="127">
        <f>'18.KT_Ex'!X193</f>
        <v>0</v>
      </c>
      <c r="DT193" s="127">
        <f>'19.RT_Ex'!AD193</f>
        <v>0</v>
      </c>
      <c r="DU193" s="127">
        <f>'20.MD_Ex'!V193</f>
        <v>0</v>
      </c>
      <c r="DV193" s="127">
        <f>'21.BM_Ex'!AD193</f>
        <v>0</v>
      </c>
      <c r="DW193" s="127">
        <f>'22.ST_Ex'!V193</f>
        <v>0</v>
      </c>
      <c r="DX193" s="127">
        <f>'23.KE_Ex'!P193</f>
        <v>0</v>
      </c>
      <c r="DY193" s="127">
        <f>'24.PL_Ex'!P193</f>
        <v>0</v>
      </c>
      <c r="DZ193" s="127">
        <f>'25.OM_Ex'!V193</f>
        <v>0</v>
      </c>
      <c r="EA193" s="127">
        <f t="shared" si="17"/>
        <v>0</v>
      </c>
      <c r="EB193" s="127">
        <f>'02.PP_Ex'!AP193</f>
        <v>0</v>
      </c>
      <c r="EC193" s="127">
        <f>'03.KD_Ex'!AI193</f>
        <v>0</v>
      </c>
      <c r="ED193" s="127">
        <f>'04.KC_Ex'!AU193</f>
        <v>0</v>
      </c>
      <c r="EE193" s="127">
        <f>'05.BT_Ex'!AS193</f>
        <v>0</v>
      </c>
      <c r="EF193" s="127">
        <f>'06.PV_Ex'!AM193</f>
        <v>0</v>
      </c>
      <c r="EG193" s="127">
        <f>'07.SR_Ex'!AO193</f>
        <v>0</v>
      </c>
      <c r="EH193" s="127">
        <f>'08.KT_Ex'!AC193</f>
        <v>0</v>
      </c>
      <c r="EI193" s="127">
        <f>'09.TK_Ex'!AG193</f>
        <v>0</v>
      </c>
      <c r="EJ193" s="127">
        <f>'10.SV_Ex'!AC193</f>
        <v>0</v>
      </c>
      <c r="EK193" s="127">
        <f>'11.PS_Ex'!Y193</f>
        <v>0</v>
      </c>
      <c r="EL193" s="127">
        <f>'12.KCh_Ex'!AC193</f>
        <v>0</v>
      </c>
      <c r="EM193" s="127">
        <f>'13.KS_Ex'!AC193</f>
        <v>0</v>
      </c>
      <c r="EN193" s="127">
        <f>'14.KP_Ex'!AC193</f>
        <v>0</v>
      </c>
      <c r="EO193" s="127">
        <f>'15.PS_Ex'!U193</f>
        <v>0</v>
      </c>
      <c r="EP193" s="127">
        <f>'16.KK_Ex'!AA193</f>
        <v>0</v>
      </c>
      <c r="EQ193" s="127">
        <f>'17.PV_Ex'!AC193</f>
        <v>0</v>
      </c>
      <c r="ER193" s="127">
        <f>'18.KT_Ex'!Y193</f>
        <v>0</v>
      </c>
      <c r="ES193" s="127">
        <f>'19.RT_Ex'!AE193</f>
        <v>0</v>
      </c>
      <c r="ET193" s="127">
        <f>'20.MD_Ex'!W193</f>
        <v>0</v>
      </c>
      <c r="EU193" s="127">
        <f>'21.BM_Ex'!AE193</f>
        <v>0</v>
      </c>
      <c r="EV193" s="127">
        <f>'22.ST_Ex'!W193</f>
        <v>0</v>
      </c>
      <c r="EW193" s="127">
        <f>'23.KE_Ex'!Q193</f>
        <v>0</v>
      </c>
      <c r="EX193" s="127">
        <f>'24.PL_Ex'!Q193</f>
        <v>0</v>
      </c>
      <c r="EY193" s="127">
        <f>'25.OM_Ex'!W193</f>
        <v>0</v>
      </c>
    </row>
    <row r="194" spans="1:155" ht="21.75" x14ac:dyDescent="0.65">
      <c r="A194" s="70"/>
      <c r="B194" s="70"/>
      <c r="C194" s="70">
        <v>2153</v>
      </c>
      <c r="D194" s="71" t="s">
        <v>184</v>
      </c>
      <c r="E194" s="72" t="s">
        <v>227</v>
      </c>
      <c r="F194" s="127">
        <f t="shared" si="12"/>
        <v>2000</v>
      </c>
      <c r="G194" s="127">
        <f>'02.PP_Ex'!F194</f>
        <v>2000</v>
      </c>
      <c r="H194" s="127">
        <f>'03.KD_Ex'!F194</f>
        <v>0</v>
      </c>
      <c r="I194" s="127">
        <f>'04.KC_Ex'!F194</f>
        <v>0</v>
      </c>
      <c r="J194" s="127">
        <f>'05.BT_Ex'!F194</f>
        <v>0</v>
      </c>
      <c r="K194" s="127">
        <f>'06.PV_Ex'!F194</f>
        <v>0</v>
      </c>
      <c r="L194" s="127">
        <f>'07.SR_Ex'!F194</f>
        <v>0</v>
      </c>
      <c r="M194" s="127">
        <f>'08.KT_Ex'!F194</f>
        <v>0</v>
      </c>
      <c r="N194" s="127">
        <f>'09.TK_Ex'!F194</f>
        <v>0</v>
      </c>
      <c r="O194" s="127">
        <f>'10.SV_Ex'!F194</f>
        <v>0</v>
      </c>
      <c r="P194" s="127">
        <f>'11.PS_Ex'!F194</f>
        <v>0</v>
      </c>
      <c r="Q194" s="127">
        <f>'12.KCh_Ex'!F194</f>
        <v>0</v>
      </c>
      <c r="R194" s="127">
        <f>'13.KS_Ex'!F194</f>
        <v>0</v>
      </c>
      <c r="S194" s="127">
        <f>'14.KP_Ex'!F194</f>
        <v>0</v>
      </c>
      <c r="T194" s="127">
        <f>'15.PS_Ex'!F194</f>
        <v>0</v>
      </c>
      <c r="U194" s="127">
        <f>'16.KK_Ex'!F194</f>
        <v>0</v>
      </c>
      <c r="V194" s="127">
        <f>'17.PV_Ex'!F194</f>
        <v>0</v>
      </c>
      <c r="W194" s="127">
        <f>'18.KT_Ex'!F194</f>
        <v>0</v>
      </c>
      <c r="X194" s="127">
        <f>'19.RT_Ex'!F194</f>
        <v>0</v>
      </c>
      <c r="Y194" s="127">
        <f>'20.MD_Ex'!F194</f>
        <v>0</v>
      </c>
      <c r="Z194" s="127">
        <f>'21.BM_Ex'!F194</f>
        <v>0</v>
      </c>
      <c r="AA194" s="127">
        <f>'22.ST_Ex'!F194</f>
        <v>0</v>
      </c>
      <c r="AB194" s="127">
        <f>'23.KE_Ex'!F194</f>
        <v>0</v>
      </c>
      <c r="AC194" s="127">
        <f>'24.PL_Ex'!F194</f>
        <v>0</v>
      </c>
      <c r="AD194" s="127">
        <f>'25.OM_Ex'!F194</f>
        <v>0</v>
      </c>
      <c r="AE194" s="127">
        <f t="shared" si="13"/>
        <v>0</v>
      </c>
      <c r="AF194" s="127">
        <f>'02.PP_Ex'!G194</f>
        <v>0</v>
      </c>
      <c r="AG194" s="127">
        <f>'03.KD_Ex'!G194</f>
        <v>0</v>
      </c>
      <c r="AH194" s="127">
        <f>'04.KC_Ex'!G194</f>
        <v>0</v>
      </c>
      <c r="AI194" s="127">
        <f>'05.BT_Ex'!I194</f>
        <v>0</v>
      </c>
      <c r="AJ194" s="127">
        <f>'06.PV_Ex'!G194</f>
        <v>0</v>
      </c>
      <c r="AK194" s="127">
        <f>'07.SR_Ex'!I194</f>
        <v>0</v>
      </c>
      <c r="AL194" s="127">
        <f>'08.KT_Ex'!G194</f>
        <v>0</v>
      </c>
      <c r="AM194" s="127">
        <f>'09.TK_Ex'!G194</f>
        <v>0</v>
      </c>
      <c r="AN194" s="127">
        <f>'10.SV_Ex'!G194</f>
        <v>0</v>
      </c>
      <c r="AO194" s="127">
        <f>'11.PS_Ex'!G194</f>
        <v>0</v>
      </c>
      <c r="AP194" s="127">
        <f>'12.KCh_Ex'!G194</f>
        <v>0</v>
      </c>
      <c r="AQ194" s="127">
        <f>'13.KS_Ex'!G194</f>
        <v>0</v>
      </c>
      <c r="AR194" s="127">
        <f>'14.KP_Ex'!G194</f>
        <v>0</v>
      </c>
      <c r="AS194" s="127">
        <f>'15.PS_Ex'!G194</f>
        <v>0</v>
      </c>
      <c r="AT194" s="127">
        <f>'16.KK_Ex'!G194</f>
        <v>0</v>
      </c>
      <c r="AU194" s="127">
        <f>'17.PV_Ex'!G194</f>
        <v>0</v>
      </c>
      <c r="AV194" s="127">
        <f>'18.KT_Ex'!G194</f>
        <v>0</v>
      </c>
      <c r="AW194" s="127">
        <f>'19.RT_Ex'!G194</f>
        <v>0</v>
      </c>
      <c r="AX194" s="127">
        <f>'20.MD_Ex'!G194</f>
        <v>0</v>
      </c>
      <c r="AY194" s="127">
        <f>'21.BM_Ex'!G194</f>
        <v>0</v>
      </c>
      <c r="AZ194" s="127">
        <f>'22.ST_Ex'!G194</f>
        <v>0</v>
      </c>
      <c r="BA194" s="127">
        <f>'23.KE_Ex'!G194</f>
        <v>0</v>
      </c>
      <c r="BB194" s="127">
        <f>'24.PL_Ex'!G194</f>
        <v>0</v>
      </c>
      <c r="BC194" s="127">
        <f>'25.OM_Ex'!G194</f>
        <v>0</v>
      </c>
      <c r="BD194" s="127">
        <f t="shared" si="14"/>
        <v>0</v>
      </c>
      <c r="BE194" s="127">
        <f>'02.PP_Ex'!H194</f>
        <v>0</v>
      </c>
      <c r="BF194" s="127">
        <f>'03.KD_Ex'!H194</f>
        <v>0</v>
      </c>
      <c r="BG194" s="127">
        <f>'04.KC_Ex'!H194</f>
        <v>0</v>
      </c>
      <c r="BH194" s="127">
        <f>'05.BT_Ex'!L194</f>
        <v>0</v>
      </c>
      <c r="BI194" s="127">
        <f>'06.PV_Ex'!H194</f>
        <v>0</v>
      </c>
      <c r="BJ194" s="127">
        <f>'07.SR_Ex'!L194</f>
        <v>0</v>
      </c>
      <c r="BK194" s="127">
        <f>'08.KT_Ex'!H194</f>
        <v>0</v>
      </c>
      <c r="BL194" s="127">
        <f>'09.TK_Ex'!H194</f>
        <v>0</v>
      </c>
      <c r="BM194" s="127">
        <f>'10.SV_Ex'!H194</f>
        <v>0</v>
      </c>
      <c r="BN194" s="127">
        <f>'11.PS_Ex'!H194</f>
        <v>0</v>
      </c>
      <c r="BO194" s="127">
        <f>'12.KCh_Ex'!H194</f>
        <v>0</v>
      </c>
      <c r="BP194" s="127">
        <f>'13.KS_Ex'!H194</f>
        <v>0</v>
      </c>
      <c r="BQ194" s="127">
        <f>'14.KP_Ex'!H194</f>
        <v>0</v>
      </c>
      <c r="BR194" s="127">
        <f>'15.PS_Ex'!H194</f>
        <v>0</v>
      </c>
      <c r="BS194" s="127">
        <f>'16.KK_Ex'!H194</f>
        <v>0</v>
      </c>
      <c r="BT194" s="127">
        <f>'17.PV_Ex'!H194</f>
        <v>0</v>
      </c>
      <c r="BU194" s="127">
        <f>'18.KT_Ex'!H194</f>
        <v>0</v>
      </c>
      <c r="BV194" s="127">
        <f>'19.RT_Ex'!H194</f>
        <v>0</v>
      </c>
      <c r="BW194" s="127">
        <f>'20.MD_Ex'!H194</f>
        <v>0</v>
      </c>
      <c r="BX194" s="127">
        <f>'21.BM_Ex'!H194</f>
        <v>0</v>
      </c>
      <c r="BY194" s="127">
        <f>'22.ST_Ex'!H194</f>
        <v>0</v>
      </c>
      <c r="BZ194" s="127">
        <f>'23.KE_Ex'!H194</f>
        <v>0</v>
      </c>
      <c r="CA194" s="127">
        <f>'24.PL_Ex'!H194</f>
        <v>0</v>
      </c>
      <c r="CB194" s="127">
        <f>'25.OM_Ex'!H194</f>
        <v>0</v>
      </c>
      <c r="CC194" s="127">
        <f t="shared" si="15"/>
        <v>0</v>
      </c>
      <c r="CD194" s="127">
        <f>'02.PP_Ex'!R194</f>
        <v>0</v>
      </c>
      <c r="CE194" s="127">
        <f>'03.KD_Ex'!U194</f>
        <v>0</v>
      </c>
      <c r="CF194" s="127">
        <f>'04.KC_Ex'!AA194</f>
        <v>0</v>
      </c>
      <c r="CG194" s="127">
        <f>'05.BT_Ex'!AB194</f>
        <v>0</v>
      </c>
      <c r="CH194" s="127">
        <f>'06.PV_Ex'!W194</f>
        <v>0</v>
      </c>
      <c r="CI194" s="127">
        <f>'07.SR_Ex'!Z194</f>
        <v>0</v>
      </c>
      <c r="CJ194" s="127">
        <f>'08.KT_Ex'!R194</f>
        <v>0</v>
      </c>
      <c r="CK194" s="127">
        <f>'09.TK_Ex'!T194</f>
        <v>0</v>
      </c>
      <c r="CL194" s="127">
        <f>'10.SV_Ex'!R194</f>
        <v>0</v>
      </c>
      <c r="CM194" s="127">
        <f>'11.PS_Ex'!P194</f>
        <v>0</v>
      </c>
      <c r="CN194" s="127">
        <f>'12.KCh_Ex'!R194</f>
        <v>0</v>
      </c>
      <c r="CO194" s="127">
        <f>'13.KS_Ex'!R194</f>
        <v>0</v>
      </c>
      <c r="CP194" s="127">
        <f>'14.KP_Ex'!R194</f>
        <v>0</v>
      </c>
      <c r="CQ194" s="127">
        <f>'15.PS_Ex'!N194</f>
        <v>0</v>
      </c>
      <c r="CR194" s="127">
        <f>'16.KK_Ex'!Q194</f>
        <v>0</v>
      </c>
      <c r="CS194" s="127">
        <f>'17.PV_Ex'!R194</f>
        <v>0</v>
      </c>
      <c r="CT194" s="127">
        <f>'18.KT_Ex'!P194</f>
        <v>0</v>
      </c>
      <c r="CU194" s="127">
        <f>'19.RT_Ex'!S194</f>
        <v>0</v>
      </c>
      <c r="CV194" s="127">
        <f>'20.MD_Ex'!O194</f>
        <v>0</v>
      </c>
      <c r="CW194" s="127">
        <f>'21.BM_Ex'!S194</f>
        <v>0</v>
      </c>
      <c r="CX194" s="127">
        <f>'22.ST_Ex'!O194</f>
        <v>0</v>
      </c>
      <c r="CY194" s="127">
        <f>'23.KE_Ex'!L194</f>
        <v>0</v>
      </c>
      <c r="CZ194" s="127">
        <f>'24.PL_Ex'!L194</f>
        <v>0</v>
      </c>
      <c r="DA194" s="127">
        <f>'25.OM_Ex'!O194</f>
        <v>0</v>
      </c>
      <c r="DB194" s="127">
        <f t="shared" si="16"/>
        <v>0</v>
      </c>
      <c r="DC194" s="127">
        <f>'02.PP_Ex'!AD194</f>
        <v>0</v>
      </c>
      <c r="DD194" s="127">
        <f>'03.KD_Ex'!AH194</f>
        <v>0</v>
      </c>
      <c r="DE194" s="127">
        <f>'04.KC_Ex'!AT194</f>
        <v>0</v>
      </c>
      <c r="DF194" s="127">
        <f>'05.BT_Ex'!AR194</f>
        <v>0</v>
      </c>
      <c r="DG194" s="127">
        <f>'06.PV_Ex'!AL194</f>
        <v>0</v>
      </c>
      <c r="DH194" s="127">
        <f>'07.SR_Ex'!AN194</f>
        <v>0</v>
      </c>
      <c r="DI194" s="127">
        <f>'08.KT_Ex'!AB194</f>
        <v>0</v>
      </c>
      <c r="DJ194" s="127">
        <f>'09.TK_Ex'!AF194</f>
        <v>0</v>
      </c>
      <c r="DK194" s="127">
        <f>'10.SV_Ex'!AB194</f>
        <v>0</v>
      </c>
      <c r="DL194" s="127">
        <f>'11.PS_Ex'!X194</f>
        <v>0</v>
      </c>
      <c r="DM194" s="127">
        <f>'12.KCh_Ex'!AB194</f>
        <v>0</v>
      </c>
      <c r="DN194" s="127">
        <f>'13.KS_Ex'!AB194</f>
        <v>0</v>
      </c>
      <c r="DO194" s="127">
        <f>'14.KP_Ex'!AB194</f>
        <v>0</v>
      </c>
      <c r="DP194" s="127">
        <f>'15.PS_Ex'!T194</f>
        <v>0</v>
      </c>
      <c r="DQ194" s="127">
        <f>'16.KK_Ex'!Z194</f>
        <v>0</v>
      </c>
      <c r="DR194" s="127">
        <f>'17.PV_Ex'!AB194</f>
        <v>0</v>
      </c>
      <c r="DS194" s="127">
        <f>'18.KT_Ex'!X194</f>
        <v>0</v>
      </c>
      <c r="DT194" s="127">
        <f>'19.RT_Ex'!AD194</f>
        <v>0</v>
      </c>
      <c r="DU194" s="127">
        <f>'20.MD_Ex'!V194</f>
        <v>0</v>
      </c>
      <c r="DV194" s="127">
        <f>'21.BM_Ex'!AD194</f>
        <v>0</v>
      </c>
      <c r="DW194" s="127">
        <f>'22.ST_Ex'!V194</f>
        <v>0</v>
      </c>
      <c r="DX194" s="127">
        <f>'23.KE_Ex'!P194</f>
        <v>0</v>
      </c>
      <c r="DY194" s="127">
        <f>'24.PL_Ex'!P194</f>
        <v>0</v>
      </c>
      <c r="DZ194" s="127">
        <f>'25.OM_Ex'!V194</f>
        <v>0</v>
      </c>
      <c r="EA194" s="127">
        <f t="shared" si="17"/>
        <v>0</v>
      </c>
      <c r="EB194" s="127">
        <f>'02.PP_Ex'!AP194</f>
        <v>0</v>
      </c>
      <c r="EC194" s="127">
        <f>'03.KD_Ex'!AI194</f>
        <v>0</v>
      </c>
      <c r="ED194" s="127">
        <f>'04.KC_Ex'!AU194</f>
        <v>0</v>
      </c>
      <c r="EE194" s="127">
        <f>'05.BT_Ex'!AS194</f>
        <v>0</v>
      </c>
      <c r="EF194" s="127">
        <f>'06.PV_Ex'!AM194</f>
        <v>0</v>
      </c>
      <c r="EG194" s="127">
        <f>'07.SR_Ex'!AO194</f>
        <v>0</v>
      </c>
      <c r="EH194" s="127">
        <f>'08.KT_Ex'!AC194</f>
        <v>0</v>
      </c>
      <c r="EI194" s="127">
        <f>'09.TK_Ex'!AG194</f>
        <v>0</v>
      </c>
      <c r="EJ194" s="127">
        <f>'10.SV_Ex'!AC194</f>
        <v>0</v>
      </c>
      <c r="EK194" s="127">
        <f>'11.PS_Ex'!Y194</f>
        <v>0</v>
      </c>
      <c r="EL194" s="127">
        <f>'12.KCh_Ex'!AC194</f>
        <v>0</v>
      </c>
      <c r="EM194" s="127">
        <f>'13.KS_Ex'!AC194</f>
        <v>0</v>
      </c>
      <c r="EN194" s="127">
        <f>'14.KP_Ex'!AC194</f>
        <v>0</v>
      </c>
      <c r="EO194" s="127">
        <f>'15.PS_Ex'!U194</f>
        <v>0</v>
      </c>
      <c r="EP194" s="127">
        <f>'16.KK_Ex'!AA194</f>
        <v>0</v>
      </c>
      <c r="EQ194" s="127">
        <f>'17.PV_Ex'!AC194</f>
        <v>0</v>
      </c>
      <c r="ER194" s="127">
        <f>'18.KT_Ex'!Y194</f>
        <v>0</v>
      </c>
      <c r="ES194" s="127">
        <f>'19.RT_Ex'!AE194</f>
        <v>0</v>
      </c>
      <c r="ET194" s="127">
        <f>'20.MD_Ex'!W194</f>
        <v>0</v>
      </c>
      <c r="EU194" s="127">
        <f>'21.BM_Ex'!AE194</f>
        <v>0</v>
      </c>
      <c r="EV194" s="127">
        <f>'22.ST_Ex'!W194</f>
        <v>0</v>
      </c>
      <c r="EW194" s="127">
        <f>'23.KE_Ex'!Q194</f>
        <v>0</v>
      </c>
      <c r="EX194" s="127">
        <f>'24.PL_Ex'!Q194</f>
        <v>0</v>
      </c>
      <c r="EY194" s="127">
        <f>'25.OM_Ex'!W194</f>
        <v>0</v>
      </c>
    </row>
    <row r="195" spans="1:155" ht="21.75" x14ac:dyDescent="0.65">
      <c r="A195" s="70"/>
      <c r="B195" s="70">
        <v>218</v>
      </c>
      <c r="C195" s="70"/>
      <c r="D195" s="71" t="s">
        <v>185</v>
      </c>
      <c r="E195" s="72" t="s">
        <v>385</v>
      </c>
      <c r="F195" s="127">
        <f t="shared" si="12"/>
        <v>362</v>
      </c>
      <c r="G195" s="127">
        <f>'02.PP_Ex'!F195</f>
        <v>0</v>
      </c>
      <c r="H195" s="127">
        <f>'03.KD_Ex'!F195</f>
        <v>0</v>
      </c>
      <c r="I195" s="127">
        <f>'04.KC_Ex'!F195</f>
        <v>0</v>
      </c>
      <c r="J195" s="127">
        <f>'05.BT_Ex'!F195</f>
        <v>0</v>
      </c>
      <c r="K195" s="127">
        <f>'06.PV_Ex'!F195</f>
        <v>0</v>
      </c>
      <c r="L195" s="127">
        <f>'07.SR_Ex'!F195</f>
        <v>0</v>
      </c>
      <c r="M195" s="127">
        <f>'08.KT_Ex'!F195</f>
        <v>0</v>
      </c>
      <c r="N195" s="127">
        <f>'09.TK_Ex'!F195</f>
        <v>0</v>
      </c>
      <c r="O195" s="127">
        <f>'10.SV_Ex'!F195</f>
        <v>0</v>
      </c>
      <c r="P195" s="127">
        <f>'11.PS_Ex'!F195</f>
        <v>0</v>
      </c>
      <c r="Q195" s="127">
        <f>'12.KCh_Ex'!F195</f>
        <v>0</v>
      </c>
      <c r="R195" s="127">
        <f>'13.KS_Ex'!F195</f>
        <v>0</v>
      </c>
      <c r="S195" s="127">
        <f>'14.KP_Ex'!F195</f>
        <v>0</v>
      </c>
      <c r="T195" s="127">
        <f>'15.PS_Ex'!F195</f>
        <v>0</v>
      </c>
      <c r="U195" s="127">
        <f>'16.KK_Ex'!F195</f>
        <v>0</v>
      </c>
      <c r="V195" s="127">
        <f>'17.PV_Ex'!F195</f>
        <v>362</v>
      </c>
      <c r="W195" s="127">
        <f>'18.KT_Ex'!F195</f>
        <v>0</v>
      </c>
      <c r="X195" s="127">
        <f>'19.RT_Ex'!F195</f>
        <v>0</v>
      </c>
      <c r="Y195" s="127">
        <f>'20.MD_Ex'!F195</f>
        <v>0</v>
      </c>
      <c r="Z195" s="127">
        <f>'21.BM_Ex'!F195</f>
        <v>0</v>
      </c>
      <c r="AA195" s="127">
        <f>'22.ST_Ex'!F195</f>
        <v>0</v>
      </c>
      <c r="AB195" s="127">
        <f>'23.KE_Ex'!F195</f>
        <v>0</v>
      </c>
      <c r="AC195" s="127">
        <f>'24.PL_Ex'!F195</f>
        <v>0</v>
      </c>
      <c r="AD195" s="127">
        <f>'25.OM_Ex'!F195</f>
        <v>0</v>
      </c>
      <c r="AE195" s="127">
        <f t="shared" si="13"/>
        <v>208</v>
      </c>
      <c r="AF195" s="127">
        <f>'02.PP_Ex'!G195</f>
        <v>0</v>
      </c>
      <c r="AG195" s="127">
        <f>'03.KD_Ex'!G195</f>
        <v>63</v>
      </c>
      <c r="AH195" s="127">
        <f>'04.KC_Ex'!G195</f>
        <v>0</v>
      </c>
      <c r="AI195" s="127">
        <f>'05.BT_Ex'!I195</f>
        <v>0</v>
      </c>
      <c r="AJ195" s="127">
        <f>'06.PV_Ex'!G195</f>
        <v>0</v>
      </c>
      <c r="AK195" s="127">
        <f>'07.SR_Ex'!I195</f>
        <v>0</v>
      </c>
      <c r="AL195" s="127">
        <f>'08.KT_Ex'!G195</f>
        <v>0</v>
      </c>
      <c r="AM195" s="127">
        <f>'09.TK_Ex'!G195</f>
        <v>0</v>
      </c>
      <c r="AN195" s="127">
        <f>'10.SV_Ex'!G195</f>
        <v>0</v>
      </c>
      <c r="AO195" s="127">
        <f>'11.PS_Ex'!G195</f>
        <v>0</v>
      </c>
      <c r="AP195" s="127">
        <f>'12.KCh_Ex'!G195</f>
        <v>0</v>
      </c>
      <c r="AQ195" s="127">
        <f>'13.KS_Ex'!G195</f>
        <v>0</v>
      </c>
      <c r="AR195" s="127">
        <f>'14.KP_Ex'!G195</f>
        <v>0</v>
      </c>
      <c r="AS195" s="127">
        <f>'15.PS_Ex'!G195</f>
        <v>0</v>
      </c>
      <c r="AT195" s="127">
        <f>'16.KK_Ex'!G195</f>
        <v>45</v>
      </c>
      <c r="AU195" s="127">
        <f>'17.PV_Ex'!G195</f>
        <v>100</v>
      </c>
      <c r="AV195" s="127">
        <f>'18.KT_Ex'!G195</f>
        <v>0</v>
      </c>
      <c r="AW195" s="127">
        <f>'19.RT_Ex'!G195</f>
        <v>0</v>
      </c>
      <c r="AX195" s="127">
        <f>'20.MD_Ex'!G195</f>
        <v>0</v>
      </c>
      <c r="AY195" s="127">
        <f>'21.BM_Ex'!G195</f>
        <v>0</v>
      </c>
      <c r="AZ195" s="127">
        <f>'22.ST_Ex'!G195</f>
        <v>0</v>
      </c>
      <c r="BA195" s="127">
        <f>'23.KE_Ex'!G195</f>
        <v>0</v>
      </c>
      <c r="BB195" s="127">
        <f>'24.PL_Ex'!G195</f>
        <v>0</v>
      </c>
      <c r="BC195" s="127">
        <f>'25.OM_Ex'!G195</f>
        <v>0</v>
      </c>
      <c r="BD195" s="127">
        <f t="shared" si="14"/>
        <v>174</v>
      </c>
      <c r="BE195" s="127">
        <f>'02.PP_Ex'!H195</f>
        <v>0</v>
      </c>
      <c r="BF195" s="127">
        <f>'03.KD_Ex'!H195</f>
        <v>54</v>
      </c>
      <c r="BG195" s="127">
        <f>'04.KC_Ex'!H195</f>
        <v>0</v>
      </c>
      <c r="BH195" s="127">
        <f>'05.BT_Ex'!L195</f>
        <v>0</v>
      </c>
      <c r="BI195" s="127">
        <f>'06.PV_Ex'!H195</f>
        <v>0</v>
      </c>
      <c r="BJ195" s="127">
        <f>'07.SR_Ex'!L195</f>
        <v>0</v>
      </c>
      <c r="BK195" s="127">
        <f>'08.KT_Ex'!H195</f>
        <v>0</v>
      </c>
      <c r="BL195" s="127">
        <f>'09.TK_Ex'!H195</f>
        <v>0</v>
      </c>
      <c r="BM195" s="127">
        <f>'10.SV_Ex'!H195</f>
        <v>0</v>
      </c>
      <c r="BN195" s="127">
        <f>'11.PS_Ex'!H195</f>
        <v>0</v>
      </c>
      <c r="BO195" s="127">
        <f>'12.KCh_Ex'!H195</f>
        <v>0</v>
      </c>
      <c r="BP195" s="127">
        <f>'13.KS_Ex'!H195</f>
        <v>0</v>
      </c>
      <c r="BQ195" s="127">
        <f>'14.KP_Ex'!H195</f>
        <v>0</v>
      </c>
      <c r="BR195" s="127">
        <f>'15.PS_Ex'!H195</f>
        <v>0</v>
      </c>
      <c r="BS195" s="127">
        <f>'16.KK_Ex'!H195</f>
        <v>0</v>
      </c>
      <c r="BT195" s="127">
        <f>'17.PV_Ex'!H195</f>
        <v>120</v>
      </c>
      <c r="BU195" s="127">
        <f>'18.KT_Ex'!H195</f>
        <v>0</v>
      </c>
      <c r="BV195" s="127">
        <f>'19.RT_Ex'!H195</f>
        <v>0</v>
      </c>
      <c r="BW195" s="127">
        <f>'20.MD_Ex'!H195</f>
        <v>0</v>
      </c>
      <c r="BX195" s="127">
        <f>'21.BM_Ex'!H195</f>
        <v>0</v>
      </c>
      <c r="BY195" s="127">
        <f>'22.ST_Ex'!H195</f>
        <v>0</v>
      </c>
      <c r="BZ195" s="127">
        <f>'23.KE_Ex'!H195</f>
        <v>0</v>
      </c>
      <c r="CA195" s="127">
        <f>'24.PL_Ex'!H195</f>
        <v>0</v>
      </c>
      <c r="CB195" s="127">
        <f>'25.OM_Ex'!H195</f>
        <v>0</v>
      </c>
      <c r="CC195" s="127">
        <f t="shared" si="15"/>
        <v>0</v>
      </c>
      <c r="CD195" s="127">
        <f>'02.PP_Ex'!R195</f>
        <v>0</v>
      </c>
      <c r="CE195" s="127">
        <f>'03.KD_Ex'!U195</f>
        <v>0</v>
      </c>
      <c r="CF195" s="127">
        <f>'04.KC_Ex'!AA195</f>
        <v>0</v>
      </c>
      <c r="CG195" s="127">
        <f>'05.BT_Ex'!AB195</f>
        <v>0</v>
      </c>
      <c r="CH195" s="127">
        <f>'06.PV_Ex'!W195</f>
        <v>0</v>
      </c>
      <c r="CI195" s="127">
        <f>'07.SR_Ex'!Z195</f>
        <v>0</v>
      </c>
      <c r="CJ195" s="127">
        <f>'08.KT_Ex'!R195</f>
        <v>0</v>
      </c>
      <c r="CK195" s="127">
        <f>'09.TK_Ex'!T195</f>
        <v>0</v>
      </c>
      <c r="CL195" s="127">
        <f>'10.SV_Ex'!R195</f>
        <v>0</v>
      </c>
      <c r="CM195" s="127">
        <f>'11.PS_Ex'!P195</f>
        <v>0</v>
      </c>
      <c r="CN195" s="127">
        <f>'12.KCh_Ex'!R195</f>
        <v>0</v>
      </c>
      <c r="CO195" s="127">
        <f>'13.KS_Ex'!R195</f>
        <v>0</v>
      </c>
      <c r="CP195" s="127">
        <f>'14.KP_Ex'!R195</f>
        <v>0</v>
      </c>
      <c r="CQ195" s="127">
        <f>'15.PS_Ex'!N195</f>
        <v>0</v>
      </c>
      <c r="CR195" s="127">
        <f>'16.KK_Ex'!Q195</f>
        <v>0</v>
      </c>
      <c r="CS195" s="127">
        <f>'17.PV_Ex'!R195</f>
        <v>0</v>
      </c>
      <c r="CT195" s="127">
        <f>'18.KT_Ex'!P195</f>
        <v>0</v>
      </c>
      <c r="CU195" s="127">
        <f>'19.RT_Ex'!S195</f>
        <v>0</v>
      </c>
      <c r="CV195" s="127">
        <f>'20.MD_Ex'!O195</f>
        <v>0</v>
      </c>
      <c r="CW195" s="127">
        <f>'21.BM_Ex'!S195</f>
        <v>0</v>
      </c>
      <c r="CX195" s="127">
        <f>'22.ST_Ex'!O195</f>
        <v>0</v>
      </c>
      <c r="CY195" s="127">
        <f>'23.KE_Ex'!L195</f>
        <v>0</v>
      </c>
      <c r="CZ195" s="127">
        <f>'24.PL_Ex'!L195</f>
        <v>0</v>
      </c>
      <c r="DA195" s="127">
        <f>'25.OM_Ex'!O195</f>
        <v>0</v>
      </c>
      <c r="DB195" s="127">
        <f t="shared" si="16"/>
        <v>963</v>
      </c>
      <c r="DC195" s="127">
        <f>'02.PP_Ex'!AD195</f>
        <v>0</v>
      </c>
      <c r="DD195" s="127">
        <f>'03.KD_Ex'!AH195</f>
        <v>0</v>
      </c>
      <c r="DE195" s="127">
        <f>'04.KC_Ex'!AT195</f>
        <v>0</v>
      </c>
      <c r="DF195" s="127">
        <f>'05.BT_Ex'!AR195</f>
        <v>0</v>
      </c>
      <c r="DG195" s="127">
        <f>'06.PV_Ex'!AL195</f>
        <v>0</v>
      </c>
      <c r="DH195" s="127">
        <f>'07.SR_Ex'!AN195</f>
        <v>963</v>
      </c>
      <c r="DI195" s="127">
        <f>'08.KT_Ex'!AB195</f>
        <v>0</v>
      </c>
      <c r="DJ195" s="127">
        <f>'09.TK_Ex'!AF195</f>
        <v>0</v>
      </c>
      <c r="DK195" s="127">
        <f>'10.SV_Ex'!AB195</f>
        <v>0</v>
      </c>
      <c r="DL195" s="127">
        <f>'11.PS_Ex'!X195</f>
        <v>0</v>
      </c>
      <c r="DM195" s="127">
        <f>'12.KCh_Ex'!AB195</f>
        <v>0</v>
      </c>
      <c r="DN195" s="127">
        <f>'13.KS_Ex'!AB195</f>
        <v>0</v>
      </c>
      <c r="DO195" s="127">
        <f>'14.KP_Ex'!AB195</f>
        <v>0</v>
      </c>
      <c r="DP195" s="127">
        <f>'15.PS_Ex'!T195</f>
        <v>0</v>
      </c>
      <c r="DQ195" s="127">
        <f>'16.KK_Ex'!Z195</f>
        <v>0</v>
      </c>
      <c r="DR195" s="127">
        <f>'17.PV_Ex'!AB195</f>
        <v>0</v>
      </c>
      <c r="DS195" s="127">
        <f>'18.KT_Ex'!X195</f>
        <v>0</v>
      </c>
      <c r="DT195" s="127">
        <f>'19.RT_Ex'!AD195</f>
        <v>0</v>
      </c>
      <c r="DU195" s="127">
        <f>'20.MD_Ex'!V195</f>
        <v>0</v>
      </c>
      <c r="DV195" s="127">
        <f>'21.BM_Ex'!AD195</f>
        <v>0</v>
      </c>
      <c r="DW195" s="127">
        <f>'22.ST_Ex'!V195</f>
        <v>0</v>
      </c>
      <c r="DX195" s="127">
        <f>'23.KE_Ex'!P195</f>
        <v>0</v>
      </c>
      <c r="DY195" s="127">
        <f>'24.PL_Ex'!P195</f>
        <v>0</v>
      </c>
      <c r="DZ195" s="127">
        <f>'25.OM_Ex'!V195</f>
        <v>0</v>
      </c>
      <c r="EA195" s="127">
        <f t="shared" si="17"/>
        <v>250</v>
      </c>
      <c r="EB195" s="127">
        <f>'02.PP_Ex'!AP195</f>
        <v>0</v>
      </c>
      <c r="EC195" s="127">
        <f>'03.KD_Ex'!AI195</f>
        <v>250</v>
      </c>
      <c r="ED195" s="127">
        <f>'04.KC_Ex'!AU195</f>
        <v>0</v>
      </c>
      <c r="EE195" s="127">
        <f>'05.BT_Ex'!AS195</f>
        <v>0</v>
      </c>
      <c r="EF195" s="127">
        <f>'06.PV_Ex'!AM195</f>
        <v>0</v>
      </c>
      <c r="EG195" s="127">
        <f>'07.SR_Ex'!AO195</f>
        <v>0</v>
      </c>
      <c r="EH195" s="127">
        <f>'08.KT_Ex'!AC195</f>
        <v>0</v>
      </c>
      <c r="EI195" s="127">
        <f>'09.TK_Ex'!AG195</f>
        <v>0</v>
      </c>
      <c r="EJ195" s="127">
        <f>'10.SV_Ex'!AC195</f>
        <v>0</v>
      </c>
      <c r="EK195" s="127">
        <f>'11.PS_Ex'!Y195</f>
        <v>0</v>
      </c>
      <c r="EL195" s="127">
        <f>'12.KCh_Ex'!AC195</f>
        <v>0</v>
      </c>
      <c r="EM195" s="127">
        <f>'13.KS_Ex'!AC195</f>
        <v>0</v>
      </c>
      <c r="EN195" s="127">
        <f>'14.KP_Ex'!AC195</f>
        <v>0</v>
      </c>
      <c r="EO195" s="127">
        <f>'15.PS_Ex'!U195</f>
        <v>0</v>
      </c>
      <c r="EP195" s="127">
        <f>'16.KK_Ex'!AA195</f>
        <v>0</v>
      </c>
      <c r="EQ195" s="127">
        <f>'17.PV_Ex'!AC195</f>
        <v>0</v>
      </c>
      <c r="ER195" s="127">
        <f>'18.KT_Ex'!Y195</f>
        <v>0</v>
      </c>
      <c r="ES195" s="127">
        <f>'19.RT_Ex'!AE195</f>
        <v>0</v>
      </c>
      <c r="ET195" s="127">
        <f>'20.MD_Ex'!W195</f>
        <v>0</v>
      </c>
      <c r="EU195" s="127">
        <f>'21.BM_Ex'!AE195</f>
        <v>0</v>
      </c>
      <c r="EV195" s="127">
        <f>'22.ST_Ex'!W195</f>
        <v>0</v>
      </c>
      <c r="EW195" s="127">
        <f>'23.KE_Ex'!Q195</f>
        <v>0</v>
      </c>
      <c r="EX195" s="127">
        <f>'24.PL_Ex'!Q195</f>
        <v>0</v>
      </c>
      <c r="EY195" s="127">
        <f>'25.OM_Ex'!W195</f>
        <v>0</v>
      </c>
    </row>
    <row r="196" spans="1:155" ht="21.75" x14ac:dyDescent="0.65">
      <c r="A196" s="70"/>
      <c r="B196" s="70"/>
      <c r="C196" s="70">
        <v>2181</v>
      </c>
      <c r="D196" s="71" t="s">
        <v>186</v>
      </c>
      <c r="E196" s="72" t="s">
        <v>386</v>
      </c>
      <c r="F196" s="127">
        <f t="shared" si="12"/>
        <v>362</v>
      </c>
      <c r="G196" s="127">
        <f>'02.PP_Ex'!F196</f>
        <v>0</v>
      </c>
      <c r="H196" s="127">
        <f>'03.KD_Ex'!F196</f>
        <v>0</v>
      </c>
      <c r="I196" s="127">
        <f>'04.KC_Ex'!F196</f>
        <v>0</v>
      </c>
      <c r="J196" s="127">
        <f>'05.BT_Ex'!F196</f>
        <v>0</v>
      </c>
      <c r="K196" s="127">
        <f>'06.PV_Ex'!F196</f>
        <v>0</v>
      </c>
      <c r="L196" s="127">
        <f>'07.SR_Ex'!F196</f>
        <v>0</v>
      </c>
      <c r="M196" s="127">
        <f>'08.KT_Ex'!F196</f>
        <v>0</v>
      </c>
      <c r="N196" s="127">
        <f>'09.TK_Ex'!F196</f>
        <v>0</v>
      </c>
      <c r="O196" s="127">
        <f>'10.SV_Ex'!F196</f>
        <v>0</v>
      </c>
      <c r="P196" s="127">
        <f>'11.PS_Ex'!F196</f>
        <v>0</v>
      </c>
      <c r="Q196" s="127">
        <f>'12.KCh_Ex'!F196</f>
        <v>0</v>
      </c>
      <c r="R196" s="127">
        <f>'13.KS_Ex'!F196</f>
        <v>0</v>
      </c>
      <c r="S196" s="127">
        <f>'14.KP_Ex'!F196</f>
        <v>0</v>
      </c>
      <c r="T196" s="127">
        <f>'15.PS_Ex'!F196</f>
        <v>0</v>
      </c>
      <c r="U196" s="127">
        <f>'16.KK_Ex'!F196</f>
        <v>0</v>
      </c>
      <c r="V196" s="127">
        <f>'17.PV_Ex'!F196</f>
        <v>362</v>
      </c>
      <c r="W196" s="127">
        <f>'18.KT_Ex'!F196</f>
        <v>0</v>
      </c>
      <c r="X196" s="127">
        <f>'19.RT_Ex'!F196</f>
        <v>0</v>
      </c>
      <c r="Y196" s="127">
        <f>'20.MD_Ex'!F196</f>
        <v>0</v>
      </c>
      <c r="Z196" s="127">
        <f>'21.BM_Ex'!F196</f>
        <v>0</v>
      </c>
      <c r="AA196" s="127">
        <f>'22.ST_Ex'!F196</f>
        <v>0</v>
      </c>
      <c r="AB196" s="127">
        <f>'23.KE_Ex'!F196</f>
        <v>0</v>
      </c>
      <c r="AC196" s="127">
        <f>'24.PL_Ex'!F196</f>
        <v>0</v>
      </c>
      <c r="AD196" s="127">
        <f>'25.OM_Ex'!F196</f>
        <v>0</v>
      </c>
      <c r="AE196" s="127">
        <f t="shared" si="13"/>
        <v>103</v>
      </c>
      <c r="AF196" s="127">
        <f>'02.PP_Ex'!G196</f>
        <v>0</v>
      </c>
      <c r="AG196" s="127">
        <f>'03.KD_Ex'!G196</f>
        <v>63</v>
      </c>
      <c r="AH196" s="127">
        <f>'04.KC_Ex'!G196</f>
        <v>0</v>
      </c>
      <c r="AI196" s="127">
        <f>'05.BT_Ex'!I196</f>
        <v>0</v>
      </c>
      <c r="AJ196" s="127">
        <f>'06.PV_Ex'!G196</f>
        <v>0</v>
      </c>
      <c r="AK196" s="127">
        <f>'07.SR_Ex'!I196</f>
        <v>0</v>
      </c>
      <c r="AL196" s="127">
        <f>'08.KT_Ex'!G196</f>
        <v>0</v>
      </c>
      <c r="AM196" s="127">
        <f>'09.TK_Ex'!G196</f>
        <v>0</v>
      </c>
      <c r="AN196" s="127">
        <f>'10.SV_Ex'!G196</f>
        <v>0</v>
      </c>
      <c r="AO196" s="127">
        <f>'11.PS_Ex'!G196</f>
        <v>0</v>
      </c>
      <c r="AP196" s="127">
        <f>'12.KCh_Ex'!G196</f>
        <v>0</v>
      </c>
      <c r="AQ196" s="127">
        <f>'13.KS_Ex'!G196</f>
        <v>0</v>
      </c>
      <c r="AR196" s="127">
        <f>'14.KP_Ex'!G196</f>
        <v>0</v>
      </c>
      <c r="AS196" s="127">
        <f>'15.PS_Ex'!G196</f>
        <v>0</v>
      </c>
      <c r="AT196" s="127">
        <f>'16.KK_Ex'!G196</f>
        <v>0</v>
      </c>
      <c r="AU196" s="127">
        <f>'17.PV_Ex'!G196</f>
        <v>40</v>
      </c>
      <c r="AV196" s="127">
        <f>'18.KT_Ex'!G196</f>
        <v>0</v>
      </c>
      <c r="AW196" s="127">
        <f>'19.RT_Ex'!G196</f>
        <v>0</v>
      </c>
      <c r="AX196" s="127">
        <f>'20.MD_Ex'!G196</f>
        <v>0</v>
      </c>
      <c r="AY196" s="127">
        <f>'21.BM_Ex'!G196</f>
        <v>0</v>
      </c>
      <c r="AZ196" s="127">
        <f>'22.ST_Ex'!G196</f>
        <v>0</v>
      </c>
      <c r="BA196" s="127">
        <f>'23.KE_Ex'!G196</f>
        <v>0</v>
      </c>
      <c r="BB196" s="127">
        <f>'24.PL_Ex'!G196</f>
        <v>0</v>
      </c>
      <c r="BC196" s="127">
        <f>'25.OM_Ex'!G196</f>
        <v>0</v>
      </c>
      <c r="BD196" s="127">
        <f t="shared" si="14"/>
        <v>94</v>
      </c>
      <c r="BE196" s="127">
        <f>'02.PP_Ex'!H196</f>
        <v>0</v>
      </c>
      <c r="BF196" s="127">
        <f>'03.KD_Ex'!H196</f>
        <v>54</v>
      </c>
      <c r="BG196" s="127">
        <f>'04.KC_Ex'!H196</f>
        <v>0</v>
      </c>
      <c r="BH196" s="127">
        <f>'05.BT_Ex'!L196</f>
        <v>0</v>
      </c>
      <c r="BI196" s="127">
        <f>'06.PV_Ex'!H196</f>
        <v>0</v>
      </c>
      <c r="BJ196" s="127">
        <f>'07.SR_Ex'!L196</f>
        <v>0</v>
      </c>
      <c r="BK196" s="127">
        <f>'08.KT_Ex'!H196</f>
        <v>0</v>
      </c>
      <c r="BL196" s="127">
        <f>'09.TK_Ex'!H196</f>
        <v>0</v>
      </c>
      <c r="BM196" s="127">
        <f>'10.SV_Ex'!H196</f>
        <v>0</v>
      </c>
      <c r="BN196" s="127">
        <f>'11.PS_Ex'!H196</f>
        <v>0</v>
      </c>
      <c r="BO196" s="127">
        <f>'12.KCh_Ex'!H196</f>
        <v>0</v>
      </c>
      <c r="BP196" s="127">
        <f>'13.KS_Ex'!H196</f>
        <v>0</v>
      </c>
      <c r="BQ196" s="127">
        <f>'14.KP_Ex'!H196</f>
        <v>0</v>
      </c>
      <c r="BR196" s="127">
        <f>'15.PS_Ex'!H196</f>
        <v>0</v>
      </c>
      <c r="BS196" s="127">
        <f>'16.KK_Ex'!H196</f>
        <v>0</v>
      </c>
      <c r="BT196" s="127">
        <f>'17.PV_Ex'!H196</f>
        <v>40</v>
      </c>
      <c r="BU196" s="127">
        <f>'18.KT_Ex'!H196</f>
        <v>0</v>
      </c>
      <c r="BV196" s="127">
        <f>'19.RT_Ex'!H196</f>
        <v>0</v>
      </c>
      <c r="BW196" s="127">
        <f>'20.MD_Ex'!H196</f>
        <v>0</v>
      </c>
      <c r="BX196" s="127">
        <f>'21.BM_Ex'!H196</f>
        <v>0</v>
      </c>
      <c r="BY196" s="127">
        <f>'22.ST_Ex'!H196</f>
        <v>0</v>
      </c>
      <c r="BZ196" s="127">
        <f>'23.KE_Ex'!H196</f>
        <v>0</v>
      </c>
      <c r="CA196" s="127">
        <f>'24.PL_Ex'!H196</f>
        <v>0</v>
      </c>
      <c r="CB196" s="127">
        <f>'25.OM_Ex'!H196</f>
        <v>0</v>
      </c>
      <c r="CC196" s="127">
        <f t="shared" si="15"/>
        <v>0</v>
      </c>
      <c r="CD196" s="127">
        <f>'02.PP_Ex'!R196</f>
        <v>0</v>
      </c>
      <c r="CE196" s="127">
        <f>'03.KD_Ex'!U196</f>
        <v>0</v>
      </c>
      <c r="CF196" s="127">
        <f>'04.KC_Ex'!AA196</f>
        <v>0</v>
      </c>
      <c r="CG196" s="127">
        <f>'05.BT_Ex'!AB196</f>
        <v>0</v>
      </c>
      <c r="CH196" s="127">
        <f>'06.PV_Ex'!W196</f>
        <v>0</v>
      </c>
      <c r="CI196" s="127">
        <f>'07.SR_Ex'!Z196</f>
        <v>0</v>
      </c>
      <c r="CJ196" s="127">
        <f>'08.KT_Ex'!R196</f>
        <v>0</v>
      </c>
      <c r="CK196" s="127">
        <f>'09.TK_Ex'!T196</f>
        <v>0</v>
      </c>
      <c r="CL196" s="127">
        <f>'10.SV_Ex'!R196</f>
        <v>0</v>
      </c>
      <c r="CM196" s="127">
        <f>'11.PS_Ex'!P196</f>
        <v>0</v>
      </c>
      <c r="CN196" s="127">
        <f>'12.KCh_Ex'!R196</f>
        <v>0</v>
      </c>
      <c r="CO196" s="127">
        <f>'13.KS_Ex'!R196</f>
        <v>0</v>
      </c>
      <c r="CP196" s="127">
        <f>'14.KP_Ex'!R196</f>
        <v>0</v>
      </c>
      <c r="CQ196" s="127">
        <f>'15.PS_Ex'!N196</f>
        <v>0</v>
      </c>
      <c r="CR196" s="127">
        <f>'16.KK_Ex'!Q196</f>
        <v>0</v>
      </c>
      <c r="CS196" s="127">
        <f>'17.PV_Ex'!R196</f>
        <v>0</v>
      </c>
      <c r="CT196" s="127">
        <f>'18.KT_Ex'!P196</f>
        <v>0</v>
      </c>
      <c r="CU196" s="127">
        <f>'19.RT_Ex'!S196</f>
        <v>0</v>
      </c>
      <c r="CV196" s="127">
        <f>'20.MD_Ex'!O196</f>
        <v>0</v>
      </c>
      <c r="CW196" s="127">
        <f>'21.BM_Ex'!S196</f>
        <v>0</v>
      </c>
      <c r="CX196" s="127">
        <f>'22.ST_Ex'!O196</f>
        <v>0</v>
      </c>
      <c r="CY196" s="127">
        <f>'23.KE_Ex'!L196</f>
        <v>0</v>
      </c>
      <c r="CZ196" s="127">
        <f>'24.PL_Ex'!L196</f>
        <v>0</v>
      </c>
      <c r="DA196" s="127">
        <f>'25.OM_Ex'!O196</f>
        <v>0</v>
      </c>
      <c r="DB196" s="127">
        <f t="shared" si="16"/>
        <v>0</v>
      </c>
      <c r="DC196" s="127">
        <f>'02.PP_Ex'!AD196</f>
        <v>0</v>
      </c>
      <c r="DD196" s="127">
        <f>'03.KD_Ex'!AH196</f>
        <v>0</v>
      </c>
      <c r="DE196" s="127">
        <f>'04.KC_Ex'!AT196</f>
        <v>0</v>
      </c>
      <c r="DF196" s="127">
        <f>'05.BT_Ex'!AR196</f>
        <v>0</v>
      </c>
      <c r="DG196" s="127">
        <f>'06.PV_Ex'!AL196</f>
        <v>0</v>
      </c>
      <c r="DH196" s="127">
        <f>'07.SR_Ex'!AN196</f>
        <v>0</v>
      </c>
      <c r="DI196" s="127">
        <f>'08.KT_Ex'!AB196</f>
        <v>0</v>
      </c>
      <c r="DJ196" s="127">
        <f>'09.TK_Ex'!AF196</f>
        <v>0</v>
      </c>
      <c r="DK196" s="127">
        <f>'10.SV_Ex'!AB196</f>
        <v>0</v>
      </c>
      <c r="DL196" s="127">
        <f>'11.PS_Ex'!X196</f>
        <v>0</v>
      </c>
      <c r="DM196" s="127">
        <f>'12.KCh_Ex'!AB196</f>
        <v>0</v>
      </c>
      <c r="DN196" s="127">
        <f>'13.KS_Ex'!AB196</f>
        <v>0</v>
      </c>
      <c r="DO196" s="127">
        <f>'14.KP_Ex'!AB196</f>
        <v>0</v>
      </c>
      <c r="DP196" s="127">
        <f>'15.PS_Ex'!T196</f>
        <v>0</v>
      </c>
      <c r="DQ196" s="127">
        <f>'16.KK_Ex'!Z196</f>
        <v>0</v>
      </c>
      <c r="DR196" s="127">
        <f>'17.PV_Ex'!AB196</f>
        <v>0</v>
      </c>
      <c r="DS196" s="127">
        <f>'18.KT_Ex'!X196</f>
        <v>0</v>
      </c>
      <c r="DT196" s="127">
        <f>'19.RT_Ex'!AD196</f>
        <v>0</v>
      </c>
      <c r="DU196" s="127">
        <f>'20.MD_Ex'!V196</f>
        <v>0</v>
      </c>
      <c r="DV196" s="127">
        <f>'21.BM_Ex'!AD196</f>
        <v>0</v>
      </c>
      <c r="DW196" s="127">
        <f>'22.ST_Ex'!V196</f>
        <v>0</v>
      </c>
      <c r="DX196" s="127">
        <f>'23.KE_Ex'!P196</f>
        <v>0</v>
      </c>
      <c r="DY196" s="127">
        <f>'24.PL_Ex'!P196</f>
        <v>0</v>
      </c>
      <c r="DZ196" s="127">
        <f>'25.OM_Ex'!V196</f>
        <v>0</v>
      </c>
      <c r="EA196" s="127">
        <f t="shared" si="17"/>
        <v>250</v>
      </c>
      <c r="EB196" s="127">
        <f>'02.PP_Ex'!AP196</f>
        <v>0</v>
      </c>
      <c r="EC196" s="127">
        <f>'03.KD_Ex'!AI196</f>
        <v>250</v>
      </c>
      <c r="ED196" s="127">
        <f>'04.KC_Ex'!AU196</f>
        <v>0</v>
      </c>
      <c r="EE196" s="127">
        <f>'05.BT_Ex'!AS196</f>
        <v>0</v>
      </c>
      <c r="EF196" s="127">
        <f>'06.PV_Ex'!AM196</f>
        <v>0</v>
      </c>
      <c r="EG196" s="127">
        <f>'07.SR_Ex'!AO196</f>
        <v>0</v>
      </c>
      <c r="EH196" s="127">
        <f>'08.KT_Ex'!AC196</f>
        <v>0</v>
      </c>
      <c r="EI196" s="127">
        <f>'09.TK_Ex'!AG196</f>
        <v>0</v>
      </c>
      <c r="EJ196" s="127">
        <f>'10.SV_Ex'!AC196</f>
        <v>0</v>
      </c>
      <c r="EK196" s="127">
        <f>'11.PS_Ex'!Y196</f>
        <v>0</v>
      </c>
      <c r="EL196" s="127">
        <f>'12.KCh_Ex'!AC196</f>
        <v>0</v>
      </c>
      <c r="EM196" s="127">
        <f>'13.KS_Ex'!AC196</f>
        <v>0</v>
      </c>
      <c r="EN196" s="127">
        <f>'14.KP_Ex'!AC196</f>
        <v>0</v>
      </c>
      <c r="EO196" s="127">
        <f>'15.PS_Ex'!U196</f>
        <v>0</v>
      </c>
      <c r="EP196" s="127">
        <f>'16.KK_Ex'!AA196</f>
        <v>0</v>
      </c>
      <c r="EQ196" s="127">
        <f>'17.PV_Ex'!AC196</f>
        <v>0</v>
      </c>
      <c r="ER196" s="127">
        <f>'18.KT_Ex'!Y196</f>
        <v>0</v>
      </c>
      <c r="ES196" s="127">
        <f>'19.RT_Ex'!AE196</f>
        <v>0</v>
      </c>
      <c r="ET196" s="127">
        <f>'20.MD_Ex'!W196</f>
        <v>0</v>
      </c>
      <c r="EU196" s="127">
        <f>'21.BM_Ex'!AE196</f>
        <v>0</v>
      </c>
      <c r="EV196" s="127">
        <f>'22.ST_Ex'!W196</f>
        <v>0</v>
      </c>
      <c r="EW196" s="127">
        <f>'23.KE_Ex'!Q196</f>
        <v>0</v>
      </c>
      <c r="EX196" s="127">
        <f>'24.PL_Ex'!Q196</f>
        <v>0</v>
      </c>
      <c r="EY196" s="127">
        <f>'25.OM_Ex'!W196</f>
        <v>0</v>
      </c>
    </row>
    <row r="197" spans="1:155" ht="21.75" x14ac:dyDescent="0.65">
      <c r="A197" s="70"/>
      <c r="B197" s="70"/>
      <c r="C197" s="70">
        <v>2182</v>
      </c>
      <c r="D197" s="71" t="s">
        <v>187</v>
      </c>
      <c r="E197" s="72" t="s">
        <v>387</v>
      </c>
      <c r="F197" s="127">
        <f t="shared" si="12"/>
        <v>0</v>
      </c>
      <c r="G197" s="127">
        <f>'02.PP_Ex'!F197</f>
        <v>0</v>
      </c>
      <c r="H197" s="127">
        <f>'03.KD_Ex'!F197</f>
        <v>0</v>
      </c>
      <c r="I197" s="127">
        <f>'04.KC_Ex'!F197</f>
        <v>0</v>
      </c>
      <c r="J197" s="127">
        <f>'05.BT_Ex'!F197</f>
        <v>0</v>
      </c>
      <c r="K197" s="127">
        <f>'06.PV_Ex'!F197</f>
        <v>0</v>
      </c>
      <c r="L197" s="127">
        <f>'07.SR_Ex'!F197</f>
        <v>0</v>
      </c>
      <c r="M197" s="127">
        <f>'08.KT_Ex'!F197</f>
        <v>0</v>
      </c>
      <c r="N197" s="127">
        <f>'09.TK_Ex'!F197</f>
        <v>0</v>
      </c>
      <c r="O197" s="127">
        <f>'10.SV_Ex'!F197</f>
        <v>0</v>
      </c>
      <c r="P197" s="127">
        <f>'11.PS_Ex'!F197</f>
        <v>0</v>
      </c>
      <c r="Q197" s="127">
        <f>'12.KCh_Ex'!F197</f>
        <v>0</v>
      </c>
      <c r="R197" s="127">
        <f>'13.KS_Ex'!F197</f>
        <v>0</v>
      </c>
      <c r="S197" s="127">
        <f>'14.KP_Ex'!F197</f>
        <v>0</v>
      </c>
      <c r="T197" s="127">
        <f>'15.PS_Ex'!F197</f>
        <v>0</v>
      </c>
      <c r="U197" s="127">
        <f>'16.KK_Ex'!F197</f>
        <v>0</v>
      </c>
      <c r="V197" s="127">
        <f>'17.PV_Ex'!F197</f>
        <v>0</v>
      </c>
      <c r="W197" s="127">
        <f>'18.KT_Ex'!F197</f>
        <v>0</v>
      </c>
      <c r="X197" s="127">
        <f>'19.RT_Ex'!F197</f>
        <v>0</v>
      </c>
      <c r="Y197" s="127">
        <f>'20.MD_Ex'!F197</f>
        <v>0</v>
      </c>
      <c r="Z197" s="127">
        <f>'21.BM_Ex'!F197</f>
        <v>0</v>
      </c>
      <c r="AA197" s="127">
        <f>'22.ST_Ex'!F197</f>
        <v>0</v>
      </c>
      <c r="AB197" s="127">
        <f>'23.KE_Ex'!F197</f>
        <v>0</v>
      </c>
      <c r="AC197" s="127">
        <f>'24.PL_Ex'!F197</f>
        <v>0</v>
      </c>
      <c r="AD197" s="127">
        <f>'25.OM_Ex'!F197</f>
        <v>0</v>
      </c>
      <c r="AE197" s="127">
        <f t="shared" si="13"/>
        <v>20</v>
      </c>
      <c r="AF197" s="127">
        <f>'02.PP_Ex'!G197</f>
        <v>0</v>
      </c>
      <c r="AG197" s="127">
        <f>'03.KD_Ex'!G197</f>
        <v>0</v>
      </c>
      <c r="AH197" s="127">
        <f>'04.KC_Ex'!G197</f>
        <v>0</v>
      </c>
      <c r="AI197" s="127">
        <f>'05.BT_Ex'!I197</f>
        <v>0</v>
      </c>
      <c r="AJ197" s="127">
        <f>'06.PV_Ex'!G197</f>
        <v>0</v>
      </c>
      <c r="AK197" s="127">
        <f>'07.SR_Ex'!I197</f>
        <v>0</v>
      </c>
      <c r="AL197" s="127">
        <f>'08.KT_Ex'!G197</f>
        <v>0</v>
      </c>
      <c r="AM197" s="127">
        <f>'09.TK_Ex'!G197</f>
        <v>0</v>
      </c>
      <c r="AN197" s="127">
        <f>'10.SV_Ex'!G197</f>
        <v>0</v>
      </c>
      <c r="AO197" s="127">
        <f>'11.PS_Ex'!G197</f>
        <v>0</v>
      </c>
      <c r="AP197" s="127">
        <f>'12.KCh_Ex'!G197</f>
        <v>0</v>
      </c>
      <c r="AQ197" s="127">
        <f>'13.KS_Ex'!G197</f>
        <v>0</v>
      </c>
      <c r="AR197" s="127">
        <f>'14.KP_Ex'!G197</f>
        <v>0</v>
      </c>
      <c r="AS197" s="127">
        <f>'15.PS_Ex'!G197</f>
        <v>0</v>
      </c>
      <c r="AT197" s="127">
        <f>'16.KK_Ex'!G197</f>
        <v>0</v>
      </c>
      <c r="AU197" s="127">
        <f>'17.PV_Ex'!G197</f>
        <v>20</v>
      </c>
      <c r="AV197" s="127">
        <f>'18.KT_Ex'!G197</f>
        <v>0</v>
      </c>
      <c r="AW197" s="127">
        <f>'19.RT_Ex'!G197</f>
        <v>0</v>
      </c>
      <c r="AX197" s="127">
        <f>'20.MD_Ex'!G197</f>
        <v>0</v>
      </c>
      <c r="AY197" s="127">
        <f>'21.BM_Ex'!G197</f>
        <v>0</v>
      </c>
      <c r="AZ197" s="127">
        <f>'22.ST_Ex'!G197</f>
        <v>0</v>
      </c>
      <c r="BA197" s="127">
        <f>'23.KE_Ex'!G197</f>
        <v>0</v>
      </c>
      <c r="BB197" s="127">
        <f>'24.PL_Ex'!G197</f>
        <v>0</v>
      </c>
      <c r="BC197" s="127">
        <f>'25.OM_Ex'!G197</f>
        <v>0</v>
      </c>
      <c r="BD197" s="127">
        <f t="shared" si="14"/>
        <v>42</v>
      </c>
      <c r="BE197" s="127">
        <f>'02.PP_Ex'!H197</f>
        <v>0</v>
      </c>
      <c r="BF197" s="127">
        <f>'03.KD_Ex'!H197</f>
        <v>0</v>
      </c>
      <c r="BG197" s="127">
        <f>'04.KC_Ex'!H197</f>
        <v>0</v>
      </c>
      <c r="BH197" s="127">
        <f>'05.BT_Ex'!L197</f>
        <v>0</v>
      </c>
      <c r="BI197" s="127">
        <f>'06.PV_Ex'!H197</f>
        <v>0</v>
      </c>
      <c r="BJ197" s="127">
        <f>'07.SR_Ex'!L197</f>
        <v>0</v>
      </c>
      <c r="BK197" s="127">
        <f>'08.KT_Ex'!H197</f>
        <v>0</v>
      </c>
      <c r="BL197" s="127">
        <f>'09.TK_Ex'!H197</f>
        <v>0</v>
      </c>
      <c r="BM197" s="127">
        <f>'10.SV_Ex'!H197</f>
        <v>0</v>
      </c>
      <c r="BN197" s="127">
        <f>'11.PS_Ex'!H197</f>
        <v>0</v>
      </c>
      <c r="BO197" s="127">
        <f>'12.KCh_Ex'!H197</f>
        <v>0</v>
      </c>
      <c r="BP197" s="127">
        <f>'13.KS_Ex'!H197</f>
        <v>0</v>
      </c>
      <c r="BQ197" s="127">
        <f>'14.KP_Ex'!H197</f>
        <v>0</v>
      </c>
      <c r="BR197" s="127">
        <f>'15.PS_Ex'!H197</f>
        <v>0</v>
      </c>
      <c r="BS197" s="127">
        <f>'16.KK_Ex'!H197</f>
        <v>0</v>
      </c>
      <c r="BT197" s="127">
        <f>'17.PV_Ex'!H197</f>
        <v>42</v>
      </c>
      <c r="BU197" s="127">
        <f>'18.KT_Ex'!H197</f>
        <v>0</v>
      </c>
      <c r="BV197" s="127">
        <f>'19.RT_Ex'!H197</f>
        <v>0</v>
      </c>
      <c r="BW197" s="127">
        <f>'20.MD_Ex'!H197</f>
        <v>0</v>
      </c>
      <c r="BX197" s="127">
        <f>'21.BM_Ex'!H197</f>
        <v>0</v>
      </c>
      <c r="BY197" s="127">
        <f>'22.ST_Ex'!H197</f>
        <v>0</v>
      </c>
      <c r="BZ197" s="127">
        <f>'23.KE_Ex'!H197</f>
        <v>0</v>
      </c>
      <c r="CA197" s="127">
        <f>'24.PL_Ex'!H197</f>
        <v>0</v>
      </c>
      <c r="CB197" s="127">
        <f>'25.OM_Ex'!H197</f>
        <v>0</v>
      </c>
      <c r="CC197" s="127">
        <f t="shared" si="15"/>
        <v>0</v>
      </c>
      <c r="CD197" s="127">
        <f>'02.PP_Ex'!R197</f>
        <v>0</v>
      </c>
      <c r="CE197" s="127">
        <f>'03.KD_Ex'!U197</f>
        <v>0</v>
      </c>
      <c r="CF197" s="127">
        <f>'04.KC_Ex'!AA197</f>
        <v>0</v>
      </c>
      <c r="CG197" s="127">
        <f>'05.BT_Ex'!AB197</f>
        <v>0</v>
      </c>
      <c r="CH197" s="127">
        <f>'06.PV_Ex'!W197</f>
        <v>0</v>
      </c>
      <c r="CI197" s="127">
        <f>'07.SR_Ex'!Z197</f>
        <v>0</v>
      </c>
      <c r="CJ197" s="127">
        <f>'08.KT_Ex'!R197</f>
        <v>0</v>
      </c>
      <c r="CK197" s="127">
        <f>'09.TK_Ex'!T197</f>
        <v>0</v>
      </c>
      <c r="CL197" s="127">
        <f>'10.SV_Ex'!R197</f>
        <v>0</v>
      </c>
      <c r="CM197" s="127">
        <f>'11.PS_Ex'!P197</f>
        <v>0</v>
      </c>
      <c r="CN197" s="127">
        <f>'12.KCh_Ex'!R197</f>
        <v>0</v>
      </c>
      <c r="CO197" s="127">
        <f>'13.KS_Ex'!R197</f>
        <v>0</v>
      </c>
      <c r="CP197" s="127">
        <f>'14.KP_Ex'!R197</f>
        <v>0</v>
      </c>
      <c r="CQ197" s="127">
        <f>'15.PS_Ex'!N197</f>
        <v>0</v>
      </c>
      <c r="CR197" s="127">
        <f>'16.KK_Ex'!Q197</f>
        <v>0</v>
      </c>
      <c r="CS197" s="127">
        <f>'17.PV_Ex'!R197</f>
        <v>0</v>
      </c>
      <c r="CT197" s="127">
        <f>'18.KT_Ex'!P197</f>
        <v>0</v>
      </c>
      <c r="CU197" s="127">
        <f>'19.RT_Ex'!S197</f>
        <v>0</v>
      </c>
      <c r="CV197" s="127">
        <f>'20.MD_Ex'!O197</f>
        <v>0</v>
      </c>
      <c r="CW197" s="127">
        <f>'21.BM_Ex'!S197</f>
        <v>0</v>
      </c>
      <c r="CX197" s="127">
        <f>'22.ST_Ex'!O197</f>
        <v>0</v>
      </c>
      <c r="CY197" s="127">
        <f>'23.KE_Ex'!L197</f>
        <v>0</v>
      </c>
      <c r="CZ197" s="127">
        <f>'24.PL_Ex'!L197</f>
        <v>0</v>
      </c>
      <c r="DA197" s="127">
        <f>'25.OM_Ex'!O197</f>
        <v>0</v>
      </c>
      <c r="DB197" s="127">
        <f t="shared" si="16"/>
        <v>0</v>
      </c>
      <c r="DC197" s="127">
        <f>'02.PP_Ex'!AD197</f>
        <v>0</v>
      </c>
      <c r="DD197" s="127">
        <f>'03.KD_Ex'!AH197</f>
        <v>0</v>
      </c>
      <c r="DE197" s="127">
        <f>'04.KC_Ex'!AT197</f>
        <v>0</v>
      </c>
      <c r="DF197" s="127">
        <f>'05.BT_Ex'!AR197</f>
        <v>0</v>
      </c>
      <c r="DG197" s="127">
        <f>'06.PV_Ex'!AL197</f>
        <v>0</v>
      </c>
      <c r="DH197" s="127">
        <f>'07.SR_Ex'!AN197</f>
        <v>0</v>
      </c>
      <c r="DI197" s="127">
        <f>'08.KT_Ex'!AB197</f>
        <v>0</v>
      </c>
      <c r="DJ197" s="127">
        <f>'09.TK_Ex'!AF197</f>
        <v>0</v>
      </c>
      <c r="DK197" s="127">
        <f>'10.SV_Ex'!AB197</f>
        <v>0</v>
      </c>
      <c r="DL197" s="127">
        <f>'11.PS_Ex'!X197</f>
        <v>0</v>
      </c>
      <c r="DM197" s="127">
        <f>'12.KCh_Ex'!AB197</f>
        <v>0</v>
      </c>
      <c r="DN197" s="127">
        <f>'13.KS_Ex'!AB197</f>
        <v>0</v>
      </c>
      <c r="DO197" s="127">
        <f>'14.KP_Ex'!AB197</f>
        <v>0</v>
      </c>
      <c r="DP197" s="127">
        <f>'15.PS_Ex'!T197</f>
        <v>0</v>
      </c>
      <c r="DQ197" s="127">
        <f>'16.KK_Ex'!Z197</f>
        <v>0</v>
      </c>
      <c r="DR197" s="127">
        <f>'17.PV_Ex'!AB197</f>
        <v>0</v>
      </c>
      <c r="DS197" s="127">
        <f>'18.KT_Ex'!X197</f>
        <v>0</v>
      </c>
      <c r="DT197" s="127">
        <f>'19.RT_Ex'!AD197</f>
        <v>0</v>
      </c>
      <c r="DU197" s="127">
        <f>'20.MD_Ex'!V197</f>
        <v>0</v>
      </c>
      <c r="DV197" s="127">
        <f>'21.BM_Ex'!AD197</f>
        <v>0</v>
      </c>
      <c r="DW197" s="127">
        <f>'22.ST_Ex'!V197</f>
        <v>0</v>
      </c>
      <c r="DX197" s="127">
        <f>'23.KE_Ex'!P197</f>
        <v>0</v>
      </c>
      <c r="DY197" s="127">
        <f>'24.PL_Ex'!P197</f>
        <v>0</v>
      </c>
      <c r="DZ197" s="127">
        <f>'25.OM_Ex'!V197</f>
        <v>0</v>
      </c>
      <c r="EA197" s="127">
        <f t="shared" si="17"/>
        <v>0</v>
      </c>
      <c r="EB197" s="127">
        <f>'02.PP_Ex'!AP197</f>
        <v>0</v>
      </c>
      <c r="EC197" s="127">
        <f>'03.KD_Ex'!AI197</f>
        <v>0</v>
      </c>
      <c r="ED197" s="127">
        <f>'04.KC_Ex'!AU197</f>
        <v>0</v>
      </c>
      <c r="EE197" s="127">
        <f>'05.BT_Ex'!AS197</f>
        <v>0</v>
      </c>
      <c r="EF197" s="127">
        <f>'06.PV_Ex'!AM197</f>
        <v>0</v>
      </c>
      <c r="EG197" s="127">
        <f>'07.SR_Ex'!AO197</f>
        <v>0</v>
      </c>
      <c r="EH197" s="127">
        <f>'08.KT_Ex'!AC197</f>
        <v>0</v>
      </c>
      <c r="EI197" s="127">
        <f>'09.TK_Ex'!AG197</f>
        <v>0</v>
      </c>
      <c r="EJ197" s="127">
        <f>'10.SV_Ex'!AC197</f>
        <v>0</v>
      </c>
      <c r="EK197" s="127">
        <f>'11.PS_Ex'!Y197</f>
        <v>0</v>
      </c>
      <c r="EL197" s="127">
        <f>'12.KCh_Ex'!AC197</f>
        <v>0</v>
      </c>
      <c r="EM197" s="127">
        <f>'13.KS_Ex'!AC197</f>
        <v>0</v>
      </c>
      <c r="EN197" s="127">
        <f>'14.KP_Ex'!AC197</f>
        <v>0</v>
      </c>
      <c r="EO197" s="127">
        <f>'15.PS_Ex'!U197</f>
        <v>0</v>
      </c>
      <c r="EP197" s="127">
        <f>'16.KK_Ex'!AA197</f>
        <v>0</v>
      </c>
      <c r="EQ197" s="127">
        <f>'17.PV_Ex'!AC197</f>
        <v>0</v>
      </c>
      <c r="ER197" s="127">
        <f>'18.KT_Ex'!Y197</f>
        <v>0</v>
      </c>
      <c r="ES197" s="127">
        <f>'19.RT_Ex'!AE197</f>
        <v>0</v>
      </c>
      <c r="ET197" s="127">
        <f>'20.MD_Ex'!W197</f>
        <v>0</v>
      </c>
      <c r="EU197" s="127">
        <f>'21.BM_Ex'!AE197</f>
        <v>0</v>
      </c>
      <c r="EV197" s="127">
        <f>'22.ST_Ex'!W197</f>
        <v>0</v>
      </c>
      <c r="EW197" s="127">
        <f>'23.KE_Ex'!Q197</f>
        <v>0</v>
      </c>
      <c r="EX197" s="127">
        <f>'24.PL_Ex'!Q197</f>
        <v>0</v>
      </c>
      <c r="EY197" s="127">
        <f>'25.OM_Ex'!W197</f>
        <v>0</v>
      </c>
    </row>
    <row r="198" spans="1:155" ht="21.75" x14ac:dyDescent="0.65">
      <c r="A198" s="70"/>
      <c r="B198" s="70"/>
      <c r="C198" s="70">
        <v>2183</v>
      </c>
      <c r="D198" s="71" t="s">
        <v>188</v>
      </c>
      <c r="E198" s="72" t="s">
        <v>388</v>
      </c>
      <c r="F198" s="127">
        <f t="shared" si="12"/>
        <v>0</v>
      </c>
      <c r="G198" s="127">
        <f>'02.PP_Ex'!F198</f>
        <v>0</v>
      </c>
      <c r="H198" s="127">
        <f>'03.KD_Ex'!F198</f>
        <v>0</v>
      </c>
      <c r="I198" s="127">
        <f>'04.KC_Ex'!F198</f>
        <v>0</v>
      </c>
      <c r="J198" s="127">
        <f>'05.BT_Ex'!F198</f>
        <v>0</v>
      </c>
      <c r="K198" s="127">
        <f>'06.PV_Ex'!F198</f>
        <v>0</v>
      </c>
      <c r="L198" s="127">
        <f>'07.SR_Ex'!F198</f>
        <v>0</v>
      </c>
      <c r="M198" s="127">
        <f>'08.KT_Ex'!F198</f>
        <v>0</v>
      </c>
      <c r="N198" s="127">
        <f>'09.TK_Ex'!F198</f>
        <v>0</v>
      </c>
      <c r="O198" s="127">
        <f>'10.SV_Ex'!F198</f>
        <v>0</v>
      </c>
      <c r="P198" s="127">
        <f>'11.PS_Ex'!F198</f>
        <v>0</v>
      </c>
      <c r="Q198" s="127">
        <f>'12.KCh_Ex'!F198</f>
        <v>0</v>
      </c>
      <c r="R198" s="127">
        <f>'13.KS_Ex'!F198</f>
        <v>0</v>
      </c>
      <c r="S198" s="127">
        <f>'14.KP_Ex'!F198</f>
        <v>0</v>
      </c>
      <c r="T198" s="127">
        <f>'15.PS_Ex'!F198</f>
        <v>0</v>
      </c>
      <c r="U198" s="127">
        <f>'16.KK_Ex'!F198</f>
        <v>0</v>
      </c>
      <c r="V198" s="127">
        <f>'17.PV_Ex'!F198</f>
        <v>0</v>
      </c>
      <c r="W198" s="127">
        <f>'18.KT_Ex'!F198</f>
        <v>0</v>
      </c>
      <c r="X198" s="127">
        <f>'19.RT_Ex'!F198</f>
        <v>0</v>
      </c>
      <c r="Y198" s="127">
        <f>'20.MD_Ex'!F198</f>
        <v>0</v>
      </c>
      <c r="Z198" s="127">
        <f>'21.BM_Ex'!F198</f>
        <v>0</v>
      </c>
      <c r="AA198" s="127">
        <f>'22.ST_Ex'!F198</f>
        <v>0</v>
      </c>
      <c r="AB198" s="127">
        <f>'23.KE_Ex'!F198</f>
        <v>0</v>
      </c>
      <c r="AC198" s="127">
        <f>'24.PL_Ex'!F198</f>
        <v>0</v>
      </c>
      <c r="AD198" s="127">
        <f>'25.OM_Ex'!F198</f>
        <v>0</v>
      </c>
      <c r="AE198" s="127">
        <f t="shared" si="13"/>
        <v>20</v>
      </c>
      <c r="AF198" s="127">
        <f>'02.PP_Ex'!G198</f>
        <v>0</v>
      </c>
      <c r="AG198" s="127">
        <f>'03.KD_Ex'!G198</f>
        <v>0</v>
      </c>
      <c r="AH198" s="127">
        <f>'04.KC_Ex'!G198</f>
        <v>0</v>
      </c>
      <c r="AI198" s="127">
        <f>'05.BT_Ex'!I198</f>
        <v>0</v>
      </c>
      <c r="AJ198" s="127">
        <f>'06.PV_Ex'!G198</f>
        <v>0</v>
      </c>
      <c r="AK198" s="127">
        <f>'07.SR_Ex'!I198</f>
        <v>0</v>
      </c>
      <c r="AL198" s="127">
        <f>'08.KT_Ex'!G198</f>
        <v>0</v>
      </c>
      <c r="AM198" s="127">
        <f>'09.TK_Ex'!G198</f>
        <v>0</v>
      </c>
      <c r="AN198" s="127">
        <f>'10.SV_Ex'!G198</f>
        <v>0</v>
      </c>
      <c r="AO198" s="127">
        <f>'11.PS_Ex'!G198</f>
        <v>0</v>
      </c>
      <c r="AP198" s="127">
        <f>'12.KCh_Ex'!G198</f>
        <v>0</v>
      </c>
      <c r="AQ198" s="127">
        <f>'13.KS_Ex'!G198</f>
        <v>0</v>
      </c>
      <c r="AR198" s="127">
        <f>'14.KP_Ex'!G198</f>
        <v>0</v>
      </c>
      <c r="AS198" s="127">
        <f>'15.PS_Ex'!G198</f>
        <v>0</v>
      </c>
      <c r="AT198" s="127">
        <f>'16.KK_Ex'!G198</f>
        <v>0</v>
      </c>
      <c r="AU198" s="127">
        <f>'17.PV_Ex'!G198</f>
        <v>20</v>
      </c>
      <c r="AV198" s="127">
        <f>'18.KT_Ex'!G198</f>
        <v>0</v>
      </c>
      <c r="AW198" s="127">
        <f>'19.RT_Ex'!G198</f>
        <v>0</v>
      </c>
      <c r="AX198" s="127">
        <f>'20.MD_Ex'!G198</f>
        <v>0</v>
      </c>
      <c r="AY198" s="127">
        <f>'21.BM_Ex'!G198</f>
        <v>0</v>
      </c>
      <c r="AZ198" s="127">
        <f>'22.ST_Ex'!G198</f>
        <v>0</v>
      </c>
      <c r="BA198" s="127">
        <f>'23.KE_Ex'!G198</f>
        <v>0</v>
      </c>
      <c r="BB198" s="127">
        <f>'24.PL_Ex'!G198</f>
        <v>0</v>
      </c>
      <c r="BC198" s="127">
        <f>'25.OM_Ex'!G198</f>
        <v>0</v>
      </c>
      <c r="BD198" s="127">
        <f t="shared" si="14"/>
        <v>3</v>
      </c>
      <c r="BE198" s="127">
        <f>'02.PP_Ex'!H198</f>
        <v>0</v>
      </c>
      <c r="BF198" s="127">
        <f>'03.KD_Ex'!H198</f>
        <v>0</v>
      </c>
      <c r="BG198" s="127">
        <f>'04.KC_Ex'!H198</f>
        <v>0</v>
      </c>
      <c r="BH198" s="127">
        <f>'05.BT_Ex'!L198</f>
        <v>0</v>
      </c>
      <c r="BI198" s="127">
        <f>'06.PV_Ex'!H198</f>
        <v>0</v>
      </c>
      <c r="BJ198" s="127">
        <f>'07.SR_Ex'!L198</f>
        <v>0</v>
      </c>
      <c r="BK198" s="127">
        <f>'08.KT_Ex'!H198</f>
        <v>0</v>
      </c>
      <c r="BL198" s="127">
        <f>'09.TK_Ex'!H198</f>
        <v>0</v>
      </c>
      <c r="BM198" s="127">
        <f>'10.SV_Ex'!H198</f>
        <v>0</v>
      </c>
      <c r="BN198" s="127">
        <f>'11.PS_Ex'!H198</f>
        <v>0</v>
      </c>
      <c r="BO198" s="127">
        <f>'12.KCh_Ex'!H198</f>
        <v>0</v>
      </c>
      <c r="BP198" s="127">
        <f>'13.KS_Ex'!H198</f>
        <v>0</v>
      </c>
      <c r="BQ198" s="127">
        <f>'14.KP_Ex'!H198</f>
        <v>0</v>
      </c>
      <c r="BR198" s="127">
        <f>'15.PS_Ex'!H198</f>
        <v>0</v>
      </c>
      <c r="BS198" s="127">
        <f>'16.KK_Ex'!H198</f>
        <v>0</v>
      </c>
      <c r="BT198" s="127">
        <f>'17.PV_Ex'!H198</f>
        <v>3</v>
      </c>
      <c r="BU198" s="127">
        <f>'18.KT_Ex'!H198</f>
        <v>0</v>
      </c>
      <c r="BV198" s="127">
        <f>'19.RT_Ex'!H198</f>
        <v>0</v>
      </c>
      <c r="BW198" s="127">
        <f>'20.MD_Ex'!H198</f>
        <v>0</v>
      </c>
      <c r="BX198" s="127">
        <f>'21.BM_Ex'!H198</f>
        <v>0</v>
      </c>
      <c r="BY198" s="127">
        <f>'22.ST_Ex'!H198</f>
        <v>0</v>
      </c>
      <c r="BZ198" s="127">
        <f>'23.KE_Ex'!H198</f>
        <v>0</v>
      </c>
      <c r="CA198" s="127">
        <f>'24.PL_Ex'!H198</f>
        <v>0</v>
      </c>
      <c r="CB198" s="127">
        <f>'25.OM_Ex'!H198</f>
        <v>0</v>
      </c>
      <c r="CC198" s="127">
        <f t="shared" si="15"/>
        <v>0</v>
      </c>
      <c r="CD198" s="127">
        <f>'02.PP_Ex'!R198</f>
        <v>0</v>
      </c>
      <c r="CE198" s="127">
        <f>'03.KD_Ex'!U198</f>
        <v>0</v>
      </c>
      <c r="CF198" s="127">
        <f>'04.KC_Ex'!AA198</f>
        <v>0</v>
      </c>
      <c r="CG198" s="127">
        <f>'05.BT_Ex'!AB198</f>
        <v>0</v>
      </c>
      <c r="CH198" s="127">
        <f>'06.PV_Ex'!W198</f>
        <v>0</v>
      </c>
      <c r="CI198" s="127">
        <f>'07.SR_Ex'!Z198</f>
        <v>0</v>
      </c>
      <c r="CJ198" s="127">
        <f>'08.KT_Ex'!R198</f>
        <v>0</v>
      </c>
      <c r="CK198" s="127">
        <f>'09.TK_Ex'!T198</f>
        <v>0</v>
      </c>
      <c r="CL198" s="127">
        <f>'10.SV_Ex'!R198</f>
        <v>0</v>
      </c>
      <c r="CM198" s="127">
        <f>'11.PS_Ex'!P198</f>
        <v>0</v>
      </c>
      <c r="CN198" s="127">
        <f>'12.KCh_Ex'!R198</f>
        <v>0</v>
      </c>
      <c r="CO198" s="127">
        <f>'13.KS_Ex'!R198</f>
        <v>0</v>
      </c>
      <c r="CP198" s="127">
        <f>'14.KP_Ex'!R198</f>
        <v>0</v>
      </c>
      <c r="CQ198" s="127">
        <f>'15.PS_Ex'!N198</f>
        <v>0</v>
      </c>
      <c r="CR198" s="127">
        <f>'16.KK_Ex'!Q198</f>
        <v>0</v>
      </c>
      <c r="CS198" s="127">
        <f>'17.PV_Ex'!R198</f>
        <v>0</v>
      </c>
      <c r="CT198" s="127">
        <f>'18.KT_Ex'!P198</f>
        <v>0</v>
      </c>
      <c r="CU198" s="127">
        <f>'19.RT_Ex'!S198</f>
        <v>0</v>
      </c>
      <c r="CV198" s="127">
        <f>'20.MD_Ex'!O198</f>
        <v>0</v>
      </c>
      <c r="CW198" s="127">
        <f>'21.BM_Ex'!S198</f>
        <v>0</v>
      </c>
      <c r="CX198" s="127">
        <f>'22.ST_Ex'!O198</f>
        <v>0</v>
      </c>
      <c r="CY198" s="127">
        <f>'23.KE_Ex'!L198</f>
        <v>0</v>
      </c>
      <c r="CZ198" s="127">
        <f>'24.PL_Ex'!L198</f>
        <v>0</v>
      </c>
      <c r="DA198" s="127">
        <f>'25.OM_Ex'!O198</f>
        <v>0</v>
      </c>
      <c r="DB198" s="127">
        <f t="shared" si="16"/>
        <v>0</v>
      </c>
      <c r="DC198" s="127">
        <f>'02.PP_Ex'!AD198</f>
        <v>0</v>
      </c>
      <c r="DD198" s="127">
        <f>'03.KD_Ex'!AH198</f>
        <v>0</v>
      </c>
      <c r="DE198" s="127">
        <f>'04.KC_Ex'!AT198</f>
        <v>0</v>
      </c>
      <c r="DF198" s="127">
        <f>'05.BT_Ex'!AR198</f>
        <v>0</v>
      </c>
      <c r="DG198" s="127">
        <f>'06.PV_Ex'!AL198</f>
        <v>0</v>
      </c>
      <c r="DH198" s="127">
        <f>'07.SR_Ex'!AN198</f>
        <v>0</v>
      </c>
      <c r="DI198" s="127">
        <f>'08.KT_Ex'!AB198</f>
        <v>0</v>
      </c>
      <c r="DJ198" s="127">
        <f>'09.TK_Ex'!AF198</f>
        <v>0</v>
      </c>
      <c r="DK198" s="127">
        <f>'10.SV_Ex'!AB198</f>
        <v>0</v>
      </c>
      <c r="DL198" s="127">
        <f>'11.PS_Ex'!X198</f>
        <v>0</v>
      </c>
      <c r="DM198" s="127">
        <f>'12.KCh_Ex'!AB198</f>
        <v>0</v>
      </c>
      <c r="DN198" s="127">
        <f>'13.KS_Ex'!AB198</f>
        <v>0</v>
      </c>
      <c r="DO198" s="127">
        <f>'14.KP_Ex'!AB198</f>
        <v>0</v>
      </c>
      <c r="DP198" s="127">
        <f>'15.PS_Ex'!T198</f>
        <v>0</v>
      </c>
      <c r="DQ198" s="127">
        <f>'16.KK_Ex'!Z198</f>
        <v>0</v>
      </c>
      <c r="DR198" s="127">
        <f>'17.PV_Ex'!AB198</f>
        <v>0</v>
      </c>
      <c r="DS198" s="127">
        <f>'18.KT_Ex'!X198</f>
        <v>0</v>
      </c>
      <c r="DT198" s="127">
        <f>'19.RT_Ex'!AD198</f>
        <v>0</v>
      </c>
      <c r="DU198" s="127">
        <f>'20.MD_Ex'!V198</f>
        <v>0</v>
      </c>
      <c r="DV198" s="127">
        <f>'21.BM_Ex'!AD198</f>
        <v>0</v>
      </c>
      <c r="DW198" s="127">
        <f>'22.ST_Ex'!V198</f>
        <v>0</v>
      </c>
      <c r="DX198" s="127">
        <f>'23.KE_Ex'!P198</f>
        <v>0</v>
      </c>
      <c r="DY198" s="127">
        <f>'24.PL_Ex'!P198</f>
        <v>0</v>
      </c>
      <c r="DZ198" s="127">
        <f>'25.OM_Ex'!V198</f>
        <v>0</v>
      </c>
      <c r="EA198" s="127">
        <f t="shared" si="17"/>
        <v>0</v>
      </c>
      <c r="EB198" s="127">
        <f>'02.PP_Ex'!AP198</f>
        <v>0</v>
      </c>
      <c r="EC198" s="127">
        <f>'03.KD_Ex'!AI198</f>
        <v>0</v>
      </c>
      <c r="ED198" s="127">
        <f>'04.KC_Ex'!AU198</f>
        <v>0</v>
      </c>
      <c r="EE198" s="127">
        <f>'05.BT_Ex'!AS198</f>
        <v>0</v>
      </c>
      <c r="EF198" s="127">
        <f>'06.PV_Ex'!AM198</f>
        <v>0</v>
      </c>
      <c r="EG198" s="127">
        <f>'07.SR_Ex'!AO198</f>
        <v>0</v>
      </c>
      <c r="EH198" s="127">
        <f>'08.KT_Ex'!AC198</f>
        <v>0</v>
      </c>
      <c r="EI198" s="127">
        <f>'09.TK_Ex'!AG198</f>
        <v>0</v>
      </c>
      <c r="EJ198" s="127">
        <f>'10.SV_Ex'!AC198</f>
        <v>0</v>
      </c>
      <c r="EK198" s="127">
        <f>'11.PS_Ex'!Y198</f>
        <v>0</v>
      </c>
      <c r="EL198" s="127">
        <f>'12.KCh_Ex'!AC198</f>
        <v>0</v>
      </c>
      <c r="EM198" s="127">
        <f>'13.KS_Ex'!AC198</f>
        <v>0</v>
      </c>
      <c r="EN198" s="127">
        <f>'14.KP_Ex'!AC198</f>
        <v>0</v>
      </c>
      <c r="EO198" s="127">
        <f>'15.PS_Ex'!U198</f>
        <v>0</v>
      </c>
      <c r="EP198" s="127">
        <f>'16.KK_Ex'!AA198</f>
        <v>0</v>
      </c>
      <c r="EQ198" s="127">
        <f>'17.PV_Ex'!AC198</f>
        <v>0</v>
      </c>
      <c r="ER198" s="127">
        <f>'18.KT_Ex'!Y198</f>
        <v>0</v>
      </c>
      <c r="ES198" s="127">
        <f>'19.RT_Ex'!AE198</f>
        <v>0</v>
      </c>
      <c r="ET198" s="127">
        <f>'20.MD_Ex'!W198</f>
        <v>0</v>
      </c>
      <c r="EU198" s="127">
        <f>'21.BM_Ex'!AE198</f>
        <v>0</v>
      </c>
      <c r="EV198" s="127">
        <f>'22.ST_Ex'!W198</f>
        <v>0</v>
      </c>
      <c r="EW198" s="127">
        <f>'23.KE_Ex'!Q198</f>
        <v>0</v>
      </c>
      <c r="EX198" s="127">
        <f>'24.PL_Ex'!Q198</f>
        <v>0</v>
      </c>
      <c r="EY198" s="127">
        <f>'25.OM_Ex'!W198</f>
        <v>0</v>
      </c>
    </row>
    <row r="199" spans="1:155" ht="21.75" x14ac:dyDescent="0.65">
      <c r="A199" s="70"/>
      <c r="B199" s="70"/>
      <c r="C199" s="70">
        <v>2184</v>
      </c>
      <c r="D199" s="71" t="s">
        <v>49</v>
      </c>
      <c r="E199" s="72" t="s">
        <v>389</v>
      </c>
      <c r="F199" s="127">
        <f t="shared" si="12"/>
        <v>0</v>
      </c>
      <c r="G199" s="127">
        <f>'02.PP_Ex'!F199</f>
        <v>0</v>
      </c>
      <c r="H199" s="127">
        <f>'03.KD_Ex'!F199</f>
        <v>0</v>
      </c>
      <c r="I199" s="127">
        <f>'04.KC_Ex'!F199</f>
        <v>0</v>
      </c>
      <c r="J199" s="127">
        <f>'05.BT_Ex'!F199</f>
        <v>0</v>
      </c>
      <c r="K199" s="127">
        <f>'06.PV_Ex'!F199</f>
        <v>0</v>
      </c>
      <c r="L199" s="127">
        <f>'07.SR_Ex'!F199</f>
        <v>0</v>
      </c>
      <c r="M199" s="127">
        <f>'08.KT_Ex'!F199</f>
        <v>0</v>
      </c>
      <c r="N199" s="127">
        <f>'09.TK_Ex'!F199</f>
        <v>0</v>
      </c>
      <c r="O199" s="127">
        <f>'10.SV_Ex'!F199</f>
        <v>0</v>
      </c>
      <c r="P199" s="127">
        <f>'11.PS_Ex'!F199</f>
        <v>0</v>
      </c>
      <c r="Q199" s="127">
        <f>'12.KCh_Ex'!F199</f>
        <v>0</v>
      </c>
      <c r="R199" s="127">
        <f>'13.KS_Ex'!F199</f>
        <v>0</v>
      </c>
      <c r="S199" s="127">
        <f>'14.KP_Ex'!F199</f>
        <v>0</v>
      </c>
      <c r="T199" s="127">
        <f>'15.PS_Ex'!F199</f>
        <v>0</v>
      </c>
      <c r="U199" s="127">
        <f>'16.KK_Ex'!F199</f>
        <v>0</v>
      </c>
      <c r="V199" s="127">
        <f>'17.PV_Ex'!F199</f>
        <v>0</v>
      </c>
      <c r="W199" s="127">
        <f>'18.KT_Ex'!F199</f>
        <v>0</v>
      </c>
      <c r="X199" s="127">
        <f>'19.RT_Ex'!F199</f>
        <v>0</v>
      </c>
      <c r="Y199" s="127">
        <f>'20.MD_Ex'!F199</f>
        <v>0</v>
      </c>
      <c r="Z199" s="127">
        <f>'21.BM_Ex'!F199</f>
        <v>0</v>
      </c>
      <c r="AA199" s="127">
        <f>'22.ST_Ex'!F199</f>
        <v>0</v>
      </c>
      <c r="AB199" s="127">
        <f>'23.KE_Ex'!F199</f>
        <v>0</v>
      </c>
      <c r="AC199" s="127">
        <f>'24.PL_Ex'!F199</f>
        <v>0</v>
      </c>
      <c r="AD199" s="127">
        <f>'25.OM_Ex'!F199</f>
        <v>0</v>
      </c>
      <c r="AE199" s="127">
        <f t="shared" si="13"/>
        <v>20</v>
      </c>
      <c r="AF199" s="127">
        <f>'02.PP_Ex'!G199</f>
        <v>0</v>
      </c>
      <c r="AG199" s="127">
        <f>'03.KD_Ex'!G199</f>
        <v>0</v>
      </c>
      <c r="AH199" s="127">
        <f>'04.KC_Ex'!G199</f>
        <v>0</v>
      </c>
      <c r="AI199" s="127">
        <f>'05.BT_Ex'!I199</f>
        <v>0</v>
      </c>
      <c r="AJ199" s="127">
        <f>'06.PV_Ex'!G199</f>
        <v>0</v>
      </c>
      <c r="AK199" s="127">
        <f>'07.SR_Ex'!I199</f>
        <v>0</v>
      </c>
      <c r="AL199" s="127">
        <f>'08.KT_Ex'!G199</f>
        <v>0</v>
      </c>
      <c r="AM199" s="127">
        <f>'09.TK_Ex'!G199</f>
        <v>0</v>
      </c>
      <c r="AN199" s="127">
        <f>'10.SV_Ex'!G199</f>
        <v>0</v>
      </c>
      <c r="AO199" s="127">
        <f>'11.PS_Ex'!G199</f>
        <v>0</v>
      </c>
      <c r="AP199" s="127">
        <f>'12.KCh_Ex'!G199</f>
        <v>0</v>
      </c>
      <c r="AQ199" s="127">
        <f>'13.KS_Ex'!G199</f>
        <v>0</v>
      </c>
      <c r="AR199" s="127">
        <f>'14.KP_Ex'!G199</f>
        <v>0</v>
      </c>
      <c r="AS199" s="127">
        <f>'15.PS_Ex'!G199</f>
        <v>0</v>
      </c>
      <c r="AT199" s="127">
        <f>'16.KK_Ex'!G199</f>
        <v>0</v>
      </c>
      <c r="AU199" s="127">
        <f>'17.PV_Ex'!G199</f>
        <v>20</v>
      </c>
      <c r="AV199" s="127">
        <f>'18.KT_Ex'!G199</f>
        <v>0</v>
      </c>
      <c r="AW199" s="127">
        <f>'19.RT_Ex'!G199</f>
        <v>0</v>
      </c>
      <c r="AX199" s="127">
        <f>'20.MD_Ex'!G199</f>
        <v>0</v>
      </c>
      <c r="AY199" s="127">
        <f>'21.BM_Ex'!G199</f>
        <v>0</v>
      </c>
      <c r="AZ199" s="127">
        <f>'22.ST_Ex'!G199</f>
        <v>0</v>
      </c>
      <c r="BA199" s="127">
        <f>'23.KE_Ex'!G199</f>
        <v>0</v>
      </c>
      <c r="BB199" s="127">
        <f>'24.PL_Ex'!G199</f>
        <v>0</v>
      </c>
      <c r="BC199" s="127">
        <f>'25.OM_Ex'!G199</f>
        <v>0</v>
      </c>
      <c r="BD199" s="127">
        <f t="shared" si="14"/>
        <v>35</v>
      </c>
      <c r="BE199" s="127">
        <f>'02.PP_Ex'!H199</f>
        <v>0</v>
      </c>
      <c r="BF199" s="127">
        <f>'03.KD_Ex'!H199</f>
        <v>0</v>
      </c>
      <c r="BG199" s="127">
        <f>'04.KC_Ex'!H199</f>
        <v>0</v>
      </c>
      <c r="BH199" s="127">
        <f>'05.BT_Ex'!L199</f>
        <v>0</v>
      </c>
      <c r="BI199" s="127">
        <f>'06.PV_Ex'!H199</f>
        <v>0</v>
      </c>
      <c r="BJ199" s="127">
        <f>'07.SR_Ex'!L199</f>
        <v>0</v>
      </c>
      <c r="BK199" s="127">
        <f>'08.KT_Ex'!H199</f>
        <v>0</v>
      </c>
      <c r="BL199" s="127">
        <f>'09.TK_Ex'!H199</f>
        <v>0</v>
      </c>
      <c r="BM199" s="127">
        <f>'10.SV_Ex'!H199</f>
        <v>0</v>
      </c>
      <c r="BN199" s="127">
        <f>'11.PS_Ex'!H199</f>
        <v>0</v>
      </c>
      <c r="BO199" s="127">
        <f>'12.KCh_Ex'!H199</f>
        <v>0</v>
      </c>
      <c r="BP199" s="127">
        <f>'13.KS_Ex'!H199</f>
        <v>0</v>
      </c>
      <c r="BQ199" s="127">
        <f>'14.KP_Ex'!H199</f>
        <v>0</v>
      </c>
      <c r="BR199" s="127">
        <f>'15.PS_Ex'!H199</f>
        <v>0</v>
      </c>
      <c r="BS199" s="127">
        <f>'16.KK_Ex'!H199</f>
        <v>0</v>
      </c>
      <c r="BT199" s="127">
        <f>'17.PV_Ex'!H199</f>
        <v>35</v>
      </c>
      <c r="BU199" s="127">
        <f>'18.KT_Ex'!H199</f>
        <v>0</v>
      </c>
      <c r="BV199" s="127">
        <f>'19.RT_Ex'!H199</f>
        <v>0</v>
      </c>
      <c r="BW199" s="127">
        <f>'20.MD_Ex'!H199</f>
        <v>0</v>
      </c>
      <c r="BX199" s="127">
        <f>'21.BM_Ex'!H199</f>
        <v>0</v>
      </c>
      <c r="BY199" s="127">
        <f>'22.ST_Ex'!H199</f>
        <v>0</v>
      </c>
      <c r="BZ199" s="127">
        <f>'23.KE_Ex'!H199</f>
        <v>0</v>
      </c>
      <c r="CA199" s="127">
        <f>'24.PL_Ex'!H199</f>
        <v>0</v>
      </c>
      <c r="CB199" s="127">
        <f>'25.OM_Ex'!H199</f>
        <v>0</v>
      </c>
      <c r="CC199" s="127">
        <f t="shared" si="15"/>
        <v>0</v>
      </c>
      <c r="CD199" s="127">
        <f>'02.PP_Ex'!R199</f>
        <v>0</v>
      </c>
      <c r="CE199" s="127">
        <f>'03.KD_Ex'!U199</f>
        <v>0</v>
      </c>
      <c r="CF199" s="127">
        <f>'04.KC_Ex'!AA199</f>
        <v>0</v>
      </c>
      <c r="CG199" s="127">
        <f>'05.BT_Ex'!AB199</f>
        <v>0</v>
      </c>
      <c r="CH199" s="127">
        <f>'06.PV_Ex'!W199</f>
        <v>0</v>
      </c>
      <c r="CI199" s="127">
        <f>'07.SR_Ex'!Z199</f>
        <v>0</v>
      </c>
      <c r="CJ199" s="127">
        <f>'08.KT_Ex'!R199</f>
        <v>0</v>
      </c>
      <c r="CK199" s="127">
        <f>'09.TK_Ex'!T199</f>
        <v>0</v>
      </c>
      <c r="CL199" s="127">
        <f>'10.SV_Ex'!R199</f>
        <v>0</v>
      </c>
      <c r="CM199" s="127">
        <f>'11.PS_Ex'!P199</f>
        <v>0</v>
      </c>
      <c r="CN199" s="127">
        <f>'12.KCh_Ex'!R199</f>
        <v>0</v>
      </c>
      <c r="CO199" s="127">
        <f>'13.KS_Ex'!R199</f>
        <v>0</v>
      </c>
      <c r="CP199" s="127">
        <f>'14.KP_Ex'!R199</f>
        <v>0</v>
      </c>
      <c r="CQ199" s="127">
        <f>'15.PS_Ex'!N199</f>
        <v>0</v>
      </c>
      <c r="CR199" s="127">
        <f>'16.KK_Ex'!Q199</f>
        <v>0</v>
      </c>
      <c r="CS199" s="127">
        <f>'17.PV_Ex'!R199</f>
        <v>0</v>
      </c>
      <c r="CT199" s="127">
        <f>'18.KT_Ex'!P199</f>
        <v>0</v>
      </c>
      <c r="CU199" s="127">
        <f>'19.RT_Ex'!S199</f>
        <v>0</v>
      </c>
      <c r="CV199" s="127">
        <f>'20.MD_Ex'!O199</f>
        <v>0</v>
      </c>
      <c r="CW199" s="127">
        <f>'21.BM_Ex'!S199</f>
        <v>0</v>
      </c>
      <c r="CX199" s="127">
        <f>'22.ST_Ex'!O199</f>
        <v>0</v>
      </c>
      <c r="CY199" s="127">
        <f>'23.KE_Ex'!L199</f>
        <v>0</v>
      </c>
      <c r="CZ199" s="127">
        <f>'24.PL_Ex'!L199</f>
        <v>0</v>
      </c>
      <c r="DA199" s="127">
        <f>'25.OM_Ex'!O199</f>
        <v>0</v>
      </c>
      <c r="DB199" s="127">
        <f t="shared" si="16"/>
        <v>0</v>
      </c>
      <c r="DC199" s="127">
        <f>'02.PP_Ex'!AD199</f>
        <v>0</v>
      </c>
      <c r="DD199" s="127">
        <f>'03.KD_Ex'!AH199</f>
        <v>0</v>
      </c>
      <c r="DE199" s="127">
        <f>'04.KC_Ex'!AT199</f>
        <v>0</v>
      </c>
      <c r="DF199" s="127">
        <f>'05.BT_Ex'!AR199</f>
        <v>0</v>
      </c>
      <c r="DG199" s="127">
        <f>'06.PV_Ex'!AL199</f>
        <v>0</v>
      </c>
      <c r="DH199" s="127">
        <f>'07.SR_Ex'!AN199</f>
        <v>0</v>
      </c>
      <c r="DI199" s="127">
        <f>'08.KT_Ex'!AB199</f>
        <v>0</v>
      </c>
      <c r="DJ199" s="127">
        <f>'09.TK_Ex'!AF199</f>
        <v>0</v>
      </c>
      <c r="DK199" s="127">
        <f>'10.SV_Ex'!AB199</f>
        <v>0</v>
      </c>
      <c r="DL199" s="127">
        <f>'11.PS_Ex'!X199</f>
        <v>0</v>
      </c>
      <c r="DM199" s="127">
        <f>'12.KCh_Ex'!AB199</f>
        <v>0</v>
      </c>
      <c r="DN199" s="127">
        <f>'13.KS_Ex'!AB199</f>
        <v>0</v>
      </c>
      <c r="DO199" s="127">
        <f>'14.KP_Ex'!AB199</f>
        <v>0</v>
      </c>
      <c r="DP199" s="127">
        <f>'15.PS_Ex'!T199</f>
        <v>0</v>
      </c>
      <c r="DQ199" s="127">
        <f>'16.KK_Ex'!Z199</f>
        <v>0</v>
      </c>
      <c r="DR199" s="127">
        <f>'17.PV_Ex'!AB199</f>
        <v>0</v>
      </c>
      <c r="DS199" s="127">
        <f>'18.KT_Ex'!X199</f>
        <v>0</v>
      </c>
      <c r="DT199" s="127">
        <f>'19.RT_Ex'!AD199</f>
        <v>0</v>
      </c>
      <c r="DU199" s="127">
        <f>'20.MD_Ex'!V199</f>
        <v>0</v>
      </c>
      <c r="DV199" s="127">
        <f>'21.BM_Ex'!AD199</f>
        <v>0</v>
      </c>
      <c r="DW199" s="127">
        <f>'22.ST_Ex'!V199</f>
        <v>0</v>
      </c>
      <c r="DX199" s="127">
        <f>'23.KE_Ex'!P199</f>
        <v>0</v>
      </c>
      <c r="DY199" s="127">
        <f>'24.PL_Ex'!P199</f>
        <v>0</v>
      </c>
      <c r="DZ199" s="127">
        <f>'25.OM_Ex'!V199</f>
        <v>0</v>
      </c>
      <c r="EA199" s="127">
        <f t="shared" si="17"/>
        <v>0</v>
      </c>
      <c r="EB199" s="127">
        <f>'02.PP_Ex'!AP199</f>
        <v>0</v>
      </c>
      <c r="EC199" s="127">
        <f>'03.KD_Ex'!AI199</f>
        <v>0</v>
      </c>
      <c r="ED199" s="127">
        <f>'04.KC_Ex'!AU199</f>
        <v>0</v>
      </c>
      <c r="EE199" s="127">
        <f>'05.BT_Ex'!AS199</f>
        <v>0</v>
      </c>
      <c r="EF199" s="127">
        <f>'06.PV_Ex'!AM199</f>
        <v>0</v>
      </c>
      <c r="EG199" s="127">
        <f>'07.SR_Ex'!AO199</f>
        <v>0</v>
      </c>
      <c r="EH199" s="127">
        <f>'08.KT_Ex'!AC199</f>
        <v>0</v>
      </c>
      <c r="EI199" s="127">
        <f>'09.TK_Ex'!AG199</f>
        <v>0</v>
      </c>
      <c r="EJ199" s="127">
        <f>'10.SV_Ex'!AC199</f>
        <v>0</v>
      </c>
      <c r="EK199" s="127">
        <f>'11.PS_Ex'!Y199</f>
        <v>0</v>
      </c>
      <c r="EL199" s="127">
        <f>'12.KCh_Ex'!AC199</f>
        <v>0</v>
      </c>
      <c r="EM199" s="127">
        <f>'13.KS_Ex'!AC199</f>
        <v>0</v>
      </c>
      <c r="EN199" s="127">
        <f>'14.KP_Ex'!AC199</f>
        <v>0</v>
      </c>
      <c r="EO199" s="127">
        <f>'15.PS_Ex'!U199</f>
        <v>0</v>
      </c>
      <c r="EP199" s="127">
        <f>'16.KK_Ex'!AA199</f>
        <v>0</v>
      </c>
      <c r="EQ199" s="127">
        <f>'17.PV_Ex'!AC199</f>
        <v>0</v>
      </c>
      <c r="ER199" s="127">
        <f>'18.KT_Ex'!Y199</f>
        <v>0</v>
      </c>
      <c r="ES199" s="127">
        <f>'19.RT_Ex'!AE199</f>
        <v>0</v>
      </c>
      <c r="ET199" s="127">
        <f>'20.MD_Ex'!W199</f>
        <v>0</v>
      </c>
      <c r="EU199" s="127">
        <f>'21.BM_Ex'!AE199</f>
        <v>0</v>
      </c>
      <c r="EV199" s="127">
        <f>'22.ST_Ex'!W199</f>
        <v>0</v>
      </c>
      <c r="EW199" s="127">
        <f>'23.KE_Ex'!Q199</f>
        <v>0</v>
      </c>
      <c r="EX199" s="127">
        <f>'24.PL_Ex'!Q199</f>
        <v>0</v>
      </c>
      <c r="EY199" s="127">
        <f>'25.OM_Ex'!W199</f>
        <v>0</v>
      </c>
    </row>
    <row r="200" spans="1:155" ht="21.75" x14ac:dyDescent="0.65">
      <c r="A200" s="70"/>
      <c r="B200" s="70"/>
      <c r="C200" s="70">
        <v>2188</v>
      </c>
      <c r="D200" s="71" t="s">
        <v>23</v>
      </c>
      <c r="E200" s="72" t="s">
        <v>385</v>
      </c>
      <c r="F200" s="127">
        <f t="shared" ref="F200:F202" si="18">SUM(G200:AD200)</f>
        <v>0</v>
      </c>
      <c r="G200" s="127">
        <f>'02.PP_Ex'!F200</f>
        <v>0</v>
      </c>
      <c r="H200" s="127">
        <f>'03.KD_Ex'!F200</f>
        <v>0</v>
      </c>
      <c r="I200" s="127">
        <f>'04.KC_Ex'!F200</f>
        <v>0</v>
      </c>
      <c r="J200" s="127">
        <f>'05.BT_Ex'!F200</f>
        <v>0</v>
      </c>
      <c r="K200" s="127">
        <f>'06.PV_Ex'!F200</f>
        <v>0</v>
      </c>
      <c r="L200" s="127">
        <f>'07.SR_Ex'!F200</f>
        <v>0</v>
      </c>
      <c r="M200" s="127">
        <f>'08.KT_Ex'!F200</f>
        <v>0</v>
      </c>
      <c r="N200" s="127">
        <f>'09.TK_Ex'!F200</f>
        <v>0</v>
      </c>
      <c r="O200" s="127">
        <f>'10.SV_Ex'!F200</f>
        <v>0</v>
      </c>
      <c r="P200" s="127">
        <f>'11.PS_Ex'!F200</f>
        <v>0</v>
      </c>
      <c r="Q200" s="127">
        <f>'12.KCh_Ex'!F200</f>
        <v>0</v>
      </c>
      <c r="R200" s="127">
        <f>'13.KS_Ex'!F200</f>
        <v>0</v>
      </c>
      <c r="S200" s="127">
        <f>'14.KP_Ex'!F200</f>
        <v>0</v>
      </c>
      <c r="T200" s="127">
        <f>'15.PS_Ex'!F200</f>
        <v>0</v>
      </c>
      <c r="U200" s="127">
        <f>'16.KK_Ex'!F200</f>
        <v>0</v>
      </c>
      <c r="V200" s="127">
        <f>'17.PV_Ex'!F200</f>
        <v>0</v>
      </c>
      <c r="W200" s="127">
        <f>'18.KT_Ex'!F200</f>
        <v>0</v>
      </c>
      <c r="X200" s="127">
        <f>'19.RT_Ex'!F200</f>
        <v>0</v>
      </c>
      <c r="Y200" s="127">
        <f>'20.MD_Ex'!F200</f>
        <v>0</v>
      </c>
      <c r="Z200" s="127">
        <f>'21.BM_Ex'!F200</f>
        <v>0</v>
      </c>
      <c r="AA200" s="127">
        <f>'22.ST_Ex'!F200</f>
        <v>0</v>
      </c>
      <c r="AB200" s="127">
        <f>'23.KE_Ex'!F200</f>
        <v>0</v>
      </c>
      <c r="AC200" s="127">
        <f>'24.PL_Ex'!F200</f>
        <v>0</v>
      </c>
      <c r="AD200" s="127">
        <f>'25.OM_Ex'!F200</f>
        <v>0</v>
      </c>
      <c r="AE200" s="127">
        <f t="shared" ref="AE200:AE202" si="19">SUM(AF200:BC200)</f>
        <v>45</v>
      </c>
      <c r="AF200" s="127">
        <f>'02.PP_Ex'!G200</f>
        <v>0</v>
      </c>
      <c r="AG200" s="127">
        <f>'03.KD_Ex'!G200</f>
        <v>0</v>
      </c>
      <c r="AH200" s="127">
        <f>'04.KC_Ex'!G200</f>
        <v>0</v>
      </c>
      <c r="AI200" s="127">
        <f>'05.BT_Ex'!I200</f>
        <v>0</v>
      </c>
      <c r="AJ200" s="127">
        <f>'06.PV_Ex'!G200</f>
        <v>0</v>
      </c>
      <c r="AK200" s="127">
        <f>'07.SR_Ex'!I200</f>
        <v>0</v>
      </c>
      <c r="AL200" s="127">
        <f>'08.KT_Ex'!G200</f>
        <v>0</v>
      </c>
      <c r="AM200" s="127">
        <f>'09.TK_Ex'!G200</f>
        <v>0</v>
      </c>
      <c r="AN200" s="127">
        <f>'10.SV_Ex'!G200</f>
        <v>0</v>
      </c>
      <c r="AO200" s="127">
        <f>'11.PS_Ex'!G200</f>
        <v>0</v>
      </c>
      <c r="AP200" s="127">
        <f>'12.KCh_Ex'!G200</f>
        <v>0</v>
      </c>
      <c r="AQ200" s="127">
        <f>'13.KS_Ex'!G200</f>
        <v>0</v>
      </c>
      <c r="AR200" s="127">
        <f>'14.KP_Ex'!G200</f>
        <v>0</v>
      </c>
      <c r="AS200" s="127">
        <f>'15.PS_Ex'!G200</f>
        <v>0</v>
      </c>
      <c r="AT200" s="127">
        <f>'16.KK_Ex'!G200</f>
        <v>45</v>
      </c>
      <c r="AU200" s="127">
        <f>'17.PV_Ex'!G200</f>
        <v>0</v>
      </c>
      <c r="AV200" s="127">
        <f>'18.KT_Ex'!G200</f>
        <v>0</v>
      </c>
      <c r="AW200" s="127">
        <f>'19.RT_Ex'!G200</f>
        <v>0</v>
      </c>
      <c r="AX200" s="127">
        <f>'20.MD_Ex'!G200</f>
        <v>0</v>
      </c>
      <c r="AY200" s="127">
        <f>'21.BM_Ex'!G200</f>
        <v>0</v>
      </c>
      <c r="AZ200" s="127">
        <f>'22.ST_Ex'!G200</f>
        <v>0</v>
      </c>
      <c r="BA200" s="127">
        <f>'23.KE_Ex'!G200</f>
        <v>0</v>
      </c>
      <c r="BB200" s="127">
        <f>'24.PL_Ex'!G200</f>
        <v>0</v>
      </c>
      <c r="BC200" s="127">
        <f>'25.OM_Ex'!G200</f>
        <v>0</v>
      </c>
      <c r="BD200" s="127">
        <f t="shared" ref="BD200:BD202" si="20">SUM(BE200:CB200)</f>
        <v>0</v>
      </c>
      <c r="BE200" s="127">
        <f>'02.PP_Ex'!H200</f>
        <v>0</v>
      </c>
      <c r="BF200" s="127">
        <f>'03.KD_Ex'!H200</f>
        <v>0</v>
      </c>
      <c r="BG200" s="127">
        <f>'04.KC_Ex'!H200</f>
        <v>0</v>
      </c>
      <c r="BH200" s="127">
        <f>'05.BT_Ex'!L200</f>
        <v>0</v>
      </c>
      <c r="BI200" s="127">
        <f>'06.PV_Ex'!H200</f>
        <v>0</v>
      </c>
      <c r="BJ200" s="127">
        <f>'07.SR_Ex'!L200</f>
        <v>0</v>
      </c>
      <c r="BK200" s="127">
        <f>'08.KT_Ex'!H200</f>
        <v>0</v>
      </c>
      <c r="BL200" s="127">
        <f>'09.TK_Ex'!H200</f>
        <v>0</v>
      </c>
      <c r="BM200" s="127">
        <f>'10.SV_Ex'!H200</f>
        <v>0</v>
      </c>
      <c r="BN200" s="127">
        <f>'11.PS_Ex'!H200</f>
        <v>0</v>
      </c>
      <c r="BO200" s="127">
        <f>'12.KCh_Ex'!H200</f>
        <v>0</v>
      </c>
      <c r="BP200" s="127">
        <f>'13.KS_Ex'!H200</f>
        <v>0</v>
      </c>
      <c r="BQ200" s="127">
        <f>'14.KP_Ex'!H200</f>
        <v>0</v>
      </c>
      <c r="BR200" s="127">
        <f>'15.PS_Ex'!H200</f>
        <v>0</v>
      </c>
      <c r="BS200" s="127">
        <f>'16.KK_Ex'!H200</f>
        <v>0</v>
      </c>
      <c r="BT200" s="127">
        <f>'17.PV_Ex'!H200</f>
        <v>0</v>
      </c>
      <c r="BU200" s="127">
        <f>'18.KT_Ex'!H200</f>
        <v>0</v>
      </c>
      <c r="BV200" s="127">
        <f>'19.RT_Ex'!H200</f>
        <v>0</v>
      </c>
      <c r="BW200" s="127">
        <f>'20.MD_Ex'!H200</f>
        <v>0</v>
      </c>
      <c r="BX200" s="127">
        <f>'21.BM_Ex'!H200</f>
        <v>0</v>
      </c>
      <c r="BY200" s="127">
        <f>'22.ST_Ex'!H200</f>
        <v>0</v>
      </c>
      <c r="BZ200" s="127">
        <f>'23.KE_Ex'!H200</f>
        <v>0</v>
      </c>
      <c r="CA200" s="127">
        <f>'24.PL_Ex'!H200</f>
        <v>0</v>
      </c>
      <c r="CB200" s="127">
        <f>'25.OM_Ex'!H200</f>
        <v>0</v>
      </c>
      <c r="CC200" s="127">
        <f t="shared" ref="CC200:CC202" si="21">SUM(CD200:DA200)</f>
        <v>0</v>
      </c>
      <c r="CD200" s="127">
        <f>'02.PP_Ex'!R200</f>
        <v>0</v>
      </c>
      <c r="CE200" s="127">
        <f>'03.KD_Ex'!U200</f>
        <v>0</v>
      </c>
      <c r="CF200" s="127">
        <f>'04.KC_Ex'!AA200</f>
        <v>0</v>
      </c>
      <c r="CG200" s="127">
        <f>'05.BT_Ex'!AB200</f>
        <v>0</v>
      </c>
      <c r="CH200" s="127">
        <f>'06.PV_Ex'!W200</f>
        <v>0</v>
      </c>
      <c r="CI200" s="127">
        <f>'07.SR_Ex'!Z200</f>
        <v>0</v>
      </c>
      <c r="CJ200" s="127">
        <f>'08.KT_Ex'!R200</f>
        <v>0</v>
      </c>
      <c r="CK200" s="127">
        <f>'09.TK_Ex'!T200</f>
        <v>0</v>
      </c>
      <c r="CL200" s="127">
        <f>'10.SV_Ex'!R200</f>
        <v>0</v>
      </c>
      <c r="CM200" s="127">
        <f>'11.PS_Ex'!P200</f>
        <v>0</v>
      </c>
      <c r="CN200" s="127">
        <f>'12.KCh_Ex'!R200</f>
        <v>0</v>
      </c>
      <c r="CO200" s="127">
        <f>'13.KS_Ex'!R200</f>
        <v>0</v>
      </c>
      <c r="CP200" s="127">
        <f>'14.KP_Ex'!R200</f>
        <v>0</v>
      </c>
      <c r="CQ200" s="127">
        <f>'15.PS_Ex'!N200</f>
        <v>0</v>
      </c>
      <c r="CR200" s="127">
        <f>'16.KK_Ex'!Q200</f>
        <v>0</v>
      </c>
      <c r="CS200" s="127">
        <f>'17.PV_Ex'!R200</f>
        <v>0</v>
      </c>
      <c r="CT200" s="127">
        <f>'18.KT_Ex'!P200</f>
        <v>0</v>
      </c>
      <c r="CU200" s="127">
        <f>'19.RT_Ex'!S200</f>
        <v>0</v>
      </c>
      <c r="CV200" s="127">
        <f>'20.MD_Ex'!O200</f>
        <v>0</v>
      </c>
      <c r="CW200" s="127">
        <f>'21.BM_Ex'!S200</f>
        <v>0</v>
      </c>
      <c r="CX200" s="127">
        <f>'22.ST_Ex'!O200</f>
        <v>0</v>
      </c>
      <c r="CY200" s="127">
        <f>'23.KE_Ex'!L200</f>
        <v>0</v>
      </c>
      <c r="CZ200" s="127">
        <f>'24.PL_Ex'!L200</f>
        <v>0</v>
      </c>
      <c r="DA200" s="127">
        <f>'25.OM_Ex'!O200</f>
        <v>0</v>
      </c>
      <c r="DB200" s="127">
        <f t="shared" ref="DB200:DB202" si="22">SUM(DC200:DZ200)</f>
        <v>963</v>
      </c>
      <c r="DC200" s="127">
        <f>'02.PP_Ex'!AD200</f>
        <v>0</v>
      </c>
      <c r="DD200" s="127">
        <f>'03.KD_Ex'!AH200</f>
        <v>0</v>
      </c>
      <c r="DE200" s="127">
        <f>'04.KC_Ex'!AT200</f>
        <v>0</v>
      </c>
      <c r="DF200" s="127">
        <f>'05.BT_Ex'!AR200</f>
        <v>0</v>
      </c>
      <c r="DG200" s="127">
        <f>'06.PV_Ex'!AL200</f>
        <v>0</v>
      </c>
      <c r="DH200" s="127">
        <f>'07.SR_Ex'!AN200</f>
        <v>963</v>
      </c>
      <c r="DI200" s="127">
        <f>'08.KT_Ex'!AB200</f>
        <v>0</v>
      </c>
      <c r="DJ200" s="127">
        <f>'09.TK_Ex'!AF200</f>
        <v>0</v>
      </c>
      <c r="DK200" s="127">
        <f>'10.SV_Ex'!AB200</f>
        <v>0</v>
      </c>
      <c r="DL200" s="127">
        <f>'11.PS_Ex'!X200</f>
        <v>0</v>
      </c>
      <c r="DM200" s="127">
        <f>'12.KCh_Ex'!AB200</f>
        <v>0</v>
      </c>
      <c r="DN200" s="127">
        <f>'13.KS_Ex'!AB200</f>
        <v>0</v>
      </c>
      <c r="DO200" s="127">
        <f>'14.KP_Ex'!AB200</f>
        <v>0</v>
      </c>
      <c r="DP200" s="127">
        <f>'15.PS_Ex'!T200</f>
        <v>0</v>
      </c>
      <c r="DQ200" s="127">
        <f>'16.KK_Ex'!Z200</f>
        <v>0</v>
      </c>
      <c r="DR200" s="127">
        <f>'17.PV_Ex'!AB200</f>
        <v>0</v>
      </c>
      <c r="DS200" s="127">
        <f>'18.KT_Ex'!X200</f>
        <v>0</v>
      </c>
      <c r="DT200" s="127">
        <f>'19.RT_Ex'!AD200</f>
        <v>0</v>
      </c>
      <c r="DU200" s="127">
        <f>'20.MD_Ex'!V200</f>
        <v>0</v>
      </c>
      <c r="DV200" s="127">
        <f>'21.BM_Ex'!AD200</f>
        <v>0</v>
      </c>
      <c r="DW200" s="127">
        <f>'22.ST_Ex'!V200</f>
        <v>0</v>
      </c>
      <c r="DX200" s="127">
        <f>'23.KE_Ex'!P200</f>
        <v>0</v>
      </c>
      <c r="DY200" s="127">
        <f>'24.PL_Ex'!P200</f>
        <v>0</v>
      </c>
      <c r="DZ200" s="127">
        <f>'25.OM_Ex'!V200</f>
        <v>0</v>
      </c>
      <c r="EA200" s="127">
        <f t="shared" ref="EA200:EA202" si="23">SUM(EB200:EY200)</f>
        <v>0</v>
      </c>
      <c r="EB200" s="127">
        <f>'02.PP_Ex'!AP200</f>
        <v>0</v>
      </c>
      <c r="EC200" s="127">
        <f>'03.KD_Ex'!AI200</f>
        <v>0</v>
      </c>
      <c r="ED200" s="127">
        <f>'04.KC_Ex'!AU200</f>
        <v>0</v>
      </c>
      <c r="EE200" s="127">
        <f>'05.BT_Ex'!AS200</f>
        <v>0</v>
      </c>
      <c r="EF200" s="127">
        <f>'06.PV_Ex'!AM200</f>
        <v>0</v>
      </c>
      <c r="EG200" s="127">
        <f>'07.SR_Ex'!AO200</f>
        <v>0</v>
      </c>
      <c r="EH200" s="127">
        <f>'08.KT_Ex'!AC200</f>
        <v>0</v>
      </c>
      <c r="EI200" s="127">
        <f>'09.TK_Ex'!AG200</f>
        <v>0</v>
      </c>
      <c r="EJ200" s="127">
        <f>'10.SV_Ex'!AC200</f>
        <v>0</v>
      </c>
      <c r="EK200" s="127">
        <f>'11.PS_Ex'!Y200</f>
        <v>0</v>
      </c>
      <c r="EL200" s="127">
        <f>'12.KCh_Ex'!AC200</f>
        <v>0</v>
      </c>
      <c r="EM200" s="127">
        <f>'13.KS_Ex'!AC200</f>
        <v>0</v>
      </c>
      <c r="EN200" s="127">
        <f>'14.KP_Ex'!AC200</f>
        <v>0</v>
      </c>
      <c r="EO200" s="127">
        <f>'15.PS_Ex'!U200</f>
        <v>0</v>
      </c>
      <c r="EP200" s="127">
        <f>'16.KK_Ex'!AA200</f>
        <v>0</v>
      </c>
      <c r="EQ200" s="127">
        <f>'17.PV_Ex'!AC200</f>
        <v>0</v>
      </c>
      <c r="ER200" s="127">
        <f>'18.KT_Ex'!Y200</f>
        <v>0</v>
      </c>
      <c r="ES200" s="127">
        <f>'19.RT_Ex'!AE200</f>
        <v>0</v>
      </c>
      <c r="ET200" s="127">
        <f>'20.MD_Ex'!W200</f>
        <v>0</v>
      </c>
      <c r="EU200" s="127">
        <f>'21.BM_Ex'!AE200</f>
        <v>0</v>
      </c>
      <c r="EV200" s="127">
        <f>'22.ST_Ex'!W200</f>
        <v>0</v>
      </c>
      <c r="EW200" s="127">
        <f>'23.KE_Ex'!Q200</f>
        <v>0</v>
      </c>
      <c r="EX200" s="127">
        <f>'24.PL_Ex'!Q200</f>
        <v>0</v>
      </c>
      <c r="EY200" s="127">
        <f>'25.OM_Ex'!W200</f>
        <v>0</v>
      </c>
    </row>
    <row r="201" spans="1:155" s="91" customFormat="1" ht="21.75" x14ac:dyDescent="0.65">
      <c r="A201" s="153" t="s">
        <v>363</v>
      </c>
      <c r="B201" s="153"/>
      <c r="C201" s="153"/>
      <c r="D201" s="153"/>
      <c r="E201" s="90" t="s">
        <v>364</v>
      </c>
      <c r="F201" s="127">
        <f t="shared" si="18"/>
        <v>0</v>
      </c>
      <c r="G201" s="127">
        <f>'02.PP_Ex'!F201</f>
        <v>0</v>
      </c>
      <c r="H201" s="127">
        <f>'03.KD_Ex'!F201</f>
        <v>0</v>
      </c>
      <c r="I201" s="127">
        <f>'04.KC_Ex'!F201</f>
        <v>0</v>
      </c>
      <c r="J201" s="127">
        <f>'05.BT_Ex'!F201</f>
        <v>0</v>
      </c>
      <c r="K201" s="127">
        <f>'06.PV_Ex'!F201</f>
        <v>0</v>
      </c>
      <c r="L201" s="127">
        <f>'07.SR_Ex'!F201</f>
        <v>0</v>
      </c>
      <c r="M201" s="127">
        <f>'08.KT_Ex'!F201</f>
        <v>0</v>
      </c>
      <c r="N201" s="127">
        <f>'09.TK_Ex'!F201</f>
        <v>0</v>
      </c>
      <c r="O201" s="127">
        <f>'10.SV_Ex'!F201</f>
        <v>0</v>
      </c>
      <c r="P201" s="127">
        <f>'11.PS_Ex'!F201</f>
        <v>0</v>
      </c>
      <c r="Q201" s="127">
        <f>'12.KCh_Ex'!F201</f>
        <v>0</v>
      </c>
      <c r="R201" s="127">
        <f>'13.KS_Ex'!F201</f>
        <v>0</v>
      </c>
      <c r="S201" s="127">
        <f>'14.KP_Ex'!F201</f>
        <v>0</v>
      </c>
      <c r="T201" s="127">
        <f>'15.PS_Ex'!F201</f>
        <v>0</v>
      </c>
      <c r="U201" s="127">
        <f>'16.KK_Ex'!F201</f>
        <v>0</v>
      </c>
      <c r="V201" s="127">
        <f>'17.PV_Ex'!F201</f>
        <v>0</v>
      </c>
      <c r="W201" s="127">
        <f>'18.KT_Ex'!F201</f>
        <v>0</v>
      </c>
      <c r="X201" s="127">
        <f>'19.RT_Ex'!F201</f>
        <v>0</v>
      </c>
      <c r="Y201" s="127">
        <f>'20.MD_Ex'!F201</f>
        <v>0</v>
      </c>
      <c r="Z201" s="127">
        <f>'21.BM_Ex'!F201</f>
        <v>0</v>
      </c>
      <c r="AA201" s="127">
        <f>'22.ST_Ex'!F201</f>
        <v>0</v>
      </c>
      <c r="AB201" s="127">
        <f>'23.KE_Ex'!F201</f>
        <v>0</v>
      </c>
      <c r="AC201" s="127">
        <f>'24.PL_Ex'!F201</f>
        <v>0</v>
      </c>
      <c r="AD201" s="127">
        <f>'25.OM_Ex'!F201</f>
        <v>0</v>
      </c>
      <c r="AE201" s="127">
        <f t="shared" si="19"/>
        <v>0</v>
      </c>
      <c r="AF201" s="127">
        <f>'02.PP_Ex'!G201</f>
        <v>0</v>
      </c>
      <c r="AG201" s="127">
        <f>'03.KD_Ex'!G201</f>
        <v>0</v>
      </c>
      <c r="AH201" s="127">
        <f>'04.KC_Ex'!G201</f>
        <v>0</v>
      </c>
      <c r="AI201" s="127">
        <f>'05.BT_Ex'!I201</f>
        <v>0</v>
      </c>
      <c r="AJ201" s="127">
        <f>'06.PV_Ex'!G201</f>
        <v>0</v>
      </c>
      <c r="AK201" s="127">
        <f>'07.SR_Ex'!I201</f>
        <v>0</v>
      </c>
      <c r="AL201" s="127">
        <f>'08.KT_Ex'!G201</f>
        <v>0</v>
      </c>
      <c r="AM201" s="127">
        <f>'09.TK_Ex'!G201</f>
        <v>0</v>
      </c>
      <c r="AN201" s="127">
        <f>'10.SV_Ex'!G201</f>
        <v>0</v>
      </c>
      <c r="AO201" s="127">
        <f>'11.PS_Ex'!G201</f>
        <v>0</v>
      </c>
      <c r="AP201" s="127">
        <f>'12.KCh_Ex'!G201</f>
        <v>0</v>
      </c>
      <c r="AQ201" s="127">
        <f>'13.KS_Ex'!G201</f>
        <v>0</v>
      </c>
      <c r="AR201" s="127">
        <f>'14.KP_Ex'!G201</f>
        <v>0</v>
      </c>
      <c r="AS201" s="127">
        <f>'15.PS_Ex'!G201</f>
        <v>0</v>
      </c>
      <c r="AT201" s="127">
        <f>'16.KK_Ex'!G201</f>
        <v>0</v>
      </c>
      <c r="AU201" s="127">
        <f>'17.PV_Ex'!G201</f>
        <v>0</v>
      </c>
      <c r="AV201" s="127">
        <f>'18.KT_Ex'!G201</f>
        <v>0</v>
      </c>
      <c r="AW201" s="127">
        <f>'19.RT_Ex'!G201</f>
        <v>0</v>
      </c>
      <c r="AX201" s="127">
        <f>'20.MD_Ex'!G201</f>
        <v>0</v>
      </c>
      <c r="AY201" s="127">
        <f>'21.BM_Ex'!G201</f>
        <v>0</v>
      </c>
      <c r="AZ201" s="127">
        <f>'22.ST_Ex'!G201</f>
        <v>0</v>
      </c>
      <c r="BA201" s="127">
        <f>'23.KE_Ex'!G201</f>
        <v>0</v>
      </c>
      <c r="BB201" s="127">
        <f>'24.PL_Ex'!G201</f>
        <v>0</v>
      </c>
      <c r="BC201" s="127">
        <f>'25.OM_Ex'!G201</f>
        <v>0</v>
      </c>
      <c r="BD201" s="127">
        <f t="shared" si="20"/>
        <v>0</v>
      </c>
      <c r="BE201" s="127">
        <f>'02.PP_Ex'!H201</f>
        <v>0</v>
      </c>
      <c r="BF201" s="127">
        <f>'03.KD_Ex'!H201</f>
        <v>0</v>
      </c>
      <c r="BG201" s="127">
        <f>'04.KC_Ex'!H201</f>
        <v>0</v>
      </c>
      <c r="BH201" s="127">
        <f>'05.BT_Ex'!L201</f>
        <v>0</v>
      </c>
      <c r="BI201" s="127">
        <f>'06.PV_Ex'!H201</f>
        <v>0</v>
      </c>
      <c r="BJ201" s="127">
        <f>'07.SR_Ex'!L201</f>
        <v>0</v>
      </c>
      <c r="BK201" s="127">
        <f>'08.KT_Ex'!H201</f>
        <v>0</v>
      </c>
      <c r="BL201" s="127">
        <f>'09.TK_Ex'!H201</f>
        <v>0</v>
      </c>
      <c r="BM201" s="127">
        <f>'10.SV_Ex'!H201</f>
        <v>0</v>
      </c>
      <c r="BN201" s="127">
        <f>'11.PS_Ex'!H201</f>
        <v>0</v>
      </c>
      <c r="BO201" s="127">
        <f>'12.KCh_Ex'!H201</f>
        <v>0</v>
      </c>
      <c r="BP201" s="127">
        <f>'13.KS_Ex'!H201</f>
        <v>0</v>
      </c>
      <c r="BQ201" s="127">
        <f>'14.KP_Ex'!H201</f>
        <v>0</v>
      </c>
      <c r="BR201" s="127">
        <f>'15.PS_Ex'!H201</f>
        <v>0</v>
      </c>
      <c r="BS201" s="127">
        <f>'16.KK_Ex'!H201</f>
        <v>0</v>
      </c>
      <c r="BT201" s="127">
        <f>'17.PV_Ex'!H201</f>
        <v>0</v>
      </c>
      <c r="BU201" s="127">
        <f>'18.KT_Ex'!H201</f>
        <v>0</v>
      </c>
      <c r="BV201" s="127">
        <f>'19.RT_Ex'!H201</f>
        <v>0</v>
      </c>
      <c r="BW201" s="127">
        <f>'20.MD_Ex'!H201</f>
        <v>0</v>
      </c>
      <c r="BX201" s="127">
        <f>'21.BM_Ex'!H201</f>
        <v>0</v>
      </c>
      <c r="BY201" s="127">
        <f>'22.ST_Ex'!H201</f>
        <v>0</v>
      </c>
      <c r="BZ201" s="127">
        <f>'23.KE_Ex'!H201</f>
        <v>0</v>
      </c>
      <c r="CA201" s="127">
        <f>'24.PL_Ex'!H201</f>
        <v>0</v>
      </c>
      <c r="CB201" s="127">
        <f>'25.OM_Ex'!H201</f>
        <v>0</v>
      </c>
      <c r="CC201" s="127">
        <f t="shared" si="21"/>
        <v>0</v>
      </c>
      <c r="CD201" s="127">
        <f>'02.PP_Ex'!R201</f>
        <v>0</v>
      </c>
      <c r="CE201" s="127">
        <f>'03.KD_Ex'!U201</f>
        <v>0</v>
      </c>
      <c r="CF201" s="127">
        <f>'04.KC_Ex'!AA201</f>
        <v>0</v>
      </c>
      <c r="CG201" s="127">
        <f>'05.BT_Ex'!AB201</f>
        <v>0</v>
      </c>
      <c r="CH201" s="127">
        <f>'06.PV_Ex'!W201</f>
        <v>0</v>
      </c>
      <c r="CI201" s="127">
        <f>'07.SR_Ex'!Z201</f>
        <v>0</v>
      </c>
      <c r="CJ201" s="127">
        <f>'08.KT_Ex'!R201</f>
        <v>0</v>
      </c>
      <c r="CK201" s="127">
        <f>'09.TK_Ex'!T201</f>
        <v>0</v>
      </c>
      <c r="CL201" s="127">
        <f>'10.SV_Ex'!R201</f>
        <v>0</v>
      </c>
      <c r="CM201" s="127">
        <f>'11.PS_Ex'!P201</f>
        <v>0</v>
      </c>
      <c r="CN201" s="127">
        <f>'12.KCh_Ex'!R201</f>
        <v>0</v>
      </c>
      <c r="CO201" s="127">
        <f>'13.KS_Ex'!R201</f>
        <v>0</v>
      </c>
      <c r="CP201" s="127">
        <f>'14.KP_Ex'!R201</f>
        <v>0</v>
      </c>
      <c r="CQ201" s="127">
        <f>'15.PS_Ex'!N201</f>
        <v>0</v>
      </c>
      <c r="CR201" s="127">
        <f>'16.KK_Ex'!Q201</f>
        <v>0</v>
      </c>
      <c r="CS201" s="127">
        <f>'17.PV_Ex'!R201</f>
        <v>0</v>
      </c>
      <c r="CT201" s="127">
        <f>'18.KT_Ex'!P201</f>
        <v>0</v>
      </c>
      <c r="CU201" s="127">
        <f>'19.RT_Ex'!S201</f>
        <v>0</v>
      </c>
      <c r="CV201" s="127">
        <f>'20.MD_Ex'!O201</f>
        <v>0</v>
      </c>
      <c r="CW201" s="127">
        <f>'21.BM_Ex'!S201</f>
        <v>0</v>
      </c>
      <c r="CX201" s="127">
        <f>'22.ST_Ex'!O201</f>
        <v>0</v>
      </c>
      <c r="CY201" s="127">
        <f>'23.KE_Ex'!L201</f>
        <v>0</v>
      </c>
      <c r="CZ201" s="127">
        <f>'24.PL_Ex'!L201</f>
        <v>0</v>
      </c>
      <c r="DA201" s="127">
        <f>'25.OM_Ex'!O201</f>
        <v>0</v>
      </c>
      <c r="DB201" s="127">
        <f t="shared" si="22"/>
        <v>0</v>
      </c>
      <c r="DC201" s="127">
        <f>'02.PP_Ex'!AD201</f>
        <v>0</v>
      </c>
      <c r="DD201" s="127">
        <f>'03.KD_Ex'!AH201</f>
        <v>0</v>
      </c>
      <c r="DE201" s="127">
        <f>'04.KC_Ex'!AT201</f>
        <v>0</v>
      </c>
      <c r="DF201" s="127">
        <f>'05.BT_Ex'!AR201</f>
        <v>0</v>
      </c>
      <c r="DG201" s="127">
        <f>'06.PV_Ex'!AL201</f>
        <v>0</v>
      </c>
      <c r="DH201" s="127">
        <f>'07.SR_Ex'!AN201</f>
        <v>0</v>
      </c>
      <c r="DI201" s="127">
        <f>'08.KT_Ex'!AB201</f>
        <v>0</v>
      </c>
      <c r="DJ201" s="127">
        <f>'09.TK_Ex'!AF201</f>
        <v>0</v>
      </c>
      <c r="DK201" s="127">
        <f>'10.SV_Ex'!AB201</f>
        <v>0</v>
      </c>
      <c r="DL201" s="127">
        <f>'11.PS_Ex'!X201</f>
        <v>0</v>
      </c>
      <c r="DM201" s="127">
        <f>'12.KCh_Ex'!AB201</f>
        <v>0</v>
      </c>
      <c r="DN201" s="127">
        <f>'13.KS_Ex'!AB201</f>
        <v>0</v>
      </c>
      <c r="DO201" s="127">
        <f>'14.KP_Ex'!AB201</f>
        <v>0</v>
      </c>
      <c r="DP201" s="127">
        <f>'15.PS_Ex'!T201</f>
        <v>0</v>
      </c>
      <c r="DQ201" s="127">
        <f>'16.KK_Ex'!Z201</f>
        <v>0</v>
      </c>
      <c r="DR201" s="127">
        <f>'17.PV_Ex'!AB201</f>
        <v>0</v>
      </c>
      <c r="DS201" s="127">
        <f>'18.KT_Ex'!X201</f>
        <v>0</v>
      </c>
      <c r="DT201" s="127">
        <f>'19.RT_Ex'!AD201</f>
        <v>0</v>
      </c>
      <c r="DU201" s="127">
        <f>'20.MD_Ex'!V201</f>
        <v>0</v>
      </c>
      <c r="DV201" s="127">
        <f>'21.BM_Ex'!AD201</f>
        <v>0</v>
      </c>
      <c r="DW201" s="127">
        <f>'22.ST_Ex'!V201</f>
        <v>0</v>
      </c>
      <c r="DX201" s="127">
        <f>'23.KE_Ex'!P201</f>
        <v>0</v>
      </c>
      <c r="DY201" s="127">
        <f>'24.PL_Ex'!P201</f>
        <v>0</v>
      </c>
      <c r="DZ201" s="127">
        <f>'25.OM_Ex'!V201</f>
        <v>0</v>
      </c>
      <c r="EA201" s="127">
        <f t="shared" si="23"/>
        <v>0</v>
      </c>
      <c r="EB201" s="127">
        <f>'02.PP_Ex'!AP201</f>
        <v>0</v>
      </c>
      <c r="EC201" s="127">
        <f>'03.KD_Ex'!AI201</f>
        <v>0</v>
      </c>
      <c r="ED201" s="127">
        <f>'04.KC_Ex'!AU201</f>
        <v>0</v>
      </c>
      <c r="EE201" s="127">
        <f>'05.BT_Ex'!AS201</f>
        <v>0</v>
      </c>
      <c r="EF201" s="127">
        <f>'06.PV_Ex'!AM201</f>
        <v>0</v>
      </c>
      <c r="EG201" s="127">
        <f>'07.SR_Ex'!AO201</f>
        <v>0</v>
      </c>
      <c r="EH201" s="127">
        <f>'08.KT_Ex'!AC201</f>
        <v>0</v>
      </c>
      <c r="EI201" s="127">
        <f>'09.TK_Ex'!AG201</f>
        <v>0</v>
      </c>
      <c r="EJ201" s="127">
        <f>'10.SV_Ex'!AC201</f>
        <v>0</v>
      </c>
      <c r="EK201" s="127">
        <f>'11.PS_Ex'!Y201</f>
        <v>0</v>
      </c>
      <c r="EL201" s="127">
        <f>'12.KCh_Ex'!AC201</f>
        <v>0</v>
      </c>
      <c r="EM201" s="127">
        <f>'13.KS_Ex'!AC201</f>
        <v>0</v>
      </c>
      <c r="EN201" s="127">
        <f>'14.KP_Ex'!AC201</f>
        <v>0</v>
      </c>
      <c r="EO201" s="127">
        <f>'15.PS_Ex'!U201</f>
        <v>0</v>
      </c>
      <c r="EP201" s="127">
        <f>'16.KK_Ex'!AA201</f>
        <v>0</v>
      </c>
      <c r="EQ201" s="127">
        <f>'17.PV_Ex'!AC201</f>
        <v>0</v>
      </c>
      <c r="ER201" s="127">
        <f>'18.KT_Ex'!Y201</f>
        <v>0</v>
      </c>
      <c r="ES201" s="127">
        <f>'19.RT_Ex'!AE201</f>
        <v>0</v>
      </c>
      <c r="ET201" s="127">
        <f>'20.MD_Ex'!W201</f>
        <v>0</v>
      </c>
      <c r="EU201" s="127">
        <f>'21.BM_Ex'!AE201</f>
        <v>0</v>
      </c>
      <c r="EV201" s="127">
        <f>'22.ST_Ex'!W201</f>
        <v>0</v>
      </c>
      <c r="EW201" s="127">
        <f>'23.KE_Ex'!Q201</f>
        <v>0</v>
      </c>
      <c r="EX201" s="127">
        <f>'24.PL_Ex'!Q201</f>
        <v>0</v>
      </c>
      <c r="EY201" s="127">
        <f>'25.OM_Ex'!W201</f>
        <v>0</v>
      </c>
    </row>
    <row r="202" spans="1:155" s="91" customFormat="1" ht="21.75" x14ac:dyDescent="0.65">
      <c r="A202" s="153" t="s">
        <v>362</v>
      </c>
      <c r="B202" s="153"/>
      <c r="C202" s="153"/>
      <c r="D202" s="153"/>
      <c r="E202" s="90" t="s">
        <v>365</v>
      </c>
      <c r="F202" s="127">
        <f t="shared" si="18"/>
        <v>0</v>
      </c>
      <c r="G202" s="127">
        <f>'02.PP_Ex'!F202</f>
        <v>0</v>
      </c>
      <c r="H202" s="127">
        <f>'03.KD_Ex'!F202</f>
        <v>0</v>
      </c>
      <c r="I202" s="127">
        <f>'04.KC_Ex'!F202</f>
        <v>0</v>
      </c>
      <c r="J202" s="127">
        <f>'05.BT_Ex'!F202</f>
        <v>0</v>
      </c>
      <c r="K202" s="127">
        <f>'06.PV_Ex'!F202</f>
        <v>0</v>
      </c>
      <c r="L202" s="127">
        <f>'07.SR_Ex'!F202</f>
        <v>0</v>
      </c>
      <c r="M202" s="127">
        <f>'08.KT_Ex'!F202</f>
        <v>0</v>
      </c>
      <c r="N202" s="127">
        <f>'09.TK_Ex'!F202</f>
        <v>0</v>
      </c>
      <c r="O202" s="127">
        <f>'10.SV_Ex'!F202</f>
        <v>0</v>
      </c>
      <c r="P202" s="127">
        <f>'11.PS_Ex'!F202</f>
        <v>0</v>
      </c>
      <c r="Q202" s="127">
        <f>'12.KCh_Ex'!F202</f>
        <v>0</v>
      </c>
      <c r="R202" s="127">
        <f>'13.KS_Ex'!F202</f>
        <v>0</v>
      </c>
      <c r="S202" s="127">
        <f>'14.KP_Ex'!F202</f>
        <v>0</v>
      </c>
      <c r="T202" s="127">
        <f>'15.PS_Ex'!F202</f>
        <v>0</v>
      </c>
      <c r="U202" s="127">
        <f>'16.KK_Ex'!F202</f>
        <v>0</v>
      </c>
      <c r="V202" s="127">
        <f>'17.PV_Ex'!F202</f>
        <v>0</v>
      </c>
      <c r="W202" s="127">
        <f>'18.KT_Ex'!F202</f>
        <v>0</v>
      </c>
      <c r="X202" s="127">
        <f>'19.RT_Ex'!F202</f>
        <v>0</v>
      </c>
      <c r="Y202" s="127">
        <f>'20.MD_Ex'!F202</f>
        <v>0</v>
      </c>
      <c r="Z202" s="127">
        <f>'21.BM_Ex'!F202</f>
        <v>0</v>
      </c>
      <c r="AA202" s="127">
        <f>'22.ST_Ex'!F202</f>
        <v>0</v>
      </c>
      <c r="AB202" s="127">
        <f>'23.KE_Ex'!F202</f>
        <v>0</v>
      </c>
      <c r="AC202" s="127">
        <f>'24.PL_Ex'!F202</f>
        <v>0</v>
      </c>
      <c r="AD202" s="127">
        <f>'25.OM_Ex'!F202</f>
        <v>0</v>
      </c>
      <c r="AE202" s="127">
        <f t="shared" si="19"/>
        <v>0</v>
      </c>
      <c r="AF202" s="127">
        <f>'02.PP_Ex'!G202</f>
        <v>0</v>
      </c>
      <c r="AG202" s="127">
        <f>'03.KD_Ex'!G202</f>
        <v>0</v>
      </c>
      <c r="AH202" s="127">
        <f>'04.KC_Ex'!G202</f>
        <v>0</v>
      </c>
      <c r="AI202" s="127">
        <f>'05.BT_Ex'!I202</f>
        <v>0</v>
      </c>
      <c r="AJ202" s="127">
        <f>'06.PV_Ex'!G202</f>
        <v>0</v>
      </c>
      <c r="AK202" s="127">
        <f>'07.SR_Ex'!I202</f>
        <v>0</v>
      </c>
      <c r="AL202" s="127">
        <f>'08.KT_Ex'!G202</f>
        <v>0</v>
      </c>
      <c r="AM202" s="127">
        <f>'09.TK_Ex'!G202</f>
        <v>0</v>
      </c>
      <c r="AN202" s="127">
        <f>'10.SV_Ex'!G202</f>
        <v>0</v>
      </c>
      <c r="AO202" s="127">
        <f>'11.PS_Ex'!G202</f>
        <v>0</v>
      </c>
      <c r="AP202" s="127">
        <f>'12.KCh_Ex'!G202</f>
        <v>0</v>
      </c>
      <c r="AQ202" s="127">
        <f>'13.KS_Ex'!G202</f>
        <v>0</v>
      </c>
      <c r="AR202" s="127">
        <f>'14.KP_Ex'!G202</f>
        <v>0</v>
      </c>
      <c r="AS202" s="127">
        <f>'15.PS_Ex'!G202</f>
        <v>0</v>
      </c>
      <c r="AT202" s="127">
        <f>'16.KK_Ex'!G202</f>
        <v>0</v>
      </c>
      <c r="AU202" s="127">
        <f>'17.PV_Ex'!G202</f>
        <v>0</v>
      </c>
      <c r="AV202" s="127">
        <f>'18.KT_Ex'!G202</f>
        <v>0</v>
      </c>
      <c r="AW202" s="127">
        <f>'19.RT_Ex'!G202</f>
        <v>0</v>
      </c>
      <c r="AX202" s="127">
        <f>'20.MD_Ex'!G202</f>
        <v>0</v>
      </c>
      <c r="AY202" s="127">
        <f>'21.BM_Ex'!G202</f>
        <v>0</v>
      </c>
      <c r="AZ202" s="127">
        <f>'22.ST_Ex'!G202</f>
        <v>0</v>
      </c>
      <c r="BA202" s="127">
        <f>'23.KE_Ex'!G202</f>
        <v>0</v>
      </c>
      <c r="BB202" s="127">
        <f>'24.PL_Ex'!G202</f>
        <v>0</v>
      </c>
      <c r="BC202" s="127">
        <f>'25.OM_Ex'!G202</f>
        <v>0</v>
      </c>
      <c r="BD202" s="127">
        <f t="shared" si="20"/>
        <v>0</v>
      </c>
      <c r="BE202" s="127">
        <f>'02.PP_Ex'!H202</f>
        <v>0</v>
      </c>
      <c r="BF202" s="127">
        <f>'03.KD_Ex'!H202</f>
        <v>0</v>
      </c>
      <c r="BG202" s="127">
        <f>'04.KC_Ex'!H202</f>
        <v>0</v>
      </c>
      <c r="BH202" s="127">
        <f>'05.BT_Ex'!L202</f>
        <v>0</v>
      </c>
      <c r="BI202" s="127">
        <f>'06.PV_Ex'!H202</f>
        <v>0</v>
      </c>
      <c r="BJ202" s="127">
        <f>'07.SR_Ex'!L202</f>
        <v>0</v>
      </c>
      <c r="BK202" s="127">
        <f>'08.KT_Ex'!H202</f>
        <v>0</v>
      </c>
      <c r="BL202" s="127">
        <f>'09.TK_Ex'!H202</f>
        <v>0</v>
      </c>
      <c r="BM202" s="127">
        <f>'10.SV_Ex'!H202</f>
        <v>0</v>
      </c>
      <c r="BN202" s="127">
        <f>'11.PS_Ex'!H202</f>
        <v>0</v>
      </c>
      <c r="BO202" s="127">
        <f>'12.KCh_Ex'!H202</f>
        <v>0</v>
      </c>
      <c r="BP202" s="127">
        <f>'13.KS_Ex'!H202</f>
        <v>0</v>
      </c>
      <c r="BQ202" s="127">
        <f>'14.KP_Ex'!H202</f>
        <v>0</v>
      </c>
      <c r="BR202" s="127">
        <f>'15.PS_Ex'!H202</f>
        <v>0</v>
      </c>
      <c r="BS202" s="127">
        <f>'16.KK_Ex'!H202</f>
        <v>0</v>
      </c>
      <c r="BT202" s="127">
        <f>'17.PV_Ex'!H202</f>
        <v>0</v>
      </c>
      <c r="BU202" s="127">
        <f>'18.KT_Ex'!H202</f>
        <v>0</v>
      </c>
      <c r="BV202" s="127">
        <f>'19.RT_Ex'!H202</f>
        <v>0</v>
      </c>
      <c r="BW202" s="127">
        <f>'20.MD_Ex'!H202</f>
        <v>0</v>
      </c>
      <c r="BX202" s="127">
        <f>'21.BM_Ex'!H202</f>
        <v>0</v>
      </c>
      <c r="BY202" s="127">
        <f>'22.ST_Ex'!H202</f>
        <v>0</v>
      </c>
      <c r="BZ202" s="127">
        <f>'23.KE_Ex'!H202</f>
        <v>0</v>
      </c>
      <c r="CA202" s="127">
        <f>'24.PL_Ex'!H202</f>
        <v>0</v>
      </c>
      <c r="CB202" s="127">
        <f>'25.OM_Ex'!H202</f>
        <v>0</v>
      </c>
      <c r="CC202" s="127">
        <f t="shared" si="21"/>
        <v>0</v>
      </c>
      <c r="CD202" s="127">
        <f>'02.PP_Ex'!R202</f>
        <v>0</v>
      </c>
      <c r="CE202" s="127">
        <f>'03.KD_Ex'!U202</f>
        <v>0</v>
      </c>
      <c r="CF202" s="127">
        <f>'04.KC_Ex'!AA202</f>
        <v>0</v>
      </c>
      <c r="CG202" s="127">
        <f>'05.BT_Ex'!AB202</f>
        <v>0</v>
      </c>
      <c r="CH202" s="127">
        <f>'06.PV_Ex'!W202</f>
        <v>0</v>
      </c>
      <c r="CI202" s="127">
        <f>'07.SR_Ex'!Z202</f>
        <v>0</v>
      </c>
      <c r="CJ202" s="127">
        <f>'08.KT_Ex'!R202</f>
        <v>0</v>
      </c>
      <c r="CK202" s="127">
        <f>'09.TK_Ex'!T202</f>
        <v>0</v>
      </c>
      <c r="CL202" s="127">
        <f>'10.SV_Ex'!R202</f>
        <v>0</v>
      </c>
      <c r="CM202" s="127">
        <f>'11.PS_Ex'!P202</f>
        <v>0</v>
      </c>
      <c r="CN202" s="127">
        <f>'12.KCh_Ex'!R202</f>
        <v>0</v>
      </c>
      <c r="CO202" s="127">
        <f>'13.KS_Ex'!R202</f>
        <v>0</v>
      </c>
      <c r="CP202" s="127">
        <f>'14.KP_Ex'!R202</f>
        <v>0</v>
      </c>
      <c r="CQ202" s="127">
        <f>'15.PS_Ex'!N202</f>
        <v>0</v>
      </c>
      <c r="CR202" s="127">
        <f>'16.KK_Ex'!Q202</f>
        <v>0</v>
      </c>
      <c r="CS202" s="127">
        <f>'17.PV_Ex'!R202</f>
        <v>0</v>
      </c>
      <c r="CT202" s="127">
        <f>'18.KT_Ex'!P202</f>
        <v>0</v>
      </c>
      <c r="CU202" s="127">
        <f>'19.RT_Ex'!S202</f>
        <v>0</v>
      </c>
      <c r="CV202" s="127">
        <f>'20.MD_Ex'!O202</f>
        <v>0</v>
      </c>
      <c r="CW202" s="127">
        <f>'21.BM_Ex'!S202</f>
        <v>0</v>
      </c>
      <c r="CX202" s="127">
        <f>'22.ST_Ex'!O202</f>
        <v>0</v>
      </c>
      <c r="CY202" s="127">
        <f>'23.KE_Ex'!L202</f>
        <v>0</v>
      </c>
      <c r="CZ202" s="127">
        <f>'24.PL_Ex'!L202</f>
        <v>0</v>
      </c>
      <c r="DA202" s="127">
        <f>'25.OM_Ex'!O202</f>
        <v>0</v>
      </c>
      <c r="DB202" s="127">
        <f t="shared" si="22"/>
        <v>0</v>
      </c>
      <c r="DC202" s="127">
        <f>'02.PP_Ex'!AD202</f>
        <v>0</v>
      </c>
      <c r="DD202" s="127">
        <f>'03.KD_Ex'!AH202</f>
        <v>0</v>
      </c>
      <c r="DE202" s="127">
        <f>'04.KC_Ex'!AT202</f>
        <v>0</v>
      </c>
      <c r="DF202" s="127">
        <f>'05.BT_Ex'!AR202</f>
        <v>0</v>
      </c>
      <c r="DG202" s="127">
        <f>'06.PV_Ex'!AL202</f>
        <v>0</v>
      </c>
      <c r="DH202" s="127">
        <f>'07.SR_Ex'!AN202</f>
        <v>0</v>
      </c>
      <c r="DI202" s="127">
        <f>'08.KT_Ex'!AB202</f>
        <v>0</v>
      </c>
      <c r="DJ202" s="127">
        <f>'09.TK_Ex'!AF202</f>
        <v>0</v>
      </c>
      <c r="DK202" s="127">
        <f>'10.SV_Ex'!AB202</f>
        <v>0</v>
      </c>
      <c r="DL202" s="127">
        <f>'11.PS_Ex'!X202</f>
        <v>0</v>
      </c>
      <c r="DM202" s="127">
        <f>'12.KCh_Ex'!AB202</f>
        <v>0</v>
      </c>
      <c r="DN202" s="127">
        <f>'13.KS_Ex'!AB202</f>
        <v>0</v>
      </c>
      <c r="DO202" s="127">
        <f>'14.KP_Ex'!AB202</f>
        <v>0</v>
      </c>
      <c r="DP202" s="127">
        <f>'15.PS_Ex'!T202</f>
        <v>0</v>
      </c>
      <c r="DQ202" s="127">
        <f>'16.KK_Ex'!Z202</f>
        <v>0</v>
      </c>
      <c r="DR202" s="127">
        <f>'17.PV_Ex'!AB202</f>
        <v>0</v>
      </c>
      <c r="DS202" s="127">
        <f>'18.KT_Ex'!X202</f>
        <v>0</v>
      </c>
      <c r="DT202" s="127">
        <f>'19.RT_Ex'!AD202</f>
        <v>0</v>
      </c>
      <c r="DU202" s="127">
        <f>'20.MD_Ex'!V202</f>
        <v>0</v>
      </c>
      <c r="DV202" s="127">
        <f>'21.BM_Ex'!AD202</f>
        <v>0</v>
      </c>
      <c r="DW202" s="127">
        <f>'22.ST_Ex'!V202</f>
        <v>0</v>
      </c>
      <c r="DX202" s="127">
        <f>'23.KE_Ex'!P202</f>
        <v>0</v>
      </c>
      <c r="DY202" s="127">
        <f>'24.PL_Ex'!P202</f>
        <v>0</v>
      </c>
      <c r="DZ202" s="127">
        <f>'25.OM_Ex'!V202</f>
        <v>0</v>
      </c>
      <c r="EA202" s="127">
        <f t="shared" si="23"/>
        <v>0</v>
      </c>
      <c r="EB202" s="127">
        <f>'02.PP_Ex'!AP202</f>
        <v>0</v>
      </c>
      <c r="EC202" s="127">
        <f>'03.KD_Ex'!AI202</f>
        <v>0</v>
      </c>
      <c r="ED202" s="127">
        <f>'04.KC_Ex'!AU202</f>
        <v>0</v>
      </c>
      <c r="EE202" s="127">
        <f>'05.BT_Ex'!AS202</f>
        <v>0</v>
      </c>
      <c r="EF202" s="127">
        <f>'06.PV_Ex'!AM202</f>
        <v>0</v>
      </c>
      <c r="EG202" s="127">
        <f>'07.SR_Ex'!AO202</f>
        <v>0</v>
      </c>
      <c r="EH202" s="127">
        <f>'08.KT_Ex'!AC202</f>
        <v>0</v>
      </c>
      <c r="EI202" s="127">
        <f>'09.TK_Ex'!AG202</f>
        <v>0</v>
      </c>
      <c r="EJ202" s="127">
        <f>'10.SV_Ex'!AC202</f>
        <v>0</v>
      </c>
      <c r="EK202" s="127">
        <f>'11.PS_Ex'!Y202</f>
        <v>0</v>
      </c>
      <c r="EL202" s="127">
        <f>'12.KCh_Ex'!AC202</f>
        <v>0</v>
      </c>
      <c r="EM202" s="127">
        <f>'13.KS_Ex'!AC202</f>
        <v>0</v>
      </c>
      <c r="EN202" s="127">
        <f>'14.KP_Ex'!AC202</f>
        <v>0</v>
      </c>
      <c r="EO202" s="127">
        <f>'15.PS_Ex'!U202</f>
        <v>0</v>
      </c>
      <c r="EP202" s="127">
        <f>'16.KK_Ex'!AA202</f>
        <v>0</v>
      </c>
      <c r="EQ202" s="127">
        <f>'17.PV_Ex'!AC202</f>
        <v>0</v>
      </c>
      <c r="ER202" s="127">
        <f>'18.KT_Ex'!Y202</f>
        <v>0</v>
      </c>
      <c r="ES202" s="127">
        <f>'19.RT_Ex'!AE202</f>
        <v>0</v>
      </c>
      <c r="ET202" s="127">
        <f>'20.MD_Ex'!W202</f>
        <v>0</v>
      </c>
      <c r="EU202" s="127">
        <f>'21.BM_Ex'!AE202</f>
        <v>0</v>
      </c>
      <c r="EV202" s="127">
        <f>'22.ST_Ex'!W202</f>
        <v>0</v>
      </c>
      <c r="EW202" s="127">
        <f>'23.KE_Ex'!Q202</f>
        <v>0</v>
      </c>
      <c r="EX202" s="127">
        <f>'24.PL_Ex'!Q202</f>
        <v>0</v>
      </c>
      <c r="EY202" s="127">
        <f>'25.OM_Ex'!W202</f>
        <v>0</v>
      </c>
    </row>
  </sheetData>
  <mergeCells count="20">
    <mergeCell ref="E5:E6"/>
    <mergeCell ref="A142:D142"/>
    <mergeCell ref="A5:A6"/>
    <mergeCell ref="B5:B6"/>
    <mergeCell ref="C5:C6"/>
    <mergeCell ref="D5:D6"/>
    <mergeCell ref="A7:D7"/>
    <mergeCell ref="A8:D8"/>
    <mergeCell ref="A9:D9"/>
    <mergeCell ref="A10:D10"/>
    <mergeCell ref="A140:D140"/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5" width="11.28515625" style="52" hidden="1" customWidth="1" outlineLevel="1"/>
    <col min="16" max="18" width="11.28515625" style="4" hidden="1" customWidth="1" outlineLevel="1"/>
    <col min="19" max="19" width="10.85546875" style="52" bestFit="1" customWidth="1" collapsed="1"/>
    <col min="20" max="26" width="11.28515625" style="52" hidden="1" customWidth="1" outlineLevel="1"/>
    <col min="27" max="29" width="11.28515625" style="4" hidden="1" customWidth="1" outlineLevel="1"/>
    <col min="30" max="30" width="11.28515625" style="119" customWidth="1" collapsed="1"/>
    <col min="31" max="31" width="11.28515625" style="52" customWidth="1"/>
    <col min="32" max="16384" width="8.85546875" style="4"/>
  </cols>
  <sheetData>
    <row r="1" spans="1:31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S1" s="48"/>
      <c r="T1" s="48"/>
      <c r="U1" s="48"/>
      <c r="V1" s="48"/>
      <c r="W1" s="48"/>
      <c r="X1" s="48"/>
      <c r="Y1" s="48"/>
      <c r="Z1" s="48"/>
      <c r="AD1" s="114"/>
      <c r="AE1" s="48"/>
    </row>
    <row r="2" spans="1:31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S2" s="48"/>
      <c r="T2" s="48"/>
      <c r="U2" s="48"/>
      <c r="V2" s="48"/>
      <c r="W2" s="48"/>
      <c r="X2" s="48"/>
      <c r="Y2" s="48"/>
      <c r="Z2" s="48"/>
      <c r="AD2" s="114"/>
      <c r="AE2" s="48"/>
    </row>
    <row r="3" spans="1:31" s="7" customFormat="1" ht="24.75" x14ac:dyDescent="0.75">
      <c r="A3" s="3" t="s">
        <v>16</v>
      </c>
      <c r="C3" s="23"/>
      <c r="D3" s="23"/>
      <c r="H3" s="48"/>
      <c r="I3" s="48"/>
      <c r="J3" s="48"/>
      <c r="K3" s="48"/>
      <c r="L3" s="48"/>
      <c r="M3" s="48"/>
      <c r="N3" s="48"/>
      <c r="O3" s="48"/>
      <c r="S3" s="48"/>
      <c r="T3" s="48"/>
      <c r="U3" s="48"/>
      <c r="V3" s="48"/>
      <c r="W3" s="48"/>
      <c r="X3" s="48"/>
      <c r="Y3" s="48"/>
      <c r="Z3" s="48"/>
      <c r="AD3" s="114"/>
      <c r="AE3" s="48"/>
    </row>
    <row r="4" spans="1:31" s="7" customFormat="1" ht="24.75" x14ac:dyDescent="0.75">
      <c r="A4" s="6" t="s">
        <v>407</v>
      </c>
      <c r="C4" s="23"/>
      <c r="D4" s="23"/>
      <c r="H4" s="48"/>
      <c r="I4" s="48"/>
      <c r="J4" s="48"/>
      <c r="K4" s="48"/>
      <c r="L4" s="48"/>
      <c r="M4" s="48"/>
      <c r="N4" s="48"/>
      <c r="O4" s="48"/>
      <c r="S4" s="48"/>
      <c r="T4" s="48"/>
      <c r="U4" s="48"/>
      <c r="V4" s="48"/>
      <c r="W4" s="48"/>
      <c r="X4" s="48"/>
      <c r="Y4" s="48"/>
      <c r="Z4" s="48"/>
      <c r="AD4" s="114"/>
      <c r="AE4" s="48"/>
    </row>
    <row r="5" spans="1:31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S5" s="63"/>
      <c r="T5" s="48"/>
      <c r="U5" s="48"/>
      <c r="V5" s="48"/>
      <c r="W5" s="48"/>
      <c r="X5" s="48"/>
      <c r="Y5" s="48"/>
      <c r="Z5" s="48"/>
      <c r="AD5" s="115"/>
      <c r="AE5" s="48"/>
    </row>
    <row r="6" spans="1:31" ht="85.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579</v>
      </c>
      <c r="K6" s="64" t="s">
        <v>580</v>
      </c>
      <c r="L6" s="64" t="s">
        <v>581</v>
      </c>
      <c r="M6" s="64" t="s">
        <v>582</v>
      </c>
      <c r="N6" s="64" t="s">
        <v>583</v>
      </c>
      <c r="O6" s="64" t="s">
        <v>584</v>
      </c>
      <c r="P6" s="64" t="s">
        <v>585</v>
      </c>
      <c r="Q6" s="64" t="s">
        <v>586</v>
      </c>
      <c r="R6" s="64" t="s">
        <v>587</v>
      </c>
      <c r="S6" s="2">
        <v>2012</v>
      </c>
      <c r="T6" s="64" t="s">
        <v>431</v>
      </c>
      <c r="U6" s="64" t="s">
        <v>579</v>
      </c>
      <c r="V6" s="64" t="s">
        <v>580</v>
      </c>
      <c r="W6" s="64" t="s">
        <v>581</v>
      </c>
      <c r="X6" s="64" t="s">
        <v>582</v>
      </c>
      <c r="Y6" s="64" t="s">
        <v>583</v>
      </c>
      <c r="Z6" s="64" t="s">
        <v>584</v>
      </c>
      <c r="AA6" s="64" t="s">
        <v>585</v>
      </c>
      <c r="AB6" s="64" t="s">
        <v>586</v>
      </c>
      <c r="AC6" s="64" t="s">
        <v>587</v>
      </c>
      <c r="AD6" s="2">
        <v>2013</v>
      </c>
      <c r="AE6" s="2">
        <v>2014</v>
      </c>
    </row>
    <row r="7" spans="1:31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:R7" si="0">F8+F173</f>
        <v>3186</v>
      </c>
      <c r="G7" s="36">
        <f>G8+G173</f>
        <v>6123</v>
      </c>
      <c r="H7" s="36">
        <f>SUM(I7:R7)</f>
        <v>6224</v>
      </c>
      <c r="I7" s="36">
        <f t="shared" ref="I7:O7" si="1">I8+I173</f>
        <v>4846.2999999999993</v>
      </c>
      <c r="J7" s="36">
        <f t="shared" si="1"/>
        <v>169.4</v>
      </c>
      <c r="K7" s="36">
        <f t="shared" si="1"/>
        <v>140.1</v>
      </c>
      <c r="L7" s="36">
        <f t="shared" si="1"/>
        <v>164.3</v>
      </c>
      <c r="M7" s="36">
        <f t="shared" si="1"/>
        <v>140.80000000000001</v>
      </c>
      <c r="N7" s="36">
        <f t="shared" si="1"/>
        <v>140.1</v>
      </c>
      <c r="O7" s="36">
        <f t="shared" si="1"/>
        <v>164.8</v>
      </c>
      <c r="P7" s="36">
        <f t="shared" si="0"/>
        <v>147.99999999999997</v>
      </c>
      <c r="Q7" s="36">
        <f t="shared" si="0"/>
        <v>140.70000000000002</v>
      </c>
      <c r="R7" s="36">
        <f t="shared" si="0"/>
        <v>169.5</v>
      </c>
      <c r="S7" s="36">
        <f>SUM(T7:AC7)</f>
        <v>8825</v>
      </c>
      <c r="T7" s="36">
        <f t="shared" ref="T7:AE7" si="2">T8+T173</f>
        <v>6872.4</v>
      </c>
      <c r="U7" s="36">
        <f t="shared" si="2"/>
        <v>243.60000000000002</v>
      </c>
      <c r="V7" s="36">
        <f t="shared" si="2"/>
        <v>206</v>
      </c>
      <c r="W7" s="36">
        <f t="shared" si="2"/>
        <v>223</v>
      </c>
      <c r="X7" s="36">
        <f t="shared" si="2"/>
        <v>193.9</v>
      </c>
      <c r="Y7" s="36">
        <f t="shared" si="2"/>
        <v>202.1</v>
      </c>
      <c r="Z7" s="36">
        <f t="shared" si="2"/>
        <v>229.4</v>
      </c>
      <c r="AA7" s="36">
        <f t="shared" si="2"/>
        <v>219</v>
      </c>
      <c r="AB7" s="36">
        <f t="shared" si="2"/>
        <v>205.20000000000002</v>
      </c>
      <c r="AC7" s="36">
        <f t="shared" si="2"/>
        <v>230.40000000000003</v>
      </c>
      <c r="AD7" s="116">
        <f t="shared" si="2"/>
        <v>8022</v>
      </c>
      <c r="AE7" s="36">
        <f t="shared" si="2"/>
        <v>7083</v>
      </c>
    </row>
    <row r="8" spans="1:31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:R8" si="3">F9+F163</f>
        <v>2324</v>
      </c>
      <c r="G8" s="36">
        <f>G9+G163</f>
        <v>3388</v>
      </c>
      <c r="H8" s="36">
        <f t="shared" ref="H8:H71" si="4">SUM(I8:R8)</f>
        <v>4256.8999999999996</v>
      </c>
      <c r="I8" s="36">
        <f t="shared" ref="I8:O8" si="5">I9+I163</f>
        <v>2879.2</v>
      </c>
      <c r="J8" s="36">
        <f t="shared" si="5"/>
        <v>169.4</v>
      </c>
      <c r="K8" s="36">
        <f t="shared" si="5"/>
        <v>140.1</v>
      </c>
      <c r="L8" s="36">
        <f t="shared" si="5"/>
        <v>164.3</v>
      </c>
      <c r="M8" s="36">
        <f t="shared" si="5"/>
        <v>140.80000000000001</v>
      </c>
      <c r="N8" s="36">
        <f t="shared" si="5"/>
        <v>140.1</v>
      </c>
      <c r="O8" s="36">
        <f t="shared" si="5"/>
        <v>164.8</v>
      </c>
      <c r="P8" s="36">
        <f t="shared" si="3"/>
        <v>147.99999999999997</v>
      </c>
      <c r="Q8" s="36">
        <f t="shared" si="3"/>
        <v>140.70000000000002</v>
      </c>
      <c r="R8" s="36">
        <f t="shared" si="3"/>
        <v>169.5</v>
      </c>
      <c r="S8" s="36">
        <f t="shared" ref="S8:S71" si="6">SUM(T8:AC8)</f>
        <v>7703.9999999999991</v>
      </c>
      <c r="T8" s="36">
        <f t="shared" ref="T8:AE8" si="7">T9+T163</f>
        <v>5751.4</v>
      </c>
      <c r="U8" s="36">
        <f t="shared" si="7"/>
        <v>243.60000000000002</v>
      </c>
      <c r="V8" s="36">
        <f t="shared" si="7"/>
        <v>206</v>
      </c>
      <c r="W8" s="36">
        <f t="shared" si="7"/>
        <v>223</v>
      </c>
      <c r="X8" s="36">
        <f t="shared" si="7"/>
        <v>193.9</v>
      </c>
      <c r="Y8" s="36">
        <f t="shared" si="7"/>
        <v>202.1</v>
      </c>
      <c r="Z8" s="36">
        <f t="shared" si="7"/>
        <v>229.4</v>
      </c>
      <c r="AA8" s="36">
        <f t="shared" si="7"/>
        <v>219</v>
      </c>
      <c r="AB8" s="36">
        <f t="shared" si="7"/>
        <v>205.20000000000002</v>
      </c>
      <c r="AC8" s="36">
        <f t="shared" si="7"/>
        <v>230.40000000000003</v>
      </c>
      <c r="AD8" s="116">
        <f t="shared" si="7"/>
        <v>4761</v>
      </c>
      <c r="AE8" s="36">
        <f t="shared" si="7"/>
        <v>5306</v>
      </c>
    </row>
    <row r="9" spans="1:31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:R9" si="8">F10+F140+F142+F159</f>
        <v>2279</v>
      </c>
      <c r="G9" s="36">
        <f>G10+G140+G142+G159</f>
        <v>3208</v>
      </c>
      <c r="H9" s="36">
        <f t="shared" si="4"/>
        <v>4076.9</v>
      </c>
      <c r="I9" s="36">
        <f t="shared" ref="I9:O9" si="9">I10+I140+I142+I159</f>
        <v>2699.2</v>
      </c>
      <c r="J9" s="36">
        <f t="shared" si="9"/>
        <v>169.4</v>
      </c>
      <c r="K9" s="36">
        <f t="shared" si="9"/>
        <v>140.1</v>
      </c>
      <c r="L9" s="36">
        <f t="shared" si="9"/>
        <v>164.3</v>
      </c>
      <c r="M9" s="36">
        <f t="shared" si="9"/>
        <v>140.80000000000001</v>
      </c>
      <c r="N9" s="36">
        <f t="shared" si="9"/>
        <v>140.1</v>
      </c>
      <c r="O9" s="36">
        <f t="shared" si="9"/>
        <v>164.8</v>
      </c>
      <c r="P9" s="36">
        <f t="shared" si="8"/>
        <v>147.99999999999997</v>
      </c>
      <c r="Q9" s="36">
        <f t="shared" si="8"/>
        <v>140.70000000000002</v>
      </c>
      <c r="R9" s="36">
        <f t="shared" si="8"/>
        <v>169.5</v>
      </c>
      <c r="S9" s="36">
        <f t="shared" si="6"/>
        <v>7569.9999999999991</v>
      </c>
      <c r="T9" s="36">
        <f t="shared" ref="T9:AE9" si="10">T10+T140+T142+T159</f>
        <v>5617.4</v>
      </c>
      <c r="U9" s="36">
        <f t="shared" si="10"/>
        <v>243.60000000000002</v>
      </c>
      <c r="V9" s="36">
        <f t="shared" si="10"/>
        <v>206</v>
      </c>
      <c r="W9" s="36">
        <f t="shared" si="10"/>
        <v>223</v>
      </c>
      <c r="X9" s="36">
        <f t="shared" si="10"/>
        <v>193.9</v>
      </c>
      <c r="Y9" s="36">
        <f t="shared" si="10"/>
        <v>202.1</v>
      </c>
      <c r="Z9" s="36">
        <f t="shared" si="10"/>
        <v>229.4</v>
      </c>
      <c r="AA9" s="36">
        <f t="shared" si="10"/>
        <v>219</v>
      </c>
      <c r="AB9" s="36">
        <f t="shared" si="10"/>
        <v>205.20000000000002</v>
      </c>
      <c r="AC9" s="36">
        <f t="shared" si="10"/>
        <v>230.40000000000003</v>
      </c>
      <c r="AD9" s="116">
        <f t="shared" si="10"/>
        <v>4511</v>
      </c>
      <c r="AE9" s="36">
        <f t="shared" si="10"/>
        <v>4964</v>
      </c>
    </row>
    <row r="10" spans="1:31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:R10" si="11">F11+F47+F67+F98</f>
        <v>2147</v>
      </c>
      <c r="G10" s="32">
        <f>G11+G47+G67+G98</f>
        <v>3073</v>
      </c>
      <c r="H10" s="36">
        <f t="shared" si="4"/>
        <v>3937.9</v>
      </c>
      <c r="I10" s="36">
        <f t="shared" ref="I10:O10" si="12">I11+I47+I67+I98</f>
        <v>2560.1999999999998</v>
      </c>
      <c r="J10" s="36">
        <f t="shared" si="12"/>
        <v>169.4</v>
      </c>
      <c r="K10" s="36">
        <f t="shared" si="12"/>
        <v>140.1</v>
      </c>
      <c r="L10" s="36">
        <f t="shared" si="12"/>
        <v>164.3</v>
      </c>
      <c r="M10" s="36">
        <f t="shared" si="12"/>
        <v>140.80000000000001</v>
      </c>
      <c r="N10" s="36">
        <f t="shared" si="12"/>
        <v>140.1</v>
      </c>
      <c r="O10" s="36">
        <f t="shared" si="12"/>
        <v>164.8</v>
      </c>
      <c r="P10" s="32">
        <f t="shared" si="11"/>
        <v>147.99999999999997</v>
      </c>
      <c r="Q10" s="32">
        <f t="shared" si="11"/>
        <v>140.70000000000002</v>
      </c>
      <c r="R10" s="32">
        <f t="shared" si="11"/>
        <v>169.5</v>
      </c>
      <c r="S10" s="36">
        <f t="shared" si="6"/>
        <v>7430.9999999999991</v>
      </c>
      <c r="T10" s="36">
        <f t="shared" ref="T10:AE10" si="13">T11+T47+T67+T98</f>
        <v>5478.4</v>
      </c>
      <c r="U10" s="36">
        <f t="shared" si="13"/>
        <v>243.60000000000002</v>
      </c>
      <c r="V10" s="36">
        <f t="shared" si="13"/>
        <v>206</v>
      </c>
      <c r="W10" s="36">
        <f t="shared" si="13"/>
        <v>223</v>
      </c>
      <c r="X10" s="36">
        <f t="shared" si="13"/>
        <v>193.9</v>
      </c>
      <c r="Y10" s="36">
        <f t="shared" si="13"/>
        <v>202.1</v>
      </c>
      <c r="Z10" s="36">
        <f t="shared" si="13"/>
        <v>229.4</v>
      </c>
      <c r="AA10" s="32">
        <f t="shared" si="13"/>
        <v>219</v>
      </c>
      <c r="AB10" s="32">
        <f t="shared" si="13"/>
        <v>205.20000000000002</v>
      </c>
      <c r="AC10" s="32">
        <f t="shared" si="13"/>
        <v>230.40000000000003</v>
      </c>
      <c r="AD10" s="116">
        <f t="shared" si="13"/>
        <v>4351</v>
      </c>
      <c r="AE10" s="36">
        <f t="shared" si="13"/>
        <v>4799</v>
      </c>
    </row>
    <row r="11" spans="1:31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:R11" si="14">F12+F19+F23+F30+F35+F41+F45+F46</f>
        <v>381</v>
      </c>
      <c r="G11" s="32">
        <f>G12+G19+G23+G30+G35+G41+G45+G46</f>
        <v>500</v>
      </c>
      <c r="H11" s="36">
        <f t="shared" si="4"/>
        <v>729.99999999999989</v>
      </c>
      <c r="I11" s="36">
        <f t="shared" ref="I11:O11" si="15">I12+I19+I23+I30+I35+I41+I45+I46</f>
        <v>639.4</v>
      </c>
      <c r="J11" s="36">
        <f t="shared" si="15"/>
        <v>10</v>
      </c>
      <c r="K11" s="36">
        <f t="shared" si="15"/>
        <v>9.8000000000000007</v>
      </c>
      <c r="L11" s="36">
        <f t="shared" si="15"/>
        <v>10</v>
      </c>
      <c r="M11" s="36">
        <f t="shared" si="15"/>
        <v>9.3000000000000007</v>
      </c>
      <c r="N11" s="36">
        <f t="shared" si="15"/>
        <v>10</v>
      </c>
      <c r="O11" s="36">
        <f t="shared" si="15"/>
        <v>10.199999999999999</v>
      </c>
      <c r="P11" s="32">
        <f t="shared" si="14"/>
        <v>10.5</v>
      </c>
      <c r="Q11" s="32">
        <f t="shared" si="14"/>
        <v>9.8000000000000007</v>
      </c>
      <c r="R11" s="32">
        <f t="shared" si="14"/>
        <v>11</v>
      </c>
      <c r="S11" s="36">
        <f t="shared" si="6"/>
        <v>813.99999999999989</v>
      </c>
      <c r="T11" s="36">
        <f t="shared" ref="T11:AE11" si="16">T12+T19+T23+T30+T35+T41+T45+T46</f>
        <v>723.4</v>
      </c>
      <c r="U11" s="36">
        <f t="shared" si="16"/>
        <v>10</v>
      </c>
      <c r="V11" s="36">
        <f t="shared" si="16"/>
        <v>9.8000000000000007</v>
      </c>
      <c r="W11" s="36">
        <f t="shared" si="16"/>
        <v>10</v>
      </c>
      <c r="X11" s="36">
        <f t="shared" si="16"/>
        <v>9.3000000000000007</v>
      </c>
      <c r="Y11" s="36">
        <f t="shared" si="16"/>
        <v>10</v>
      </c>
      <c r="Z11" s="36">
        <f t="shared" si="16"/>
        <v>10.199999999999999</v>
      </c>
      <c r="AA11" s="32">
        <f t="shared" si="16"/>
        <v>10.5</v>
      </c>
      <c r="AB11" s="32">
        <f t="shared" si="16"/>
        <v>9.8000000000000007</v>
      </c>
      <c r="AC11" s="32">
        <f t="shared" si="16"/>
        <v>11</v>
      </c>
      <c r="AD11" s="116">
        <f t="shared" si="16"/>
        <v>870</v>
      </c>
      <c r="AE11" s="36">
        <f t="shared" si="16"/>
        <v>1000</v>
      </c>
    </row>
    <row r="12" spans="1:31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:R12" si="17">SUM(F13:F18)</f>
        <v>223</v>
      </c>
      <c r="G12" s="22">
        <f>SUM(G13:G18)</f>
        <v>216.5</v>
      </c>
      <c r="H12" s="36">
        <f t="shared" si="4"/>
        <v>308.10000000000002</v>
      </c>
      <c r="I12" s="46">
        <f t="shared" ref="I12:O12" si="18">SUM(I13:I18)</f>
        <v>254.1</v>
      </c>
      <c r="J12" s="46">
        <f t="shared" si="18"/>
        <v>6</v>
      </c>
      <c r="K12" s="46">
        <f t="shared" si="18"/>
        <v>6</v>
      </c>
      <c r="L12" s="46">
        <f t="shared" si="18"/>
        <v>6</v>
      </c>
      <c r="M12" s="46">
        <f t="shared" si="18"/>
        <v>6</v>
      </c>
      <c r="N12" s="46">
        <f t="shared" si="18"/>
        <v>6</v>
      </c>
      <c r="O12" s="46">
        <f t="shared" si="18"/>
        <v>6</v>
      </c>
      <c r="P12" s="22">
        <f t="shared" si="17"/>
        <v>6</v>
      </c>
      <c r="Q12" s="22">
        <f t="shared" si="17"/>
        <v>6</v>
      </c>
      <c r="R12" s="22">
        <f t="shared" si="17"/>
        <v>6</v>
      </c>
      <c r="S12" s="36">
        <f t="shared" si="6"/>
        <v>366</v>
      </c>
      <c r="T12" s="46">
        <f t="shared" ref="T12:AE12" si="19">SUM(T13:T18)</f>
        <v>312</v>
      </c>
      <c r="U12" s="46">
        <f t="shared" si="19"/>
        <v>6</v>
      </c>
      <c r="V12" s="46">
        <f t="shared" si="19"/>
        <v>6</v>
      </c>
      <c r="W12" s="46">
        <f t="shared" si="19"/>
        <v>6</v>
      </c>
      <c r="X12" s="46">
        <f t="shared" si="19"/>
        <v>6</v>
      </c>
      <c r="Y12" s="46">
        <f t="shared" si="19"/>
        <v>6</v>
      </c>
      <c r="Z12" s="46">
        <f t="shared" si="19"/>
        <v>6</v>
      </c>
      <c r="AA12" s="22">
        <f t="shared" si="19"/>
        <v>6</v>
      </c>
      <c r="AB12" s="22">
        <f t="shared" si="19"/>
        <v>6</v>
      </c>
      <c r="AC12" s="22">
        <f t="shared" si="19"/>
        <v>6</v>
      </c>
      <c r="AD12" s="117">
        <f t="shared" si="19"/>
        <v>308.5</v>
      </c>
      <c r="AE12" s="46">
        <f t="shared" si="19"/>
        <v>310.5</v>
      </c>
    </row>
    <row r="13" spans="1:31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3</v>
      </c>
      <c r="G13" s="22">
        <v>6</v>
      </c>
      <c r="H13" s="36">
        <f t="shared" si="4"/>
        <v>12</v>
      </c>
      <c r="I13" s="46">
        <v>12</v>
      </c>
      <c r="J13" s="46"/>
      <c r="K13" s="46"/>
      <c r="L13" s="46"/>
      <c r="M13" s="46"/>
      <c r="N13" s="46"/>
      <c r="O13" s="46"/>
      <c r="P13" s="22"/>
      <c r="Q13" s="22"/>
      <c r="R13" s="22"/>
      <c r="S13" s="36">
        <f t="shared" si="6"/>
        <v>16</v>
      </c>
      <c r="T13" s="46">
        <v>16</v>
      </c>
      <c r="U13" s="46"/>
      <c r="V13" s="46"/>
      <c r="W13" s="46"/>
      <c r="X13" s="46"/>
      <c r="Y13" s="46"/>
      <c r="Z13" s="46"/>
      <c r="AA13" s="22"/>
      <c r="AB13" s="22"/>
      <c r="AC13" s="22"/>
      <c r="AD13" s="117">
        <v>12</v>
      </c>
      <c r="AE13" s="46">
        <v>14</v>
      </c>
    </row>
    <row r="14" spans="1:31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4"/>
        <v>0</v>
      </c>
      <c r="I14" s="46"/>
      <c r="J14" s="46"/>
      <c r="K14" s="46"/>
      <c r="L14" s="46"/>
      <c r="M14" s="46"/>
      <c r="N14" s="46"/>
      <c r="O14" s="46"/>
      <c r="P14" s="22"/>
      <c r="Q14" s="22"/>
      <c r="R14" s="22"/>
      <c r="S14" s="36">
        <f t="shared" si="6"/>
        <v>0</v>
      </c>
      <c r="T14" s="46"/>
      <c r="U14" s="46"/>
      <c r="V14" s="46"/>
      <c r="W14" s="46"/>
      <c r="X14" s="46"/>
      <c r="Y14" s="46"/>
      <c r="Z14" s="46"/>
      <c r="AA14" s="22"/>
      <c r="AB14" s="22"/>
      <c r="AC14" s="22"/>
      <c r="AD14" s="117"/>
      <c r="AE14" s="46"/>
    </row>
    <row r="15" spans="1:31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46"/>
      <c r="P15" s="22"/>
      <c r="Q15" s="22"/>
      <c r="R15" s="22"/>
      <c r="S15" s="36">
        <f t="shared" si="6"/>
        <v>0</v>
      </c>
      <c r="T15" s="46"/>
      <c r="U15" s="46"/>
      <c r="V15" s="46"/>
      <c r="W15" s="46"/>
      <c r="X15" s="46"/>
      <c r="Y15" s="46"/>
      <c r="Z15" s="46"/>
      <c r="AA15" s="22"/>
      <c r="AB15" s="22"/>
      <c r="AC15" s="22"/>
      <c r="AD15" s="117"/>
      <c r="AE15" s="46"/>
    </row>
    <row r="16" spans="1:31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/>
      <c r="G16" s="22"/>
      <c r="H16" s="36">
        <f t="shared" si="4"/>
        <v>0</v>
      </c>
      <c r="I16" s="46"/>
      <c r="J16" s="46"/>
      <c r="K16" s="46"/>
      <c r="L16" s="46"/>
      <c r="M16" s="46"/>
      <c r="N16" s="46"/>
      <c r="O16" s="46"/>
      <c r="P16" s="22"/>
      <c r="Q16" s="22"/>
      <c r="R16" s="22"/>
      <c r="S16" s="36">
        <f t="shared" si="6"/>
        <v>0</v>
      </c>
      <c r="T16" s="46"/>
      <c r="U16" s="46"/>
      <c r="V16" s="46"/>
      <c r="W16" s="46"/>
      <c r="X16" s="46"/>
      <c r="Y16" s="46"/>
      <c r="Z16" s="46"/>
      <c r="AA16" s="22"/>
      <c r="AB16" s="22"/>
      <c r="AC16" s="22"/>
      <c r="AD16" s="117"/>
      <c r="AE16" s="46"/>
    </row>
    <row r="17" spans="1:31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220</v>
      </c>
      <c r="G17" s="22">
        <v>210.5</v>
      </c>
      <c r="H17" s="36">
        <f t="shared" si="4"/>
        <v>296.10000000000002</v>
      </c>
      <c r="I17" s="46">
        <v>242.1</v>
      </c>
      <c r="J17" s="46">
        <v>6</v>
      </c>
      <c r="K17" s="46">
        <v>6</v>
      </c>
      <c r="L17" s="46">
        <v>6</v>
      </c>
      <c r="M17" s="46">
        <v>6</v>
      </c>
      <c r="N17" s="46">
        <v>6</v>
      </c>
      <c r="O17" s="46">
        <v>6</v>
      </c>
      <c r="P17" s="46">
        <v>6</v>
      </c>
      <c r="Q17" s="46">
        <v>6</v>
      </c>
      <c r="R17" s="46">
        <v>6</v>
      </c>
      <c r="S17" s="36">
        <f t="shared" si="6"/>
        <v>350</v>
      </c>
      <c r="T17" s="46">
        <v>296</v>
      </c>
      <c r="U17" s="46">
        <v>6</v>
      </c>
      <c r="V17" s="46">
        <v>6</v>
      </c>
      <c r="W17" s="46">
        <v>6</v>
      </c>
      <c r="X17" s="46">
        <v>6</v>
      </c>
      <c r="Y17" s="46">
        <v>6</v>
      </c>
      <c r="Z17" s="46">
        <v>6</v>
      </c>
      <c r="AA17" s="22">
        <v>6</v>
      </c>
      <c r="AB17" s="22">
        <v>6</v>
      </c>
      <c r="AC17" s="22">
        <v>6</v>
      </c>
      <c r="AD17" s="117">
        <v>296.5</v>
      </c>
      <c r="AE17" s="46">
        <v>296.5</v>
      </c>
    </row>
    <row r="18" spans="1:31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46"/>
      <c r="P18" s="22"/>
      <c r="Q18" s="22"/>
      <c r="R18" s="22"/>
      <c r="S18" s="36">
        <f t="shared" si="6"/>
        <v>0</v>
      </c>
      <c r="T18" s="46"/>
      <c r="U18" s="46"/>
      <c r="V18" s="46"/>
      <c r="W18" s="46"/>
      <c r="X18" s="46"/>
      <c r="Y18" s="46"/>
      <c r="Z18" s="46"/>
      <c r="AA18" s="22"/>
      <c r="AB18" s="22"/>
      <c r="AC18" s="22"/>
      <c r="AD18" s="117"/>
      <c r="AE18" s="46"/>
    </row>
    <row r="19" spans="1:31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:R19" si="20">SUM(F20:F22)</f>
        <v>37.4</v>
      </c>
      <c r="G19" s="22">
        <f>SUM(G20:G22)</f>
        <v>54.4</v>
      </c>
      <c r="H19" s="36">
        <f t="shared" si="4"/>
        <v>72.2</v>
      </c>
      <c r="I19" s="46">
        <f t="shared" ref="I19:O19" si="21">SUM(I20:I22)</f>
        <v>35.6</v>
      </c>
      <c r="J19" s="46">
        <f t="shared" si="21"/>
        <v>4</v>
      </c>
      <c r="K19" s="46">
        <f t="shared" si="21"/>
        <v>3.8</v>
      </c>
      <c r="L19" s="46">
        <f t="shared" si="21"/>
        <v>4</v>
      </c>
      <c r="M19" s="46">
        <f t="shared" si="21"/>
        <v>3.3</v>
      </c>
      <c r="N19" s="46">
        <f t="shared" si="21"/>
        <v>4</v>
      </c>
      <c r="O19" s="46">
        <f t="shared" si="21"/>
        <v>4.2</v>
      </c>
      <c r="P19" s="22">
        <f t="shared" si="20"/>
        <v>4.5</v>
      </c>
      <c r="Q19" s="22">
        <f t="shared" si="20"/>
        <v>3.8</v>
      </c>
      <c r="R19" s="22">
        <f t="shared" si="20"/>
        <v>5</v>
      </c>
      <c r="S19" s="36">
        <f t="shared" si="6"/>
        <v>77.3</v>
      </c>
      <c r="T19" s="46">
        <f t="shared" ref="T19:AE19" si="22">SUM(T20:T22)</f>
        <v>40.700000000000003</v>
      </c>
      <c r="U19" s="46">
        <f t="shared" si="22"/>
        <v>4</v>
      </c>
      <c r="V19" s="46">
        <f t="shared" si="22"/>
        <v>3.8</v>
      </c>
      <c r="W19" s="46">
        <f t="shared" si="22"/>
        <v>4</v>
      </c>
      <c r="X19" s="46">
        <f t="shared" si="22"/>
        <v>3.3</v>
      </c>
      <c r="Y19" s="46">
        <f t="shared" si="22"/>
        <v>4</v>
      </c>
      <c r="Z19" s="46">
        <f t="shared" si="22"/>
        <v>4.2</v>
      </c>
      <c r="AA19" s="22">
        <f t="shared" si="22"/>
        <v>4.5</v>
      </c>
      <c r="AB19" s="22">
        <f t="shared" si="22"/>
        <v>3.8</v>
      </c>
      <c r="AC19" s="22">
        <f t="shared" si="22"/>
        <v>5</v>
      </c>
      <c r="AD19" s="117">
        <f t="shared" si="22"/>
        <v>53.3</v>
      </c>
      <c r="AE19" s="46">
        <f t="shared" si="22"/>
        <v>58</v>
      </c>
    </row>
    <row r="20" spans="1:31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33.4</v>
      </c>
      <c r="G20" s="22">
        <v>48.4</v>
      </c>
      <c r="H20" s="36">
        <f t="shared" si="4"/>
        <v>62.199999999999996</v>
      </c>
      <c r="I20" s="46">
        <v>25.6</v>
      </c>
      <c r="J20" s="46">
        <v>4</v>
      </c>
      <c r="K20" s="46">
        <v>3.8</v>
      </c>
      <c r="L20" s="46">
        <v>4</v>
      </c>
      <c r="M20" s="46">
        <v>3.3</v>
      </c>
      <c r="N20" s="46">
        <v>4</v>
      </c>
      <c r="O20" s="46">
        <v>4.2</v>
      </c>
      <c r="P20" s="22">
        <v>4.5</v>
      </c>
      <c r="Q20" s="22">
        <v>3.8</v>
      </c>
      <c r="R20" s="22">
        <v>5</v>
      </c>
      <c r="S20" s="36">
        <f t="shared" si="6"/>
        <v>62.3</v>
      </c>
      <c r="T20" s="46">
        <v>25.7</v>
      </c>
      <c r="U20" s="46">
        <v>4</v>
      </c>
      <c r="V20" s="46">
        <v>3.8</v>
      </c>
      <c r="W20" s="46">
        <v>4</v>
      </c>
      <c r="X20" s="46">
        <v>3.3</v>
      </c>
      <c r="Y20" s="46">
        <v>4</v>
      </c>
      <c r="Z20" s="46">
        <v>4.2</v>
      </c>
      <c r="AA20" s="22">
        <v>4.5</v>
      </c>
      <c r="AB20" s="22">
        <v>3.8</v>
      </c>
      <c r="AC20" s="22">
        <v>5</v>
      </c>
      <c r="AD20" s="117">
        <v>47.3</v>
      </c>
      <c r="AE20" s="46">
        <v>52</v>
      </c>
    </row>
    <row r="21" spans="1:31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4</v>
      </c>
      <c r="G21" s="22">
        <v>6</v>
      </c>
      <c r="H21" s="36">
        <f t="shared" si="4"/>
        <v>10</v>
      </c>
      <c r="I21" s="46">
        <v>10</v>
      </c>
      <c r="J21" s="46"/>
      <c r="K21" s="46"/>
      <c r="L21" s="46"/>
      <c r="M21" s="46"/>
      <c r="N21" s="46"/>
      <c r="O21" s="46"/>
      <c r="P21" s="22"/>
      <c r="Q21" s="22"/>
      <c r="R21" s="22"/>
      <c r="S21" s="36">
        <f t="shared" si="6"/>
        <v>15</v>
      </c>
      <c r="T21" s="46">
        <v>15</v>
      </c>
      <c r="U21" s="46"/>
      <c r="V21" s="46"/>
      <c r="W21" s="46"/>
      <c r="X21" s="46"/>
      <c r="Y21" s="46"/>
      <c r="Z21" s="46"/>
      <c r="AA21" s="22"/>
      <c r="AB21" s="22"/>
      <c r="AC21" s="22"/>
      <c r="AD21" s="117">
        <v>6</v>
      </c>
      <c r="AE21" s="46">
        <v>6</v>
      </c>
    </row>
    <row r="22" spans="1:31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46"/>
      <c r="P22" s="22"/>
      <c r="Q22" s="22"/>
      <c r="R22" s="22"/>
      <c r="S22" s="36">
        <f t="shared" si="6"/>
        <v>0</v>
      </c>
      <c r="T22" s="46"/>
      <c r="U22" s="46"/>
      <c r="V22" s="46"/>
      <c r="W22" s="46"/>
      <c r="X22" s="46"/>
      <c r="Y22" s="46"/>
      <c r="Z22" s="46"/>
      <c r="AA22" s="22"/>
      <c r="AB22" s="22"/>
      <c r="AC22" s="22"/>
      <c r="AD22" s="117"/>
      <c r="AE22" s="46"/>
    </row>
    <row r="23" spans="1:31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:R23" si="23">SUM(F24:F29)</f>
        <v>0</v>
      </c>
      <c r="G23" s="22">
        <f>SUM(G24:G29)</f>
        <v>0</v>
      </c>
      <c r="H23" s="36">
        <f t="shared" si="4"/>
        <v>0</v>
      </c>
      <c r="I23" s="46">
        <f t="shared" ref="I23:O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46">
        <f t="shared" si="24"/>
        <v>0</v>
      </c>
      <c r="P23" s="22">
        <f t="shared" si="23"/>
        <v>0</v>
      </c>
      <c r="Q23" s="22">
        <f t="shared" si="23"/>
        <v>0</v>
      </c>
      <c r="R23" s="22">
        <f t="shared" si="23"/>
        <v>0</v>
      </c>
      <c r="S23" s="36">
        <f t="shared" si="6"/>
        <v>0</v>
      </c>
      <c r="T23" s="46">
        <f t="shared" ref="T23:AE23" si="25">SUM(T24:T29)</f>
        <v>0</v>
      </c>
      <c r="U23" s="46">
        <f t="shared" si="25"/>
        <v>0</v>
      </c>
      <c r="V23" s="46">
        <f t="shared" si="25"/>
        <v>0</v>
      </c>
      <c r="W23" s="46">
        <f t="shared" si="25"/>
        <v>0</v>
      </c>
      <c r="X23" s="46">
        <f t="shared" si="25"/>
        <v>0</v>
      </c>
      <c r="Y23" s="46">
        <f t="shared" si="25"/>
        <v>0</v>
      </c>
      <c r="Z23" s="46">
        <f t="shared" si="25"/>
        <v>0</v>
      </c>
      <c r="AA23" s="22">
        <f t="shared" si="25"/>
        <v>0</v>
      </c>
      <c r="AB23" s="22">
        <f t="shared" si="25"/>
        <v>0</v>
      </c>
      <c r="AC23" s="22">
        <f t="shared" si="25"/>
        <v>0</v>
      </c>
      <c r="AD23" s="117">
        <f t="shared" si="25"/>
        <v>0</v>
      </c>
      <c r="AE23" s="46">
        <f t="shared" si="25"/>
        <v>0</v>
      </c>
    </row>
    <row r="24" spans="1:31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46"/>
      <c r="O24" s="46"/>
      <c r="P24" s="22"/>
      <c r="Q24" s="22"/>
      <c r="R24" s="22"/>
      <c r="S24" s="36">
        <f t="shared" si="6"/>
        <v>0</v>
      </c>
      <c r="T24" s="46"/>
      <c r="U24" s="46"/>
      <c r="V24" s="46"/>
      <c r="W24" s="46"/>
      <c r="X24" s="46"/>
      <c r="Y24" s="46"/>
      <c r="Z24" s="46"/>
      <c r="AA24" s="22"/>
      <c r="AB24" s="22"/>
      <c r="AC24" s="22"/>
      <c r="AD24" s="117"/>
      <c r="AE24" s="46"/>
    </row>
    <row r="25" spans="1:31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46"/>
      <c r="P25" s="22"/>
      <c r="Q25" s="22"/>
      <c r="R25" s="22"/>
      <c r="S25" s="36">
        <f t="shared" si="6"/>
        <v>0</v>
      </c>
      <c r="T25" s="46"/>
      <c r="U25" s="46"/>
      <c r="V25" s="46"/>
      <c r="W25" s="46"/>
      <c r="X25" s="46"/>
      <c r="Y25" s="46"/>
      <c r="Z25" s="46"/>
      <c r="AA25" s="22"/>
      <c r="AB25" s="22"/>
      <c r="AC25" s="22"/>
      <c r="AD25" s="117"/>
      <c r="AE25" s="46"/>
    </row>
    <row r="26" spans="1:31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46"/>
      <c r="P26" s="22"/>
      <c r="Q26" s="22"/>
      <c r="R26" s="22"/>
      <c r="S26" s="36">
        <f t="shared" si="6"/>
        <v>0</v>
      </c>
      <c r="T26" s="46"/>
      <c r="U26" s="46"/>
      <c r="V26" s="46"/>
      <c r="W26" s="46"/>
      <c r="X26" s="46"/>
      <c r="Y26" s="46"/>
      <c r="Z26" s="46"/>
      <c r="AA26" s="22"/>
      <c r="AB26" s="22"/>
      <c r="AC26" s="22"/>
      <c r="AD26" s="117"/>
      <c r="AE26" s="46"/>
    </row>
    <row r="27" spans="1:31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46"/>
      <c r="P27" s="22"/>
      <c r="Q27" s="22"/>
      <c r="R27" s="22"/>
      <c r="S27" s="36">
        <f t="shared" si="6"/>
        <v>0</v>
      </c>
      <c r="T27" s="46"/>
      <c r="U27" s="46"/>
      <c r="V27" s="46"/>
      <c r="W27" s="46"/>
      <c r="X27" s="46"/>
      <c r="Y27" s="46"/>
      <c r="Z27" s="46"/>
      <c r="AA27" s="22"/>
      <c r="AB27" s="22"/>
      <c r="AC27" s="22"/>
      <c r="AD27" s="117"/>
      <c r="AE27" s="46"/>
    </row>
    <row r="28" spans="1:31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46"/>
      <c r="P28" s="22"/>
      <c r="Q28" s="22"/>
      <c r="R28" s="22"/>
      <c r="S28" s="36">
        <f t="shared" si="6"/>
        <v>0</v>
      </c>
      <c r="T28" s="46"/>
      <c r="U28" s="46"/>
      <c r="V28" s="46"/>
      <c r="W28" s="46"/>
      <c r="X28" s="46"/>
      <c r="Y28" s="46"/>
      <c r="Z28" s="46"/>
      <c r="AA28" s="22"/>
      <c r="AB28" s="22"/>
      <c r="AC28" s="22"/>
      <c r="AD28" s="117"/>
      <c r="AE28" s="46"/>
    </row>
    <row r="29" spans="1:31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46"/>
      <c r="P29" s="22"/>
      <c r="Q29" s="22"/>
      <c r="R29" s="22"/>
      <c r="S29" s="36">
        <f t="shared" si="6"/>
        <v>0</v>
      </c>
      <c r="T29" s="46"/>
      <c r="U29" s="46"/>
      <c r="V29" s="46"/>
      <c r="W29" s="46"/>
      <c r="X29" s="46"/>
      <c r="Y29" s="46"/>
      <c r="Z29" s="46"/>
      <c r="AA29" s="22"/>
      <c r="AB29" s="22"/>
      <c r="AC29" s="22"/>
      <c r="AD29" s="117"/>
      <c r="AE29" s="46"/>
    </row>
    <row r="30" spans="1:31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:R30" si="26">SUM(F31:F34)</f>
        <v>0</v>
      </c>
      <c r="G30" s="22">
        <f>SUM(G31:G34)</f>
        <v>0</v>
      </c>
      <c r="H30" s="36">
        <f t="shared" si="4"/>
        <v>0</v>
      </c>
      <c r="I30" s="46">
        <f t="shared" ref="I30:O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46">
        <f t="shared" si="27"/>
        <v>0</v>
      </c>
      <c r="P30" s="22">
        <f t="shared" si="26"/>
        <v>0</v>
      </c>
      <c r="Q30" s="22">
        <f t="shared" si="26"/>
        <v>0</v>
      </c>
      <c r="R30" s="22">
        <f t="shared" si="26"/>
        <v>0</v>
      </c>
      <c r="S30" s="36">
        <f t="shared" si="6"/>
        <v>0</v>
      </c>
      <c r="T30" s="46">
        <f t="shared" ref="T30:AE30" si="28">SUM(T31:T34)</f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  <c r="X30" s="46">
        <f t="shared" si="28"/>
        <v>0</v>
      </c>
      <c r="Y30" s="46">
        <f t="shared" si="28"/>
        <v>0</v>
      </c>
      <c r="Z30" s="46">
        <f t="shared" si="28"/>
        <v>0</v>
      </c>
      <c r="AA30" s="22">
        <f t="shared" si="28"/>
        <v>0</v>
      </c>
      <c r="AB30" s="22">
        <f t="shared" si="28"/>
        <v>0</v>
      </c>
      <c r="AC30" s="22">
        <f t="shared" si="28"/>
        <v>0</v>
      </c>
      <c r="AD30" s="117">
        <f t="shared" si="28"/>
        <v>0</v>
      </c>
      <c r="AE30" s="46">
        <f t="shared" si="28"/>
        <v>0</v>
      </c>
    </row>
    <row r="31" spans="1:31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46"/>
      <c r="P31" s="22"/>
      <c r="Q31" s="22"/>
      <c r="R31" s="22"/>
      <c r="S31" s="36">
        <f t="shared" si="6"/>
        <v>0</v>
      </c>
      <c r="T31" s="46"/>
      <c r="U31" s="46"/>
      <c r="V31" s="46"/>
      <c r="W31" s="46"/>
      <c r="X31" s="46"/>
      <c r="Y31" s="46"/>
      <c r="Z31" s="46"/>
      <c r="AA31" s="22"/>
      <c r="AB31" s="22"/>
      <c r="AC31" s="22"/>
      <c r="AD31" s="117"/>
      <c r="AE31" s="46"/>
    </row>
    <row r="32" spans="1:31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46"/>
      <c r="P32" s="22"/>
      <c r="Q32" s="22"/>
      <c r="R32" s="22"/>
      <c r="S32" s="36">
        <f t="shared" si="6"/>
        <v>0</v>
      </c>
      <c r="T32" s="46"/>
      <c r="U32" s="46"/>
      <c r="V32" s="46"/>
      <c r="W32" s="46"/>
      <c r="X32" s="46"/>
      <c r="Y32" s="46"/>
      <c r="Z32" s="46"/>
      <c r="AA32" s="22"/>
      <c r="AB32" s="22"/>
      <c r="AC32" s="22"/>
      <c r="AD32" s="117"/>
      <c r="AE32" s="46"/>
    </row>
    <row r="33" spans="1:31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46"/>
      <c r="P33" s="22"/>
      <c r="Q33" s="22"/>
      <c r="R33" s="22"/>
      <c r="S33" s="36">
        <f t="shared" si="6"/>
        <v>0</v>
      </c>
      <c r="T33" s="46"/>
      <c r="U33" s="46"/>
      <c r="V33" s="46"/>
      <c r="W33" s="46"/>
      <c r="X33" s="46"/>
      <c r="Y33" s="46"/>
      <c r="Z33" s="46"/>
      <c r="AA33" s="22"/>
      <c r="AB33" s="22"/>
      <c r="AC33" s="22"/>
      <c r="AD33" s="117"/>
      <c r="AE33" s="46"/>
    </row>
    <row r="34" spans="1:31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46"/>
      <c r="P34" s="22"/>
      <c r="Q34" s="22"/>
      <c r="R34" s="22"/>
      <c r="S34" s="36">
        <f t="shared" si="6"/>
        <v>0</v>
      </c>
      <c r="T34" s="46"/>
      <c r="U34" s="46"/>
      <c r="V34" s="46"/>
      <c r="W34" s="46"/>
      <c r="X34" s="46"/>
      <c r="Y34" s="46"/>
      <c r="Z34" s="46"/>
      <c r="AA34" s="22"/>
      <c r="AB34" s="22"/>
      <c r="AC34" s="22"/>
      <c r="AD34" s="117"/>
      <c r="AE34" s="46"/>
    </row>
    <row r="35" spans="1:31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:R35" si="29">SUM(F36:F40)</f>
        <v>3</v>
      </c>
      <c r="G35" s="22">
        <f>SUM(G36:G40)</f>
        <v>24</v>
      </c>
      <c r="H35" s="36">
        <f t="shared" si="4"/>
        <v>30</v>
      </c>
      <c r="I35" s="46">
        <f t="shared" ref="I35:O35" si="30">SUM(I36:I40)</f>
        <v>30</v>
      </c>
      <c r="J35" s="46">
        <f t="shared" si="30"/>
        <v>0</v>
      </c>
      <c r="K35" s="46">
        <f t="shared" si="30"/>
        <v>0</v>
      </c>
      <c r="L35" s="46">
        <f t="shared" si="30"/>
        <v>0</v>
      </c>
      <c r="M35" s="46">
        <f t="shared" si="30"/>
        <v>0</v>
      </c>
      <c r="N35" s="46">
        <f t="shared" si="30"/>
        <v>0</v>
      </c>
      <c r="O35" s="46">
        <f t="shared" si="30"/>
        <v>0</v>
      </c>
      <c r="P35" s="22">
        <f t="shared" si="29"/>
        <v>0</v>
      </c>
      <c r="Q35" s="22">
        <f t="shared" si="29"/>
        <v>0</v>
      </c>
      <c r="R35" s="22">
        <f t="shared" si="29"/>
        <v>0</v>
      </c>
      <c r="S35" s="36">
        <f t="shared" si="6"/>
        <v>51</v>
      </c>
      <c r="T35" s="46">
        <f t="shared" ref="T35:AE35" si="31">SUM(T36:T40)</f>
        <v>51</v>
      </c>
      <c r="U35" s="46">
        <f t="shared" si="31"/>
        <v>0</v>
      </c>
      <c r="V35" s="46">
        <f t="shared" si="31"/>
        <v>0</v>
      </c>
      <c r="W35" s="46">
        <f t="shared" si="31"/>
        <v>0</v>
      </c>
      <c r="X35" s="46">
        <f t="shared" si="31"/>
        <v>0</v>
      </c>
      <c r="Y35" s="46">
        <f t="shared" si="31"/>
        <v>0</v>
      </c>
      <c r="Z35" s="46">
        <f t="shared" si="31"/>
        <v>0</v>
      </c>
      <c r="AA35" s="22">
        <f t="shared" si="31"/>
        <v>0</v>
      </c>
      <c r="AB35" s="22">
        <f t="shared" si="31"/>
        <v>0</v>
      </c>
      <c r="AC35" s="22">
        <f t="shared" si="31"/>
        <v>0</v>
      </c>
      <c r="AD35" s="117">
        <f t="shared" si="31"/>
        <v>116.6</v>
      </c>
      <c r="AE35" s="46">
        <f t="shared" si="31"/>
        <v>109.89999999999999</v>
      </c>
    </row>
    <row r="36" spans="1:31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/>
      <c r="G36" s="22">
        <v>12</v>
      </c>
      <c r="H36" s="36">
        <f t="shared" si="4"/>
        <v>18</v>
      </c>
      <c r="I36" s="46">
        <v>18</v>
      </c>
      <c r="J36" s="46"/>
      <c r="K36" s="46"/>
      <c r="L36" s="46"/>
      <c r="M36" s="46"/>
      <c r="N36" s="46"/>
      <c r="O36" s="46"/>
      <c r="P36" s="22"/>
      <c r="Q36" s="22"/>
      <c r="R36" s="22"/>
      <c r="S36" s="36">
        <f t="shared" si="6"/>
        <v>30</v>
      </c>
      <c r="T36" s="46">
        <v>30</v>
      </c>
      <c r="U36" s="46"/>
      <c r="V36" s="46"/>
      <c r="W36" s="46"/>
      <c r="X36" s="46"/>
      <c r="Y36" s="46"/>
      <c r="Z36" s="46"/>
      <c r="AA36" s="22"/>
      <c r="AB36" s="22"/>
      <c r="AC36" s="22"/>
      <c r="AD36" s="117">
        <v>44.2</v>
      </c>
      <c r="AE36" s="46">
        <v>82.6</v>
      </c>
    </row>
    <row r="37" spans="1:31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3</v>
      </c>
      <c r="G37" s="22"/>
      <c r="H37" s="36">
        <f t="shared" si="4"/>
        <v>0</v>
      </c>
      <c r="I37" s="46"/>
      <c r="J37" s="46"/>
      <c r="K37" s="46"/>
      <c r="L37" s="46"/>
      <c r="M37" s="46"/>
      <c r="N37" s="46"/>
      <c r="O37" s="46"/>
      <c r="P37" s="22"/>
      <c r="Q37" s="22"/>
      <c r="R37" s="22"/>
      <c r="S37" s="36">
        <f t="shared" si="6"/>
        <v>5</v>
      </c>
      <c r="T37" s="46">
        <v>5</v>
      </c>
      <c r="U37" s="46"/>
      <c r="V37" s="46"/>
      <c r="W37" s="46"/>
      <c r="X37" s="46"/>
      <c r="Y37" s="46"/>
      <c r="Z37" s="46"/>
      <c r="AA37" s="22"/>
      <c r="AB37" s="22"/>
      <c r="AC37" s="22"/>
      <c r="AD37" s="117">
        <v>48.4</v>
      </c>
      <c r="AE37" s="46">
        <v>10</v>
      </c>
    </row>
    <row r="38" spans="1:31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22">
        <v>12</v>
      </c>
      <c r="H38" s="36">
        <f t="shared" si="4"/>
        <v>12</v>
      </c>
      <c r="I38" s="46">
        <v>12</v>
      </c>
      <c r="J38" s="46"/>
      <c r="K38" s="46"/>
      <c r="L38" s="46"/>
      <c r="M38" s="46"/>
      <c r="N38" s="46"/>
      <c r="O38" s="46"/>
      <c r="P38" s="22"/>
      <c r="Q38" s="22"/>
      <c r="R38" s="22"/>
      <c r="S38" s="36">
        <f t="shared" si="6"/>
        <v>16</v>
      </c>
      <c r="T38" s="46">
        <v>16</v>
      </c>
      <c r="U38" s="46"/>
      <c r="V38" s="46"/>
      <c r="W38" s="46"/>
      <c r="X38" s="46"/>
      <c r="Y38" s="46"/>
      <c r="Z38" s="46"/>
      <c r="AA38" s="22"/>
      <c r="AB38" s="22"/>
      <c r="AC38" s="22"/>
      <c r="AD38" s="117">
        <v>24</v>
      </c>
      <c r="AE38" s="46">
        <v>17.3</v>
      </c>
    </row>
    <row r="39" spans="1:31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46"/>
      <c r="P39" s="22"/>
      <c r="Q39" s="22"/>
      <c r="R39" s="22"/>
      <c r="S39" s="36">
        <f t="shared" si="6"/>
        <v>0</v>
      </c>
      <c r="T39" s="46"/>
      <c r="U39" s="46"/>
      <c r="V39" s="46"/>
      <c r="W39" s="46"/>
      <c r="X39" s="46"/>
      <c r="Y39" s="46"/>
      <c r="Z39" s="46"/>
      <c r="AA39" s="22"/>
      <c r="AB39" s="22"/>
      <c r="AC39" s="22"/>
      <c r="AD39" s="117"/>
      <c r="AE39" s="46"/>
    </row>
    <row r="40" spans="1:31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46"/>
      <c r="P40" s="22"/>
      <c r="Q40" s="22"/>
      <c r="R40" s="22"/>
      <c r="S40" s="36">
        <f t="shared" si="6"/>
        <v>0</v>
      </c>
      <c r="T40" s="46"/>
      <c r="U40" s="46"/>
      <c r="V40" s="46"/>
      <c r="W40" s="46"/>
      <c r="X40" s="46"/>
      <c r="Y40" s="46"/>
      <c r="Z40" s="46"/>
      <c r="AA40" s="22"/>
      <c r="AB40" s="22"/>
      <c r="AC40" s="22"/>
      <c r="AD40" s="117"/>
      <c r="AE40" s="46"/>
    </row>
    <row r="41" spans="1:31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:R41" si="32">SUM(F42:F44)</f>
        <v>117.6</v>
      </c>
      <c r="G41" s="22">
        <f>SUM(G42:G44)</f>
        <v>205.1</v>
      </c>
      <c r="H41" s="36">
        <f t="shared" si="4"/>
        <v>319.7</v>
      </c>
      <c r="I41" s="46">
        <f t="shared" ref="I41:O41" si="33">SUM(I42:I44)</f>
        <v>319.7</v>
      </c>
      <c r="J41" s="46">
        <f t="shared" si="33"/>
        <v>0</v>
      </c>
      <c r="K41" s="46">
        <f t="shared" si="33"/>
        <v>0</v>
      </c>
      <c r="L41" s="46">
        <f t="shared" si="33"/>
        <v>0</v>
      </c>
      <c r="M41" s="46">
        <f t="shared" si="33"/>
        <v>0</v>
      </c>
      <c r="N41" s="46">
        <f t="shared" si="33"/>
        <v>0</v>
      </c>
      <c r="O41" s="46">
        <f t="shared" si="33"/>
        <v>0</v>
      </c>
      <c r="P41" s="22">
        <f t="shared" si="32"/>
        <v>0</v>
      </c>
      <c r="Q41" s="22">
        <f t="shared" si="32"/>
        <v>0</v>
      </c>
      <c r="R41" s="22">
        <f t="shared" si="32"/>
        <v>0</v>
      </c>
      <c r="S41" s="36">
        <f t="shared" si="6"/>
        <v>319.7</v>
      </c>
      <c r="T41" s="46">
        <f t="shared" ref="T41:AE41" si="34">SUM(T42:T44)</f>
        <v>319.7</v>
      </c>
      <c r="U41" s="46">
        <f t="shared" si="34"/>
        <v>0</v>
      </c>
      <c r="V41" s="46">
        <f t="shared" si="34"/>
        <v>0</v>
      </c>
      <c r="W41" s="46">
        <f t="shared" si="34"/>
        <v>0</v>
      </c>
      <c r="X41" s="46">
        <f t="shared" si="34"/>
        <v>0</v>
      </c>
      <c r="Y41" s="46">
        <f t="shared" si="34"/>
        <v>0</v>
      </c>
      <c r="Z41" s="46">
        <f t="shared" si="34"/>
        <v>0</v>
      </c>
      <c r="AA41" s="22">
        <f t="shared" si="34"/>
        <v>0</v>
      </c>
      <c r="AB41" s="22">
        <f t="shared" si="34"/>
        <v>0</v>
      </c>
      <c r="AC41" s="22">
        <f t="shared" si="34"/>
        <v>0</v>
      </c>
      <c r="AD41" s="117">
        <f t="shared" si="34"/>
        <v>391.6</v>
      </c>
      <c r="AE41" s="46">
        <f t="shared" si="34"/>
        <v>521.6</v>
      </c>
    </row>
    <row r="42" spans="1:31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93.8</v>
      </c>
      <c r="G42" s="22">
        <v>184</v>
      </c>
      <c r="H42" s="36">
        <f t="shared" si="4"/>
        <v>288</v>
      </c>
      <c r="I42" s="46">
        <v>288</v>
      </c>
      <c r="J42" s="46"/>
      <c r="K42" s="46"/>
      <c r="L42" s="46"/>
      <c r="M42" s="46"/>
      <c r="N42" s="46"/>
      <c r="O42" s="46"/>
      <c r="P42" s="22"/>
      <c r="Q42" s="22"/>
      <c r="R42" s="22"/>
      <c r="S42" s="36">
        <f t="shared" si="6"/>
        <v>288</v>
      </c>
      <c r="T42" s="46">
        <v>288</v>
      </c>
      <c r="U42" s="46"/>
      <c r="V42" s="46"/>
      <c r="W42" s="46"/>
      <c r="X42" s="46"/>
      <c r="Y42" s="46"/>
      <c r="Z42" s="46"/>
      <c r="AA42" s="22"/>
      <c r="AB42" s="22"/>
      <c r="AC42" s="22"/>
      <c r="AD42" s="117">
        <v>350</v>
      </c>
      <c r="AE42" s="46">
        <v>480</v>
      </c>
    </row>
    <row r="43" spans="1:31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23.8</v>
      </c>
      <c r="G43" s="22">
        <v>21.1</v>
      </c>
      <c r="H43" s="36">
        <f t="shared" si="4"/>
        <v>31.7</v>
      </c>
      <c r="I43" s="46">
        <v>31.7</v>
      </c>
      <c r="J43" s="46"/>
      <c r="K43" s="46"/>
      <c r="L43" s="46"/>
      <c r="M43" s="46"/>
      <c r="N43" s="46"/>
      <c r="O43" s="46"/>
      <c r="P43" s="22"/>
      <c r="Q43" s="22"/>
      <c r="R43" s="22"/>
      <c r="S43" s="36">
        <f t="shared" si="6"/>
        <v>31.7</v>
      </c>
      <c r="T43" s="46">
        <v>31.7</v>
      </c>
      <c r="U43" s="46"/>
      <c r="V43" s="46"/>
      <c r="W43" s="46"/>
      <c r="X43" s="46"/>
      <c r="Y43" s="46"/>
      <c r="Z43" s="46"/>
      <c r="AA43" s="22"/>
      <c r="AB43" s="22"/>
      <c r="AC43" s="22"/>
      <c r="AD43" s="117">
        <v>41.6</v>
      </c>
      <c r="AE43" s="46">
        <v>41.6</v>
      </c>
    </row>
    <row r="44" spans="1:31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46"/>
      <c r="P44" s="22"/>
      <c r="Q44" s="22"/>
      <c r="R44" s="22"/>
      <c r="S44" s="36">
        <f t="shared" si="6"/>
        <v>0</v>
      </c>
      <c r="T44" s="46"/>
      <c r="U44" s="46"/>
      <c r="V44" s="46"/>
      <c r="W44" s="46"/>
      <c r="X44" s="46"/>
      <c r="Y44" s="46"/>
      <c r="Z44" s="46"/>
      <c r="AA44" s="22"/>
      <c r="AB44" s="22"/>
      <c r="AC44" s="22"/>
      <c r="AD44" s="117"/>
      <c r="AE44" s="46"/>
    </row>
    <row r="45" spans="1:31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46"/>
      <c r="P45" s="22"/>
      <c r="Q45" s="22"/>
      <c r="R45" s="22"/>
      <c r="S45" s="36">
        <f t="shared" si="6"/>
        <v>0</v>
      </c>
      <c r="T45" s="46"/>
      <c r="U45" s="46"/>
      <c r="V45" s="46"/>
      <c r="W45" s="46"/>
      <c r="X45" s="46"/>
      <c r="Y45" s="46"/>
      <c r="Z45" s="46"/>
      <c r="AA45" s="22"/>
      <c r="AB45" s="22"/>
      <c r="AC45" s="22"/>
      <c r="AD45" s="117"/>
      <c r="AE45" s="46"/>
    </row>
    <row r="46" spans="1:31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46"/>
      <c r="P46" s="22"/>
      <c r="Q46" s="22"/>
      <c r="R46" s="22"/>
      <c r="S46" s="36">
        <f t="shared" si="6"/>
        <v>0</v>
      </c>
      <c r="T46" s="46"/>
      <c r="U46" s="46"/>
      <c r="V46" s="46"/>
      <c r="W46" s="46"/>
      <c r="X46" s="46"/>
      <c r="Y46" s="46"/>
      <c r="Z46" s="46"/>
      <c r="AA46" s="22"/>
      <c r="AB46" s="22"/>
      <c r="AC46" s="22"/>
      <c r="AD46" s="117"/>
      <c r="AE46" s="46"/>
    </row>
    <row r="47" spans="1:31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:R47" si="35">SUM(F48:F52, F60, F61, F65)</f>
        <v>580</v>
      </c>
      <c r="G47" s="32">
        <f>SUM(G48:G52, G60, G61, G65)</f>
        <v>270.00000000000006</v>
      </c>
      <c r="H47" s="36">
        <f t="shared" si="4"/>
        <v>895.9</v>
      </c>
      <c r="I47" s="36">
        <f t="shared" ref="I47:O47" si="36">SUM(I48:I52, I60, I61, I65)</f>
        <v>895.9</v>
      </c>
      <c r="J47" s="36">
        <f t="shared" si="36"/>
        <v>0</v>
      </c>
      <c r="K47" s="36">
        <f t="shared" si="36"/>
        <v>0</v>
      </c>
      <c r="L47" s="36">
        <f t="shared" si="36"/>
        <v>0</v>
      </c>
      <c r="M47" s="36">
        <f t="shared" si="36"/>
        <v>0</v>
      </c>
      <c r="N47" s="36">
        <f t="shared" si="36"/>
        <v>0</v>
      </c>
      <c r="O47" s="36">
        <f t="shared" si="36"/>
        <v>0</v>
      </c>
      <c r="P47" s="32">
        <f t="shared" si="35"/>
        <v>0</v>
      </c>
      <c r="Q47" s="32">
        <f t="shared" si="35"/>
        <v>0</v>
      </c>
      <c r="R47" s="32">
        <f t="shared" si="35"/>
        <v>0</v>
      </c>
      <c r="S47" s="36">
        <f t="shared" si="6"/>
        <v>4019</v>
      </c>
      <c r="T47" s="36">
        <f t="shared" ref="T47:AE47" si="37">SUM(T48:T52, T60, T61, T65)</f>
        <v>3611</v>
      </c>
      <c r="U47" s="36">
        <f t="shared" si="37"/>
        <v>45</v>
      </c>
      <c r="V47" s="36">
        <f t="shared" si="37"/>
        <v>45</v>
      </c>
      <c r="W47" s="36">
        <f t="shared" si="37"/>
        <v>45</v>
      </c>
      <c r="X47" s="36">
        <f t="shared" si="37"/>
        <v>45</v>
      </c>
      <c r="Y47" s="36">
        <f t="shared" si="37"/>
        <v>45</v>
      </c>
      <c r="Z47" s="36">
        <f t="shared" si="37"/>
        <v>45</v>
      </c>
      <c r="AA47" s="32">
        <f t="shared" si="37"/>
        <v>46</v>
      </c>
      <c r="AB47" s="32">
        <f t="shared" si="37"/>
        <v>46</v>
      </c>
      <c r="AC47" s="32">
        <f t="shared" si="37"/>
        <v>46</v>
      </c>
      <c r="AD47" s="116">
        <f t="shared" si="37"/>
        <v>2130</v>
      </c>
      <c r="AE47" s="36">
        <f t="shared" si="37"/>
        <v>2285</v>
      </c>
    </row>
    <row r="48" spans="1:31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46"/>
      <c r="P48" s="22"/>
      <c r="Q48" s="22"/>
      <c r="R48" s="22"/>
      <c r="S48" s="36">
        <f t="shared" si="6"/>
        <v>0</v>
      </c>
      <c r="T48" s="46"/>
      <c r="U48" s="46"/>
      <c r="V48" s="46"/>
      <c r="W48" s="46"/>
      <c r="X48" s="46"/>
      <c r="Y48" s="46"/>
      <c r="Z48" s="46"/>
      <c r="AA48" s="22"/>
      <c r="AB48" s="22"/>
      <c r="AC48" s="22"/>
      <c r="AD48" s="117"/>
      <c r="AE48" s="46"/>
    </row>
    <row r="49" spans="1:31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8</v>
      </c>
      <c r="G49" s="22">
        <v>12.3</v>
      </c>
      <c r="H49" s="36">
        <f t="shared" si="4"/>
        <v>12.3</v>
      </c>
      <c r="I49" s="46">
        <v>12.3</v>
      </c>
      <c r="J49" s="46"/>
      <c r="K49" s="46"/>
      <c r="L49" s="46"/>
      <c r="M49" s="46"/>
      <c r="N49" s="46"/>
      <c r="O49" s="46"/>
      <c r="P49" s="22"/>
      <c r="Q49" s="22"/>
      <c r="R49" s="22"/>
      <c r="S49" s="36">
        <f t="shared" si="6"/>
        <v>15.3</v>
      </c>
      <c r="T49" s="46">
        <v>15.3</v>
      </c>
      <c r="U49" s="46"/>
      <c r="V49" s="46"/>
      <c r="W49" s="46"/>
      <c r="X49" s="46"/>
      <c r="Y49" s="46"/>
      <c r="Z49" s="46"/>
      <c r="AA49" s="22"/>
      <c r="AB49" s="22"/>
      <c r="AC49" s="22"/>
      <c r="AD49" s="117">
        <v>17.3</v>
      </c>
      <c r="AE49" s="46">
        <v>17.399999999999999</v>
      </c>
    </row>
    <row r="50" spans="1:31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136.80000000000001</v>
      </c>
      <c r="G50" s="22"/>
      <c r="H50" s="36">
        <f t="shared" si="4"/>
        <v>0</v>
      </c>
      <c r="I50" s="46"/>
      <c r="J50" s="46"/>
      <c r="K50" s="46"/>
      <c r="L50" s="46"/>
      <c r="M50" s="46"/>
      <c r="N50" s="46"/>
      <c r="O50" s="46"/>
      <c r="P50" s="22"/>
      <c r="Q50" s="22"/>
      <c r="R50" s="22"/>
      <c r="S50" s="36">
        <f t="shared" si="6"/>
        <v>0</v>
      </c>
      <c r="T50" s="46"/>
      <c r="U50" s="46"/>
      <c r="V50" s="46"/>
      <c r="W50" s="46"/>
      <c r="X50" s="46"/>
      <c r="Y50" s="46"/>
      <c r="Z50" s="46"/>
      <c r="AA50" s="22"/>
      <c r="AB50" s="22"/>
      <c r="AC50" s="22"/>
      <c r="AD50" s="117"/>
      <c r="AE50" s="46"/>
    </row>
    <row r="51" spans="1:31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46"/>
      <c r="P51" s="22"/>
      <c r="Q51" s="22"/>
      <c r="R51" s="22"/>
      <c r="S51" s="36">
        <f t="shared" si="6"/>
        <v>0</v>
      </c>
      <c r="T51" s="46"/>
      <c r="U51" s="46"/>
      <c r="V51" s="46"/>
      <c r="W51" s="46"/>
      <c r="X51" s="46"/>
      <c r="Y51" s="46"/>
      <c r="Z51" s="46"/>
      <c r="AA51" s="22"/>
      <c r="AB51" s="22"/>
      <c r="AC51" s="22"/>
      <c r="AD51" s="117"/>
      <c r="AE51" s="46"/>
    </row>
    <row r="52" spans="1:31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:R52" si="38">SUM(F53:F59)</f>
        <v>435.2</v>
      </c>
      <c r="G52" s="22">
        <f>SUM(G53:G59)</f>
        <v>257.70000000000005</v>
      </c>
      <c r="H52" s="36">
        <f t="shared" si="4"/>
        <v>883.6</v>
      </c>
      <c r="I52" s="46">
        <f t="shared" ref="I52:O52" si="39">SUM(I53:I59)</f>
        <v>883.6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46">
        <f t="shared" si="39"/>
        <v>0</v>
      </c>
      <c r="O52" s="46">
        <f t="shared" si="39"/>
        <v>0</v>
      </c>
      <c r="P52" s="22">
        <f t="shared" si="38"/>
        <v>0</v>
      </c>
      <c r="Q52" s="22">
        <f t="shared" si="38"/>
        <v>0</v>
      </c>
      <c r="R52" s="22">
        <f t="shared" si="38"/>
        <v>0</v>
      </c>
      <c r="S52" s="36">
        <f t="shared" si="6"/>
        <v>4003.7</v>
      </c>
      <c r="T52" s="46">
        <f t="shared" ref="T52:AE52" si="40">SUM(T53:T59)</f>
        <v>3595.7</v>
      </c>
      <c r="U52" s="46">
        <f t="shared" si="40"/>
        <v>45</v>
      </c>
      <c r="V52" s="46">
        <f t="shared" si="40"/>
        <v>45</v>
      </c>
      <c r="W52" s="46">
        <f t="shared" si="40"/>
        <v>45</v>
      </c>
      <c r="X52" s="46">
        <f t="shared" si="40"/>
        <v>45</v>
      </c>
      <c r="Y52" s="46">
        <f t="shared" si="40"/>
        <v>45</v>
      </c>
      <c r="Z52" s="46">
        <f t="shared" si="40"/>
        <v>45</v>
      </c>
      <c r="AA52" s="22">
        <f t="shared" si="40"/>
        <v>46</v>
      </c>
      <c r="AB52" s="22">
        <f t="shared" si="40"/>
        <v>46</v>
      </c>
      <c r="AC52" s="22">
        <f t="shared" si="40"/>
        <v>46</v>
      </c>
      <c r="AD52" s="117">
        <f t="shared" si="40"/>
        <v>2112.6999999999998</v>
      </c>
      <c r="AE52" s="46">
        <f t="shared" si="40"/>
        <v>2267.6</v>
      </c>
    </row>
    <row r="53" spans="1:31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/>
      <c r="G53" s="22">
        <v>126.4</v>
      </c>
      <c r="H53" s="36">
        <f t="shared" si="4"/>
        <v>0</v>
      </c>
      <c r="I53" s="46"/>
      <c r="J53" s="46"/>
      <c r="K53" s="46"/>
      <c r="L53" s="46"/>
      <c r="M53" s="46"/>
      <c r="N53" s="46"/>
      <c r="O53" s="46"/>
      <c r="P53" s="22"/>
      <c r="Q53" s="22"/>
      <c r="R53" s="22"/>
      <c r="S53" s="36">
        <f t="shared" si="6"/>
        <v>1006.8</v>
      </c>
      <c r="T53" s="46">
        <v>1006.8</v>
      </c>
      <c r="U53" s="46"/>
      <c r="V53" s="46"/>
      <c r="W53" s="46"/>
      <c r="X53" s="46"/>
      <c r="Y53" s="46"/>
      <c r="Z53" s="46"/>
      <c r="AA53" s="22"/>
      <c r="AB53" s="22"/>
      <c r="AC53" s="22"/>
      <c r="AD53" s="117">
        <v>1268.8</v>
      </c>
      <c r="AE53" s="46">
        <v>1474.2</v>
      </c>
    </row>
    <row r="54" spans="1:31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/>
      <c r="G54" s="22"/>
      <c r="H54" s="36">
        <f t="shared" si="4"/>
        <v>0</v>
      </c>
      <c r="I54" s="46"/>
      <c r="J54" s="46"/>
      <c r="K54" s="46"/>
      <c r="L54" s="46"/>
      <c r="M54" s="46"/>
      <c r="N54" s="46"/>
      <c r="O54" s="46"/>
      <c r="P54" s="22"/>
      <c r="Q54" s="22"/>
      <c r="R54" s="22"/>
      <c r="S54" s="36">
        <f t="shared" si="6"/>
        <v>2157.6999999999998</v>
      </c>
      <c r="T54" s="46">
        <v>2157.6999999999998</v>
      </c>
      <c r="U54" s="46"/>
      <c r="V54" s="46"/>
      <c r="W54" s="46"/>
      <c r="X54" s="46"/>
      <c r="Y54" s="46"/>
      <c r="Z54" s="46"/>
      <c r="AA54" s="22"/>
      <c r="AB54" s="22"/>
      <c r="AC54" s="22"/>
      <c r="AD54" s="117"/>
      <c r="AE54" s="46"/>
    </row>
    <row r="55" spans="1:31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435.2</v>
      </c>
      <c r="G55" s="22">
        <v>131.30000000000001</v>
      </c>
      <c r="H55" s="36">
        <f t="shared" si="4"/>
        <v>838.5</v>
      </c>
      <c r="I55" s="46">
        <v>838.5</v>
      </c>
      <c r="J55" s="46"/>
      <c r="K55" s="46"/>
      <c r="L55" s="46"/>
      <c r="M55" s="46"/>
      <c r="N55" s="46"/>
      <c r="O55" s="46"/>
      <c r="P55" s="22"/>
      <c r="Q55" s="22"/>
      <c r="R55" s="22"/>
      <c r="S55" s="36">
        <f t="shared" si="6"/>
        <v>640.6</v>
      </c>
      <c r="T55" s="46">
        <v>232.6</v>
      </c>
      <c r="U55" s="46">
        <v>45</v>
      </c>
      <c r="V55" s="46">
        <v>45</v>
      </c>
      <c r="W55" s="46">
        <v>45</v>
      </c>
      <c r="X55" s="46">
        <v>45</v>
      </c>
      <c r="Y55" s="46">
        <v>45</v>
      </c>
      <c r="Z55" s="46">
        <v>45</v>
      </c>
      <c r="AA55" s="22">
        <v>46</v>
      </c>
      <c r="AB55" s="22">
        <v>46</v>
      </c>
      <c r="AC55" s="22">
        <v>46</v>
      </c>
      <c r="AD55" s="117">
        <v>636.9</v>
      </c>
      <c r="AE55" s="46">
        <v>566.5</v>
      </c>
    </row>
    <row r="56" spans="1:31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/>
      <c r="G56" s="22"/>
      <c r="H56" s="36">
        <f t="shared" si="4"/>
        <v>45.1</v>
      </c>
      <c r="I56" s="46">
        <v>45.1</v>
      </c>
      <c r="J56" s="46"/>
      <c r="K56" s="46"/>
      <c r="L56" s="46"/>
      <c r="M56" s="46"/>
      <c r="N56" s="46"/>
      <c r="O56" s="46"/>
      <c r="P56" s="22"/>
      <c r="Q56" s="22"/>
      <c r="R56" s="22"/>
      <c r="S56" s="36">
        <f t="shared" si="6"/>
        <v>198.6</v>
      </c>
      <c r="T56" s="46">
        <v>198.6</v>
      </c>
      <c r="U56" s="46"/>
      <c r="V56" s="46"/>
      <c r="W56" s="46"/>
      <c r="X56" s="46"/>
      <c r="Y56" s="46"/>
      <c r="Z56" s="46"/>
      <c r="AA56" s="22"/>
      <c r="AB56" s="22"/>
      <c r="AC56" s="22"/>
      <c r="AD56" s="117">
        <v>207</v>
      </c>
      <c r="AE56" s="46">
        <v>216.9</v>
      </c>
    </row>
    <row r="57" spans="1:31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4"/>
        <v>0</v>
      </c>
      <c r="I57" s="46"/>
      <c r="J57" s="46"/>
      <c r="K57" s="46"/>
      <c r="L57" s="46"/>
      <c r="M57" s="46"/>
      <c r="N57" s="46"/>
      <c r="O57" s="46"/>
      <c r="P57" s="22"/>
      <c r="Q57" s="22"/>
      <c r="R57" s="22"/>
      <c r="S57" s="36">
        <f t="shared" si="6"/>
        <v>0</v>
      </c>
      <c r="T57" s="46"/>
      <c r="U57" s="46"/>
      <c r="V57" s="46"/>
      <c r="W57" s="46"/>
      <c r="X57" s="46"/>
      <c r="Y57" s="46"/>
      <c r="Z57" s="46"/>
      <c r="AA57" s="22"/>
      <c r="AB57" s="22"/>
      <c r="AC57" s="22"/>
      <c r="AD57" s="117"/>
      <c r="AE57" s="46">
        <v>10</v>
      </c>
    </row>
    <row r="58" spans="1:31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/>
      <c r="G58" s="22"/>
      <c r="H58" s="36">
        <f t="shared" si="4"/>
        <v>0</v>
      </c>
      <c r="I58" s="46"/>
      <c r="J58" s="46"/>
      <c r="K58" s="46"/>
      <c r="L58" s="46"/>
      <c r="M58" s="46"/>
      <c r="N58" s="46"/>
      <c r="O58" s="46"/>
      <c r="P58" s="22"/>
      <c r="Q58" s="22"/>
      <c r="R58" s="22"/>
      <c r="S58" s="36">
        <f t="shared" si="6"/>
        <v>0</v>
      </c>
      <c r="T58" s="46"/>
      <c r="U58" s="46"/>
      <c r="V58" s="46"/>
      <c r="W58" s="46"/>
      <c r="X58" s="46"/>
      <c r="Y58" s="46"/>
      <c r="Z58" s="46"/>
      <c r="AA58" s="22"/>
      <c r="AB58" s="22"/>
      <c r="AC58" s="22"/>
      <c r="AD58" s="117"/>
      <c r="AE58" s="46"/>
    </row>
    <row r="59" spans="1:31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0</v>
      </c>
      <c r="I59" s="46"/>
      <c r="J59" s="46"/>
      <c r="K59" s="46"/>
      <c r="L59" s="46"/>
      <c r="M59" s="46"/>
      <c r="N59" s="46"/>
      <c r="O59" s="46"/>
      <c r="P59" s="22"/>
      <c r="Q59" s="22"/>
      <c r="R59" s="22"/>
      <c r="S59" s="36">
        <f t="shared" si="6"/>
        <v>0</v>
      </c>
      <c r="T59" s="46"/>
      <c r="U59" s="46"/>
      <c r="V59" s="46"/>
      <c r="W59" s="46"/>
      <c r="X59" s="46"/>
      <c r="Y59" s="46"/>
      <c r="Z59" s="46"/>
      <c r="AA59" s="22"/>
      <c r="AB59" s="22"/>
      <c r="AC59" s="22"/>
      <c r="AD59" s="117"/>
      <c r="AE59" s="46"/>
    </row>
    <row r="60" spans="1:31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46"/>
      <c r="P60" s="22"/>
      <c r="Q60" s="22"/>
      <c r="R60" s="22"/>
      <c r="S60" s="36">
        <f t="shared" si="6"/>
        <v>0</v>
      </c>
      <c r="T60" s="46"/>
      <c r="U60" s="46"/>
      <c r="V60" s="46"/>
      <c r="W60" s="46"/>
      <c r="X60" s="46"/>
      <c r="Y60" s="46"/>
      <c r="Z60" s="46"/>
      <c r="AA60" s="22"/>
      <c r="AB60" s="22"/>
      <c r="AC60" s="22"/>
      <c r="AD60" s="117"/>
      <c r="AE60" s="46"/>
    </row>
    <row r="61" spans="1:31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:R61" si="41">SUM(F62:F64)</f>
        <v>0</v>
      </c>
      <c r="G61" s="22">
        <f>SUM(G62:G64)</f>
        <v>0</v>
      </c>
      <c r="H61" s="36">
        <f t="shared" si="4"/>
        <v>0</v>
      </c>
      <c r="I61" s="46">
        <f t="shared" ref="I61:O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46">
        <f t="shared" si="42"/>
        <v>0</v>
      </c>
      <c r="P61" s="22">
        <f t="shared" si="41"/>
        <v>0</v>
      </c>
      <c r="Q61" s="22">
        <f t="shared" si="41"/>
        <v>0</v>
      </c>
      <c r="R61" s="22">
        <f t="shared" si="41"/>
        <v>0</v>
      </c>
      <c r="S61" s="36">
        <f t="shared" si="6"/>
        <v>0</v>
      </c>
      <c r="T61" s="46">
        <f t="shared" ref="T61:AE61" si="43">SUM(T62:T64)</f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  <c r="X61" s="46">
        <f t="shared" si="43"/>
        <v>0</v>
      </c>
      <c r="Y61" s="46">
        <f t="shared" si="43"/>
        <v>0</v>
      </c>
      <c r="Z61" s="46">
        <f t="shared" si="43"/>
        <v>0</v>
      </c>
      <c r="AA61" s="22">
        <f t="shared" si="43"/>
        <v>0</v>
      </c>
      <c r="AB61" s="22">
        <f t="shared" si="43"/>
        <v>0</v>
      </c>
      <c r="AC61" s="22">
        <f t="shared" si="43"/>
        <v>0</v>
      </c>
      <c r="AD61" s="117">
        <f t="shared" si="43"/>
        <v>0</v>
      </c>
      <c r="AE61" s="46">
        <f t="shared" si="43"/>
        <v>0</v>
      </c>
    </row>
    <row r="62" spans="1:31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46"/>
      <c r="P62" s="22"/>
      <c r="Q62" s="22"/>
      <c r="R62" s="22"/>
      <c r="S62" s="36">
        <f t="shared" si="6"/>
        <v>0</v>
      </c>
      <c r="T62" s="46"/>
      <c r="U62" s="46"/>
      <c r="V62" s="46"/>
      <c r="W62" s="46"/>
      <c r="X62" s="46"/>
      <c r="Y62" s="46"/>
      <c r="Z62" s="46"/>
      <c r="AA62" s="22"/>
      <c r="AB62" s="22"/>
      <c r="AC62" s="22"/>
      <c r="AD62" s="117"/>
      <c r="AE62" s="46"/>
    </row>
    <row r="63" spans="1:31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46"/>
      <c r="P63" s="22"/>
      <c r="Q63" s="22"/>
      <c r="R63" s="22"/>
      <c r="S63" s="36">
        <f t="shared" si="6"/>
        <v>0</v>
      </c>
      <c r="T63" s="46"/>
      <c r="U63" s="46"/>
      <c r="V63" s="46"/>
      <c r="W63" s="46"/>
      <c r="X63" s="46"/>
      <c r="Y63" s="46"/>
      <c r="Z63" s="46"/>
      <c r="AA63" s="22"/>
      <c r="AB63" s="22"/>
      <c r="AC63" s="22"/>
      <c r="AD63" s="117"/>
      <c r="AE63" s="46"/>
    </row>
    <row r="64" spans="1:31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46"/>
      <c r="P64" s="22"/>
      <c r="Q64" s="22"/>
      <c r="R64" s="22"/>
      <c r="S64" s="36">
        <f t="shared" si="6"/>
        <v>0</v>
      </c>
      <c r="T64" s="46"/>
      <c r="U64" s="46"/>
      <c r="V64" s="46"/>
      <c r="W64" s="46"/>
      <c r="X64" s="46"/>
      <c r="Y64" s="46"/>
      <c r="Z64" s="46"/>
      <c r="AA64" s="22"/>
      <c r="AB64" s="22"/>
      <c r="AC64" s="22"/>
      <c r="AD64" s="117"/>
      <c r="AE64" s="46"/>
    </row>
    <row r="65" spans="1:31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:R65" si="44">F66</f>
        <v>0</v>
      </c>
      <c r="G65" s="22">
        <f>G66</f>
        <v>0</v>
      </c>
      <c r="H65" s="36">
        <f t="shared" si="4"/>
        <v>0</v>
      </c>
      <c r="I65" s="46">
        <f t="shared" ref="I65:O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22">
        <f t="shared" si="44"/>
        <v>0</v>
      </c>
      <c r="Q65" s="22">
        <f t="shared" si="44"/>
        <v>0</v>
      </c>
      <c r="R65" s="22">
        <f t="shared" si="44"/>
        <v>0</v>
      </c>
      <c r="S65" s="36">
        <f t="shared" si="6"/>
        <v>0</v>
      </c>
      <c r="T65" s="46">
        <f t="shared" ref="T65:AE65" si="46">T66</f>
        <v>0</v>
      </c>
      <c r="U65" s="46">
        <f t="shared" si="46"/>
        <v>0</v>
      </c>
      <c r="V65" s="46">
        <f t="shared" si="46"/>
        <v>0</v>
      </c>
      <c r="W65" s="46">
        <f t="shared" si="46"/>
        <v>0</v>
      </c>
      <c r="X65" s="46">
        <f t="shared" si="46"/>
        <v>0</v>
      </c>
      <c r="Y65" s="46">
        <f t="shared" si="46"/>
        <v>0</v>
      </c>
      <c r="Z65" s="46">
        <f t="shared" si="46"/>
        <v>0</v>
      </c>
      <c r="AA65" s="22">
        <f t="shared" si="46"/>
        <v>0</v>
      </c>
      <c r="AB65" s="22">
        <f t="shared" si="46"/>
        <v>0</v>
      </c>
      <c r="AC65" s="22">
        <f t="shared" si="46"/>
        <v>0</v>
      </c>
      <c r="AD65" s="117">
        <f t="shared" si="46"/>
        <v>0</v>
      </c>
      <c r="AE65" s="46">
        <f t="shared" si="46"/>
        <v>0</v>
      </c>
    </row>
    <row r="66" spans="1:31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46"/>
      <c r="P66" s="22"/>
      <c r="Q66" s="22"/>
      <c r="R66" s="22"/>
      <c r="S66" s="36">
        <f t="shared" si="6"/>
        <v>0</v>
      </c>
      <c r="T66" s="46"/>
      <c r="U66" s="46"/>
      <c r="V66" s="46"/>
      <c r="W66" s="46"/>
      <c r="X66" s="46"/>
      <c r="Y66" s="46"/>
      <c r="Z66" s="46"/>
      <c r="AA66" s="22"/>
      <c r="AB66" s="22"/>
      <c r="AC66" s="22"/>
      <c r="AD66" s="117"/>
      <c r="AE66" s="46"/>
    </row>
    <row r="67" spans="1:31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:R67" si="47">SUM(F68, F72, F84:F85, F89, F93, F96:F97)</f>
        <v>300</v>
      </c>
      <c r="G67" s="32">
        <f>SUM(G68, G72, G84:G85, G89, G93, G96:G97)</f>
        <v>650</v>
      </c>
      <c r="H67" s="36">
        <f t="shared" si="4"/>
        <v>610.00000000000011</v>
      </c>
      <c r="I67" s="36">
        <f t="shared" ref="I67:O67" si="48">SUM(I68, I72, I84:I85, I89, I93, I96:I97)</f>
        <v>493</v>
      </c>
      <c r="J67" s="36">
        <f t="shared" si="48"/>
        <v>9.1999999999999993</v>
      </c>
      <c r="K67" s="36">
        <f t="shared" si="48"/>
        <v>12.1</v>
      </c>
      <c r="L67" s="36">
        <f t="shared" si="48"/>
        <v>9.1999999999999993</v>
      </c>
      <c r="M67" s="36">
        <f t="shared" si="48"/>
        <v>23.3</v>
      </c>
      <c r="N67" s="36">
        <f t="shared" si="48"/>
        <v>17</v>
      </c>
      <c r="O67" s="36">
        <f t="shared" si="48"/>
        <v>9.1999999999999993</v>
      </c>
      <c r="P67" s="32">
        <f t="shared" si="47"/>
        <v>9.1999999999999993</v>
      </c>
      <c r="Q67" s="32">
        <f t="shared" si="47"/>
        <v>18.600000000000001</v>
      </c>
      <c r="R67" s="32">
        <f t="shared" si="47"/>
        <v>9.1999999999999993</v>
      </c>
      <c r="S67" s="36">
        <f t="shared" si="6"/>
        <v>624.00000000000023</v>
      </c>
      <c r="T67" s="36">
        <f t="shared" ref="T67:AE67" si="49">SUM(T68, T72, T84:T85, T89, T93, T96:T97)</f>
        <v>507</v>
      </c>
      <c r="U67" s="36">
        <f t="shared" si="49"/>
        <v>9.1999999999999993</v>
      </c>
      <c r="V67" s="36">
        <f t="shared" si="49"/>
        <v>12.1</v>
      </c>
      <c r="W67" s="36">
        <f t="shared" si="49"/>
        <v>9.1999999999999993</v>
      </c>
      <c r="X67" s="36">
        <f t="shared" si="49"/>
        <v>23.3</v>
      </c>
      <c r="Y67" s="36">
        <f t="shared" si="49"/>
        <v>17</v>
      </c>
      <c r="Z67" s="36">
        <f t="shared" si="49"/>
        <v>9.1999999999999993</v>
      </c>
      <c r="AA67" s="32">
        <f t="shared" si="49"/>
        <v>9.1999999999999993</v>
      </c>
      <c r="AB67" s="32">
        <f t="shared" si="49"/>
        <v>18.600000000000001</v>
      </c>
      <c r="AC67" s="32">
        <f t="shared" si="49"/>
        <v>9.1999999999999993</v>
      </c>
      <c r="AD67" s="116">
        <f t="shared" si="49"/>
        <v>660</v>
      </c>
      <c r="AE67" s="36">
        <f t="shared" si="49"/>
        <v>652</v>
      </c>
    </row>
    <row r="68" spans="1:31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:R68" si="50">SUM(F69:F71)</f>
        <v>0</v>
      </c>
      <c r="G68" s="22">
        <f>SUM(G69:G71)</f>
        <v>0</v>
      </c>
      <c r="H68" s="36">
        <f t="shared" si="4"/>
        <v>0</v>
      </c>
      <c r="I68" s="46">
        <f t="shared" ref="I68:O68" si="51">SUM(I69:I71)</f>
        <v>0</v>
      </c>
      <c r="J68" s="46">
        <f t="shared" si="51"/>
        <v>0</v>
      </c>
      <c r="K68" s="46">
        <f t="shared" si="51"/>
        <v>0</v>
      </c>
      <c r="L68" s="46">
        <f t="shared" si="51"/>
        <v>0</v>
      </c>
      <c r="M68" s="46">
        <f t="shared" si="51"/>
        <v>0</v>
      </c>
      <c r="N68" s="46">
        <f t="shared" si="51"/>
        <v>0</v>
      </c>
      <c r="O68" s="46">
        <f t="shared" si="51"/>
        <v>0</v>
      </c>
      <c r="P68" s="22">
        <f t="shared" si="50"/>
        <v>0</v>
      </c>
      <c r="Q68" s="22">
        <f t="shared" si="50"/>
        <v>0</v>
      </c>
      <c r="R68" s="22">
        <f t="shared" si="50"/>
        <v>0</v>
      </c>
      <c r="S68" s="36">
        <f t="shared" si="6"/>
        <v>0</v>
      </c>
      <c r="T68" s="46">
        <f t="shared" ref="T68:AE68" si="52">SUM(T69:T71)</f>
        <v>0</v>
      </c>
      <c r="U68" s="46">
        <f t="shared" si="52"/>
        <v>0</v>
      </c>
      <c r="V68" s="46">
        <f t="shared" si="52"/>
        <v>0</v>
      </c>
      <c r="W68" s="46">
        <f t="shared" si="52"/>
        <v>0</v>
      </c>
      <c r="X68" s="46">
        <f t="shared" si="52"/>
        <v>0</v>
      </c>
      <c r="Y68" s="46">
        <f t="shared" si="52"/>
        <v>0</v>
      </c>
      <c r="Z68" s="46">
        <f t="shared" si="52"/>
        <v>0</v>
      </c>
      <c r="AA68" s="22">
        <f t="shared" si="52"/>
        <v>0</v>
      </c>
      <c r="AB68" s="22">
        <f t="shared" si="52"/>
        <v>0</v>
      </c>
      <c r="AC68" s="22">
        <f t="shared" si="52"/>
        <v>0</v>
      </c>
      <c r="AD68" s="117">
        <f t="shared" si="52"/>
        <v>0</v>
      </c>
      <c r="AE68" s="46">
        <f t="shared" si="52"/>
        <v>0</v>
      </c>
    </row>
    <row r="69" spans="1:31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46"/>
      <c r="P69" s="22"/>
      <c r="Q69" s="22"/>
      <c r="R69" s="22"/>
      <c r="S69" s="36">
        <f t="shared" si="6"/>
        <v>0</v>
      </c>
      <c r="T69" s="46"/>
      <c r="U69" s="46"/>
      <c r="V69" s="46"/>
      <c r="W69" s="46"/>
      <c r="X69" s="46"/>
      <c r="Y69" s="46"/>
      <c r="Z69" s="46"/>
      <c r="AA69" s="22"/>
      <c r="AB69" s="22"/>
      <c r="AC69" s="22"/>
      <c r="AD69" s="117"/>
      <c r="AE69" s="46"/>
    </row>
    <row r="70" spans="1:31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46"/>
      <c r="P70" s="22"/>
      <c r="Q70" s="22"/>
      <c r="R70" s="22"/>
      <c r="S70" s="36">
        <f t="shared" si="6"/>
        <v>0</v>
      </c>
      <c r="T70" s="46"/>
      <c r="U70" s="46"/>
      <c r="V70" s="46"/>
      <c r="W70" s="46"/>
      <c r="X70" s="46"/>
      <c r="Y70" s="46"/>
      <c r="Z70" s="46"/>
      <c r="AA70" s="22"/>
      <c r="AB70" s="22"/>
      <c r="AC70" s="22"/>
      <c r="AD70" s="117"/>
      <c r="AE70" s="46"/>
    </row>
    <row r="71" spans="1:31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46"/>
      <c r="P71" s="22"/>
      <c r="Q71" s="22"/>
      <c r="R71" s="22"/>
      <c r="S71" s="36">
        <f t="shared" si="6"/>
        <v>0</v>
      </c>
      <c r="T71" s="46"/>
      <c r="U71" s="46"/>
      <c r="V71" s="46"/>
      <c r="W71" s="46"/>
      <c r="X71" s="46"/>
      <c r="Y71" s="46"/>
      <c r="Z71" s="46"/>
      <c r="AA71" s="22"/>
      <c r="AB71" s="22"/>
      <c r="AC71" s="22"/>
      <c r="AD71" s="117"/>
      <c r="AE71" s="46"/>
    </row>
    <row r="72" spans="1:31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:R72" si="53">SUM(F73:F76, F81:F83)</f>
        <v>24.3</v>
      </c>
      <c r="G72" s="22">
        <f>SUM(G73:G76, G81:G83)</f>
        <v>194</v>
      </c>
      <c r="H72" s="36">
        <f t="shared" ref="H72:H136" si="54">SUM(I72:R72)</f>
        <v>194</v>
      </c>
      <c r="I72" s="46">
        <f t="shared" ref="I72:O72" si="55">SUM(I73:I76, I81:I83)</f>
        <v>176</v>
      </c>
      <c r="J72" s="46">
        <f t="shared" si="55"/>
        <v>2</v>
      </c>
      <c r="K72" s="46">
        <f t="shared" si="55"/>
        <v>2</v>
      </c>
      <c r="L72" s="46">
        <f t="shared" si="55"/>
        <v>2</v>
      </c>
      <c r="M72" s="46">
        <f t="shared" si="55"/>
        <v>2</v>
      </c>
      <c r="N72" s="46">
        <f t="shared" si="55"/>
        <v>2</v>
      </c>
      <c r="O72" s="46">
        <f t="shared" si="55"/>
        <v>2</v>
      </c>
      <c r="P72" s="22">
        <f t="shared" si="53"/>
        <v>2</v>
      </c>
      <c r="Q72" s="22">
        <f t="shared" si="53"/>
        <v>2</v>
      </c>
      <c r="R72" s="22">
        <f t="shared" si="53"/>
        <v>2</v>
      </c>
      <c r="S72" s="36">
        <f t="shared" ref="S72:S135" si="56">SUM(T72:AC72)</f>
        <v>194</v>
      </c>
      <c r="T72" s="46">
        <f t="shared" ref="T72:AE72" si="57">SUM(T73:T76, T81:T83)</f>
        <v>176</v>
      </c>
      <c r="U72" s="46">
        <f t="shared" si="57"/>
        <v>2</v>
      </c>
      <c r="V72" s="46">
        <f t="shared" si="57"/>
        <v>2</v>
      </c>
      <c r="W72" s="46">
        <f t="shared" si="57"/>
        <v>2</v>
      </c>
      <c r="X72" s="46">
        <f t="shared" si="57"/>
        <v>2</v>
      </c>
      <c r="Y72" s="46">
        <f t="shared" si="57"/>
        <v>2</v>
      </c>
      <c r="Z72" s="46">
        <f t="shared" si="57"/>
        <v>2</v>
      </c>
      <c r="AA72" s="22">
        <f t="shared" si="57"/>
        <v>2</v>
      </c>
      <c r="AB72" s="22">
        <f t="shared" si="57"/>
        <v>2</v>
      </c>
      <c r="AC72" s="22">
        <f t="shared" si="57"/>
        <v>2</v>
      </c>
      <c r="AD72" s="117">
        <f t="shared" si="57"/>
        <v>211.3</v>
      </c>
      <c r="AE72" s="46">
        <f t="shared" si="57"/>
        <v>211.3</v>
      </c>
    </row>
    <row r="73" spans="1:31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12</v>
      </c>
      <c r="G73" s="22">
        <v>72</v>
      </c>
      <c r="H73" s="36">
        <f t="shared" si="54"/>
        <v>72</v>
      </c>
      <c r="I73" s="46">
        <v>63</v>
      </c>
      <c r="J73" s="46">
        <v>1</v>
      </c>
      <c r="K73" s="46">
        <v>1</v>
      </c>
      <c r="L73" s="46">
        <v>1</v>
      </c>
      <c r="M73" s="46">
        <v>1</v>
      </c>
      <c r="N73" s="46">
        <v>1</v>
      </c>
      <c r="O73" s="46">
        <v>1</v>
      </c>
      <c r="P73" s="46">
        <v>1</v>
      </c>
      <c r="Q73" s="46">
        <v>1</v>
      </c>
      <c r="R73" s="46">
        <v>1</v>
      </c>
      <c r="S73" s="36">
        <f t="shared" si="56"/>
        <v>72</v>
      </c>
      <c r="T73" s="46">
        <v>63</v>
      </c>
      <c r="U73" s="46">
        <v>1</v>
      </c>
      <c r="V73" s="46">
        <v>1</v>
      </c>
      <c r="W73" s="46">
        <v>1</v>
      </c>
      <c r="X73" s="46">
        <v>1</v>
      </c>
      <c r="Y73" s="46">
        <v>1</v>
      </c>
      <c r="Z73" s="46">
        <v>1</v>
      </c>
      <c r="AA73" s="22">
        <v>1</v>
      </c>
      <c r="AB73" s="22">
        <v>1</v>
      </c>
      <c r="AC73" s="22">
        <v>1</v>
      </c>
      <c r="AD73" s="117">
        <v>84</v>
      </c>
      <c r="AE73" s="46">
        <v>84</v>
      </c>
    </row>
    <row r="74" spans="1:31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6</v>
      </c>
      <c r="G74" s="22">
        <v>40</v>
      </c>
      <c r="H74" s="36">
        <f t="shared" si="54"/>
        <v>40</v>
      </c>
      <c r="I74" s="46">
        <v>40</v>
      </c>
      <c r="J74" s="46"/>
      <c r="K74" s="46"/>
      <c r="L74" s="46"/>
      <c r="M74" s="46"/>
      <c r="N74" s="46"/>
      <c r="O74" s="46"/>
      <c r="P74" s="22"/>
      <c r="Q74" s="22"/>
      <c r="R74" s="22"/>
      <c r="S74" s="36">
        <f t="shared" si="56"/>
        <v>40</v>
      </c>
      <c r="T74" s="46">
        <v>40</v>
      </c>
      <c r="U74" s="46"/>
      <c r="V74" s="46"/>
      <c r="W74" s="46"/>
      <c r="X74" s="46"/>
      <c r="Y74" s="46"/>
      <c r="Z74" s="46"/>
      <c r="AA74" s="22"/>
      <c r="AB74" s="22"/>
      <c r="AC74" s="22"/>
      <c r="AD74" s="117">
        <v>40</v>
      </c>
      <c r="AE74" s="46">
        <v>40</v>
      </c>
    </row>
    <row r="75" spans="1:31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6.3</v>
      </c>
      <c r="G75" s="22">
        <v>48</v>
      </c>
      <c r="H75" s="36">
        <f t="shared" si="54"/>
        <v>48</v>
      </c>
      <c r="I75" s="46">
        <v>39</v>
      </c>
      <c r="J75" s="46">
        <v>1</v>
      </c>
      <c r="K75" s="46">
        <v>1</v>
      </c>
      <c r="L75" s="46">
        <v>1</v>
      </c>
      <c r="M75" s="46">
        <v>1</v>
      </c>
      <c r="N75" s="46">
        <v>1</v>
      </c>
      <c r="O75" s="46">
        <v>1</v>
      </c>
      <c r="P75" s="46">
        <v>1</v>
      </c>
      <c r="Q75" s="46">
        <v>1</v>
      </c>
      <c r="R75" s="46">
        <v>1</v>
      </c>
      <c r="S75" s="36">
        <f t="shared" si="56"/>
        <v>48</v>
      </c>
      <c r="T75" s="46">
        <v>39</v>
      </c>
      <c r="U75" s="46">
        <v>1</v>
      </c>
      <c r="V75" s="46">
        <v>1</v>
      </c>
      <c r="W75" s="46">
        <v>1</v>
      </c>
      <c r="X75" s="46">
        <v>1</v>
      </c>
      <c r="Y75" s="46">
        <v>1</v>
      </c>
      <c r="Z75" s="46">
        <v>1</v>
      </c>
      <c r="AA75" s="22">
        <v>1</v>
      </c>
      <c r="AB75" s="22">
        <v>1</v>
      </c>
      <c r="AC75" s="22">
        <v>1</v>
      </c>
      <c r="AD75" s="117">
        <v>51.3</v>
      </c>
      <c r="AE75" s="46">
        <v>51</v>
      </c>
    </row>
    <row r="76" spans="1:31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:R76" si="58">SUM(F77:F80)</f>
        <v>0</v>
      </c>
      <c r="G76" s="22">
        <f>SUM(G77:G80)</f>
        <v>22</v>
      </c>
      <c r="H76" s="36">
        <f t="shared" si="54"/>
        <v>22</v>
      </c>
      <c r="I76" s="46">
        <f t="shared" ref="I76:O76" si="59">SUM(I77:I80)</f>
        <v>22</v>
      </c>
      <c r="J76" s="46">
        <f t="shared" si="59"/>
        <v>0</v>
      </c>
      <c r="K76" s="46">
        <f t="shared" si="59"/>
        <v>0</v>
      </c>
      <c r="L76" s="46">
        <f t="shared" si="59"/>
        <v>0</v>
      </c>
      <c r="M76" s="46">
        <f t="shared" si="59"/>
        <v>0</v>
      </c>
      <c r="N76" s="46">
        <f t="shared" si="59"/>
        <v>0</v>
      </c>
      <c r="O76" s="46">
        <f t="shared" si="59"/>
        <v>0</v>
      </c>
      <c r="P76" s="22">
        <f t="shared" si="58"/>
        <v>0</v>
      </c>
      <c r="Q76" s="22">
        <f t="shared" si="58"/>
        <v>0</v>
      </c>
      <c r="R76" s="22">
        <f t="shared" si="58"/>
        <v>0</v>
      </c>
      <c r="S76" s="36">
        <f t="shared" si="56"/>
        <v>22</v>
      </c>
      <c r="T76" s="46">
        <f t="shared" ref="T76:AE76" si="60">SUM(T77:T80)</f>
        <v>22</v>
      </c>
      <c r="U76" s="46">
        <f t="shared" si="60"/>
        <v>0</v>
      </c>
      <c r="V76" s="46">
        <f t="shared" si="60"/>
        <v>0</v>
      </c>
      <c r="W76" s="46">
        <f t="shared" si="60"/>
        <v>0</v>
      </c>
      <c r="X76" s="46">
        <f t="shared" si="60"/>
        <v>0</v>
      </c>
      <c r="Y76" s="46">
        <f t="shared" si="60"/>
        <v>0</v>
      </c>
      <c r="Z76" s="46">
        <f t="shared" si="60"/>
        <v>0</v>
      </c>
      <c r="AA76" s="22">
        <f t="shared" si="60"/>
        <v>0</v>
      </c>
      <c r="AB76" s="22">
        <f t="shared" si="60"/>
        <v>0</v>
      </c>
      <c r="AC76" s="22">
        <f t="shared" si="60"/>
        <v>0</v>
      </c>
      <c r="AD76" s="117">
        <f t="shared" si="60"/>
        <v>24</v>
      </c>
      <c r="AE76" s="46">
        <f t="shared" si="60"/>
        <v>24.3</v>
      </c>
    </row>
    <row r="77" spans="1:31" ht="24.75" x14ac:dyDescent="0.75">
      <c r="A77" s="12"/>
      <c r="B77" s="13"/>
      <c r="C77" s="25"/>
      <c r="D77" s="15" t="s">
        <v>83</v>
      </c>
      <c r="E77" s="9" t="s">
        <v>271</v>
      </c>
      <c r="F77" s="22"/>
      <c r="G77" s="22">
        <v>10</v>
      </c>
      <c r="H77" s="36">
        <f t="shared" si="54"/>
        <v>10</v>
      </c>
      <c r="I77" s="46">
        <v>10</v>
      </c>
      <c r="J77" s="46"/>
      <c r="K77" s="46"/>
      <c r="L77" s="46"/>
      <c r="M77" s="46"/>
      <c r="N77" s="46"/>
      <c r="O77" s="46"/>
      <c r="P77" s="22"/>
      <c r="Q77" s="22"/>
      <c r="R77" s="22"/>
      <c r="S77" s="36">
        <f t="shared" si="56"/>
        <v>10</v>
      </c>
      <c r="T77" s="46">
        <v>10</v>
      </c>
      <c r="U77" s="46"/>
      <c r="V77" s="46"/>
      <c r="W77" s="46"/>
      <c r="X77" s="46"/>
      <c r="Y77" s="46"/>
      <c r="Z77" s="46"/>
      <c r="AA77" s="22"/>
      <c r="AB77" s="22"/>
      <c r="AC77" s="22"/>
      <c r="AD77" s="117">
        <v>12</v>
      </c>
      <c r="AE77" s="46">
        <v>12.3</v>
      </c>
    </row>
    <row r="78" spans="1:31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>
        <v>12</v>
      </c>
      <c r="H78" s="36">
        <f t="shared" si="54"/>
        <v>12</v>
      </c>
      <c r="I78" s="46">
        <v>12</v>
      </c>
      <c r="J78" s="46"/>
      <c r="K78" s="46"/>
      <c r="L78" s="46"/>
      <c r="M78" s="46"/>
      <c r="N78" s="46"/>
      <c r="O78" s="46"/>
      <c r="P78" s="22"/>
      <c r="Q78" s="22"/>
      <c r="R78" s="22"/>
      <c r="S78" s="36">
        <f t="shared" si="56"/>
        <v>12</v>
      </c>
      <c r="T78" s="46">
        <v>12</v>
      </c>
      <c r="U78" s="46"/>
      <c r="V78" s="46"/>
      <c r="W78" s="46"/>
      <c r="X78" s="46"/>
      <c r="Y78" s="46"/>
      <c r="Z78" s="46"/>
      <c r="AA78" s="22"/>
      <c r="AB78" s="22"/>
      <c r="AC78" s="22"/>
      <c r="AD78" s="117">
        <v>6</v>
      </c>
      <c r="AE78" s="46">
        <v>6</v>
      </c>
    </row>
    <row r="79" spans="1:31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4"/>
        <v>0</v>
      </c>
      <c r="I79" s="46"/>
      <c r="J79" s="46"/>
      <c r="K79" s="46"/>
      <c r="L79" s="46"/>
      <c r="M79" s="46"/>
      <c r="N79" s="46"/>
      <c r="O79" s="46"/>
      <c r="P79" s="22"/>
      <c r="Q79" s="22"/>
      <c r="R79" s="22"/>
      <c r="S79" s="36">
        <f t="shared" si="56"/>
        <v>0</v>
      </c>
      <c r="T79" s="46"/>
      <c r="U79" s="46"/>
      <c r="V79" s="46"/>
      <c r="W79" s="46"/>
      <c r="X79" s="46"/>
      <c r="Y79" s="46"/>
      <c r="Z79" s="46"/>
      <c r="AA79" s="22"/>
      <c r="AB79" s="22"/>
      <c r="AC79" s="22"/>
      <c r="AD79" s="117"/>
      <c r="AE79" s="46"/>
    </row>
    <row r="80" spans="1:31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4"/>
        <v>0</v>
      </c>
      <c r="I80" s="46"/>
      <c r="J80" s="46"/>
      <c r="K80" s="46"/>
      <c r="L80" s="46"/>
      <c r="M80" s="46"/>
      <c r="N80" s="46"/>
      <c r="O80" s="46"/>
      <c r="P80" s="22"/>
      <c r="Q80" s="22"/>
      <c r="R80" s="22"/>
      <c r="S80" s="36">
        <f t="shared" si="56"/>
        <v>0</v>
      </c>
      <c r="T80" s="46"/>
      <c r="U80" s="46"/>
      <c r="V80" s="46"/>
      <c r="W80" s="46"/>
      <c r="X80" s="46"/>
      <c r="Y80" s="46"/>
      <c r="Z80" s="46"/>
      <c r="AA80" s="22"/>
      <c r="AB80" s="22"/>
      <c r="AC80" s="22"/>
      <c r="AD80" s="117">
        <v>6</v>
      </c>
      <c r="AE80" s="46">
        <v>6</v>
      </c>
    </row>
    <row r="81" spans="1:31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>
        <v>12</v>
      </c>
      <c r="H81" s="36">
        <f t="shared" si="54"/>
        <v>12</v>
      </c>
      <c r="I81" s="46">
        <v>12</v>
      </c>
      <c r="J81" s="46"/>
      <c r="K81" s="46"/>
      <c r="L81" s="46"/>
      <c r="M81" s="46"/>
      <c r="N81" s="46"/>
      <c r="O81" s="46"/>
      <c r="P81" s="22"/>
      <c r="Q81" s="22"/>
      <c r="R81" s="22"/>
      <c r="S81" s="36">
        <f t="shared" si="56"/>
        <v>12</v>
      </c>
      <c r="T81" s="46">
        <v>12</v>
      </c>
      <c r="U81" s="46"/>
      <c r="V81" s="46"/>
      <c r="W81" s="46"/>
      <c r="X81" s="46"/>
      <c r="Y81" s="46"/>
      <c r="Z81" s="46"/>
      <c r="AA81" s="22"/>
      <c r="AB81" s="22"/>
      <c r="AC81" s="22"/>
      <c r="AD81" s="117">
        <v>12</v>
      </c>
      <c r="AE81" s="46">
        <v>12</v>
      </c>
    </row>
    <row r="82" spans="1:31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/>
      <c r="H82" s="36">
        <f t="shared" si="54"/>
        <v>0</v>
      </c>
      <c r="I82" s="46"/>
      <c r="J82" s="46"/>
      <c r="K82" s="46"/>
      <c r="L82" s="46"/>
      <c r="M82" s="46"/>
      <c r="N82" s="46"/>
      <c r="O82" s="46"/>
      <c r="P82" s="22"/>
      <c r="Q82" s="22"/>
      <c r="R82" s="22"/>
      <c r="S82" s="36">
        <f t="shared" si="56"/>
        <v>0</v>
      </c>
      <c r="T82" s="46"/>
      <c r="U82" s="46"/>
      <c r="V82" s="46"/>
      <c r="W82" s="46"/>
      <c r="X82" s="46"/>
      <c r="Y82" s="46"/>
      <c r="Z82" s="46"/>
      <c r="AA82" s="22"/>
      <c r="AB82" s="22"/>
      <c r="AC82" s="22"/>
      <c r="AD82" s="117"/>
      <c r="AE82" s="46"/>
    </row>
    <row r="83" spans="1:31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4"/>
        <v>0</v>
      </c>
      <c r="I83" s="46"/>
      <c r="J83" s="46"/>
      <c r="K83" s="46"/>
      <c r="L83" s="46"/>
      <c r="M83" s="46"/>
      <c r="N83" s="46"/>
      <c r="O83" s="46"/>
      <c r="P83" s="22"/>
      <c r="Q83" s="22"/>
      <c r="R83" s="22"/>
      <c r="S83" s="36">
        <f t="shared" si="56"/>
        <v>0</v>
      </c>
      <c r="T83" s="46"/>
      <c r="U83" s="46"/>
      <c r="V83" s="46"/>
      <c r="W83" s="46"/>
      <c r="X83" s="46"/>
      <c r="Y83" s="46"/>
      <c r="Z83" s="46"/>
      <c r="AA83" s="22"/>
      <c r="AB83" s="22"/>
      <c r="AC83" s="22"/>
      <c r="AD83" s="117"/>
      <c r="AE83" s="46"/>
    </row>
    <row r="84" spans="1:31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/>
      <c r="G84" s="22"/>
      <c r="H84" s="36">
        <f t="shared" si="54"/>
        <v>0</v>
      </c>
      <c r="I84" s="46"/>
      <c r="J84" s="46"/>
      <c r="K84" s="46"/>
      <c r="L84" s="46"/>
      <c r="M84" s="46"/>
      <c r="N84" s="46"/>
      <c r="O84" s="46"/>
      <c r="P84" s="22"/>
      <c r="Q84" s="22"/>
      <c r="R84" s="22"/>
      <c r="S84" s="36">
        <f t="shared" si="56"/>
        <v>0</v>
      </c>
      <c r="T84" s="46"/>
      <c r="U84" s="46"/>
      <c r="V84" s="46"/>
      <c r="W84" s="46"/>
      <c r="X84" s="46"/>
      <c r="Y84" s="46"/>
      <c r="Z84" s="46"/>
      <c r="AA84" s="22"/>
      <c r="AB84" s="22"/>
      <c r="AC84" s="22"/>
      <c r="AD84" s="117"/>
      <c r="AE84" s="46"/>
    </row>
    <row r="85" spans="1:31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:R85" si="61">SUM(F86:F88)</f>
        <v>152.4</v>
      </c>
      <c r="G85" s="22">
        <f>SUM(G86:G88)</f>
        <v>260.5</v>
      </c>
      <c r="H85" s="36">
        <f t="shared" si="54"/>
        <v>280.5</v>
      </c>
      <c r="I85" s="46">
        <f t="shared" ref="I85:O85" si="62">SUM(I86:I88)</f>
        <v>181.5</v>
      </c>
      <c r="J85" s="46">
        <f t="shared" si="62"/>
        <v>7.1999999999999993</v>
      </c>
      <c r="K85" s="46">
        <f t="shared" si="62"/>
        <v>10.1</v>
      </c>
      <c r="L85" s="46">
        <f t="shared" si="62"/>
        <v>7.1999999999999993</v>
      </c>
      <c r="M85" s="46">
        <f t="shared" si="62"/>
        <v>21.3</v>
      </c>
      <c r="N85" s="46">
        <f t="shared" si="62"/>
        <v>15</v>
      </c>
      <c r="O85" s="46">
        <f t="shared" si="62"/>
        <v>7.1999999999999993</v>
      </c>
      <c r="P85" s="22">
        <f t="shared" si="61"/>
        <v>7.1999999999999993</v>
      </c>
      <c r="Q85" s="22">
        <f t="shared" si="61"/>
        <v>16.600000000000001</v>
      </c>
      <c r="R85" s="22">
        <f t="shared" si="61"/>
        <v>7.1999999999999993</v>
      </c>
      <c r="S85" s="36">
        <f t="shared" si="56"/>
        <v>280.5</v>
      </c>
      <c r="T85" s="46">
        <f t="shared" ref="T85:AE85" si="63">SUM(T86:T88)</f>
        <v>181.5</v>
      </c>
      <c r="U85" s="46">
        <f t="shared" si="63"/>
        <v>7.1999999999999993</v>
      </c>
      <c r="V85" s="46">
        <f t="shared" si="63"/>
        <v>10.1</v>
      </c>
      <c r="W85" s="46">
        <f t="shared" si="63"/>
        <v>7.1999999999999993</v>
      </c>
      <c r="X85" s="46">
        <f t="shared" si="63"/>
        <v>21.3</v>
      </c>
      <c r="Y85" s="46">
        <f t="shared" si="63"/>
        <v>15</v>
      </c>
      <c r="Z85" s="46">
        <f t="shared" si="63"/>
        <v>7.1999999999999993</v>
      </c>
      <c r="AA85" s="22">
        <f t="shared" si="63"/>
        <v>7.1999999999999993</v>
      </c>
      <c r="AB85" s="22">
        <f t="shared" si="63"/>
        <v>16.600000000000001</v>
      </c>
      <c r="AC85" s="22">
        <f t="shared" si="63"/>
        <v>7.1999999999999993</v>
      </c>
      <c r="AD85" s="117">
        <f t="shared" si="63"/>
        <v>274.10000000000002</v>
      </c>
      <c r="AE85" s="46">
        <f t="shared" si="63"/>
        <v>274.10000000000002</v>
      </c>
    </row>
    <row r="86" spans="1:31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30.7</v>
      </c>
      <c r="G86" s="22">
        <v>63.3</v>
      </c>
      <c r="H86" s="36">
        <f t="shared" si="54"/>
        <v>69.099999999999994</v>
      </c>
      <c r="I86" s="46">
        <v>42.1</v>
      </c>
      <c r="J86" s="46">
        <v>1.9</v>
      </c>
      <c r="K86" s="46">
        <v>3.1</v>
      </c>
      <c r="L86" s="46">
        <v>1.9</v>
      </c>
      <c r="M86" s="46">
        <v>5.8</v>
      </c>
      <c r="N86" s="46">
        <v>3.8</v>
      </c>
      <c r="O86" s="46">
        <v>1.9</v>
      </c>
      <c r="P86" s="22">
        <v>1.9</v>
      </c>
      <c r="Q86" s="22">
        <v>4.8</v>
      </c>
      <c r="R86" s="22">
        <v>1.9</v>
      </c>
      <c r="S86" s="36">
        <f t="shared" si="56"/>
        <v>69.099999999999994</v>
      </c>
      <c r="T86" s="46">
        <v>42.1</v>
      </c>
      <c r="U86" s="46">
        <v>1.9</v>
      </c>
      <c r="V86" s="46">
        <v>3.1</v>
      </c>
      <c r="W86" s="46">
        <v>1.9</v>
      </c>
      <c r="X86" s="46">
        <v>5.8</v>
      </c>
      <c r="Y86" s="46">
        <v>3.8</v>
      </c>
      <c r="Z86" s="46">
        <v>1.9</v>
      </c>
      <c r="AA86" s="22">
        <v>1.9</v>
      </c>
      <c r="AB86" s="22">
        <v>4.8</v>
      </c>
      <c r="AC86" s="22">
        <v>1.9</v>
      </c>
      <c r="AD86" s="117">
        <v>73</v>
      </c>
      <c r="AE86" s="46">
        <v>73</v>
      </c>
    </row>
    <row r="87" spans="1:31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15.4</v>
      </c>
      <c r="G87" s="22">
        <v>25</v>
      </c>
      <c r="H87" s="36">
        <f t="shared" si="54"/>
        <v>26.699999999999996</v>
      </c>
      <c r="I87" s="46">
        <v>15.9</v>
      </c>
      <c r="J87" s="46">
        <v>0.7</v>
      </c>
      <c r="K87" s="46">
        <v>1.4</v>
      </c>
      <c r="L87" s="46">
        <v>0.7</v>
      </c>
      <c r="M87" s="46">
        <v>2.5</v>
      </c>
      <c r="N87" s="46">
        <v>2</v>
      </c>
      <c r="O87" s="46">
        <v>0.7</v>
      </c>
      <c r="P87" s="22">
        <v>0.7</v>
      </c>
      <c r="Q87" s="22">
        <v>1.4</v>
      </c>
      <c r="R87" s="22">
        <v>0.7</v>
      </c>
      <c r="S87" s="36">
        <f t="shared" si="56"/>
        <v>26.699999999999996</v>
      </c>
      <c r="T87" s="46">
        <v>15.9</v>
      </c>
      <c r="U87" s="46">
        <v>0.7</v>
      </c>
      <c r="V87" s="46">
        <v>1.4</v>
      </c>
      <c r="W87" s="46">
        <v>0.7</v>
      </c>
      <c r="X87" s="46">
        <v>2.5</v>
      </c>
      <c r="Y87" s="46">
        <v>2</v>
      </c>
      <c r="Z87" s="46">
        <v>0.7</v>
      </c>
      <c r="AA87" s="22">
        <v>0.7</v>
      </c>
      <c r="AB87" s="22">
        <v>1.4</v>
      </c>
      <c r="AC87" s="22">
        <v>0.7</v>
      </c>
      <c r="AD87" s="117">
        <v>25.5</v>
      </c>
      <c r="AE87" s="46">
        <v>25.5</v>
      </c>
    </row>
    <row r="88" spans="1:31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106.3</v>
      </c>
      <c r="G88" s="22">
        <v>172.2</v>
      </c>
      <c r="H88" s="36">
        <f t="shared" si="54"/>
        <v>184.69999999999996</v>
      </c>
      <c r="I88" s="46">
        <v>123.5</v>
      </c>
      <c r="J88" s="46">
        <v>4.5999999999999996</v>
      </c>
      <c r="K88" s="46">
        <v>5.6</v>
      </c>
      <c r="L88" s="46">
        <v>4.5999999999999996</v>
      </c>
      <c r="M88" s="46">
        <v>13</v>
      </c>
      <c r="N88" s="46">
        <v>9.1999999999999993</v>
      </c>
      <c r="O88" s="46">
        <v>4.5999999999999996</v>
      </c>
      <c r="P88" s="22">
        <v>4.5999999999999996</v>
      </c>
      <c r="Q88" s="22">
        <v>10.4</v>
      </c>
      <c r="R88" s="22">
        <v>4.5999999999999996</v>
      </c>
      <c r="S88" s="36">
        <f t="shared" si="56"/>
        <v>184.69999999999996</v>
      </c>
      <c r="T88" s="46">
        <v>123.5</v>
      </c>
      <c r="U88" s="46">
        <v>4.5999999999999996</v>
      </c>
      <c r="V88" s="46">
        <v>5.6</v>
      </c>
      <c r="W88" s="46">
        <v>4.5999999999999996</v>
      </c>
      <c r="X88" s="46">
        <v>13</v>
      </c>
      <c r="Y88" s="46">
        <v>9.1999999999999993</v>
      </c>
      <c r="Z88" s="46">
        <v>4.5999999999999996</v>
      </c>
      <c r="AA88" s="22">
        <v>4.5999999999999996</v>
      </c>
      <c r="AB88" s="22">
        <v>10.4</v>
      </c>
      <c r="AC88" s="22">
        <v>4.5999999999999996</v>
      </c>
      <c r="AD88" s="117">
        <v>175.6</v>
      </c>
      <c r="AE88" s="46">
        <v>175.6</v>
      </c>
    </row>
    <row r="89" spans="1:31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:R89" si="64">SUM(F90:F92)</f>
        <v>0</v>
      </c>
      <c r="G89" s="22">
        <f>SUM(G90:G92)</f>
        <v>0</v>
      </c>
      <c r="H89" s="36">
        <f t="shared" si="54"/>
        <v>0</v>
      </c>
      <c r="I89" s="46">
        <f t="shared" ref="I89:O89" si="65">SUM(I90:I92)</f>
        <v>0</v>
      </c>
      <c r="J89" s="46">
        <f t="shared" si="65"/>
        <v>0</v>
      </c>
      <c r="K89" s="46">
        <f t="shared" si="65"/>
        <v>0</v>
      </c>
      <c r="L89" s="46">
        <f t="shared" si="65"/>
        <v>0</v>
      </c>
      <c r="M89" s="46">
        <f t="shared" si="65"/>
        <v>0</v>
      </c>
      <c r="N89" s="46">
        <f t="shared" si="65"/>
        <v>0</v>
      </c>
      <c r="O89" s="46">
        <f t="shared" si="65"/>
        <v>0</v>
      </c>
      <c r="P89" s="22">
        <f t="shared" si="64"/>
        <v>0</v>
      </c>
      <c r="Q89" s="22">
        <f t="shared" si="64"/>
        <v>0</v>
      </c>
      <c r="R89" s="22">
        <f t="shared" si="64"/>
        <v>0</v>
      </c>
      <c r="S89" s="36">
        <f t="shared" si="56"/>
        <v>0</v>
      </c>
      <c r="T89" s="46">
        <f t="shared" ref="T89:AE89" si="66">SUM(T90:T92)</f>
        <v>0</v>
      </c>
      <c r="U89" s="46">
        <f t="shared" si="66"/>
        <v>0</v>
      </c>
      <c r="V89" s="46">
        <f t="shared" si="66"/>
        <v>0</v>
      </c>
      <c r="W89" s="46">
        <f t="shared" si="66"/>
        <v>0</v>
      </c>
      <c r="X89" s="46">
        <f t="shared" si="66"/>
        <v>0</v>
      </c>
      <c r="Y89" s="46">
        <f t="shared" si="66"/>
        <v>0</v>
      </c>
      <c r="Z89" s="46">
        <f t="shared" si="66"/>
        <v>0</v>
      </c>
      <c r="AA89" s="22">
        <f t="shared" si="66"/>
        <v>0</v>
      </c>
      <c r="AB89" s="22">
        <f t="shared" si="66"/>
        <v>0</v>
      </c>
      <c r="AC89" s="22">
        <f t="shared" si="66"/>
        <v>0</v>
      </c>
      <c r="AD89" s="117">
        <f t="shared" si="66"/>
        <v>0</v>
      </c>
      <c r="AE89" s="46">
        <f t="shared" si="66"/>
        <v>0</v>
      </c>
    </row>
    <row r="90" spans="1:31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4"/>
        <v>0</v>
      </c>
      <c r="I90" s="46"/>
      <c r="J90" s="46"/>
      <c r="K90" s="46"/>
      <c r="L90" s="46"/>
      <c r="M90" s="46"/>
      <c r="N90" s="46"/>
      <c r="O90" s="46"/>
      <c r="P90" s="22"/>
      <c r="Q90" s="22"/>
      <c r="R90" s="22"/>
      <c r="S90" s="36">
        <f t="shared" si="56"/>
        <v>0</v>
      </c>
      <c r="T90" s="46"/>
      <c r="U90" s="46"/>
      <c r="V90" s="46"/>
      <c r="W90" s="46"/>
      <c r="X90" s="46"/>
      <c r="Y90" s="46"/>
      <c r="Z90" s="46"/>
      <c r="AA90" s="22"/>
      <c r="AB90" s="22"/>
      <c r="AC90" s="22"/>
      <c r="AD90" s="117"/>
      <c r="AE90" s="46"/>
    </row>
    <row r="91" spans="1:31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4"/>
        <v>0</v>
      </c>
      <c r="I91" s="46"/>
      <c r="J91" s="46"/>
      <c r="K91" s="46"/>
      <c r="L91" s="46"/>
      <c r="M91" s="46"/>
      <c r="N91" s="46"/>
      <c r="O91" s="46"/>
      <c r="P91" s="22"/>
      <c r="Q91" s="22"/>
      <c r="R91" s="22"/>
      <c r="S91" s="36">
        <f t="shared" si="56"/>
        <v>0</v>
      </c>
      <c r="T91" s="46"/>
      <c r="U91" s="46"/>
      <c r="V91" s="46"/>
      <c r="W91" s="46"/>
      <c r="X91" s="46"/>
      <c r="Y91" s="46"/>
      <c r="Z91" s="46"/>
      <c r="AA91" s="22"/>
      <c r="AB91" s="22"/>
      <c r="AC91" s="22"/>
      <c r="AD91" s="117"/>
      <c r="AE91" s="46"/>
    </row>
    <row r="92" spans="1:31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4"/>
        <v>0</v>
      </c>
      <c r="I92" s="46"/>
      <c r="J92" s="46"/>
      <c r="K92" s="46"/>
      <c r="L92" s="46"/>
      <c r="M92" s="46"/>
      <c r="N92" s="46"/>
      <c r="O92" s="46"/>
      <c r="P92" s="22"/>
      <c r="Q92" s="22"/>
      <c r="R92" s="22"/>
      <c r="S92" s="36">
        <f t="shared" si="56"/>
        <v>0</v>
      </c>
      <c r="T92" s="46"/>
      <c r="U92" s="46"/>
      <c r="V92" s="46"/>
      <c r="W92" s="46"/>
      <c r="X92" s="46"/>
      <c r="Y92" s="46"/>
      <c r="Z92" s="46"/>
      <c r="AA92" s="22"/>
      <c r="AB92" s="22"/>
      <c r="AC92" s="22"/>
      <c r="AD92" s="117"/>
      <c r="AE92" s="46"/>
    </row>
    <row r="93" spans="1:31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:R93" si="67">SUM(F94:F95)</f>
        <v>36.299999999999997</v>
      </c>
      <c r="G93" s="22">
        <f>SUM(G94:G95)</f>
        <v>50.5</v>
      </c>
      <c r="H93" s="36">
        <f t="shared" si="54"/>
        <v>50.5</v>
      </c>
      <c r="I93" s="46">
        <f t="shared" ref="I93:O93" si="68">SUM(I94:I95)</f>
        <v>50.5</v>
      </c>
      <c r="J93" s="46">
        <f t="shared" si="68"/>
        <v>0</v>
      </c>
      <c r="K93" s="46">
        <f t="shared" si="68"/>
        <v>0</v>
      </c>
      <c r="L93" s="46">
        <f t="shared" si="68"/>
        <v>0</v>
      </c>
      <c r="M93" s="46">
        <f t="shared" si="68"/>
        <v>0</v>
      </c>
      <c r="N93" s="46">
        <f t="shared" si="68"/>
        <v>0</v>
      </c>
      <c r="O93" s="46">
        <f t="shared" si="68"/>
        <v>0</v>
      </c>
      <c r="P93" s="22">
        <f t="shared" si="67"/>
        <v>0</v>
      </c>
      <c r="Q93" s="22">
        <f t="shared" si="67"/>
        <v>0</v>
      </c>
      <c r="R93" s="22">
        <f t="shared" si="67"/>
        <v>0</v>
      </c>
      <c r="S93" s="36">
        <f t="shared" si="56"/>
        <v>50.5</v>
      </c>
      <c r="T93" s="46">
        <f t="shared" ref="T93:AE93" si="69">SUM(T94:T95)</f>
        <v>50.5</v>
      </c>
      <c r="U93" s="46">
        <f t="shared" si="69"/>
        <v>0</v>
      </c>
      <c r="V93" s="46">
        <f t="shared" si="69"/>
        <v>0</v>
      </c>
      <c r="W93" s="46">
        <f t="shared" si="69"/>
        <v>0</v>
      </c>
      <c r="X93" s="46">
        <f t="shared" si="69"/>
        <v>0</v>
      </c>
      <c r="Y93" s="46">
        <f t="shared" si="69"/>
        <v>0</v>
      </c>
      <c r="Z93" s="46">
        <f t="shared" si="69"/>
        <v>0</v>
      </c>
      <c r="AA93" s="22">
        <f t="shared" si="69"/>
        <v>0</v>
      </c>
      <c r="AB93" s="22">
        <f t="shared" si="69"/>
        <v>0</v>
      </c>
      <c r="AC93" s="22">
        <f t="shared" si="69"/>
        <v>0</v>
      </c>
      <c r="AD93" s="117">
        <f t="shared" si="69"/>
        <v>31.4</v>
      </c>
      <c r="AE93" s="46">
        <f t="shared" si="69"/>
        <v>31.4</v>
      </c>
    </row>
    <row r="94" spans="1:31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4"/>
        <v>0</v>
      </c>
      <c r="I94" s="46"/>
      <c r="J94" s="46"/>
      <c r="K94" s="46"/>
      <c r="L94" s="46"/>
      <c r="M94" s="46"/>
      <c r="N94" s="46"/>
      <c r="O94" s="46"/>
      <c r="P94" s="22"/>
      <c r="Q94" s="22"/>
      <c r="R94" s="22"/>
      <c r="S94" s="36">
        <f t="shared" si="56"/>
        <v>0</v>
      </c>
      <c r="T94" s="46"/>
      <c r="U94" s="46"/>
      <c r="V94" s="46"/>
      <c r="W94" s="46"/>
      <c r="X94" s="46"/>
      <c r="Y94" s="46"/>
      <c r="Z94" s="46"/>
      <c r="AA94" s="22"/>
      <c r="AB94" s="22"/>
      <c r="AC94" s="22"/>
      <c r="AD94" s="117"/>
      <c r="AE94" s="46"/>
    </row>
    <row r="95" spans="1:31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36.299999999999997</v>
      </c>
      <c r="G95" s="22">
        <v>50.5</v>
      </c>
      <c r="H95" s="36">
        <f t="shared" si="54"/>
        <v>50.5</v>
      </c>
      <c r="I95" s="46">
        <v>50.5</v>
      </c>
      <c r="J95" s="46"/>
      <c r="K95" s="46"/>
      <c r="L95" s="46"/>
      <c r="M95" s="46"/>
      <c r="N95" s="46"/>
      <c r="O95" s="46"/>
      <c r="P95" s="22"/>
      <c r="Q95" s="22"/>
      <c r="R95" s="22"/>
      <c r="S95" s="36">
        <f t="shared" si="56"/>
        <v>50.5</v>
      </c>
      <c r="T95" s="46">
        <v>50.5</v>
      </c>
      <c r="U95" s="46"/>
      <c r="V95" s="46"/>
      <c r="W95" s="46"/>
      <c r="X95" s="46"/>
      <c r="Y95" s="46"/>
      <c r="Z95" s="46"/>
      <c r="AA95" s="22"/>
      <c r="AB95" s="22"/>
      <c r="AC95" s="22"/>
      <c r="AD95" s="117">
        <v>31.4</v>
      </c>
      <c r="AE95" s="46">
        <v>31.4</v>
      </c>
    </row>
    <row r="96" spans="1:31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4"/>
        <v>0</v>
      </c>
      <c r="I96" s="46"/>
      <c r="J96" s="46"/>
      <c r="K96" s="46"/>
      <c r="L96" s="46"/>
      <c r="M96" s="46"/>
      <c r="N96" s="46"/>
      <c r="O96" s="46"/>
      <c r="P96" s="22"/>
      <c r="Q96" s="22"/>
      <c r="R96" s="22"/>
      <c r="S96" s="36">
        <f t="shared" si="56"/>
        <v>0</v>
      </c>
      <c r="T96" s="46"/>
      <c r="U96" s="46"/>
      <c r="V96" s="46"/>
      <c r="W96" s="46"/>
      <c r="X96" s="46"/>
      <c r="Y96" s="46"/>
      <c r="Z96" s="46"/>
      <c r="AA96" s="22"/>
      <c r="AB96" s="22"/>
      <c r="AC96" s="22"/>
      <c r="AD96" s="117"/>
      <c r="AE96" s="46"/>
    </row>
    <row r="97" spans="1:31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87</v>
      </c>
      <c r="G97" s="22">
        <v>145</v>
      </c>
      <c r="H97" s="36">
        <f t="shared" si="54"/>
        <v>85</v>
      </c>
      <c r="I97" s="46">
        <v>85</v>
      </c>
      <c r="J97" s="46"/>
      <c r="K97" s="46"/>
      <c r="L97" s="46"/>
      <c r="M97" s="46"/>
      <c r="N97" s="46"/>
      <c r="O97" s="46"/>
      <c r="P97" s="22"/>
      <c r="Q97" s="22"/>
      <c r="R97" s="22"/>
      <c r="S97" s="36">
        <f t="shared" si="56"/>
        <v>99</v>
      </c>
      <c r="T97" s="46">
        <v>99</v>
      </c>
      <c r="U97" s="46"/>
      <c r="V97" s="46"/>
      <c r="W97" s="46"/>
      <c r="X97" s="46"/>
      <c r="Y97" s="46"/>
      <c r="Z97" s="46"/>
      <c r="AA97" s="22"/>
      <c r="AB97" s="22"/>
      <c r="AC97" s="22"/>
      <c r="AD97" s="117">
        <v>143.19999999999999</v>
      </c>
      <c r="AE97" s="46">
        <v>135.19999999999999</v>
      </c>
    </row>
    <row r="98" spans="1:31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:R98" si="70">SUM(F99, F105, F113, F120,F127,)</f>
        <v>886</v>
      </c>
      <c r="G98" s="32">
        <f>SUM(G99, G105, G113, G120,G127,)</f>
        <v>1653</v>
      </c>
      <c r="H98" s="36">
        <f t="shared" si="54"/>
        <v>1702</v>
      </c>
      <c r="I98" s="36">
        <f t="shared" ref="I98:O98" si="71">SUM(I99, I105, I113, I120,I127,)</f>
        <v>531.90000000000009</v>
      </c>
      <c r="J98" s="36">
        <f t="shared" si="71"/>
        <v>150.20000000000002</v>
      </c>
      <c r="K98" s="36">
        <f t="shared" si="71"/>
        <v>118.2</v>
      </c>
      <c r="L98" s="36">
        <f t="shared" si="71"/>
        <v>145.10000000000002</v>
      </c>
      <c r="M98" s="36">
        <f t="shared" si="71"/>
        <v>108.2</v>
      </c>
      <c r="N98" s="36">
        <f t="shared" si="71"/>
        <v>113.1</v>
      </c>
      <c r="O98" s="36">
        <f t="shared" si="71"/>
        <v>145.4</v>
      </c>
      <c r="P98" s="32">
        <f t="shared" si="70"/>
        <v>128.29999999999998</v>
      </c>
      <c r="Q98" s="32">
        <f t="shared" si="70"/>
        <v>112.30000000000001</v>
      </c>
      <c r="R98" s="32">
        <f t="shared" si="70"/>
        <v>149.30000000000001</v>
      </c>
      <c r="S98" s="36">
        <f t="shared" si="56"/>
        <v>1973.9999999999998</v>
      </c>
      <c r="T98" s="36">
        <f t="shared" ref="T98:AE98" si="72">SUM(T99, T105, T113, T120,T127,)</f>
        <v>637</v>
      </c>
      <c r="U98" s="36">
        <f t="shared" si="72"/>
        <v>179.4</v>
      </c>
      <c r="V98" s="36">
        <f t="shared" si="72"/>
        <v>139.10000000000002</v>
      </c>
      <c r="W98" s="36">
        <f t="shared" si="72"/>
        <v>158.80000000000001</v>
      </c>
      <c r="X98" s="36">
        <f t="shared" si="72"/>
        <v>116.30000000000001</v>
      </c>
      <c r="Y98" s="36">
        <f t="shared" si="72"/>
        <v>130.1</v>
      </c>
      <c r="Z98" s="36">
        <f t="shared" si="72"/>
        <v>165</v>
      </c>
      <c r="AA98" s="32">
        <f t="shared" si="72"/>
        <v>153.30000000000001</v>
      </c>
      <c r="AB98" s="32">
        <f t="shared" si="72"/>
        <v>130.80000000000001</v>
      </c>
      <c r="AC98" s="32">
        <f t="shared" si="72"/>
        <v>164.20000000000002</v>
      </c>
      <c r="AD98" s="116">
        <f t="shared" si="72"/>
        <v>691</v>
      </c>
      <c r="AE98" s="36">
        <f t="shared" si="72"/>
        <v>862.00000000000011</v>
      </c>
    </row>
    <row r="99" spans="1:31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:R99" si="73">SUM(F100:F104)</f>
        <v>0</v>
      </c>
      <c r="G99" s="22">
        <f>SUM(G100:G104)</f>
        <v>0</v>
      </c>
      <c r="H99" s="36">
        <f t="shared" si="54"/>
        <v>0</v>
      </c>
      <c r="I99" s="46">
        <f t="shared" ref="I99:O99" si="74">SUM(I100:I104)</f>
        <v>0</v>
      </c>
      <c r="J99" s="46">
        <f t="shared" si="74"/>
        <v>0</v>
      </c>
      <c r="K99" s="46">
        <f t="shared" si="74"/>
        <v>0</v>
      </c>
      <c r="L99" s="46">
        <f t="shared" si="74"/>
        <v>0</v>
      </c>
      <c r="M99" s="46">
        <f t="shared" si="74"/>
        <v>0</v>
      </c>
      <c r="N99" s="46">
        <f t="shared" si="74"/>
        <v>0</v>
      </c>
      <c r="O99" s="46">
        <f t="shared" si="74"/>
        <v>0</v>
      </c>
      <c r="P99" s="22">
        <f t="shared" si="73"/>
        <v>0</v>
      </c>
      <c r="Q99" s="22">
        <f t="shared" si="73"/>
        <v>0</v>
      </c>
      <c r="R99" s="22">
        <f t="shared" si="73"/>
        <v>0</v>
      </c>
      <c r="S99" s="36">
        <f t="shared" si="56"/>
        <v>0</v>
      </c>
      <c r="T99" s="46">
        <f t="shared" ref="T99:AE99" si="75">SUM(T100:T104)</f>
        <v>0</v>
      </c>
      <c r="U99" s="46">
        <f t="shared" si="75"/>
        <v>0</v>
      </c>
      <c r="V99" s="46">
        <f t="shared" si="75"/>
        <v>0</v>
      </c>
      <c r="W99" s="46">
        <f t="shared" si="75"/>
        <v>0</v>
      </c>
      <c r="X99" s="46">
        <f t="shared" si="75"/>
        <v>0</v>
      </c>
      <c r="Y99" s="46">
        <f t="shared" si="75"/>
        <v>0</v>
      </c>
      <c r="Z99" s="46">
        <f t="shared" si="75"/>
        <v>0</v>
      </c>
      <c r="AA99" s="22">
        <f t="shared" si="75"/>
        <v>0</v>
      </c>
      <c r="AB99" s="22">
        <f t="shared" si="75"/>
        <v>0</v>
      </c>
      <c r="AC99" s="22">
        <f t="shared" si="75"/>
        <v>0</v>
      </c>
      <c r="AD99" s="117">
        <f t="shared" si="75"/>
        <v>0</v>
      </c>
      <c r="AE99" s="46">
        <f t="shared" si="75"/>
        <v>45.9</v>
      </c>
    </row>
    <row r="100" spans="1:31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/>
      <c r="G100" s="22"/>
      <c r="H100" s="36">
        <f t="shared" si="54"/>
        <v>0</v>
      </c>
      <c r="I100" s="46"/>
      <c r="J100" s="46"/>
      <c r="K100" s="46"/>
      <c r="L100" s="46"/>
      <c r="M100" s="46"/>
      <c r="N100" s="46"/>
      <c r="O100" s="46"/>
      <c r="P100" s="22"/>
      <c r="Q100" s="22"/>
      <c r="R100" s="22"/>
      <c r="S100" s="36">
        <f t="shared" si="56"/>
        <v>0</v>
      </c>
      <c r="T100" s="46"/>
      <c r="U100" s="46"/>
      <c r="V100" s="46"/>
      <c r="W100" s="46"/>
      <c r="X100" s="46"/>
      <c r="Y100" s="46"/>
      <c r="Z100" s="46"/>
      <c r="AA100" s="22"/>
      <c r="AB100" s="22"/>
      <c r="AC100" s="22"/>
      <c r="AD100" s="117"/>
      <c r="AE100" s="46">
        <v>9</v>
      </c>
    </row>
    <row r="101" spans="1:31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/>
      <c r="G101" s="22"/>
      <c r="H101" s="36">
        <f t="shared" si="54"/>
        <v>0</v>
      </c>
      <c r="I101" s="46"/>
      <c r="J101" s="46"/>
      <c r="K101" s="46"/>
      <c r="L101" s="46"/>
      <c r="M101" s="46"/>
      <c r="N101" s="46"/>
      <c r="O101" s="46"/>
      <c r="P101" s="22"/>
      <c r="Q101" s="22"/>
      <c r="R101" s="22"/>
      <c r="S101" s="36">
        <f t="shared" si="56"/>
        <v>0</v>
      </c>
      <c r="T101" s="46"/>
      <c r="U101" s="46"/>
      <c r="V101" s="46"/>
      <c r="W101" s="46"/>
      <c r="X101" s="46"/>
      <c r="Y101" s="46"/>
      <c r="Z101" s="46"/>
      <c r="AA101" s="22"/>
      <c r="AB101" s="22"/>
      <c r="AC101" s="22"/>
      <c r="AD101" s="117"/>
      <c r="AE101" s="46">
        <v>36.9</v>
      </c>
    </row>
    <row r="102" spans="1:31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4"/>
        <v>0</v>
      </c>
      <c r="I102" s="46"/>
      <c r="J102" s="46"/>
      <c r="K102" s="46"/>
      <c r="L102" s="46"/>
      <c r="M102" s="46"/>
      <c r="N102" s="46"/>
      <c r="O102" s="46"/>
      <c r="P102" s="22"/>
      <c r="Q102" s="22"/>
      <c r="R102" s="22"/>
      <c r="S102" s="36">
        <f t="shared" si="56"/>
        <v>0</v>
      </c>
      <c r="T102" s="46"/>
      <c r="U102" s="46"/>
      <c r="V102" s="46"/>
      <c r="W102" s="46"/>
      <c r="X102" s="46"/>
      <c r="Y102" s="46"/>
      <c r="Z102" s="46"/>
      <c r="AA102" s="22"/>
      <c r="AB102" s="22"/>
      <c r="AC102" s="22"/>
      <c r="AD102" s="117"/>
      <c r="AE102" s="46"/>
    </row>
    <row r="103" spans="1:31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4"/>
        <v>0</v>
      </c>
      <c r="I103" s="46"/>
      <c r="J103" s="46"/>
      <c r="K103" s="46"/>
      <c r="L103" s="46"/>
      <c r="M103" s="46"/>
      <c r="N103" s="46"/>
      <c r="O103" s="46"/>
      <c r="P103" s="22"/>
      <c r="Q103" s="22"/>
      <c r="R103" s="22"/>
      <c r="S103" s="36">
        <f t="shared" si="56"/>
        <v>0</v>
      </c>
      <c r="T103" s="46"/>
      <c r="U103" s="46"/>
      <c r="V103" s="46"/>
      <c r="W103" s="46"/>
      <c r="X103" s="46"/>
      <c r="Y103" s="46"/>
      <c r="Z103" s="46"/>
      <c r="AA103" s="22"/>
      <c r="AB103" s="22"/>
      <c r="AC103" s="22"/>
      <c r="AD103" s="117"/>
      <c r="AE103" s="46"/>
    </row>
    <row r="104" spans="1:31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4"/>
        <v>0</v>
      </c>
      <c r="I104" s="46"/>
      <c r="J104" s="46"/>
      <c r="K104" s="46"/>
      <c r="L104" s="46"/>
      <c r="M104" s="46"/>
      <c r="N104" s="46"/>
      <c r="O104" s="46"/>
      <c r="P104" s="22"/>
      <c r="Q104" s="22"/>
      <c r="R104" s="22"/>
      <c r="S104" s="36">
        <f t="shared" si="56"/>
        <v>0</v>
      </c>
      <c r="T104" s="46"/>
      <c r="U104" s="46"/>
      <c r="V104" s="46"/>
      <c r="W104" s="46"/>
      <c r="X104" s="46"/>
      <c r="Y104" s="46"/>
      <c r="Z104" s="46"/>
      <c r="AA104" s="22"/>
      <c r="AB104" s="22"/>
      <c r="AC104" s="22"/>
      <c r="AD104" s="117"/>
      <c r="AE104" s="46"/>
    </row>
    <row r="105" spans="1:31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:R105" si="76">SUM(F106:F112)</f>
        <v>779.1</v>
      </c>
      <c r="G105" s="22">
        <f>SUM(G106:G112)</f>
        <v>820.3</v>
      </c>
      <c r="H105" s="36">
        <f t="shared" si="54"/>
        <v>936</v>
      </c>
      <c r="I105" s="46">
        <f t="shared" ref="I105:O105" si="77">SUM(I106:I112)</f>
        <v>287.8</v>
      </c>
      <c r="J105" s="46">
        <f t="shared" si="77"/>
        <v>68.5</v>
      </c>
      <c r="K105" s="46">
        <f t="shared" si="77"/>
        <v>72</v>
      </c>
      <c r="L105" s="46">
        <f t="shared" si="77"/>
        <v>75.900000000000006</v>
      </c>
      <c r="M105" s="46">
        <f t="shared" si="77"/>
        <v>62</v>
      </c>
      <c r="N105" s="46">
        <f t="shared" si="77"/>
        <v>67.100000000000009</v>
      </c>
      <c r="O105" s="46">
        <f t="shared" si="77"/>
        <v>75.400000000000006</v>
      </c>
      <c r="P105" s="22">
        <f t="shared" si="76"/>
        <v>81.399999999999991</v>
      </c>
      <c r="Q105" s="22">
        <f t="shared" si="76"/>
        <v>66.900000000000006</v>
      </c>
      <c r="R105" s="22">
        <f t="shared" si="76"/>
        <v>79</v>
      </c>
      <c r="S105" s="36">
        <f t="shared" si="56"/>
        <v>1194.8000000000002</v>
      </c>
      <c r="T105" s="46">
        <f t="shared" ref="T105:AE105" si="78">SUM(T106:T112)</f>
        <v>380.3</v>
      </c>
      <c r="U105" s="46">
        <f t="shared" si="78"/>
        <v>97.600000000000009</v>
      </c>
      <c r="V105" s="46">
        <f t="shared" si="78"/>
        <v>92.800000000000011</v>
      </c>
      <c r="W105" s="46">
        <f t="shared" si="78"/>
        <v>89.4</v>
      </c>
      <c r="X105" s="46">
        <f t="shared" si="78"/>
        <v>70</v>
      </c>
      <c r="Y105" s="46">
        <f t="shared" si="78"/>
        <v>84.000000000000014</v>
      </c>
      <c r="Z105" s="46">
        <f t="shared" si="78"/>
        <v>95</v>
      </c>
      <c r="AA105" s="22">
        <f t="shared" si="78"/>
        <v>106.4</v>
      </c>
      <c r="AB105" s="22">
        <f t="shared" si="78"/>
        <v>85.4</v>
      </c>
      <c r="AC105" s="22">
        <f t="shared" si="78"/>
        <v>93.9</v>
      </c>
      <c r="AD105" s="117">
        <f t="shared" si="78"/>
        <v>467.30000000000007</v>
      </c>
      <c r="AE105" s="46">
        <f t="shared" si="78"/>
        <v>557.30000000000007</v>
      </c>
    </row>
    <row r="106" spans="1:31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504</v>
      </c>
      <c r="G106" s="22">
        <v>564.79999999999995</v>
      </c>
      <c r="H106" s="36">
        <f t="shared" si="54"/>
        <v>727.7</v>
      </c>
      <c r="I106" s="46">
        <v>221.3</v>
      </c>
      <c r="J106" s="46">
        <v>52.3</v>
      </c>
      <c r="K106" s="46">
        <v>58.4</v>
      </c>
      <c r="L106" s="46">
        <v>59.6</v>
      </c>
      <c r="M106" s="46">
        <v>47.2</v>
      </c>
      <c r="N106" s="46">
        <v>51.7</v>
      </c>
      <c r="O106" s="46">
        <v>59.1</v>
      </c>
      <c r="P106" s="22">
        <v>64.099999999999994</v>
      </c>
      <c r="Q106" s="22">
        <v>52.3</v>
      </c>
      <c r="R106" s="22">
        <v>61.7</v>
      </c>
      <c r="S106" s="36">
        <f t="shared" si="56"/>
        <v>961.30000000000007</v>
      </c>
      <c r="T106" s="46">
        <v>303.2</v>
      </c>
      <c r="U106" s="46">
        <v>79.400000000000006</v>
      </c>
      <c r="V106" s="46">
        <v>76.7</v>
      </c>
      <c r="W106" s="46">
        <v>71.8</v>
      </c>
      <c r="X106" s="46">
        <v>54</v>
      </c>
      <c r="Y106" s="46">
        <v>67.400000000000006</v>
      </c>
      <c r="Z106" s="46">
        <v>77.099999999999994</v>
      </c>
      <c r="AA106" s="22">
        <v>87.7</v>
      </c>
      <c r="AB106" s="22">
        <v>69.3</v>
      </c>
      <c r="AC106" s="22">
        <v>74.7</v>
      </c>
      <c r="AD106" s="117">
        <v>379.3</v>
      </c>
      <c r="AE106" s="46">
        <v>495.2</v>
      </c>
    </row>
    <row r="107" spans="1:31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270</v>
      </c>
      <c r="G107" s="22">
        <v>250</v>
      </c>
      <c r="H107" s="36">
        <f t="shared" si="54"/>
        <v>203.00000000000003</v>
      </c>
      <c r="I107" s="46">
        <v>65</v>
      </c>
      <c r="J107" s="46">
        <v>15.8</v>
      </c>
      <c r="K107" s="46">
        <v>13.2</v>
      </c>
      <c r="L107" s="46">
        <v>15.9</v>
      </c>
      <c r="M107" s="46">
        <v>14.4</v>
      </c>
      <c r="N107" s="46">
        <v>15</v>
      </c>
      <c r="O107" s="46">
        <v>15.9</v>
      </c>
      <c r="P107" s="22">
        <v>16.8</v>
      </c>
      <c r="Q107" s="22">
        <v>14.2</v>
      </c>
      <c r="R107" s="22">
        <v>16.8</v>
      </c>
      <c r="S107" s="36">
        <f t="shared" si="56"/>
        <v>227.99999999999997</v>
      </c>
      <c r="T107" s="46">
        <v>75.5</v>
      </c>
      <c r="U107" s="46">
        <v>17.8</v>
      </c>
      <c r="V107" s="46">
        <v>15.7</v>
      </c>
      <c r="W107" s="46">
        <v>17.2</v>
      </c>
      <c r="X107" s="46">
        <v>15.6</v>
      </c>
      <c r="Y107" s="46">
        <v>16.2</v>
      </c>
      <c r="Z107" s="46">
        <v>17.399999999999999</v>
      </c>
      <c r="AA107" s="22">
        <v>18.2</v>
      </c>
      <c r="AB107" s="22">
        <v>15.7</v>
      </c>
      <c r="AC107" s="22">
        <v>18.7</v>
      </c>
      <c r="AD107" s="117">
        <v>86.4</v>
      </c>
      <c r="AE107" s="46">
        <v>60.5</v>
      </c>
    </row>
    <row r="108" spans="1:31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4"/>
        <v>0</v>
      </c>
      <c r="I108" s="46"/>
      <c r="J108" s="46"/>
      <c r="K108" s="46"/>
      <c r="L108" s="46"/>
      <c r="M108" s="46"/>
      <c r="N108" s="46"/>
      <c r="O108" s="46"/>
      <c r="P108" s="22"/>
      <c r="Q108" s="22"/>
      <c r="R108" s="22"/>
      <c r="S108" s="36">
        <f t="shared" si="56"/>
        <v>0</v>
      </c>
      <c r="T108" s="46"/>
      <c r="U108" s="46"/>
      <c r="V108" s="46"/>
      <c r="W108" s="46"/>
      <c r="X108" s="46"/>
      <c r="Y108" s="46"/>
      <c r="Z108" s="46"/>
      <c r="AA108" s="22"/>
      <c r="AB108" s="22"/>
      <c r="AC108" s="22"/>
      <c r="AD108" s="117"/>
      <c r="AE108" s="46"/>
    </row>
    <row r="109" spans="1:31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5.0999999999999996</v>
      </c>
      <c r="G109" s="22">
        <v>5.5</v>
      </c>
      <c r="H109" s="36">
        <f t="shared" si="54"/>
        <v>5.3</v>
      </c>
      <c r="I109" s="46">
        <v>1.5</v>
      </c>
      <c r="J109" s="46">
        <v>0.4</v>
      </c>
      <c r="K109" s="46">
        <v>0.4</v>
      </c>
      <c r="L109" s="46">
        <v>0.4</v>
      </c>
      <c r="M109" s="46">
        <v>0.4</v>
      </c>
      <c r="N109" s="46">
        <v>0.4</v>
      </c>
      <c r="O109" s="46">
        <v>0.4</v>
      </c>
      <c r="P109" s="22">
        <v>0.5</v>
      </c>
      <c r="Q109" s="22">
        <v>0.4</v>
      </c>
      <c r="R109" s="22">
        <v>0.5</v>
      </c>
      <c r="S109" s="36">
        <f t="shared" si="56"/>
        <v>5.5</v>
      </c>
      <c r="T109" s="46">
        <v>1.6</v>
      </c>
      <c r="U109" s="46">
        <v>0.4</v>
      </c>
      <c r="V109" s="46">
        <v>0.4</v>
      </c>
      <c r="W109" s="46">
        <v>0.4</v>
      </c>
      <c r="X109" s="46">
        <v>0.4</v>
      </c>
      <c r="Y109" s="46">
        <v>0.4</v>
      </c>
      <c r="Z109" s="46">
        <v>0.5</v>
      </c>
      <c r="AA109" s="22">
        <v>0.5</v>
      </c>
      <c r="AB109" s="22">
        <v>0.4</v>
      </c>
      <c r="AC109" s="22">
        <v>0.5</v>
      </c>
      <c r="AD109" s="117">
        <v>1.6</v>
      </c>
      <c r="AE109" s="46">
        <v>1.6</v>
      </c>
    </row>
    <row r="110" spans="1:31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4"/>
        <v>0</v>
      </c>
      <c r="I110" s="46"/>
      <c r="J110" s="46"/>
      <c r="K110" s="46"/>
      <c r="L110" s="46"/>
      <c r="M110" s="46"/>
      <c r="N110" s="46"/>
      <c r="O110" s="46"/>
      <c r="P110" s="22"/>
      <c r="Q110" s="22"/>
      <c r="R110" s="22"/>
      <c r="S110" s="36">
        <f t="shared" si="56"/>
        <v>0</v>
      </c>
      <c r="T110" s="46"/>
      <c r="U110" s="46"/>
      <c r="V110" s="46"/>
      <c r="W110" s="46"/>
      <c r="X110" s="46"/>
      <c r="Y110" s="46"/>
      <c r="Z110" s="46"/>
      <c r="AA110" s="22"/>
      <c r="AB110" s="22"/>
      <c r="AC110" s="22"/>
      <c r="AD110" s="117"/>
      <c r="AE110" s="46"/>
    </row>
    <row r="111" spans="1:31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4"/>
        <v>0</v>
      </c>
      <c r="I111" s="46"/>
      <c r="J111" s="46"/>
      <c r="K111" s="46"/>
      <c r="L111" s="46"/>
      <c r="M111" s="46"/>
      <c r="N111" s="46"/>
      <c r="O111" s="46"/>
      <c r="P111" s="22"/>
      <c r="Q111" s="22"/>
      <c r="R111" s="22"/>
      <c r="S111" s="36">
        <f t="shared" si="56"/>
        <v>0</v>
      </c>
      <c r="T111" s="46"/>
      <c r="U111" s="46"/>
      <c r="V111" s="46"/>
      <c r="W111" s="46"/>
      <c r="X111" s="46"/>
      <c r="Y111" s="46"/>
      <c r="Z111" s="46"/>
      <c r="AA111" s="22"/>
      <c r="AB111" s="22"/>
      <c r="AC111" s="22"/>
      <c r="AD111" s="117"/>
      <c r="AE111" s="46"/>
    </row>
    <row r="112" spans="1:31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4"/>
        <v>0</v>
      </c>
      <c r="I112" s="46"/>
      <c r="J112" s="46"/>
      <c r="K112" s="46"/>
      <c r="L112" s="46"/>
      <c r="M112" s="46"/>
      <c r="N112" s="46"/>
      <c r="O112" s="46"/>
      <c r="P112" s="22"/>
      <c r="Q112" s="22"/>
      <c r="R112" s="22"/>
      <c r="S112" s="36">
        <f t="shared" si="56"/>
        <v>0</v>
      </c>
      <c r="T112" s="46"/>
      <c r="U112" s="46"/>
      <c r="V112" s="46"/>
      <c r="W112" s="46"/>
      <c r="X112" s="46"/>
      <c r="Y112" s="46"/>
      <c r="Z112" s="46"/>
      <c r="AA112" s="22"/>
      <c r="AB112" s="22"/>
      <c r="AC112" s="22"/>
      <c r="AD112" s="117"/>
      <c r="AE112" s="46"/>
    </row>
    <row r="113" spans="1:31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:R113" si="79">SUM(F114:F119)</f>
        <v>0</v>
      </c>
      <c r="G113" s="22">
        <f>SUM(G114:G119)</f>
        <v>3</v>
      </c>
      <c r="H113" s="36">
        <f t="shared" si="54"/>
        <v>0</v>
      </c>
      <c r="I113" s="46">
        <f t="shared" ref="I113:O113" si="80">SUM(I114:I119)</f>
        <v>0</v>
      </c>
      <c r="J113" s="46">
        <f t="shared" si="80"/>
        <v>0</v>
      </c>
      <c r="K113" s="46">
        <f t="shared" si="80"/>
        <v>0</v>
      </c>
      <c r="L113" s="46">
        <f t="shared" si="80"/>
        <v>0</v>
      </c>
      <c r="M113" s="46">
        <f t="shared" si="80"/>
        <v>0</v>
      </c>
      <c r="N113" s="46">
        <f t="shared" si="80"/>
        <v>0</v>
      </c>
      <c r="O113" s="46">
        <f t="shared" si="80"/>
        <v>0</v>
      </c>
      <c r="P113" s="22">
        <f t="shared" si="79"/>
        <v>0</v>
      </c>
      <c r="Q113" s="22">
        <f t="shared" si="79"/>
        <v>0</v>
      </c>
      <c r="R113" s="22">
        <f t="shared" si="79"/>
        <v>0</v>
      </c>
      <c r="S113" s="36">
        <f t="shared" si="56"/>
        <v>0</v>
      </c>
      <c r="T113" s="46">
        <f t="shared" ref="T113:AE113" si="81">SUM(T114:T119)</f>
        <v>0</v>
      </c>
      <c r="U113" s="46">
        <f t="shared" si="81"/>
        <v>0</v>
      </c>
      <c r="V113" s="46">
        <f t="shared" si="81"/>
        <v>0</v>
      </c>
      <c r="W113" s="46">
        <f t="shared" si="81"/>
        <v>0</v>
      </c>
      <c r="X113" s="46">
        <f t="shared" si="81"/>
        <v>0</v>
      </c>
      <c r="Y113" s="46">
        <f t="shared" si="81"/>
        <v>0</v>
      </c>
      <c r="Z113" s="46">
        <f t="shared" si="81"/>
        <v>0</v>
      </c>
      <c r="AA113" s="22">
        <f t="shared" si="81"/>
        <v>0</v>
      </c>
      <c r="AB113" s="22">
        <f t="shared" si="81"/>
        <v>0</v>
      </c>
      <c r="AC113" s="22">
        <f t="shared" si="81"/>
        <v>0</v>
      </c>
      <c r="AD113" s="117">
        <f t="shared" si="81"/>
        <v>0</v>
      </c>
      <c r="AE113" s="46">
        <f t="shared" si="81"/>
        <v>0</v>
      </c>
    </row>
    <row r="114" spans="1:31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>
        <v>3</v>
      </c>
      <c r="H114" s="36">
        <f t="shared" si="54"/>
        <v>0</v>
      </c>
      <c r="I114" s="46"/>
      <c r="J114" s="46"/>
      <c r="K114" s="46"/>
      <c r="L114" s="46"/>
      <c r="M114" s="46"/>
      <c r="N114" s="46"/>
      <c r="O114" s="46"/>
      <c r="P114" s="22"/>
      <c r="Q114" s="22"/>
      <c r="R114" s="22"/>
      <c r="S114" s="36">
        <f t="shared" si="56"/>
        <v>0</v>
      </c>
      <c r="T114" s="46"/>
      <c r="U114" s="46"/>
      <c r="V114" s="46"/>
      <c r="W114" s="46"/>
      <c r="X114" s="46"/>
      <c r="Y114" s="46"/>
      <c r="Z114" s="46"/>
      <c r="AA114" s="22"/>
      <c r="AB114" s="22"/>
      <c r="AC114" s="22"/>
      <c r="AD114" s="117"/>
      <c r="AE114" s="46"/>
    </row>
    <row r="115" spans="1:31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4"/>
        <v>0</v>
      </c>
      <c r="I115" s="46"/>
      <c r="J115" s="46"/>
      <c r="K115" s="46"/>
      <c r="L115" s="46"/>
      <c r="M115" s="46"/>
      <c r="N115" s="46"/>
      <c r="O115" s="46"/>
      <c r="P115" s="22"/>
      <c r="Q115" s="22"/>
      <c r="R115" s="22"/>
      <c r="S115" s="36">
        <f t="shared" si="56"/>
        <v>0</v>
      </c>
      <c r="T115" s="46"/>
      <c r="U115" s="46"/>
      <c r="V115" s="46"/>
      <c r="W115" s="46"/>
      <c r="X115" s="46"/>
      <c r="Y115" s="46"/>
      <c r="Z115" s="46"/>
      <c r="AA115" s="22"/>
      <c r="AB115" s="22"/>
      <c r="AC115" s="22"/>
      <c r="AD115" s="117"/>
      <c r="AE115" s="46"/>
    </row>
    <row r="116" spans="1:31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4"/>
        <v>0</v>
      </c>
      <c r="I116" s="46"/>
      <c r="J116" s="46"/>
      <c r="K116" s="46"/>
      <c r="L116" s="46"/>
      <c r="M116" s="46"/>
      <c r="N116" s="46"/>
      <c r="O116" s="46"/>
      <c r="P116" s="22"/>
      <c r="Q116" s="22"/>
      <c r="R116" s="22"/>
      <c r="S116" s="36">
        <f t="shared" si="56"/>
        <v>0</v>
      </c>
      <c r="T116" s="46"/>
      <c r="U116" s="46"/>
      <c r="V116" s="46"/>
      <c r="W116" s="46"/>
      <c r="X116" s="46"/>
      <c r="Y116" s="46"/>
      <c r="Z116" s="46"/>
      <c r="AA116" s="22"/>
      <c r="AB116" s="22"/>
      <c r="AC116" s="22"/>
      <c r="AD116" s="117"/>
      <c r="AE116" s="46"/>
    </row>
    <row r="117" spans="1:31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4"/>
        <v>0</v>
      </c>
      <c r="I117" s="46"/>
      <c r="J117" s="46"/>
      <c r="K117" s="46"/>
      <c r="L117" s="46"/>
      <c r="M117" s="46"/>
      <c r="N117" s="46"/>
      <c r="O117" s="46"/>
      <c r="P117" s="22"/>
      <c r="Q117" s="22"/>
      <c r="R117" s="22"/>
      <c r="S117" s="36">
        <f t="shared" si="56"/>
        <v>0</v>
      </c>
      <c r="T117" s="46"/>
      <c r="U117" s="46"/>
      <c r="V117" s="46"/>
      <c r="W117" s="46"/>
      <c r="X117" s="46"/>
      <c r="Y117" s="46"/>
      <c r="Z117" s="46"/>
      <c r="AA117" s="22"/>
      <c r="AB117" s="22"/>
      <c r="AC117" s="22"/>
      <c r="AD117" s="117"/>
      <c r="AE117" s="46"/>
    </row>
    <row r="118" spans="1:31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4"/>
        <v>0</v>
      </c>
      <c r="I118" s="46"/>
      <c r="J118" s="46"/>
      <c r="K118" s="46"/>
      <c r="L118" s="46"/>
      <c r="M118" s="46"/>
      <c r="N118" s="46"/>
      <c r="O118" s="46"/>
      <c r="P118" s="22"/>
      <c r="Q118" s="22"/>
      <c r="R118" s="22"/>
      <c r="S118" s="36">
        <f t="shared" si="56"/>
        <v>0</v>
      </c>
      <c r="T118" s="46"/>
      <c r="U118" s="46"/>
      <c r="V118" s="46"/>
      <c r="W118" s="46"/>
      <c r="X118" s="46"/>
      <c r="Y118" s="46"/>
      <c r="Z118" s="46"/>
      <c r="AA118" s="22"/>
      <c r="AB118" s="22"/>
      <c r="AC118" s="22"/>
      <c r="AD118" s="117"/>
      <c r="AE118" s="46"/>
    </row>
    <row r="119" spans="1:31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4"/>
        <v>0</v>
      </c>
      <c r="I119" s="46"/>
      <c r="J119" s="46"/>
      <c r="K119" s="46"/>
      <c r="L119" s="46"/>
      <c r="M119" s="46"/>
      <c r="N119" s="46"/>
      <c r="O119" s="46"/>
      <c r="P119" s="22"/>
      <c r="Q119" s="22"/>
      <c r="R119" s="22"/>
      <c r="S119" s="36">
        <f t="shared" si="56"/>
        <v>0</v>
      </c>
      <c r="T119" s="46"/>
      <c r="U119" s="46"/>
      <c r="V119" s="46"/>
      <c r="W119" s="46"/>
      <c r="X119" s="46"/>
      <c r="Y119" s="46"/>
      <c r="Z119" s="46"/>
      <c r="AA119" s="22"/>
      <c r="AB119" s="22"/>
      <c r="AC119" s="22"/>
      <c r="AD119" s="117"/>
      <c r="AE119" s="46"/>
    </row>
    <row r="120" spans="1:31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:R120" si="82">SUM(F121:F126)</f>
        <v>59.1</v>
      </c>
      <c r="G120" s="22">
        <f>SUM(G121:G126)</f>
        <v>779.1</v>
      </c>
      <c r="H120" s="36">
        <f t="shared" si="54"/>
        <v>689.99999999999989</v>
      </c>
      <c r="I120" s="46">
        <f t="shared" ref="I120:O120" si="83">SUM(I121:I126)</f>
        <v>182.4</v>
      </c>
      <c r="J120" s="46">
        <f t="shared" si="83"/>
        <v>80.400000000000006</v>
      </c>
      <c r="K120" s="46">
        <f t="shared" si="83"/>
        <v>44.4</v>
      </c>
      <c r="L120" s="46">
        <f t="shared" si="83"/>
        <v>68.400000000000006</v>
      </c>
      <c r="M120" s="46">
        <f t="shared" si="83"/>
        <v>44.4</v>
      </c>
      <c r="N120" s="46">
        <f t="shared" si="83"/>
        <v>44.4</v>
      </c>
      <c r="O120" s="46">
        <f t="shared" si="83"/>
        <v>68.400000000000006</v>
      </c>
      <c r="P120" s="22">
        <f t="shared" si="82"/>
        <v>44.4</v>
      </c>
      <c r="Q120" s="22">
        <f t="shared" si="82"/>
        <v>44.4</v>
      </c>
      <c r="R120" s="22">
        <f t="shared" si="82"/>
        <v>68.400000000000006</v>
      </c>
      <c r="S120" s="36">
        <f t="shared" si="56"/>
        <v>700.79999999999984</v>
      </c>
      <c r="T120" s="46">
        <f t="shared" ref="T120:AE120" si="84">SUM(T121:T126)</f>
        <v>193.2</v>
      </c>
      <c r="U120" s="46">
        <f t="shared" si="84"/>
        <v>80.400000000000006</v>
      </c>
      <c r="V120" s="46">
        <f t="shared" si="84"/>
        <v>44.4</v>
      </c>
      <c r="W120" s="46">
        <f t="shared" si="84"/>
        <v>68.400000000000006</v>
      </c>
      <c r="X120" s="46">
        <f t="shared" si="84"/>
        <v>44.4</v>
      </c>
      <c r="Y120" s="46">
        <f t="shared" si="84"/>
        <v>44.4</v>
      </c>
      <c r="Z120" s="46">
        <f t="shared" si="84"/>
        <v>68.400000000000006</v>
      </c>
      <c r="AA120" s="22">
        <f t="shared" si="84"/>
        <v>44.4</v>
      </c>
      <c r="AB120" s="22">
        <f t="shared" si="84"/>
        <v>44.4</v>
      </c>
      <c r="AC120" s="22">
        <f t="shared" si="84"/>
        <v>68.400000000000006</v>
      </c>
      <c r="AD120" s="117">
        <f t="shared" si="84"/>
        <v>193.2</v>
      </c>
      <c r="AE120" s="46">
        <f t="shared" si="84"/>
        <v>193.2</v>
      </c>
    </row>
    <row r="121" spans="1:31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23.4</v>
      </c>
      <c r="G121" s="22">
        <v>23.4</v>
      </c>
      <c r="H121" s="36">
        <f t="shared" si="54"/>
        <v>16.8</v>
      </c>
      <c r="I121" s="46">
        <v>16.8</v>
      </c>
      <c r="J121" s="46"/>
      <c r="K121" s="46"/>
      <c r="L121" s="46"/>
      <c r="M121" s="46"/>
      <c r="N121" s="46"/>
      <c r="O121" s="46"/>
      <c r="P121" s="22"/>
      <c r="Q121" s="22"/>
      <c r="R121" s="22"/>
      <c r="S121" s="36">
        <f t="shared" si="56"/>
        <v>19.2</v>
      </c>
      <c r="T121" s="46">
        <v>19.2</v>
      </c>
      <c r="U121" s="46"/>
      <c r="V121" s="46"/>
      <c r="W121" s="46"/>
      <c r="X121" s="46"/>
      <c r="Y121" s="46"/>
      <c r="Z121" s="46"/>
      <c r="AA121" s="22"/>
      <c r="AB121" s="22"/>
      <c r="AC121" s="22"/>
      <c r="AD121" s="117">
        <v>19.2</v>
      </c>
      <c r="AE121" s="46">
        <v>19.2</v>
      </c>
    </row>
    <row r="122" spans="1:31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720</v>
      </c>
      <c r="H122" s="36">
        <f t="shared" si="54"/>
        <v>634.79999999999995</v>
      </c>
      <c r="I122" s="46">
        <v>127.2</v>
      </c>
      <c r="J122" s="46">
        <v>80.400000000000006</v>
      </c>
      <c r="K122" s="46">
        <v>44.4</v>
      </c>
      <c r="L122" s="46">
        <v>68.400000000000006</v>
      </c>
      <c r="M122" s="46">
        <v>44.4</v>
      </c>
      <c r="N122" s="46">
        <v>44.4</v>
      </c>
      <c r="O122" s="46">
        <v>68.400000000000006</v>
      </c>
      <c r="P122" s="22">
        <v>44.4</v>
      </c>
      <c r="Q122" s="22">
        <v>44.4</v>
      </c>
      <c r="R122" s="22">
        <v>68.400000000000006</v>
      </c>
      <c r="S122" s="36">
        <f t="shared" si="56"/>
        <v>634.79999999999995</v>
      </c>
      <c r="T122" s="46">
        <v>127.2</v>
      </c>
      <c r="U122" s="46">
        <v>80.400000000000006</v>
      </c>
      <c r="V122" s="46">
        <v>44.4</v>
      </c>
      <c r="W122" s="46">
        <v>68.400000000000006</v>
      </c>
      <c r="X122" s="46">
        <v>44.4</v>
      </c>
      <c r="Y122" s="46">
        <v>44.4</v>
      </c>
      <c r="Z122" s="46">
        <v>68.400000000000006</v>
      </c>
      <c r="AA122" s="22">
        <v>44.4</v>
      </c>
      <c r="AB122" s="22">
        <v>44.4</v>
      </c>
      <c r="AC122" s="22">
        <v>68.400000000000006</v>
      </c>
      <c r="AD122" s="117">
        <v>127.2</v>
      </c>
      <c r="AE122" s="46">
        <v>127.2</v>
      </c>
    </row>
    <row r="123" spans="1:31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35.700000000000003</v>
      </c>
      <c r="G123" s="22">
        <v>35.700000000000003</v>
      </c>
      <c r="H123" s="36">
        <f t="shared" si="54"/>
        <v>0</v>
      </c>
      <c r="I123" s="46"/>
      <c r="J123" s="46"/>
      <c r="K123" s="46"/>
      <c r="L123" s="46"/>
      <c r="M123" s="46"/>
      <c r="N123" s="46"/>
      <c r="O123" s="46"/>
      <c r="P123" s="22"/>
      <c r="Q123" s="22"/>
      <c r="R123" s="22"/>
      <c r="S123" s="36">
        <f t="shared" si="56"/>
        <v>46.8</v>
      </c>
      <c r="T123" s="46">
        <v>46.8</v>
      </c>
      <c r="U123" s="46"/>
      <c r="V123" s="46"/>
      <c r="W123" s="46"/>
      <c r="X123" s="46"/>
      <c r="Y123" s="46"/>
      <c r="Z123" s="46"/>
      <c r="AA123" s="22"/>
      <c r="AB123" s="22"/>
      <c r="AC123" s="22"/>
      <c r="AD123" s="117">
        <v>46.8</v>
      </c>
      <c r="AE123" s="46">
        <v>46.8</v>
      </c>
    </row>
    <row r="124" spans="1:31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4"/>
        <v>0</v>
      </c>
      <c r="I124" s="46"/>
      <c r="J124" s="46"/>
      <c r="K124" s="46"/>
      <c r="L124" s="46"/>
      <c r="M124" s="46"/>
      <c r="N124" s="46"/>
      <c r="O124" s="46"/>
      <c r="P124" s="22"/>
      <c r="Q124" s="22"/>
      <c r="R124" s="22"/>
      <c r="S124" s="36">
        <f t="shared" si="56"/>
        <v>0</v>
      </c>
      <c r="T124" s="46"/>
      <c r="U124" s="46"/>
      <c r="V124" s="46"/>
      <c r="W124" s="46"/>
      <c r="X124" s="46"/>
      <c r="Y124" s="46"/>
      <c r="Z124" s="46"/>
      <c r="AA124" s="22"/>
      <c r="AB124" s="22"/>
      <c r="AC124" s="22"/>
      <c r="AD124" s="117"/>
      <c r="AE124" s="46"/>
    </row>
    <row r="125" spans="1:31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46"/>
      <c r="P125" s="22"/>
      <c r="Q125" s="22"/>
      <c r="R125" s="22"/>
      <c r="S125" s="36">
        <f t="shared" si="56"/>
        <v>0</v>
      </c>
      <c r="T125" s="46"/>
      <c r="U125" s="46"/>
      <c r="V125" s="46"/>
      <c r="W125" s="46"/>
      <c r="X125" s="46"/>
      <c r="Y125" s="46"/>
      <c r="Z125" s="46"/>
      <c r="AA125" s="22"/>
      <c r="AB125" s="22"/>
      <c r="AC125" s="22"/>
      <c r="AD125" s="117"/>
      <c r="AE125" s="46"/>
    </row>
    <row r="126" spans="1:31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4"/>
        <v>38.4</v>
      </c>
      <c r="I126" s="46">
        <v>38.4</v>
      </c>
      <c r="J126" s="46"/>
      <c r="K126" s="46"/>
      <c r="L126" s="46"/>
      <c r="M126" s="46"/>
      <c r="N126" s="46"/>
      <c r="O126" s="46"/>
      <c r="P126" s="22"/>
      <c r="Q126" s="22"/>
      <c r="R126" s="22"/>
      <c r="S126" s="36">
        <f t="shared" si="56"/>
        <v>0</v>
      </c>
      <c r="T126" s="46"/>
      <c r="U126" s="46"/>
      <c r="V126" s="46"/>
      <c r="W126" s="46"/>
      <c r="X126" s="46"/>
      <c r="Y126" s="46"/>
      <c r="Z126" s="46"/>
      <c r="AA126" s="22"/>
      <c r="AB126" s="22"/>
      <c r="AC126" s="22"/>
      <c r="AD126" s="117"/>
      <c r="AE126" s="46"/>
    </row>
    <row r="127" spans="1:31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:R127" si="85">SUM(F128, F132:F139)</f>
        <v>47.8</v>
      </c>
      <c r="G127" s="22">
        <f>SUM(G128, G132:G139)</f>
        <v>50.6</v>
      </c>
      <c r="H127" s="36">
        <f t="shared" si="54"/>
        <v>75.999999999999986</v>
      </c>
      <c r="I127" s="46">
        <f t="shared" ref="I127:O127" si="86">SUM(I128, I132:I139)</f>
        <v>61.699999999999996</v>
      </c>
      <c r="J127" s="46">
        <f t="shared" si="86"/>
        <v>1.2999999999999998</v>
      </c>
      <c r="K127" s="46">
        <f t="shared" si="86"/>
        <v>1.8</v>
      </c>
      <c r="L127" s="46">
        <f t="shared" si="86"/>
        <v>0.8</v>
      </c>
      <c r="M127" s="46">
        <f t="shared" si="86"/>
        <v>1.7999999999999998</v>
      </c>
      <c r="N127" s="46">
        <f t="shared" si="86"/>
        <v>1.6</v>
      </c>
      <c r="O127" s="46">
        <f t="shared" si="86"/>
        <v>1.6</v>
      </c>
      <c r="P127" s="22">
        <f t="shared" si="85"/>
        <v>2.5</v>
      </c>
      <c r="Q127" s="22">
        <f t="shared" si="85"/>
        <v>1</v>
      </c>
      <c r="R127" s="22">
        <f t="shared" si="85"/>
        <v>1.9000000000000001</v>
      </c>
      <c r="S127" s="36">
        <f t="shared" si="56"/>
        <v>78.40000000000002</v>
      </c>
      <c r="T127" s="46">
        <f t="shared" ref="T127:AE127" si="87">SUM(T128, T132:T139)</f>
        <v>63.5</v>
      </c>
      <c r="U127" s="46">
        <f t="shared" si="87"/>
        <v>1.4</v>
      </c>
      <c r="V127" s="46">
        <f t="shared" si="87"/>
        <v>1.9</v>
      </c>
      <c r="W127" s="46">
        <f t="shared" si="87"/>
        <v>1</v>
      </c>
      <c r="X127" s="46">
        <f t="shared" si="87"/>
        <v>1.9</v>
      </c>
      <c r="Y127" s="46">
        <f t="shared" si="87"/>
        <v>1.7000000000000002</v>
      </c>
      <c r="Z127" s="46">
        <f t="shared" si="87"/>
        <v>1.6</v>
      </c>
      <c r="AA127" s="22">
        <f t="shared" si="87"/>
        <v>2.5</v>
      </c>
      <c r="AB127" s="22">
        <f t="shared" si="87"/>
        <v>1</v>
      </c>
      <c r="AC127" s="22">
        <f t="shared" si="87"/>
        <v>1.9000000000000001</v>
      </c>
      <c r="AD127" s="117">
        <f t="shared" si="87"/>
        <v>30.5</v>
      </c>
      <c r="AE127" s="46">
        <f t="shared" si="87"/>
        <v>65.599999999999994</v>
      </c>
    </row>
    <row r="128" spans="1:31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:R128" si="88">SUM(F129:F131)</f>
        <v>25.9</v>
      </c>
      <c r="G128" s="22">
        <f>SUM(G129:G131)</f>
        <v>21.1</v>
      </c>
      <c r="H128" s="36">
        <f t="shared" si="54"/>
        <v>19.499999999999996</v>
      </c>
      <c r="I128" s="46">
        <f t="shared" ref="I128:O128" si="89">SUM(I129:I131)</f>
        <v>5.1999999999999993</v>
      </c>
      <c r="J128" s="46">
        <f t="shared" si="89"/>
        <v>1.2999999999999998</v>
      </c>
      <c r="K128" s="46">
        <f t="shared" si="89"/>
        <v>1.8</v>
      </c>
      <c r="L128" s="46">
        <f t="shared" si="89"/>
        <v>0.8</v>
      </c>
      <c r="M128" s="46">
        <f t="shared" si="89"/>
        <v>1.7999999999999998</v>
      </c>
      <c r="N128" s="46">
        <f t="shared" si="89"/>
        <v>1.6</v>
      </c>
      <c r="O128" s="46">
        <f t="shared" si="89"/>
        <v>1.6</v>
      </c>
      <c r="P128" s="22">
        <f t="shared" si="88"/>
        <v>2.5</v>
      </c>
      <c r="Q128" s="22">
        <f t="shared" si="88"/>
        <v>1</v>
      </c>
      <c r="R128" s="22">
        <f t="shared" si="88"/>
        <v>1.9000000000000001</v>
      </c>
      <c r="S128" s="36">
        <f t="shared" si="56"/>
        <v>20.100000000000001</v>
      </c>
      <c r="T128" s="46">
        <f t="shared" ref="T128:AE128" si="90">SUM(T129:T131)</f>
        <v>5.1999999999999993</v>
      </c>
      <c r="U128" s="46">
        <f t="shared" si="90"/>
        <v>1.4</v>
      </c>
      <c r="V128" s="46">
        <f t="shared" si="90"/>
        <v>1.9</v>
      </c>
      <c r="W128" s="46">
        <f t="shared" si="90"/>
        <v>1</v>
      </c>
      <c r="X128" s="46">
        <f t="shared" si="90"/>
        <v>1.9</v>
      </c>
      <c r="Y128" s="46">
        <f t="shared" si="90"/>
        <v>1.7000000000000002</v>
      </c>
      <c r="Z128" s="46">
        <f t="shared" si="90"/>
        <v>1.6</v>
      </c>
      <c r="AA128" s="22">
        <f t="shared" si="90"/>
        <v>2.5</v>
      </c>
      <c r="AB128" s="22">
        <f t="shared" si="90"/>
        <v>1</v>
      </c>
      <c r="AC128" s="22">
        <f t="shared" si="90"/>
        <v>1.9000000000000001</v>
      </c>
      <c r="AD128" s="117">
        <f t="shared" si="90"/>
        <v>5.2</v>
      </c>
      <c r="AE128" s="46">
        <f t="shared" si="90"/>
        <v>5.3000000000000007</v>
      </c>
    </row>
    <row r="129" spans="1:31" ht="24.75" x14ac:dyDescent="0.75">
      <c r="A129" s="12"/>
      <c r="B129" s="13"/>
      <c r="C129" s="25"/>
      <c r="D129" s="15" t="s">
        <v>124</v>
      </c>
      <c r="E129" s="9" t="s">
        <v>312</v>
      </c>
      <c r="F129" s="22">
        <v>14.9</v>
      </c>
      <c r="G129" s="22">
        <v>11.6</v>
      </c>
      <c r="H129" s="36">
        <f t="shared" si="54"/>
        <v>10.5</v>
      </c>
      <c r="I129" s="46">
        <v>2.9</v>
      </c>
      <c r="J129" s="46">
        <v>0.6</v>
      </c>
      <c r="K129" s="46">
        <v>0.9</v>
      </c>
      <c r="L129" s="46">
        <v>0.4</v>
      </c>
      <c r="M129" s="46">
        <v>1.2</v>
      </c>
      <c r="N129" s="46">
        <v>0.8</v>
      </c>
      <c r="O129" s="46">
        <v>0.8</v>
      </c>
      <c r="P129" s="22">
        <v>1.4</v>
      </c>
      <c r="Q129" s="22">
        <v>0.4</v>
      </c>
      <c r="R129" s="22">
        <v>1.1000000000000001</v>
      </c>
      <c r="S129" s="36">
        <f t="shared" si="56"/>
        <v>10.8</v>
      </c>
      <c r="T129" s="46">
        <v>2.9</v>
      </c>
      <c r="U129" s="46">
        <v>0.7</v>
      </c>
      <c r="V129" s="46">
        <v>0.9</v>
      </c>
      <c r="W129" s="46">
        <v>0.4</v>
      </c>
      <c r="X129" s="46">
        <v>1.2</v>
      </c>
      <c r="Y129" s="46">
        <v>0.9</v>
      </c>
      <c r="Z129" s="46">
        <v>0.8</v>
      </c>
      <c r="AA129" s="22">
        <v>1.5</v>
      </c>
      <c r="AB129" s="22">
        <v>0.4</v>
      </c>
      <c r="AC129" s="22">
        <v>1.1000000000000001</v>
      </c>
      <c r="AD129" s="117">
        <v>2.5</v>
      </c>
      <c r="AE129" s="46">
        <v>2.6</v>
      </c>
    </row>
    <row r="130" spans="1:31" ht="24.75" x14ac:dyDescent="0.75">
      <c r="A130" s="12"/>
      <c r="B130" s="13"/>
      <c r="C130" s="25"/>
      <c r="D130" s="15" t="s">
        <v>125</v>
      </c>
      <c r="E130" s="9" t="s">
        <v>313</v>
      </c>
      <c r="F130" s="22"/>
      <c r="G130" s="22"/>
      <c r="H130" s="36">
        <f t="shared" si="54"/>
        <v>0</v>
      </c>
      <c r="I130" s="46"/>
      <c r="J130" s="46"/>
      <c r="K130" s="46"/>
      <c r="L130" s="46"/>
      <c r="M130" s="46"/>
      <c r="N130" s="46"/>
      <c r="O130" s="46"/>
      <c r="P130" s="22"/>
      <c r="Q130" s="22"/>
      <c r="R130" s="22"/>
      <c r="S130" s="36">
        <f t="shared" si="56"/>
        <v>0</v>
      </c>
      <c r="T130" s="46"/>
      <c r="U130" s="46"/>
      <c r="V130" s="46"/>
      <c r="W130" s="46"/>
      <c r="X130" s="46"/>
      <c r="Y130" s="46"/>
      <c r="Z130" s="46"/>
      <c r="AA130" s="22"/>
      <c r="AB130" s="22"/>
      <c r="AC130" s="22"/>
      <c r="AD130" s="117"/>
      <c r="AE130" s="46"/>
    </row>
    <row r="131" spans="1:31" ht="24.75" x14ac:dyDescent="0.75">
      <c r="A131" s="12"/>
      <c r="B131" s="13"/>
      <c r="C131" s="25"/>
      <c r="D131" s="15" t="s">
        <v>126</v>
      </c>
      <c r="E131" s="9" t="s">
        <v>314</v>
      </c>
      <c r="F131" s="22">
        <v>11</v>
      </c>
      <c r="G131" s="22">
        <v>9.5</v>
      </c>
      <c r="H131" s="36">
        <f t="shared" si="54"/>
        <v>9</v>
      </c>
      <c r="I131" s="46">
        <v>2.2999999999999998</v>
      </c>
      <c r="J131" s="46">
        <v>0.7</v>
      </c>
      <c r="K131" s="46">
        <v>0.9</v>
      </c>
      <c r="L131" s="46">
        <v>0.4</v>
      </c>
      <c r="M131" s="46">
        <v>0.6</v>
      </c>
      <c r="N131" s="46">
        <v>0.8</v>
      </c>
      <c r="O131" s="46">
        <v>0.8</v>
      </c>
      <c r="P131" s="22">
        <v>1.1000000000000001</v>
      </c>
      <c r="Q131" s="22">
        <v>0.6</v>
      </c>
      <c r="R131" s="22">
        <v>0.8</v>
      </c>
      <c r="S131" s="36">
        <f t="shared" si="56"/>
        <v>9.3000000000000007</v>
      </c>
      <c r="T131" s="46">
        <v>2.2999999999999998</v>
      </c>
      <c r="U131" s="46">
        <v>0.7</v>
      </c>
      <c r="V131" s="46">
        <v>1</v>
      </c>
      <c r="W131" s="46">
        <v>0.6</v>
      </c>
      <c r="X131" s="46">
        <v>0.7</v>
      </c>
      <c r="Y131" s="46">
        <v>0.8</v>
      </c>
      <c r="Z131" s="46">
        <v>0.8</v>
      </c>
      <c r="AA131" s="22">
        <v>1</v>
      </c>
      <c r="AB131" s="22">
        <v>0.6</v>
      </c>
      <c r="AC131" s="22">
        <v>0.8</v>
      </c>
      <c r="AD131" s="117">
        <v>2.7</v>
      </c>
      <c r="AE131" s="46">
        <v>2.7</v>
      </c>
    </row>
    <row r="132" spans="1:31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3</v>
      </c>
      <c r="G132" s="22">
        <v>3</v>
      </c>
      <c r="H132" s="36">
        <f t="shared" si="54"/>
        <v>4.2</v>
      </c>
      <c r="I132" s="46">
        <v>4.2</v>
      </c>
      <c r="J132" s="46"/>
      <c r="K132" s="46"/>
      <c r="L132" s="46"/>
      <c r="M132" s="46"/>
      <c r="N132" s="46"/>
      <c r="O132" s="46"/>
      <c r="P132" s="22"/>
      <c r="Q132" s="22"/>
      <c r="R132" s="22"/>
      <c r="S132" s="36">
        <f t="shared" si="56"/>
        <v>4.2</v>
      </c>
      <c r="T132" s="46">
        <v>4.2</v>
      </c>
      <c r="U132" s="46"/>
      <c r="V132" s="46"/>
      <c r="W132" s="46"/>
      <c r="X132" s="46"/>
      <c r="Y132" s="46"/>
      <c r="Z132" s="46"/>
      <c r="AA132" s="22"/>
      <c r="AB132" s="22"/>
      <c r="AC132" s="22"/>
      <c r="AD132" s="117">
        <v>2.4</v>
      </c>
      <c r="AE132" s="46">
        <v>8.6</v>
      </c>
    </row>
    <row r="133" spans="1:31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4</v>
      </c>
      <c r="G133" s="22">
        <v>4</v>
      </c>
      <c r="H133" s="36">
        <f t="shared" si="54"/>
        <v>8</v>
      </c>
      <c r="I133" s="46">
        <v>8</v>
      </c>
      <c r="J133" s="46"/>
      <c r="K133" s="46"/>
      <c r="L133" s="46"/>
      <c r="M133" s="46"/>
      <c r="N133" s="46"/>
      <c r="O133" s="46"/>
      <c r="P133" s="22"/>
      <c r="Q133" s="22"/>
      <c r="R133" s="22"/>
      <c r="S133" s="36">
        <f t="shared" si="56"/>
        <v>10</v>
      </c>
      <c r="T133" s="46">
        <v>10</v>
      </c>
      <c r="U133" s="46"/>
      <c r="V133" s="46"/>
      <c r="W133" s="46"/>
      <c r="X133" s="46"/>
      <c r="Y133" s="46"/>
      <c r="Z133" s="46"/>
      <c r="AA133" s="22"/>
      <c r="AB133" s="22"/>
      <c r="AC133" s="22"/>
      <c r="AD133" s="117">
        <v>6.2</v>
      </c>
      <c r="AE133" s="46">
        <v>6.2</v>
      </c>
    </row>
    <row r="134" spans="1:31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10</v>
      </c>
      <c r="G134" s="22">
        <v>18</v>
      </c>
      <c r="H134" s="36">
        <f t="shared" si="54"/>
        <v>38</v>
      </c>
      <c r="I134" s="46">
        <v>38</v>
      </c>
      <c r="J134" s="46"/>
      <c r="K134" s="46"/>
      <c r="L134" s="46"/>
      <c r="M134" s="46"/>
      <c r="N134" s="46"/>
      <c r="O134" s="46"/>
      <c r="P134" s="22"/>
      <c r="Q134" s="22"/>
      <c r="R134" s="22"/>
      <c r="S134" s="36">
        <f t="shared" si="56"/>
        <v>38</v>
      </c>
      <c r="T134" s="46">
        <v>38</v>
      </c>
      <c r="U134" s="46"/>
      <c r="V134" s="46"/>
      <c r="W134" s="46"/>
      <c r="X134" s="46"/>
      <c r="Y134" s="46"/>
      <c r="Z134" s="46"/>
      <c r="AA134" s="22"/>
      <c r="AB134" s="22"/>
      <c r="AC134" s="22"/>
      <c r="AD134" s="117">
        <v>16.7</v>
      </c>
      <c r="AE134" s="46">
        <v>45.5</v>
      </c>
    </row>
    <row r="135" spans="1:31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>
        <v>4.9000000000000004</v>
      </c>
      <c r="G135" s="22">
        <v>4.5</v>
      </c>
      <c r="H135" s="36">
        <f t="shared" si="54"/>
        <v>6.3</v>
      </c>
      <c r="I135" s="46">
        <v>6.3</v>
      </c>
      <c r="J135" s="46"/>
      <c r="K135" s="46"/>
      <c r="L135" s="46"/>
      <c r="M135" s="46"/>
      <c r="N135" s="46"/>
      <c r="O135" s="46"/>
      <c r="P135" s="22"/>
      <c r="Q135" s="22"/>
      <c r="R135" s="22"/>
      <c r="S135" s="36">
        <f t="shared" si="56"/>
        <v>6.1</v>
      </c>
      <c r="T135" s="46">
        <v>6.1</v>
      </c>
      <c r="U135" s="46"/>
      <c r="V135" s="46"/>
      <c r="W135" s="46"/>
      <c r="X135" s="46"/>
      <c r="Y135" s="46"/>
      <c r="Z135" s="46"/>
      <c r="AA135" s="22"/>
      <c r="AB135" s="22"/>
      <c r="AC135" s="22"/>
      <c r="AD135" s="117"/>
      <c r="AE135" s="46"/>
    </row>
    <row r="136" spans="1:31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4"/>
        <v>0</v>
      </c>
      <c r="I136" s="46"/>
      <c r="J136" s="46"/>
      <c r="K136" s="46"/>
      <c r="L136" s="46"/>
      <c r="M136" s="46"/>
      <c r="N136" s="46"/>
      <c r="O136" s="46"/>
      <c r="P136" s="22"/>
      <c r="Q136" s="22"/>
      <c r="R136" s="22"/>
      <c r="S136" s="36">
        <f t="shared" ref="S136:S199" si="91">SUM(T136:AC136)</f>
        <v>0</v>
      </c>
      <c r="T136" s="46"/>
      <c r="U136" s="46"/>
      <c r="V136" s="46"/>
      <c r="W136" s="46"/>
      <c r="X136" s="46"/>
      <c r="Y136" s="46"/>
      <c r="Z136" s="46"/>
      <c r="AA136" s="22"/>
      <c r="AB136" s="22"/>
      <c r="AC136" s="22"/>
      <c r="AD136" s="117"/>
      <c r="AE136" s="46"/>
    </row>
    <row r="137" spans="1:31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2">SUM(I137:R137)</f>
        <v>0</v>
      </c>
      <c r="I137" s="46"/>
      <c r="J137" s="46"/>
      <c r="K137" s="46"/>
      <c r="L137" s="46"/>
      <c r="M137" s="46"/>
      <c r="N137" s="46"/>
      <c r="O137" s="46"/>
      <c r="P137" s="22"/>
      <c r="Q137" s="22"/>
      <c r="R137" s="22"/>
      <c r="S137" s="36">
        <f t="shared" si="91"/>
        <v>0</v>
      </c>
      <c r="T137" s="46"/>
      <c r="U137" s="46"/>
      <c r="V137" s="46"/>
      <c r="W137" s="46"/>
      <c r="X137" s="46"/>
      <c r="Y137" s="46"/>
      <c r="Z137" s="46"/>
      <c r="AA137" s="22"/>
      <c r="AB137" s="22"/>
      <c r="AC137" s="22"/>
      <c r="AD137" s="117"/>
      <c r="AE137" s="46"/>
    </row>
    <row r="138" spans="1:31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2"/>
        <v>0</v>
      </c>
      <c r="I138" s="46"/>
      <c r="J138" s="46"/>
      <c r="K138" s="46"/>
      <c r="L138" s="46"/>
      <c r="M138" s="46"/>
      <c r="N138" s="46"/>
      <c r="O138" s="46"/>
      <c r="P138" s="22"/>
      <c r="Q138" s="22"/>
      <c r="R138" s="22"/>
      <c r="S138" s="36">
        <f t="shared" si="91"/>
        <v>0</v>
      </c>
      <c r="T138" s="46"/>
      <c r="U138" s="46"/>
      <c r="V138" s="46"/>
      <c r="W138" s="46"/>
      <c r="X138" s="46"/>
      <c r="Y138" s="46"/>
      <c r="Z138" s="46"/>
      <c r="AA138" s="22"/>
      <c r="AB138" s="22"/>
      <c r="AC138" s="22"/>
      <c r="AD138" s="117"/>
      <c r="AE138" s="46"/>
    </row>
    <row r="139" spans="1:31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2"/>
        <v>0</v>
      </c>
      <c r="I139" s="46"/>
      <c r="J139" s="46"/>
      <c r="K139" s="46"/>
      <c r="L139" s="46"/>
      <c r="M139" s="46"/>
      <c r="N139" s="46"/>
      <c r="O139" s="46"/>
      <c r="P139" s="22"/>
      <c r="Q139" s="22"/>
      <c r="R139" s="22"/>
      <c r="S139" s="36">
        <f t="shared" si="91"/>
        <v>0</v>
      </c>
      <c r="T139" s="46"/>
      <c r="U139" s="46"/>
      <c r="V139" s="46"/>
      <c r="W139" s="46"/>
      <c r="X139" s="46"/>
      <c r="Y139" s="46"/>
      <c r="Z139" s="46"/>
      <c r="AA139" s="22"/>
      <c r="AB139" s="22"/>
      <c r="AC139" s="22"/>
      <c r="AD139" s="117"/>
      <c r="AE139" s="46"/>
    </row>
    <row r="140" spans="1:31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:R140" si="93">F141</f>
        <v>0</v>
      </c>
      <c r="G140" s="32">
        <f>G141</f>
        <v>0</v>
      </c>
      <c r="H140" s="36">
        <f t="shared" si="92"/>
        <v>0</v>
      </c>
      <c r="I140" s="36">
        <f t="shared" ref="I140:O140" si="94">I141</f>
        <v>0</v>
      </c>
      <c r="J140" s="36">
        <f t="shared" si="94"/>
        <v>0</v>
      </c>
      <c r="K140" s="36">
        <f t="shared" si="94"/>
        <v>0</v>
      </c>
      <c r="L140" s="36">
        <f t="shared" si="94"/>
        <v>0</v>
      </c>
      <c r="M140" s="36">
        <f t="shared" si="94"/>
        <v>0</v>
      </c>
      <c r="N140" s="36">
        <f t="shared" si="94"/>
        <v>0</v>
      </c>
      <c r="O140" s="36">
        <f t="shared" si="94"/>
        <v>0</v>
      </c>
      <c r="P140" s="32">
        <f t="shared" si="93"/>
        <v>0</v>
      </c>
      <c r="Q140" s="32">
        <f t="shared" si="93"/>
        <v>0</v>
      </c>
      <c r="R140" s="32">
        <f t="shared" si="93"/>
        <v>0</v>
      </c>
      <c r="S140" s="36">
        <f t="shared" si="91"/>
        <v>0</v>
      </c>
      <c r="T140" s="36">
        <f t="shared" ref="T140:AE140" si="95">T141</f>
        <v>0</v>
      </c>
      <c r="U140" s="36">
        <f t="shared" si="95"/>
        <v>0</v>
      </c>
      <c r="V140" s="36">
        <f t="shared" si="95"/>
        <v>0</v>
      </c>
      <c r="W140" s="36">
        <f t="shared" si="95"/>
        <v>0</v>
      </c>
      <c r="X140" s="36">
        <f t="shared" si="95"/>
        <v>0</v>
      </c>
      <c r="Y140" s="36">
        <f t="shared" si="95"/>
        <v>0</v>
      </c>
      <c r="Z140" s="36">
        <f t="shared" si="95"/>
        <v>0</v>
      </c>
      <c r="AA140" s="32">
        <f t="shared" si="95"/>
        <v>0</v>
      </c>
      <c r="AB140" s="32">
        <f t="shared" si="95"/>
        <v>0</v>
      </c>
      <c r="AC140" s="32">
        <f t="shared" si="95"/>
        <v>0</v>
      </c>
      <c r="AD140" s="116">
        <f t="shared" si="95"/>
        <v>0</v>
      </c>
      <c r="AE140" s="36">
        <f t="shared" si="95"/>
        <v>0</v>
      </c>
    </row>
    <row r="141" spans="1:31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2"/>
        <v>0</v>
      </c>
      <c r="I141" s="36"/>
      <c r="J141" s="36"/>
      <c r="K141" s="36"/>
      <c r="L141" s="36"/>
      <c r="M141" s="36"/>
      <c r="N141" s="36"/>
      <c r="O141" s="36"/>
      <c r="P141" s="32"/>
      <c r="Q141" s="32"/>
      <c r="R141" s="32"/>
      <c r="S141" s="36">
        <f t="shared" si="91"/>
        <v>0</v>
      </c>
      <c r="T141" s="36"/>
      <c r="U141" s="36"/>
      <c r="V141" s="36"/>
      <c r="W141" s="36"/>
      <c r="X141" s="36"/>
      <c r="Y141" s="36"/>
      <c r="Z141" s="36"/>
      <c r="AA141" s="32"/>
      <c r="AB141" s="32"/>
      <c r="AC141" s="32"/>
      <c r="AD141" s="116"/>
      <c r="AE141" s="36"/>
    </row>
    <row r="142" spans="1:31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:R142" si="96">F143</f>
        <v>132</v>
      </c>
      <c r="G142" s="32">
        <f>G143</f>
        <v>135</v>
      </c>
      <c r="H142" s="36">
        <f t="shared" si="92"/>
        <v>139</v>
      </c>
      <c r="I142" s="36">
        <f t="shared" ref="I142:O142" si="97">I143</f>
        <v>139</v>
      </c>
      <c r="J142" s="36">
        <f t="shared" si="97"/>
        <v>0</v>
      </c>
      <c r="K142" s="36">
        <f t="shared" si="97"/>
        <v>0</v>
      </c>
      <c r="L142" s="36">
        <f t="shared" si="97"/>
        <v>0</v>
      </c>
      <c r="M142" s="36">
        <f t="shared" si="97"/>
        <v>0</v>
      </c>
      <c r="N142" s="36">
        <f t="shared" si="97"/>
        <v>0</v>
      </c>
      <c r="O142" s="36">
        <f t="shared" si="97"/>
        <v>0</v>
      </c>
      <c r="P142" s="32">
        <f t="shared" si="96"/>
        <v>0</v>
      </c>
      <c r="Q142" s="32">
        <f t="shared" si="96"/>
        <v>0</v>
      </c>
      <c r="R142" s="32">
        <f t="shared" si="96"/>
        <v>0</v>
      </c>
      <c r="S142" s="36">
        <f t="shared" si="91"/>
        <v>139</v>
      </c>
      <c r="T142" s="36">
        <f t="shared" ref="T142:AE142" si="98">T143</f>
        <v>139</v>
      </c>
      <c r="U142" s="36">
        <f t="shared" si="98"/>
        <v>0</v>
      </c>
      <c r="V142" s="36">
        <f t="shared" si="98"/>
        <v>0</v>
      </c>
      <c r="W142" s="36">
        <f t="shared" si="98"/>
        <v>0</v>
      </c>
      <c r="X142" s="36">
        <f t="shared" si="98"/>
        <v>0</v>
      </c>
      <c r="Y142" s="36">
        <f t="shared" si="98"/>
        <v>0</v>
      </c>
      <c r="Z142" s="36">
        <f t="shared" si="98"/>
        <v>0</v>
      </c>
      <c r="AA142" s="32">
        <f t="shared" si="98"/>
        <v>0</v>
      </c>
      <c r="AB142" s="32">
        <f t="shared" si="98"/>
        <v>0</v>
      </c>
      <c r="AC142" s="32">
        <f t="shared" si="98"/>
        <v>0</v>
      </c>
      <c r="AD142" s="116">
        <f t="shared" si="98"/>
        <v>160</v>
      </c>
      <c r="AE142" s="36">
        <f t="shared" si="98"/>
        <v>165</v>
      </c>
    </row>
    <row r="143" spans="1:31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:R143" si="99">F144+F148+F152+F157</f>
        <v>132</v>
      </c>
      <c r="G143" s="32">
        <f>G144+G148+G152+G157</f>
        <v>135</v>
      </c>
      <c r="H143" s="36">
        <f t="shared" si="92"/>
        <v>139</v>
      </c>
      <c r="I143" s="36">
        <f t="shared" ref="I143:O143" si="100">I144+I148+I152+I157</f>
        <v>139</v>
      </c>
      <c r="J143" s="36">
        <f t="shared" si="100"/>
        <v>0</v>
      </c>
      <c r="K143" s="36">
        <f t="shared" si="100"/>
        <v>0</v>
      </c>
      <c r="L143" s="36">
        <f t="shared" si="100"/>
        <v>0</v>
      </c>
      <c r="M143" s="36">
        <f t="shared" si="100"/>
        <v>0</v>
      </c>
      <c r="N143" s="36">
        <f t="shared" si="100"/>
        <v>0</v>
      </c>
      <c r="O143" s="36">
        <f t="shared" si="100"/>
        <v>0</v>
      </c>
      <c r="P143" s="32">
        <f t="shared" si="99"/>
        <v>0</v>
      </c>
      <c r="Q143" s="32">
        <f t="shared" si="99"/>
        <v>0</v>
      </c>
      <c r="R143" s="32">
        <f t="shared" si="99"/>
        <v>0</v>
      </c>
      <c r="S143" s="36">
        <f t="shared" si="91"/>
        <v>139</v>
      </c>
      <c r="T143" s="36">
        <f t="shared" ref="T143:AE143" si="101">T144+T148+T152+T157</f>
        <v>139</v>
      </c>
      <c r="U143" s="36">
        <f t="shared" si="101"/>
        <v>0</v>
      </c>
      <c r="V143" s="36">
        <f t="shared" si="101"/>
        <v>0</v>
      </c>
      <c r="W143" s="36">
        <f t="shared" si="101"/>
        <v>0</v>
      </c>
      <c r="X143" s="36">
        <f t="shared" si="101"/>
        <v>0</v>
      </c>
      <c r="Y143" s="36">
        <f t="shared" si="101"/>
        <v>0</v>
      </c>
      <c r="Z143" s="36">
        <f t="shared" si="101"/>
        <v>0</v>
      </c>
      <c r="AA143" s="32">
        <f t="shared" si="101"/>
        <v>0</v>
      </c>
      <c r="AB143" s="32">
        <f t="shared" si="101"/>
        <v>0</v>
      </c>
      <c r="AC143" s="32">
        <f t="shared" si="101"/>
        <v>0</v>
      </c>
      <c r="AD143" s="116">
        <f t="shared" si="101"/>
        <v>160</v>
      </c>
      <c r="AE143" s="36">
        <f t="shared" si="101"/>
        <v>165</v>
      </c>
    </row>
    <row r="144" spans="1:31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:R144" si="102">SUM(F145:F147)</f>
        <v>0</v>
      </c>
      <c r="G144" s="22">
        <f>SUM(G145:G147)</f>
        <v>0</v>
      </c>
      <c r="H144" s="36">
        <f t="shared" si="92"/>
        <v>0</v>
      </c>
      <c r="I144" s="46">
        <f t="shared" ref="I144:O144" si="103">SUM(I145:I147)</f>
        <v>0</v>
      </c>
      <c r="J144" s="46">
        <f t="shared" si="103"/>
        <v>0</v>
      </c>
      <c r="K144" s="46">
        <f t="shared" si="103"/>
        <v>0</v>
      </c>
      <c r="L144" s="46">
        <f t="shared" si="103"/>
        <v>0</v>
      </c>
      <c r="M144" s="46">
        <f t="shared" si="103"/>
        <v>0</v>
      </c>
      <c r="N144" s="46">
        <f t="shared" si="103"/>
        <v>0</v>
      </c>
      <c r="O144" s="46">
        <f t="shared" si="103"/>
        <v>0</v>
      </c>
      <c r="P144" s="22">
        <f t="shared" si="102"/>
        <v>0</v>
      </c>
      <c r="Q144" s="22">
        <f t="shared" si="102"/>
        <v>0</v>
      </c>
      <c r="R144" s="22">
        <f t="shared" si="102"/>
        <v>0</v>
      </c>
      <c r="S144" s="36">
        <f t="shared" si="91"/>
        <v>0</v>
      </c>
      <c r="T144" s="46">
        <f t="shared" ref="T144:AE144" si="104">SUM(T145:T147)</f>
        <v>0</v>
      </c>
      <c r="U144" s="46">
        <f t="shared" si="104"/>
        <v>0</v>
      </c>
      <c r="V144" s="46">
        <f t="shared" si="104"/>
        <v>0</v>
      </c>
      <c r="W144" s="46">
        <f t="shared" si="104"/>
        <v>0</v>
      </c>
      <c r="X144" s="46">
        <f t="shared" si="104"/>
        <v>0</v>
      </c>
      <c r="Y144" s="46">
        <f t="shared" si="104"/>
        <v>0</v>
      </c>
      <c r="Z144" s="46">
        <f t="shared" si="104"/>
        <v>0</v>
      </c>
      <c r="AA144" s="22">
        <f t="shared" si="104"/>
        <v>0</v>
      </c>
      <c r="AB144" s="22">
        <f t="shared" si="104"/>
        <v>0</v>
      </c>
      <c r="AC144" s="22">
        <f t="shared" si="104"/>
        <v>0</v>
      </c>
      <c r="AD144" s="117">
        <f t="shared" si="104"/>
        <v>0</v>
      </c>
      <c r="AE144" s="46">
        <f t="shared" si="104"/>
        <v>0</v>
      </c>
    </row>
    <row r="145" spans="1:31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2"/>
        <v>0</v>
      </c>
      <c r="I145" s="46"/>
      <c r="J145" s="46"/>
      <c r="K145" s="46"/>
      <c r="L145" s="46"/>
      <c r="M145" s="46"/>
      <c r="N145" s="46"/>
      <c r="O145" s="46"/>
      <c r="P145" s="22"/>
      <c r="Q145" s="22"/>
      <c r="R145" s="22"/>
      <c r="S145" s="36">
        <f t="shared" si="91"/>
        <v>0</v>
      </c>
      <c r="T145" s="46"/>
      <c r="U145" s="46"/>
      <c r="V145" s="46"/>
      <c r="W145" s="46"/>
      <c r="X145" s="46"/>
      <c r="Y145" s="46"/>
      <c r="Z145" s="46"/>
      <c r="AA145" s="22"/>
      <c r="AB145" s="22"/>
      <c r="AC145" s="22"/>
      <c r="AD145" s="117"/>
      <c r="AE145" s="46"/>
    </row>
    <row r="146" spans="1:31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2"/>
        <v>0</v>
      </c>
      <c r="I146" s="46"/>
      <c r="J146" s="46"/>
      <c r="K146" s="46"/>
      <c r="L146" s="46"/>
      <c r="M146" s="46"/>
      <c r="N146" s="46"/>
      <c r="O146" s="46"/>
      <c r="P146" s="22"/>
      <c r="Q146" s="22"/>
      <c r="R146" s="22"/>
      <c r="S146" s="36">
        <f t="shared" si="91"/>
        <v>0</v>
      </c>
      <c r="T146" s="46"/>
      <c r="U146" s="46"/>
      <c r="V146" s="46"/>
      <c r="W146" s="46"/>
      <c r="X146" s="46"/>
      <c r="Y146" s="46"/>
      <c r="Z146" s="46"/>
      <c r="AA146" s="22"/>
      <c r="AB146" s="22"/>
      <c r="AC146" s="22"/>
      <c r="AD146" s="117"/>
      <c r="AE146" s="46"/>
    </row>
    <row r="147" spans="1:31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2"/>
        <v>0</v>
      </c>
      <c r="I147" s="46"/>
      <c r="J147" s="46"/>
      <c r="K147" s="46"/>
      <c r="L147" s="46"/>
      <c r="M147" s="46"/>
      <c r="N147" s="46"/>
      <c r="O147" s="46"/>
      <c r="P147" s="22"/>
      <c r="Q147" s="22"/>
      <c r="R147" s="22"/>
      <c r="S147" s="36">
        <f t="shared" si="91"/>
        <v>0</v>
      </c>
      <c r="T147" s="46"/>
      <c r="U147" s="46"/>
      <c r="V147" s="46"/>
      <c r="W147" s="46"/>
      <c r="X147" s="46"/>
      <c r="Y147" s="46"/>
      <c r="Z147" s="46"/>
      <c r="AA147" s="22"/>
      <c r="AB147" s="22"/>
      <c r="AC147" s="22"/>
      <c r="AD147" s="117"/>
      <c r="AE147" s="46"/>
    </row>
    <row r="148" spans="1:31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:R148" si="105">SUM(F149:F151)</f>
        <v>123</v>
      </c>
      <c r="G148" s="22">
        <f>SUM(G149:G151)</f>
        <v>123</v>
      </c>
      <c r="H148" s="36">
        <f t="shared" si="92"/>
        <v>124</v>
      </c>
      <c r="I148" s="46">
        <f t="shared" ref="I148:O148" si="106">SUM(I149:I151)</f>
        <v>124</v>
      </c>
      <c r="J148" s="46">
        <f t="shared" si="106"/>
        <v>0</v>
      </c>
      <c r="K148" s="46">
        <f t="shared" si="106"/>
        <v>0</v>
      </c>
      <c r="L148" s="46">
        <f t="shared" si="106"/>
        <v>0</v>
      </c>
      <c r="M148" s="46">
        <f t="shared" si="106"/>
        <v>0</v>
      </c>
      <c r="N148" s="46">
        <f t="shared" si="106"/>
        <v>0</v>
      </c>
      <c r="O148" s="46">
        <f t="shared" si="106"/>
        <v>0</v>
      </c>
      <c r="P148" s="22">
        <f t="shared" si="105"/>
        <v>0</v>
      </c>
      <c r="Q148" s="22">
        <f t="shared" si="105"/>
        <v>0</v>
      </c>
      <c r="R148" s="22">
        <f t="shared" si="105"/>
        <v>0</v>
      </c>
      <c r="S148" s="36">
        <f t="shared" si="91"/>
        <v>124</v>
      </c>
      <c r="T148" s="46">
        <f t="shared" ref="T148:AE148" si="107">SUM(T149:T151)</f>
        <v>124</v>
      </c>
      <c r="U148" s="46">
        <f t="shared" si="107"/>
        <v>0</v>
      </c>
      <c r="V148" s="46">
        <f t="shared" si="107"/>
        <v>0</v>
      </c>
      <c r="W148" s="46">
        <f t="shared" si="107"/>
        <v>0</v>
      </c>
      <c r="X148" s="46">
        <f t="shared" si="107"/>
        <v>0</v>
      </c>
      <c r="Y148" s="46">
        <f t="shared" si="107"/>
        <v>0</v>
      </c>
      <c r="Z148" s="46">
        <f t="shared" si="107"/>
        <v>0</v>
      </c>
      <c r="AA148" s="22">
        <f t="shared" si="107"/>
        <v>0</v>
      </c>
      <c r="AB148" s="22">
        <f t="shared" si="107"/>
        <v>0</v>
      </c>
      <c r="AC148" s="22">
        <f t="shared" si="107"/>
        <v>0</v>
      </c>
      <c r="AD148" s="117">
        <f t="shared" si="107"/>
        <v>130</v>
      </c>
      <c r="AE148" s="46">
        <f t="shared" si="107"/>
        <v>117</v>
      </c>
    </row>
    <row r="149" spans="1:31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2"/>
        <v>0</v>
      </c>
      <c r="I149" s="46"/>
      <c r="J149" s="46"/>
      <c r="K149" s="46"/>
      <c r="L149" s="46"/>
      <c r="M149" s="46"/>
      <c r="N149" s="46"/>
      <c r="O149" s="46"/>
      <c r="P149" s="22"/>
      <c r="Q149" s="22"/>
      <c r="R149" s="22"/>
      <c r="S149" s="36">
        <f t="shared" si="91"/>
        <v>0</v>
      </c>
      <c r="T149" s="46"/>
      <c r="U149" s="46"/>
      <c r="V149" s="46"/>
      <c r="W149" s="46"/>
      <c r="X149" s="46"/>
      <c r="Y149" s="46"/>
      <c r="Z149" s="46"/>
      <c r="AA149" s="22"/>
      <c r="AB149" s="22"/>
      <c r="AC149" s="22"/>
      <c r="AD149" s="117"/>
      <c r="AE149" s="46"/>
    </row>
    <row r="150" spans="1:31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123</v>
      </c>
      <c r="G150" s="22">
        <v>123</v>
      </c>
      <c r="H150" s="36">
        <f t="shared" si="92"/>
        <v>124</v>
      </c>
      <c r="I150" s="46">
        <v>124</v>
      </c>
      <c r="J150" s="46"/>
      <c r="K150" s="46"/>
      <c r="L150" s="46"/>
      <c r="M150" s="46"/>
      <c r="N150" s="46"/>
      <c r="O150" s="46"/>
      <c r="P150" s="22"/>
      <c r="Q150" s="22"/>
      <c r="R150" s="22"/>
      <c r="S150" s="36">
        <f t="shared" si="91"/>
        <v>124</v>
      </c>
      <c r="T150" s="46">
        <v>124</v>
      </c>
      <c r="U150" s="46"/>
      <c r="V150" s="46"/>
      <c r="W150" s="46"/>
      <c r="X150" s="46"/>
      <c r="Y150" s="46"/>
      <c r="Z150" s="46"/>
      <c r="AA150" s="22"/>
      <c r="AB150" s="22"/>
      <c r="AC150" s="22"/>
      <c r="AD150" s="117">
        <v>130</v>
      </c>
      <c r="AE150" s="46">
        <v>117</v>
      </c>
    </row>
    <row r="151" spans="1:31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/>
      <c r="G151" s="22"/>
      <c r="H151" s="36">
        <f t="shared" si="92"/>
        <v>0</v>
      </c>
      <c r="I151" s="46"/>
      <c r="J151" s="46"/>
      <c r="K151" s="46"/>
      <c r="L151" s="46"/>
      <c r="M151" s="46"/>
      <c r="N151" s="46"/>
      <c r="O151" s="46"/>
      <c r="P151" s="22"/>
      <c r="Q151" s="22"/>
      <c r="R151" s="22"/>
      <c r="S151" s="36">
        <f t="shared" si="91"/>
        <v>0</v>
      </c>
      <c r="T151" s="46"/>
      <c r="U151" s="46"/>
      <c r="V151" s="46"/>
      <c r="W151" s="46"/>
      <c r="X151" s="46"/>
      <c r="Y151" s="46"/>
      <c r="Z151" s="46"/>
      <c r="AA151" s="22"/>
      <c r="AB151" s="22"/>
      <c r="AC151" s="22"/>
      <c r="AD151" s="117"/>
      <c r="AE151" s="46"/>
    </row>
    <row r="152" spans="1:31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v>9</v>
      </c>
      <c r="G152" s="22">
        <f>SUM(G153:G155)</f>
        <v>12</v>
      </c>
      <c r="H152" s="36">
        <f t="shared" si="92"/>
        <v>15</v>
      </c>
      <c r="I152" s="46">
        <f t="shared" ref="I152:O152" si="108">SUM(I153:I155)</f>
        <v>15</v>
      </c>
      <c r="J152" s="46">
        <f t="shared" si="108"/>
        <v>0</v>
      </c>
      <c r="K152" s="46">
        <f t="shared" si="108"/>
        <v>0</v>
      </c>
      <c r="L152" s="46">
        <f t="shared" si="108"/>
        <v>0</v>
      </c>
      <c r="M152" s="46">
        <f t="shared" si="108"/>
        <v>0</v>
      </c>
      <c r="N152" s="46">
        <f t="shared" si="108"/>
        <v>0</v>
      </c>
      <c r="O152" s="46">
        <f t="shared" si="108"/>
        <v>0</v>
      </c>
      <c r="P152" s="22">
        <f t="shared" ref="P152:R152" si="109">SUM(P153:P155)</f>
        <v>0</v>
      </c>
      <c r="Q152" s="22">
        <f t="shared" si="109"/>
        <v>0</v>
      </c>
      <c r="R152" s="22">
        <f t="shared" si="109"/>
        <v>0</v>
      </c>
      <c r="S152" s="36">
        <f t="shared" si="91"/>
        <v>15</v>
      </c>
      <c r="T152" s="46">
        <f t="shared" ref="T152:AD152" si="110">SUM(T153:T155)</f>
        <v>15</v>
      </c>
      <c r="U152" s="46">
        <f t="shared" si="110"/>
        <v>0</v>
      </c>
      <c r="V152" s="46">
        <f t="shared" si="110"/>
        <v>0</v>
      </c>
      <c r="W152" s="46">
        <f t="shared" si="110"/>
        <v>0</v>
      </c>
      <c r="X152" s="46">
        <f t="shared" si="110"/>
        <v>0</v>
      </c>
      <c r="Y152" s="46">
        <f t="shared" si="110"/>
        <v>0</v>
      </c>
      <c r="Z152" s="46">
        <f t="shared" si="110"/>
        <v>0</v>
      </c>
      <c r="AA152" s="22">
        <f t="shared" si="110"/>
        <v>0</v>
      </c>
      <c r="AB152" s="22">
        <f t="shared" si="110"/>
        <v>0</v>
      </c>
      <c r="AC152" s="22">
        <f t="shared" si="110"/>
        <v>0</v>
      </c>
      <c r="AD152" s="117">
        <f t="shared" si="110"/>
        <v>30</v>
      </c>
      <c r="AE152" s="46">
        <f>SUM(AE153:AE156)</f>
        <v>48</v>
      </c>
    </row>
    <row r="153" spans="1:31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2"/>
        <v>0</v>
      </c>
      <c r="I153" s="46"/>
      <c r="J153" s="46"/>
      <c r="K153" s="46"/>
      <c r="L153" s="46"/>
      <c r="M153" s="46"/>
      <c r="N153" s="46"/>
      <c r="O153" s="46"/>
      <c r="P153" s="22"/>
      <c r="Q153" s="22"/>
      <c r="R153" s="22"/>
      <c r="S153" s="36">
        <f t="shared" si="91"/>
        <v>0</v>
      </c>
      <c r="T153" s="46"/>
      <c r="U153" s="46"/>
      <c r="V153" s="46"/>
      <c r="W153" s="46"/>
      <c r="X153" s="46"/>
      <c r="Y153" s="46"/>
      <c r="Z153" s="46"/>
      <c r="AA153" s="22"/>
      <c r="AB153" s="22"/>
      <c r="AC153" s="22"/>
      <c r="AD153" s="117"/>
      <c r="AE153" s="46"/>
    </row>
    <row r="154" spans="1:31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9</v>
      </c>
      <c r="G154" s="22">
        <v>12</v>
      </c>
      <c r="H154" s="36">
        <f t="shared" si="92"/>
        <v>15</v>
      </c>
      <c r="I154" s="46">
        <v>15</v>
      </c>
      <c r="J154" s="46"/>
      <c r="K154" s="46"/>
      <c r="L154" s="46"/>
      <c r="M154" s="46"/>
      <c r="N154" s="46"/>
      <c r="O154" s="46"/>
      <c r="P154" s="22"/>
      <c r="Q154" s="22"/>
      <c r="R154" s="22"/>
      <c r="S154" s="36">
        <f t="shared" si="91"/>
        <v>15</v>
      </c>
      <c r="T154" s="46">
        <v>15</v>
      </c>
      <c r="U154" s="46"/>
      <c r="V154" s="46"/>
      <c r="W154" s="46"/>
      <c r="X154" s="46"/>
      <c r="Y154" s="46"/>
      <c r="Z154" s="46"/>
      <c r="AA154" s="22"/>
      <c r="AB154" s="22"/>
      <c r="AC154" s="22"/>
      <c r="AD154" s="117">
        <v>30</v>
      </c>
      <c r="AE154" s="46">
        <v>40</v>
      </c>
    </row>
    <row r="155" spans="1:31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2"/>
        <v>0</v>
      </c>
      <c r="I155" s="46"/>
      <c r="J155" s="46"/>
      <c r="K155" s="46"/>
      <c r="L155" s="46"/>
      <c r="M155" s="46"/>
      <c r="N155" s="46"/>
      <c r="O155" s="46"/>
      <c r="P155" s="22"/>
      <c r="Q155" s="22"/>
      <c r="R155" s="22"/>
      <c r="S155" s="36">
        <f t="shared" si="91"/>
        <v>0</v>
      </c>
      <c r="T155" s="46"/>
      <c r="U155" s="46"/>
      <c r="V155" s="46"/>
      <c r="W155" s="46"/>
      <c r="X155" s="46"/>
      <c r="Y155" s="46"/>
      <c r="Z155" s="46"/>
      <c r="AA155" s="22"/>
      <c r="AB155" s="22"/>
      <c r="AC155" s="22"/>
      <c r="AD155" s="117"/>
      <c r="AE155" s="46"/>
    </row>
    <row r="156" spans="1:31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36">
        <f t="shared" si="91"/>
        <v>0</v>
      </c>
      <c r="T156" s="46"/>
      <c r="U156" s="36"/>
      <c r="V156" s="46"/>
      <c r="W156" s="46"/>
      <c r="X156" s="46"/>
      <c r="Y156" s="46"/>
      <c r="Z156" s="46"/>
      <c r="AA156" s="46"/>
      <c r="AB156" s="46"/>
      <c r="AC156" s="46"/>
      <c r="AD156" s="117"/>
      <c r="AE156" s="46">
        <v>8</v>
      </c>
    </row>
    <row r="157" spans="1:31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:R157" si="111">F158</f>
        <v>0</v>
      </c>
      <c r="G157" s="22">
        <f>G158</f>
        <v>0</v>
      </c>
      <c r="H157" s="36">
        <f t="shared" si="92"/>
        <v>0</v>
      </c>
      <c r="I157" s="46">
        <f t="shared" ref="I157:O157" si="112">I158</f>
        <v>0</v>
      </c>
      <c r="J157" s="46">
        <f t="shared" si="112"/>
        <v>0</v>
      </c>
      <c r="K157" s="46">
        <f t="shared" si="112"/>
        <v>0</v>
      </c>
      <c r="L157" s="46">
        <f t="shared" si="112"/>
        <v>0</v>
      </c>
      <c r="M157" s="46">
        <f t="shared" si="112"/>
        <v>0</v>
      </c>
      <c r="N157" s="46">
        <f t="shared" si="112"/>
        <v>0</v>
      </c>
      <c r="O157" s="46">
        <f t="shared" si="112"/>
        <v>0</v>
      </c>
      <c r="P157" s="22">
        <f t="shared" si="111"/>
        <v>0</v>
      </c>
      <c r="Q157" s="22">
        <f t="shared" si="111"/>
        <v>0</v>
      </c>
      <c r="R157" s="22">
        <f t="shared" si="111"/>
        <v>0</v>
      </c>
      <c r="S157" s="36">
        <f t="shared" si="91"/>
        <v>0</v>
      </c>
      <c r="T157" s="46">
        <f t="shared" ref="T157:AE157" si="113">T158</f>
        <v>0</v>
      </c>
      <c r="U157" s="46">
        <f t="shared" si="113"/>
        <v>0</v>
      </c>
      <c r="V157" s="46">
        <f t="shared" si="113"/>
        <v>0</v>
      </c>
      <c r="W157" s="46">
        <f t="shared" si="113"/>
        <v>0</v>
      </c>
      <c r="X157" s="46">
        <f t="shared" si="113"/>
        <v>0</v>
      </c>
      <c r="Y157" s="46">
        <f t="shared" si="113"/>
        <v>0</v>
      </c>
      <c r="Z157" s="46">
        <f t="shared" si="113"/>
        <v>0</v>
      </c>
      <c r="AA157" s="22">
        <f t="shared" si="113"/>
        <v>0</v>
      </c>
      <c r="AB157" s="22">
        <f t="shared" si="113"/>
        <v>0</v>
      </c>
      <c r="AC157" s="22">
        <f t="shared" si="113"/>
        <v>0</v>
      </c>
      <c r="AD157" s="117">
        <f t="shared" si="113"/>
        <v>0</v>
      </c>
      <c r="AE157" s="46">
        <f t="shared" si="113"/>
        <v>0</v>
      </c>
    </row>
    <row r="158" spans="1:31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2"/>
        <v>0</v>
      </c>
      <c r="I158" s="46"/>
      <c r="J158" s="46"/>
      <c r="K158" s="46"/>
      <c r="L158" s="46"/>
      <c r="M158" s="46"/>
      <c r="N158" s="46"/>
      <c r="O158" s="46"/>
      <c r="P158" s="22"/>
      <c r="Q158" s="22"/>
      <c r="R158" s="22"/>
      <c r="S158" s="36">
        <f t="shared" si="91"/>
        <v>0</v>
      </c>
      <c r="T158" s="46"/>
      <c r="U158" s="46"/>
      <c r="V158" s="46"/>
      <c r="W158" s="46"/>
      <c r="X158" s="46"/>
      <c r="Y158" s="46"/>
      <c r="Z158" s="46"/>
      <c r="AA158" s="22"/>
      <c r="AB158" s="22"/>
      <c r="AC158" s="22"/>
      <c r="AD158" s="117"/>
      <c r="AE158" s="46"/>
    </row>
    <row r="159" spans="1:31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:R159" si="114">F160</f>
        <v>0</v>
      </c>
      <c r="G159" s="32">
        <f>G160</f>
        <v>0</v>
      </c>
      <c r="H159" s="36">
        <f t="shared" si="92"/>
        <v>0</v>
      </c>
      <c r="I159" s="36">
        <f t="shared" ref="I159:O159" si="115">I160</f>
        <v>0</v>
      </c>
      <c r="J159" s="36">
        <f t="shared" si="115"/>
        <v>0</v>
      </c>
      <c r="K159" s="36">
        <f t="shared" si="115"/>
        <v>0</v>
      </c>
      <c r="L159" s="36">
        <f t="shared" si="115"/>
        <v>0</v>
      </c>
      <c r="M159" s="36">
        <f t="shared" si="115"/>
        <v>0</v>
      </c>
      <c r="N159" s="36">
        <f t="shared" si="115"/>
        <v>0</v>
      </c>
      <c r="O159" s="36">
        <f t="shared" si="115"/>
        <v>0</v>
      </c>
      <c r="P159" s="32">
        <f t="shared" si="114"/>
        <v>0</v>
      </c>
      <c r="Q159" s="32">
        <f t="shared" si="114"/>
        <v>0</v>
      </c>
      <c r="R159" s="32">
        <f t="shared" si="114"/>
        <v>0</v>
      </c>
      <c r="S159" s="36">
        <f t="shared" si="91"/>
        <v>0</v>
      </c>
      <c r="T159" s="36">
        <f t="shared" ref="T159:AE159" si="116">T160</f>
        <v>0</v>
      </c>
      <c r="U159" s="36">
        <f t="shared" si="116"/>
        <v>0</v>
      </c>
      <c r="V159" s="36">
        <f t="shared" si="116"/>
        <v>0</v>
      </c>
      <c r="W159" s="36">
        <f t="shared" si="116"/>
        <v>0</v>
      </c>
      <c r="X159" s="36">
        <f t="shared" si="116"/>
        <v>0</v>
      </c>
      <c r="Y159" s="36">
        <f t="shared" si="116"/>
        <v>0</v>
      </c>
      <c r="Z159" s="36">
        <f t="shared" si="116"/>
        <v>0</v>
      </c>
      <c r="AA159" s="32">
        <f t="shared" si="116"/>
        <v>0</v>
      </c>
      <c r="AB159" s="32">
        <f t="shared" si="116"/>
        <v>0</v>
      </c>
      <c r="AC159" s="32">
        <f t="shared" si="116"/>
        <v>0</v>
      </c>
      <c r="AD159" s="116">
        <f t="shared" si="116"/>
        <v>0</v>
      </c>
      <c r="AE159" s="36">
        <f t="shared" si="116"/>
        <v>0</v>
      </c>
    </row>
    <row r="160" spans="1:31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:R160" si="117">SUM(F161:F162)</f>
        <v>0</v>
      </c>
      <c r="G160" s="32">
        <f>SUM(G161:G162)</f>
        <v>0</v>
      </c>
      <c r="H160" s="36">
        <f t="shared" si="92"/>
        <v>0</v>
      </c>
      <c r="I160" s="36">
        <f t="shared" ref="I160:O160" si="118">SUM(I161:I162)</f>
        <v>0</v>
      </c>
      <c r="J160" s="36">
        <f t="shared" si="118"/>
        <v>0</v>
      </c>
      <c r="K160" s="36">
        <f t="shared" si="118"/>
        <v>0</v>
      </c>
      <c r="L160" s="36">
        <f t="shared" si="118"/>
        <v>0</v>
      </c>
      <c r="M160" s="36">
        <f t="shared" si="118"/>
        <v>0</v>
      </c>
      <c r="N160" s="36">
        <f t="shared" si="118"/>
        <v>0</v>
      </c>
      <c r="O160" s="36">
        <f t="shared" si="118"/>
        <v>0</v>
      </c>
      <c r="P160" s="32">
        <f t="shared" si="117"/>
        <v>0</v>
      </c>
      <c r="Q160" s="32">
        <f t="shared" si="117"/>
        <v>0</v>
      </c>
      <c r="R160" s="32">
        <f t="shared" si="117"/>
        <v>0</v>
      </c>
      <c r="S160" s="36">
        <f t="shared" si="91"/>
        <v>0</v>
      </c>
      <c r="T160" s="36">
        <f t="shared" ref="T160:AE160" si="119">SUM(T161:T162)</f>
        <v>0</v>
      </c>
      <c r="U160" s="36">
        <f t="shared" si="119"/>
        <v>0</v>
      </c>
      <c r="V160" s="36">
        <f t="shared" si="119"/>
        <v>0</v>
      </c>
      <c r="W160" s="36">
        <f t="shared" si="119"/>
        <v>0</v>
      </c>
      <c r="X160" s="36">
        <f t="shared" si="119"/>
        <v>0</v>
      </c>
      <c r="Y160" s="36">
        <f t="shared" si="119"/>
        <v>0</v>
      </c>
      <c r="Z160" s="36">
        <f t="shared" si="119"/>
        <v>0</v>
      </c>
      <c r="AA160" s="32">
        <f t="shared" si="119"/>
        <v>0</v>
      </c>
      <c r="AB160" s="32">
        <f t="shared" si="119"/>
        <v>0</v>
      </c>
      <c r="AC160" s="32">
        <f t="shared" si="119"/>
        <v>0</v>
      </c>
      <c r="AD160" s="116">
        <f t="shared" si="119"/>
        <v>0</v>
      </c>
      <c r="AE160" s="36">
        <f t="shared" si="119"/>
        <v>0</v>
      </c>
    </row>
    <row r="161" spans="1:31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2"/>
        <v>0</v>
      </c>
      <c r="I161" s="46"/>
      <c r="J161" s="46"/>
      <c r="K161" s="46"/>
      <c r="L161" s="46"/>
      <c r="M161" s="46"/>
      <c r="N161" s="46"/>
      <c r="O161" s="46"/>
      <c r="P161" s="22"/>
      <c r="Q161" s="22"/>
      <c r="R161" s="22"/>
      <c r="S161" s="36">
        <f t="shared" si="91"/>
        <v>0</v>
      </c>
      <c r="T161" s="46"/>
      <c r="U161" s="46"/>
      <c r="V161" s="46"/>
      <c r="W161" s="46"/>
      <c r="X161" s="46"/>
      <c r="Y161" s="46"/>
      <c r="Z161" s="46"/>
      <c r="AA161" s="22"/>
      <c r="AB161" s="22"/>
      <c r="AC161" s="22"/>
      <c r="AD161" s="117"/>
      <c r="AE161" s="46"/>
    </row>
    <row r="162" spans="1:31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2"/>
        <v>0</v>
      </c>
      <c r="I162" s="46"/>
      <c r="J162" s="46"/>
      <c r="K162" s="46"/>
      <c r="L162" s="46"/>
      <c r="M162" s="46"/>
      <c r="N162" s="46"/>
      <c r="O162" s="46"/>
      <c r="P162" s="22"/>
      <c r="Q162" s="22"/>
      <c r="R162" s="22"/>
      <c r="S162" s="36">
        <f t="shared" si="91"/>
        <v>0</v>
      </c>
      <c r="T162" s="46"/>
      <c r="U162" s="46"/>
      <c r="V162" s="46"/>
      <c r="W162" s="46"/>
      <c r="X162" s="46"/>
      <c r="Y162" s="46"/>
      <c r="Z162" s="46"/>
      <c r="AA162" s="22"/>
      <c r="AB162" s="22"/>
      <c r="AC162" s="22"/>
      <c r="AD162" s="117"/>
      <c r="AE162" s="46"/>
    </row>
    <row r="163" spans="1:31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:R163" si="120">F164+F171</f>
        <v>45</v>
      </c>
      <c r="G163" s="39">
        <f>G164+G171</f>
        <v>180</v>
      </c>
      <c r="H163" s="36">
        <f t="shared" si="92"/>
        <v>180</v>
      </c>
      <c r="I163" s="39">
        <f t="shared" ref="I163:O163" si="121">I164+I171</f>
        <v>180</v>
      </c>
      <c r="J163" s="39">
        <f t="shared" si="121"/>
        <v>0</v>
      </c>
      <c r="K163" s="39">
        <f t="shared" si="121"/>
        <v>0</v>
      </c>
      <c r="L163" s="39">
        <f t="shared" si="121"/>
        <v>0</v>
      </c>
      <c r="M163" s="39">
        <f t="shared" si="121"/>
        <v>0</v>
      </c>
      <c r="N163" s="39">
        <f t="shared" si="121"/>
        <v>0</v>
      </c>
      <c r="O163" s="39">
        <f t="shared" si="121"/>
        <v>0</v>
      </c>
      <c r="P163" s="39">
        <f t="shared" si="120"/>
        <v>0</v>
      </c>
      <c r="Q163" s="39">
        <f t="shared" si="120"/>
        <v>0</v>
      </c>
      <c r="R163" s="39">
        <f t="shared" si="120"/>
        <v>0</v>
      </c>
      <c r="S163" s="36">
        <f t="shared" si="91"/>
        <v>134</v>
      </c>
      <c r="T163" s="39">
        <f t="shared" ref="T163:AE163" si="122">T164+T171</f>
        <v>134</v>
      </c>
      <c r="U163" s="39">
        <f t="shared" si="122"/>
        <v>0</v>
      </c>
      <c r="V163" s="39">
        <f t="shared" si="122"/>
        <v>0</v>
      </c>
      <c r="W163" s="39">
        <f t="shared" si="122"/>
        <v>0</v>
      </c>
      <c r="X163" s="39">
        <f t="shared" si="122"/>
        <v>0</v>
      </c>
      <c r="Y163" s="39">
        <f t="shared" si="122"/>
        <v>0</v>
      </c>
      <c r="Z163" s="39">
        <f t="shared" si="122"/>
        <v>0</v>
      </c>
      <c r="AA163" s="39">
        <f t="shared" si="122"/>
        <v>0</v>
      </c>
      <c r="AB163" s="39">
        <f t="shared" si="122"/>
        <v>0</v>
      </c>
      <c r="AC163" s="39">
        <f t="shared" si="122"/>
        <v>0</v>
      </c>
      <c r="AD163" s="118">
        <f t="shared" si="122"/>
        <v>250</v>
      </c>
      <c r="AE163" s="39">
        <f t="shared" si="122"/>
        <v>342</v>
      </c>
    </row>
    <row r="164" spans="1:31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:R164" si="123">F165+F168</f>
        <v>0</v>
      </c>
      <c r="G164" s="39">
        <f>G165+G168</f>
        <v>0</v>
      </c>
      <c r="H164" s="36">
        <f t="shared" si="92"/>
        <v>0</v>
      </c>
      <c r="I164" s="39">
        <f t="shared" ref="I164:O164" si="124">I165+I168</f>
        <v>0</v>
      </c>
      <c r="J164" s="39">
        <f t="shared" si="124"/>
        <v>0</v>
      </c>
      <c r="K164" s="39">
        <f t="shared" si="124"/>
        <v>0</v>
      </c>
      <c r="L164" s="39">
        <f t="shared" si="124"/>
        <v>0</v>
      </c>
      <c r="M164" s="39">
        <f t="shared" si="124"/>
        <v>0</v>
      </c>
      <c r="N164" s="39">
        <f t="shared" si="124"/>
        <v>0</v>
      </c>
      <c r="O164" s="39">
        <f t="shared" si="124"/>
        <v>0</v>
      </c>
      <c r="P164" s="39">
        <f t="shared" si="123"/>
        <v>0</v>
      </c>
      <c r="Q164" s="39">
        <f t="shared" si="123"/>
        <v>0</v>
      </c>
      <c r="R164" s="39">
        <f t="shared" si="123"/>
        <v>0</v>
      </c>
      <c r="S164" s="36">
        <f t="shared" si="91"/>
        <v>0</v>
      </c>
      <c r="T164" s="39">
        <f t="shared" ref="T164:AE164" si="125">T165+T168</f>
        <v>0</v>
      </c>
      <c r="U164" s="39">
        <f t="shared" si="125"/>
        <v>0</v>
      </c>
      <c r="V164" s="39">
        <f t="shared" si="125"/>
        <v>0</v>
      </c>
      <c r="W164" s="39">
        <f t="shared" si="125"/>
        <v>0</v>
      </c>
      <c r="X164" s="39">
        <f t="shared" si="125"/>
        <v>0</v>
      </c>
      <c r="Y164" s="39">
        <f t="shared" si="125"/>
        <v>0</v>
      </c>
      <c r="Z164" s="39">
        <f t="shared" si="125"/>
        <v>0</v>
      </c>
      <c r="AA164" s="39">
        <f t="shared" si="125"/>
        <v>0</v>
      </c>
      <c r="AB164" s="39">
        <f t="shared" si="125"/>
        <v>0</v>
      </c>
      <c r="AC164" s="39">
        <f t="shared" si="125"/>
        <v>0</v>
      </c>
      <c r="AD164" s="118">
        <f t="shared" si="125"/>
        <v>0</v>
      </c>
      <c r="AE164" s="39">
        <f t="shared" si="125"/>
        <v>0</v>
      </c>
    </row>
    <row r="165" spans="1:31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:R165" si="126">SUM(F166:F167)</f>
        <v>0</v>
      </c>
      <c r="G165" s="32">
        <f>SUM(G166:G167)</f>
        <v>0</v>
      </c>
      <c r="H165" s="36">
        <f t="shared" si="92"/>
        <v>0</v>
      </c>
      <c r="I165" s="36">
        <f t="shared" ref="I165:O165" si="127">SUM(I166:I167)</f>
        <v>0</v>
      </c>
      <c r="J165" s="36">
        <f t="shared" si="127"/>
        <v>0</v>
      </c>
      <c r="K165" s="36">
        <f t="shared" si="127"/>
        <v>0</v>
      </c>
      <c r="L165" s="36">
        <f t="shared" si="127"/>
        <v>0</v>
      </c>
      <c r="M165" s="36">
        <f t="shared" si="127"/>
        <v>0</v>
      </c>
      <c r="N165" s="36">
        <f t="shared" si="127"/>
        <v>0</v>
      </c>
      <c r="O165" s="36">
        <f t="shared" si="127"/>
        <v>0</v>
      </c>
      <c r="P165" s="32">
        <f t="shared" si="126"/>
        <v>0</v>
      </c>
      <c r="Q165" s="32">
        <f t="shared" si="126"/>
        <v>0</v>
      </c>
      <c r="R165" s="32">
        <f t="shared" si="126"/>
        <v>0</v>
      </c>
      <c r="S165" s="36">
        <f t="shared" si="91"/>
        <v>0</v>
      </c>
      <c r="T165" s="36">
        <f t="shared" ref="T165:AE165" si="128">SUM(T166:T167)</f>
        <v>0</v>
      </c>
      <c r="U165" s="36">
        <f t="shared" si="128"/>
        <v>0</v>
      </c>
      <c r="V165" s="36">
        <f t="shared" si="128"/>
        <v>0</v>
      </c>
      <c r="W165" s="36">
        <f t="shared" si="128"/>
        <v>0</v>
      </c>
      <c r="X165" s="36">
        <f t="shared" si="128"/>
        <v>0</v>
      </c>
      <c r="Y165" s="36">
        <f t="shared" si="128"/>
        <v>0</v>
      </c>
      <c r="Z165" s="36">
        <f t="shared" si="128"/>
        <v>0</v>
      </c>
      <c r="AA165" s="32">
        <f t="shared" si="128"/>
        <v>0</v>
      </c>
      <c r="AB165" s="32">
        <f t="shared" si="128"/>
        <v>0</v>
      </c>
      <c r="AC165" s="32">
        <f t="shared" si="128"/>
        <v>0</v>
      </c>
      <c r="AD165" s="116">
        <f t="shared" si="128"/>
        <v>0</v>
      </c>
      <c r="AE165" s="36">
        <f t="shared" si="128"/>
        <v>0</v>
      </c>
    </row>
    <row r="166" spans="1:31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2"/>
        <v>0</v>
      </c>
      <c r="I166" s="46"/>
      <c r="J166" s="46"/>
      <c r="K166" s="46"/>
      <c r="L166" s="46"/>
      <c r="M166" s="46"/>
      <c r="N166" s="46"/>
      <c r="O166" s="46"/>
      <c r="P166" s="22"/>
      <c r="Q166" s="22"/>
      <c r="R166" s="22"/>
      <c r="S166" s="36">
        <f t="shared" si="91"/>
        <v>0</v>
      </c>
      <c r="T166" s="46"/>
      <c r="U166" s="46"/>
      <c r="V166" s="46"/>
      <c r="W166" s="46"/>
      <c r="X166" s="46"/>
      <c r="Y166" s="46"/>
      <c r="Z166" s="46"/>
      <c r="AA166" s="22"/>
      <c r="AB166" s="22"/>
      <c r="AC166" s="22"/>
      <c r="AD166" s="117"/>
      <c r="AE166" s="46"/>
    </row>
    <row r="167" spans="1:31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2"/>
        <v>0</v>
      </c>
      <c r="I167" s="46"/>
      <c r="J167" s="46"/>
      <c r="K167" s="46"/>
      <c r="L167" s="46"/>
      <c r="M167" s="46"/>
      <c r="N167" s="46"/>
      <c r="O167" s="46"/>
      <c r="P167" s="22"/>
      <c r="Q167" s="22"/>
      <c r="R167" s="22"/>
      <c r="S167" s="36">
        <f t="shared" si="91"/>
        <v>0</v>
      </c>
      <c r="T167" s="46"/>
      <c r="U167" s="46"/>
      <c r="V167" s="46"/>
      <c r="W167" s="46"/>
      <c r="X167" s="46"/>
      <c r="Y167" s="46"/>
      <c r="Z167" s="46"/>
      <c r="AA167" s="22"/>
      <c r="AB167" s="22"/>
      <c r="AC167" s="22"/>
      <c r="AD167" s="117"/>
      <c r="AE167" s="46"/>
    </row>
    <row r="168" spans="1:31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:R168" si="129">SUM(F169:F170)</f>
        <v>0</v>
      </c>
      <c r="G168" s="32">
        <f>SUM(G169:G170)</f>
        <v>0</v>
      </c>
      <c r="H168" s="36">
        <f t="shared" si="92"/>
        <v>0</v>
      </c>
      <c r="I168" s="36">
        <f t="shared" ref="I168:O168" si="130">SUM(I169:I170)</f>
        <v>0</v>
      </c>
      <c r="J168" s="36">
        <f t="shared" si="130"/>
        <v>0</v>
      </c>
      <c r="K168" s="36">
        <f t="shared" si="130"/>
        <v>0</v>
      </c>
      <c r="L168" s="36">
        <f t="shared" si="130"/>
        <v>0</v>
      </c>
      <c r="M168" s="36">
        <f t="shared" si="130"/>
        <v>0</v>
      </c>
      <c r="N168" s="36">
        <f t="shared" si="130"/>
        <v>0</v>
      </c>
      <c r="O168" s="36">
        <f t="shared" si="130"/>
        <v>0</v>
      </c>
      <c r="P168" s="32">
        <f t="shared" si="129"/>
        <v>0</v>
      </c>
      <c r="Q168" s="32">
        <f t="shared" si="129"/>
        <v>0</v>
      </c>
      <c r="R168" s="32">
        <f t="shared" si="129"/>
        <v>0</v>
      </c>
      <c r="S168" s="36">
        <f t="shared" si="91"/>
        <v>0</v>
      </c>
      <c r="T168" s="36">
        <f t="shared" ref="T168:AE168" si="131">SUM(T169:T170)</f>
        <v>0</v>
      </c>
      <c r="U168" s="36">
        <f t="shared" si="131"/>
        <v>0</v>
      </c>
      <c r="V168" s="36">
        <f t="shared" si="131"/>
        <v>0</v>
      </c>
      <c r="W168" s="36">
        <f t="shared" si="131"/>
        <v>0</v>
      </c>
      <c r="X168" s="36">
        <f t="shared" si="131"/>
        <v>0</v>
      </c>
      <c r="Y168" s="36">
        <f t="shared" si="131"/>
        <v>0</v>
      </c>
      <c r="Z168" s="36">
        <f t="shared" si="131"/>
        <v>0</v>
      </c>
      <c r="AA168" s="32">
        <f t="shared" si="131"/>
        <v>0</v>
      </c>
      <c r="AB168" s="32">
        <f t="shared" si="131"/>
        <v>0</v>
      </c>
      <c r="AC168" s="32">
        <f t="shared" si="131"/>
        <v>0</v>
      </c>
      <c r="AD168" s="116">
        <f t="shared" si="131"/>
        <v>0</v>
      </c>
      <c r="AE168" s="36">
        <f t="shared" si="131"/>
        <v>0</v>
      </c>
    </row>
    <row r="169" spans="1:31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2"/>
        <v>0</v>
      </c>
      <c r="I169" s="46"/>
      <c r="J169" s="46"/>
      <c r="K169" s="46"/>
      <c r="L169" s="46"/>
      <c r="M169" s="46"/>
      <c r="N169" s="46"/>
      <c r="O169" s="46"/>
      <c r="P169" s="22"/>
      <c r="Q169" s="22"/>
      <c r="R169" s="22"/>
      <c r="S169" s="36">
        <f t="shared" si="91"/>
        <v>0</v>
      </c>
      <c r="T169" s="46"/>
      <c r="U169" s="46"/>
      <c r="V169" s="46"/>
      <c r="W169" s="46"/>
      <c r="X169" s="46"/>
      <c r="Y169" s="46"/>
      <c r="Z169" s="46"/>
      <c r="AA169" s="22"/>
      <c r="AB169" s="22"/>
      <c r="AC169" s="22"/>
      <c r="AD169" s="117"/>
      <c r="AE169" s="46"/>
    </row>
    <row r="170" spans="1:31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2"/>
        <v>0</v>
      </c>
      <c r="I170" s="46"/>
      <c r="J170" s="46"/>
      <c r="K170" s="46"/>
      <c r="L170" s="46"/>
      <c r="M170" s="46"/>
      <c r="N170" s="46"/>
      <c r="O170" s="46"/>
      <c r="P170" s="22"/>
      <c r="Q170" s="22"/>
      <c r="R170" s="22"/>
      <c r="S170" s="36">
        <f t="shared" si="91"/>
        <v>0</v>
      </c>
      <c r="T170" s="46"/>
      <c r="U170" s="46"/>
      <c r="V170" s="46"/>
      <c r="W170" s="46"/>
      <c r="X170" s="46"/>
      <c r="Y170" s="46"/>
      <c r="Z170" s="46"/>
      <c r="AA170" s="22"/>
      <c r="AB170" s="22"/>
      <c r="AC170" s="22"/>
      <c r="AD170" s="117"/>
      <c r="AE170" s="46"/>
    </row>
    <row r="171" spans="1:31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:R171" si="132">F172</f>
        <v>45</v>
      </c>
      <c r="G171" s="36">
        <f>G172</f>
        <v>180</v>
      </c>
      <c r="H171" s="36">
        <f t="shared" si="92"/>
        <v>180</v>
      </c>
      <c r="I171" s="36">
        <f t="shared" ref="I171:O171" si="133">I172</f>
        <v>180</v>
      </c>
      <c r="J171" s="36">
        <f t="shared" si="133"/>
        <v>0</v>
      </c>
      <c r="K171" s="36">
        <f t="shared" si="133"/>
        <v>0</v>
      </c>
      <c r="L171" s="36">
        <f t="shared" si="133"/>
        <v>0</v>
      </c>
      <c r="M171" s="36">
        <f t="shared" si="133"/>
        <v>0</v>
      </c>
      <c r="N171" s="36">
        <f t="shared" si="133"/>
        <v>0</v>
      </c>
      <c r="O171" s="36">
        <f t="shared" si="133"/>
        <v>0</v>
      </c>
      <c r="P171" s="36">
        <f t="shared" si="132"/>
        <v>0</v>
      </c>
      <c r="Q171" s="36">
        <f t="shared" si="132"/>
        <v>0</v>
      </c>
      <c r="R171" s="36">
        <f t="shared" si="132"/>
        <v>0</v>
      </c>
      <c r="S171" s="36">
        <f t="shared" si="91"/>
        <v>134</v>
      </c>
      <c r="T171" s="36">
        <f t="shared" ref="T171:AE171" si="134">T172</f>
        <v>134</v>
      </c>
      <c r="U171" s="36">
        <f t="shared" si="134"/>
        <v>0</v>
      </c>
      <c r="V171" s="36">
        <f t="shared" si="134"/>
        <v>0</v>
      </c>
      <c r="W171" s="36">
        <f t="shared" si="134"/>
        <v>0</v>
      </c>
      <c r="X171" s="36">
        <f t="shared" si="134"/>
        <v>0</v>
      </c>
      <c r="Y171" s="36">
        <f t="shared" si="134"/>
        <v>0</v>
      </c>
      <c r="Z171" s="36">
        <f t="shared" si="134"/>
        <v>0</v>
      </c>
      <c r="AA171" s="36">
        <f t="shared" si="134"/>
        <v>0</v>
      </c>
      <c r="AB171" s="36">
        <f t="shared" si="134"/>
        <v>0</v>
      </c>
      <c r="AC171" s="36">
        <f t="shared" si="134"/>
        <v>0</v>
      </c>
      <c r="AD171" s="116">
        <f t="shared" si="134"/>
        <v>250</v>
      </c>
      <c r="AE171" s="36">
        <f t="shared" si="134"/>
        <v>342</v>
      </c>
    </row>
    <row r="172" spans="1:31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45</v>
      </c>
      <c r="G172" s="36">
        <v>180</v>
      </c>
      <c r="H172" s="36">
        <f t="shared" si="92"/>
        <v>180</v>
      </c>
      <c r="I172" s="36">
        <v>180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>
        <f t="shared" si="91"/>
        <v>134</v>
      </c>
      <c r="T172" s="36">
        <v>134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116">
        <v>250</v>
      </c>
      <c r="AE172" s="36">
        <v>342</v>
      </c>
    </row>
    <row r="173" spans="1:31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R174" si="135">F174+F201</f>
        <v>862</v>
      </c>
      <c r="G173" s="36">
        <f>G174+G201</f>
        <v>2735</v>
      </c>
      <c r="H173" s="36">
        <f t="shared" si="92"/>
        <v>1967.1</v>
      </c>
      <c r="I173" s="36">
        <f t="shared" ref="I173:O174" si="136">I174+I201</f>
        <v>1967.1</v>
      </c>
      <c r="J173" s="36">
        <f t="shared" si="136"/>
        <v>0</v>
      </c>
      <c r="K173" s="36">
        <f t="shared" si="136"/>
        <v>0</v>
      </c>
      <c r="L173" s="36">
        <f t="shared" si="136"/>
        <v>0</v>
      </c>
      <c r="M173" s="36">
        <f t="shared" si="136"/>
        <v>0</v>
      </c>
      <c r="N173" s="36">
        <f t="shared" si="136"/>
        <v>0</v>
      </c>
      <c r="O173" s="36">
        <f t="shared" si="136"/>
        <v>0</v>
      </c>
      <c r="P173" s="36">
        <f t="shared" si="135"/>
        <v>0</v>
      </c>
      <c r="Q173" s="36">
        <f t="shared" si="135"/>
        <v>0</v>
      </c>
      <c r="R173" s="36">
        <f t="shared" si="135"/>
        <v>0</v>
      </c>
      <c r="S173" s="36">
        <f t="shared" si="91"/>
        <v>1121</v>
      </c>
      <c r="T173" s="36">
        <f t="shared" ref="T173:AE174" si="137">T174+T201</f>
        <v>1121</v>
      </c>
      <c r="U173" s="36">
        <f t="shared" si="137"/>
        <v>0</v>
      </c>
      <c r="V173" s="36">
        <f t="shared" si="137"/>
        <v>0</v>
      </c>
      <c r="W173" s="36">
        <f t="shared" si="137"/>
        <v>0</v>
      </c>
      <c r="X173" s="36">
        <f t="shared" si="137"/>
        <v>0</v>
      </c>
      <c r="Y173" s="36">
        <f t="shared" si="137"/>
        <v>0</v>
      </c>
      <c r="Z173" s="36">
        <f t="shared" si="137"/>
        <v>0</v>
      </c>
      <c r="AA173" s="36">
        <f t="shared" si="137"/>
        <v>0</v>
      </c>
      <c r="AB173" s="36">
        <f t="shared" si="137"/>
        <v>0</v>
      </c>
      <c r="AC173" s="36">
        <f t="shared" si="137"/>
        <v>0</v>
      </c>
      <c r="AD173" s="116">
        <f t="shared" si="137"/>
        <v>3261</v>
      </c>
      <c r="AE173" s="36">
        <f t="shared" si="137"/>
        <v>1777</v>
      </c>
    </row>
    <row r="174" spans="1:31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5"/>
        <v>862</v>
      </c>
      <c r="G174" s="36">
        <f>G175+G202</f>
        <v>2735</v>
      </c>
      <c r="H174" s="36">
        <f t="shared" si="92"/>
        <v>1967.1</v>
      </c>
      <c r="I174" s="36">
        <f t="shared" si="136"/>
        <v>1967.1</v>
      </c>
      <c r="J174" s="36">
        <f t="shared" si="136"/>
        <v>0</v>
      </c>
      <c r="K174" s="36">
        <f t="shared" si="136"/>
        <v>0</v>
      </c>
      <c r="L174" s="36">
        <f t="shared" si="136"/>
        <v>0</v>
      </c>
      <c r="M174" s="36">
        <f t="shared" si="136"/>
        <v>0</v>
      </c>
      <c r="N174" s="36">
        <f t="shared" si="136"/>
        <v>0</v>
      </c>
      <c r="O174" s="36">
        <f t="shared" si="136"/>
        <v>0</v>
      </c>
      <c r="P174" s="36">
        <f t="shared" si="135"/>
        <v>0</v>
      </c>
      <c r="Q174" s="36">
        <f t="shared" si="135"/>
        <v>0</v>
      </c>
      <c r="R174" s="36">
        <f t="shared" si="135"/>
        <v>0</v>
      </c>
      <c r="S174" s="36">
        <f t="shared" si="91"/>
        <v>1121</v>
      </c>
      <c r="T174" s="36">
        <f t="shared" ref="T174:AC174" si="138">T175+T202</f>
        <v>1121</v>
      </c>
      <c r="U174" s="36">
        <f t="shared" si="138"/>
        <v>0</v>
      </c>
      <c r="V174" s="36">
        <f t="shared" si="138"/>
        <v>0</v>
      </c>
      <c r="W174" s="36">
        <f t="shared" si="138"/>
        <v>0</v>
      </c>
      <c r="X174" s="36">
        <f t="shared" si="138"/>
        <v>0</v>
      </c>
      <c r="Y174" s="36">
        <f t="shared" si="138"/>
        <v>0</v>
      </c>
      <c r="Z174" s="36">
        <f t="shared" si="138"/>
        <v>0</v>
      </c>
      <c r="AA174" s="36">
        <f t="shared" si="138"/>
        <v>0</v>
      </c>
      <c r="AB174" s="36">
        <f t="shared" si="138"/>
        <v>0</v>
      </c>
      <c r="AC174" s="36">
        <f t="shared" si="138"/>
        <v>0</v>
      </c>
      <c r="AD174" s="116">
        <f t="shared" si="137"/>
        <v>3261</v>
      </c>
      <c r="AE174" s="36">
        <f t="shared" si="137"/>
        <v>1777</v>
      </c>
    </row>
    <row r="175" spans="1:31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:R175" si="139">F176+F179</f>
        <v>862</v>
      </c>
      <c r="G175" s="36">
        <f>G176+G179</f>
        <v>2735</v>
      </c>
      <c r="H175" s="36">
        <f t="shared" si="92"/>
        <v>1967.1</v>
      </c>
      <c r="I175" s="36">
        <f t="shared" ref="I175:O175" si="140">I176+I179</f>
        <v>1967.1</v>
      </c>
      <c r="J175" s="36">
        <f t="shared" si="140"/>
        <v>0</v>
      </c>
      <c r="K175" s="36">
        <f t="shared" si="140"/>
        <v>0</v>
      </c>
      <c r="L175" s="36">
        <f t="shared" si="140"/>
        <v>0</v>
      </c>
      <c r="M175" s="36">
        <f t="shared" si="140"/>
        <v>0</v>
      </c>
      <c r="N175" s="36">
        <f t="shared" si="140"/>
        <v>0</v>
      </c>
      <c r="O175" s="36">
        <f t="shared" si="140"/>
        <v>0</v>
      </c>
      <c r="P175" s="36">
        <f t="shared" si="139"/>
        <v>0</v>
      </c>
      <c r="Q175" s="36">
        <f t="shared" si="139"/>
        <v>0</v>
      </c>
      <c r="R175" s="36">
        <f t="shared" si="139"/>
        <v>0</v>
      </c>
      <c r="S175" s="36">
        <f t="shared" si="91"/>
        <v>1121</v>
      </c>
      <c r="T175" s="36">
        <f t="shared" ref="T175:AE175" si="141">T176+T179</f>
        <v>1121</v>
      </c>
      <c r="U175" s="36">
        <f t="shared" si="141"/>
        <v>0</v>
      </c>
      <c r="V175" s="36">
        <f t="shared" si="141"/>
        <v>0</v>
      </c>
      <c r="W175" s="36">
        <f t="shared" si="141"/>
        <v>0</v>
      </c>
      <c r="X175" s="36">
        <f t="shared" si="141"/>
        <v>0</v>
      </c>
      <c r="Y175" s="36">
        <f t="shared" si="141"/>
        <v>0</v>
      </c>
      <c r="Z175" s="36">
        <f t="shared" si="141"/>
        <v>0</v>
      </c>
      <c r="AA175" s="36">
        <f t="shared" si="141"/>
        <v>0</v>
      </c>
      <c r="AB175" s="36">
        <f t="shared" si="141"/>
        <v>0</v>
      </c>
      <c r="AC175" s="36">
        <f t="shared" si="141"/>
        <v>0</v>
      </c>
      <c r="AD175" s="116">
        <f t="shared" si="141"/>
        <v>3261</v>
      </c>
      <c r="AE175" s="36">
        <f t="shared" si="141"/>
        <v>1777</v>
      </c>
    </row>
    <row r="176" spans="1:31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:R176" si="142">SUM(F177:F178)</f>
        <v>0</v>
      </c>
      <c r="G176" s="32">
        <f>SUM(G177:G178)</f>
        <v>0</v>
      </c>
      <c r="H176" s="36">
        <f t="shared" si="92"/>
        <v>0</v>
      </c>
      <c r="I176" s="36">
        <f t="shared" ref="I176:O176" si="143">SUM(I177:I178)</f>
        <v>0</v>
      </c>
      <c r="J176" s="36">
        <f t="shared" si="143"/>
        <v>0</v>
      </c>
      <c r="K176" s="36">
        <f t="shared" si="143"/>
        <v>0</v>
      </c>
      <c r="L176" s="36">
        <f t="shared" si="143"/>
        <v>0</v>
      </c>
      <c r="M176" s="36">
        <f t="shared" si="143"/>
        <v>0</v>
      </c>
      <c r="N176" s="36">
        <f t="shared" si="143"/>
        <v>0</v>
      </c>
      <c r="O176" s="36">
        <f t="shared" si="143"/>
        <v>0</v>
      </c>
      <c r="P176" s="32">
        <f t="shared" si="142"/>
        <v>0</v>
      </c>
      <c r="Q176" s="32">
        <f t="shared" si="142"/>
        <v>0</v>
      </c>
      <c r="R176" s="32">
        <f t="shared" si="142"/>
        <v>0</v>
      </c>
      <c r="S176" s="36">
        <f t="shared" si="91"/>
        <v>0</v>
      </c>
      <c r="T176" s="36">
        <f t="shared" ref="T176:AE176" si="144">SUM(T177:T178)</f>
        <v>0</v>
      </c>
      <c r="U176" s="36">
        <f t="shared" si="144"/>
        <v>0</v>
      </c>
      <c r="V176" s="36">
        <f t="shared" si="144"/>
        <v>0</v>
      </c>
      <c r="W176" s="36">
        <f t="shared" si="144"/>
        <v>0</v>
      </c>
      <c r="X176" s="36">
        <f t="shared" si="144"/>
        <v>0</v>
      </c>
      <c r="Y176" s="36">
        <f t="shared" si="144"/>
        <v>0</v>
      </c>
      <c r="Z176" s="36">
        <f t="shared" si="144"/>
        <v>0</v>
      </c>
      <c r="AA176" s="32">
        <f t="shared" si="144"/>
        <v>0</v>
      </c>
      <c r="AB176" s="32">
        <f t="shared" si="144"/>
        <v>0</v>
      </c>
      <c r="AC176" s="32">
        <f t="shared" si="144"/>
        <v>0</v>
      </c>
      <c r="AD176" s="116">
        <f t="shared" si="144"/>
        <v>0</v>
      </c>
      <c r="AE176" s="36">
        <f t="shared" si="144"/>
        <v>0</v>
      </c>
    </row>
    <row r="177" spans="1:31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2"/>
        <v>0</v>
      </c>
      <c r="I177" s="46"/>
      <c r="J177" s="46"/>
      <c r="K177" s="46"/>
      <c r="L177" s="46"/>
      <c r="M177" s="46"/>
      <c r="N177" s="46"/>
      <c r="O177" s="46"/>
      <c r="P177" s="22"/>
      <c r="Q177" s="22"/>
      <c r="R177" s="22"/>
      <c r="S177" s="36">
        <f t="shared" si="91"/>
        <v>0</v>
      </c>
      <c r="T177" s="46"/>
      <c r="U177" s="46"/>
      <c r="V177" s="46"/>
      <c r="W177" s="46"/>
      <c r="X177" s="46"/>
      <c r="Y177" s="46"/>
      <c r="Z177" s="46"/>
      <c r="AA177" s="22"/>
      <c r="AB177" s="22"/>
      <c r="AC177" s="22"/>
      <c r="AD177" s="117"/>
      <c r="AE177" s="46"/>
    </row>
    <row r="178" spans="1:31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2"/>
        <v>0</v>
      </c>
      <c r="I178" s="46"/>
      <c r="J178" s="46"/>
      <c r="K178" s="46"/>
      <c r="L178" s="46"/>
      <c r="M178" s="46"/>
      <c r="N178" s="46"/>
      <c r="O178" s="46"/>
      <c r="P178" s="22"/>
      <c r="Q178" s="22"/>
      <c r="R178" s="22"/>
      <c r="S178" s="36">
        <f t="shared" si="91"/>
        <v>0</v>
      </c>
      <c r="T178" s="46"/>
      <c r="U178" s="46"/>
      <c r="V178" s="46"/>
      <c r="W178" s="46"/>
      <c r="X178" s="46"/>
      <c r="Y178" s="46"/>
      <c r="Z178" s="46"/>
      <c r="AA178" s="22"/>
      <c r="AB178" s="22"/>
      <c r="AC178" s="22"/>
      <c r="AD178" s="117"/>
      <c r="AE178" s="46"/>
    </row>
    <row r="179" spans="1:31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:R179" si="145">SUM(F180:F182, F186, F191, F195)</f>
        <v>862</v>
      </c>
      <c r="G179" s="32">
        <f>SUM(G180:G182, G186, G191, G195)</f>
        <v>2735</v>
      </c>
      <c r="H179" s="36">
        <f t="shared" si="92"/>
        <v>1967.1</v>
      </c>
      <c r="I179" s="36">
        <f t="shared" ref="I179:O179" si="146">SUM(I180:I182, I186, I191, I195)</f>
        <v>1967.1</v>
      </c>
      <c r="J179" s="36">
        <f t="shared" si="146"/>
        <v>0</v>
      </c>
      <c r="K179" s="36">
        <f t="shared" si="146"/>
        <v>0</v>
      </c>
      <c r="L179" s="36">
        <f t="shared" si="146"/>
        <v>0</v>
      </c>
      <c r="M179" s="36">
        <f t="shared" si="146"/>
        <v>0</v>
      </c>
      <c r="N179" s="36">
        <f t="shared" si="146"/>
        <v>0</v>
      </c>
      <c r="O179" s="36">
        <f t="shared" si="146"/>
        <v>0</v>
      </c>
      <c r="P179" s="32">
        <f t="shared" si="145"/>
        <v>0</v>
      </c>
      <c r="Q179" s="32">
        <f t="shared" si="145"/>
        <v>0</v>
      </c>
      <c r="R179" s="32">
        <f t="shared" si="145"/>
        <v>0</v>
      </c>
      <c r="S179" s="36">
        <f t="shared" si="91"/>
        <v>1121</v>
      </c>
      <c r="T179" s="36">
        <f t="shared" ref="T179:AE179" si="147">SUM(T180:T182, T186, T191, T195)</f>
        <v>1121</v>
      </c>
      <c r="U179" s="36">
        <f t="shared" si="147"/>
        <v>0</v>
      </c>
      <c r="V179" s="36">
        <f t="shared" si="147"/>
        <v>0</v>
      </c>
      <c r="W179" s="36">
        <f t="shared" si="147"/>
        <v>0</v>
      </c>
      <c r="X179" s="36">
        <f t="shared" si="147"/>
        <v>0</v>
      </c>
      <c r="Y179" s="36">
        <f t="shared" si="147"/>
        <v>0</v>
      </c>
      <c r="Z179" s="36">
        <f t="shared" si="147"/>
        <v>0</v>
      </c>
      <c r="AA179" s="32">
        <f t="shared" si="147"/>
        <v>0</v>
      </c>
      <c r="AB179" s="32">
        <f t="shared" si="147"/>
        <v>0</v>
      </c>
      <c r="AC179" s="32">
        <f t="shared" si="147"/>
        <v>0</v>
      </c>
      <c r="AD179" s="116">
        <f t="shared" si="147"/>
        <v>3261</v>
      </c>
      <c r="AE179" s="36">
        <f t="shared" si="147"/>
        <v>1777</v>
      </c>
    </row>
    <row r="180" spans="1:31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2"/>
        <v>0</v>
      </c>
      <c r="I180" s="46"/>
      <c r="J180" s="46"/>
      <c r="K180" s="46"/>
      <c r="L180" s="46"/>
      <c r="M180" s="46"/>
      <c r="N180" s="46"/>
      <c r="O180" s="46"/>
      <c r="P180" s="22"/>
      <c r="Q180" s="22"/>
      <c r="R180" s="22"/>
      <c r="S180" s="36">
        <f t="shared" si="91"/>
        <v>0</v>
      </c>
      <c r="T180" s="46"/>
      <c r="U180" s="46"/>
      <c r="V180" s="46"/>
      <c r="W180" s="46"/>
      <c r="X180" s="46"/>
      <c r="Y180" s="46"/>
      <c r="Z180" s="46"/>
      <c r="AA180" s="22"/>
      <c r="AB180" s="22"/>
      <c r="AC180" s="22"/>
      <c r="AD180" s="117"/>
      <c r="AE180" s="46"/>
    </row>
    <row r="181" spans="1:31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2"/>
        <v>0</v>
      </c>
      <c r="I181" s="46"/>
      <c r="J181" s="46"/>
      <c r="K181" s="46"/>
      <c r="L181" s="46"/>
      <c r="M181" s="46"/>
      <c r="N181" s="46"/>
      <c r="O181" s="46"/>
      <c r="P181" s="22"/>
      <c r="Q181" s="22"/>
      <c r="R181" s="22"/>
      <c r="S181" s="36">
        <f t="shared" si="91"/>
        <v>0</v>
      </c>
      <c r="T181" s="46"/>
      <c r="U181" s="46"/>
      <c r="V181" s="46"/>
      <c r="W181" s="46"/>
      <c r="X181" s="46"/>
      <c r="Y181" s="46"/>
      <c r="Z181" s="46"/>
      <c r="AA181" s="22"/>
      <c r="AB181" s="22"/>
      <c r="AC181" s="22"/>
      <c r="AD181" s="117"/>
      <c r="AE181" s="46"/>
    </row>
    <row r="182" spans="1:31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:R182" si="148">SUM(F183:F185)</f>
        <v>60.5</v>
      </c>
      <c r="G182" s="22">
        <f>SUM(G183:G185)</f>
        <v>2133.6999999999998</v>
      </c>
      <c r="H182" s="36">
        <f t="shared" si="92"/>
        <v>1368.5</v>
      </c>
      <c r="I182" s="46">
        <f t="shared" ref="I182:O182" si="149">SUM(I183:I185)</f>
        <v>1368.5</v>
      </c>
      <c r="J182" s="46">
        <f t="shared" si="149"/>
        <v>0</v>
      </c>
      <c r="K182" s="46">
        <f t="shared" si="149"/>
        <v>0</v>
      </c>
      <c r="L182" s="46">
        <f t="shared" si="149"/>
        <v>0</v>
      </c>
      <c r="M182" s="46">
        <f t="shared" si="149"/>
        <v>0</v>
      </c>
      <c r="N182" s="46">
        <f t="shared" si="149"/>
        <v>0</v>
      </c>
      <c r="O182" s="46">
        <f t="shared" si="149"/>
        <v>0</v>
      </c>
      <c r="P182" s="22">
        <f t="shared" si="148"/>
        <v>0</v>
      </c>
      <c r="Q182" s="22">
        <f t="shared" si="148"/>
        <v>0</v>
      </c>
      <c r="R182" s="22">
        <f t="shared" si="148"/>
        <v>0</v>
      </c>
      <c r="S182" s="36">
        <f t="shared" si="91"/>
        <v>0</v>
      </c>
      <c r="T182" s="46">
        <f t="shared" ref="T182:AE182" si="150">SUM(T183:T185)</f>
        <v>0</v>
      </c>
      <c r="U182" s="46">
        <f t="shared" si="150"/>
        <v>0</v>
      </c>
      <c r="V182" s="46">
        <f t="shared" si="150"/>
        <v>0</v>
      </c>
      <c r="W182" s="46">
        <f t="shared" si="150"/>
        <v>0</v>
      </c>
      <c r="X182" s="46">
        <f t="shared" si="150"/>
        <v>0</v>
      </c>
      <c r="Y182" s="46">
        <f t="shared" si="150"/>
        <v>0</v>
      </c>
      <c r="Z182" s="46">
        <f t="shared" si="150"/>
        <v>0</v>
      </c>
      <c r="AA182" s="22">
        <f t="shared" si="150"/>
        <v>0</v>
      </c>
      <c r="AB182" s="22">
        <f t="shared" si="150"/>
        <v>0</v>
      </c>
      <c r="AC182" s="22">
        <f t="shared" si="150"/>
        <v>0</v>
      </c>
      <c r="AD182" s="117">
        <f t="shared" si="150"/>
        <v>1000</v>
      </c>
      <c r="AE182" s="46">
        <f t="shared" si="150"/>
        <v>1000</v>
      </c>
    </row>
    <row r="183" spans="1:31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>
        <v>2133.6999999999998</v>
      </c>
      <c r="H183" s="36">
        <f t="shared" si="92"/>
        <v>0</v>
      </c>
      <c r="I183" s="46"/>
      <c r="J183" s="46"/>
      <c r="K183" s="46"/>
      <c r="L183" s="46"/>
      <c r="M183" s="46"/>
      <c r="N183" s="46"/>
      <c r="O183" s="46"/>
      <c r="P183" s="22"/>
      <c r="Q183" s="22"/>
      <c r="R183" s="22"/>
      <c r="S183" s="36">
        <f t="shared" si="91"/>
        <v>0</v>
      </c>
      <c r="T183" s="46"/>
      <c r="U183" s="46"/>
      <c r="V183" s="46"/>
      <c r="W183" s="46"/>
      <c r="X183" s="46"/>
      <c r="Y183" s="46"/>
      <c r="Z183" s="46"/>
      <c r="AA183" s="22"/>
      <c r="AB183" s="22"/>
      <c r="AC183" s="22"/>
      <c r="AD183" s="117">
        <v>1000</v>
      </c>
      <c r="AE183" s="46">
        <v>1000</v>
      </c>
    </row>
    <row r="184" spans="1:31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2"/>
        <v>0</v>
      </c>
      <c r="I184" s="46"/>
      <c r="J184" s="46"/>
      <c r="K184" s="46"/>
      <c r="L184" s="46"/>
      <c r="M184" s="46"/>
      <c r="N184" s="46"/>
      <c r="O184" s="46"/>
      <c r="P184" s="22"/>
      <c r="Q184" s="22"/>
      <c r="R184" s="22"/>
      <c r="S184" s="36">
        <f t="shared" si="91"/>
        <v>0</v>
      </c>
      <c r="T184" s="46"/>
      <c r="U184" s="46"/>
      <c r="V184" s="46"/>
      <c r="W184" s="46"/>
      <c r="X184" s="46"/>
      <c r="Y184" s="46"/>
      <c r="Z184" s="46"/>
      <c r="AA184" s="22"/>
      <c r="AB184" s="22"/>
      <c r="AC184" s="22"/>
      <c r="AD184" s="117"/>
      <c r="AE184" s="46"/>
    </row>
    <row r="185" spans="1:31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60.5</v>
      </c>
      <c r="G185" s="22"/>
      <c r="H185" s="36">
        <f t="shared" si="92"/>
        <v>1368.5</v>
      </c>
      <c r="I185" s="46">
        <v>1368.5</v>
      </c>
      <c r="J185" s="46"/>
      <c r="K185" s="46"/>
      <c r="L185" s="46"/>
      <c r="M185" s="46"/>
      <c r="N185" s="46"/>
      <c r="O185" s="46"/>
      <c r="P185" s="22"/>
      <c r="Q185" s="22"/>
      <c r="R185" s="22"/>
      <c r="S185" s="36">
        <f t="shared" si="91"/>
        <v>0</v>
      </c>
      <c r="T185" s="46"/>
      <c r="U185" s="46"/>
      <c r="V185" s="46"/>
      <c r="W185" s="46"/>
      <c r="X185" s="46"/>
      <c r="Y185" s="46"/>
      <c r="Z185" s="46"/>
      <c r="AA185" s="22"/>
      <c r="AB185" s="22"/>
      <c r="AC185" s="22"/>
      <c r="AD185" s="117"/>
      <c r="AE185" s="46"/>
    </row>
    <row r="186" spans="1:31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:R186" si="151">SUM(F187:F190)</f>
        <v>801.5</v>
      </c>
      <c r="G186" s="22">
        <f>SUM(G187:G190)</f>
        <v>601.29999999999995</v>
      </c>
      <c r="H186" s="36">
        <f t="shared" si="92"/>
        <v>598.6</v>
      </c>
      <c r="I186" s="46">
        <f t="shared" ref="I186:O186" si="152">SUM(I187:I190)</f>
        <v>598.6</v>
      </c>
      <c r="J186" s="46">
        <f t="shared" si="152"/>
        <v>0</v>
      </c>
      <c r="K186" s="46">
        <f t="shared" si="152"/>
        <v>0</v>
      </c>
      <c r="L186" s="46">
        <f t="shared" si="152"/>
        <v>0</v>
      </c>
      <c r="M186" s="46">
        <f t="shared" si="152"/>
        <v>0</v>
      </c>
      <c r="N186" s="46">
        <f t="shared" si="152"/>
        <v>0</v>
      </c>
      <c r="O186" s="46">
        <f t="shared" si="152"/>
        <v>0</v>
      </c>
      <c r="P186" s="22">
        <f t="shared" si="151"/>
        <v>0</v>
      </c>
      <c r="Q186" s="22">
        <f t="shared" si="151"/>
        <v>0</v>
      </c>
      <c r="R186" s="22">
        <f t="shared" si="151"/>
        <v>0</v>
      </c>
      <c r="S186" s="36">
        <f t="shared" si="91"/>
        <v>1121</v>
      </c>
      <c r="T186" s="46">
        <f t="shared" ref="T186:AE186" si="153">SUM(T187:T190)</f>
        <v>1121</v>
      </c>
      <c r="U186" s="46">
        <f t="shared" si="153"/>
        <v>0</v>
      </c>
      <c r="V186" s="46">
        <f t="shared" si="153"/>
        <v>0</v>
      </c>
      <c r="W186" s="46">
        <f t="shared" si="153"/>
        <v>0</v>
      </c>
      <c r="X186" s="46">
        <f t="shared" si="153"/>
        <v>0</v>
      </c>
      <c r="Y186" s="46">
        <f t="shared" si="153"/>
        <v>0</v>
      </c>
      <c r="Z186" s="46">
        <f t="shared" si="153"/>
        <v>0</v>
      </c>
      <c r="AA186" s="22">
        <f t="shared" si="153"/>
        <v>0</v>
      </c>
      <c r="AB186" s="22">
        <f t="shared" si="153"/>
        <v>0</v>
      </c>
      <c r="AC186" s="22">
        <f t="shared" si="153"/>
        <v>0</v>
      </c>
      <c r="AD186" s="117">
        <f t="shared" si="153"/>
        <v>2261</v>
      </c>
      <c r="AE186" s="46">
        <f t="shared" si="153"/>
        <v>777</v>
      </c>
    </row>
    <row r="187" spans="1:31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>
        <v>69.900000000000006</v>
      </c>
      <c r="G187" s="22"/>
      <c r="H187" s="36">
        <f t="shared" si="92"/>
        <v>598.6</v>
      </c>
      <c r="I187" s="46">
        <v>598.6</v>
      </c>
      <c r="J187" s="46"/>
      <c r="K187" s="46"/>
      <c r="L187" s="46"/>
      <c r="M187" s="46"/>
      <c r="N187" s="46"/>
      <c r="O187" s="46"/>
      <c r="P187" s="22"/>
      <c r="Q187" s="22"/>
      <c r="R187" s="22"/>
      <c r="S187" s="36">
        <f t="shared" si="91"/>
        <v>280</v>
      </c>
      <c r="T187" s="46">
        <v>280</v>
      </c>
      <c r="U187" s="46"/>
      <c r="V187" s="46"/>
      <c r="W187" s="46"/>
      <c r="X187" s="46"/>
      <c r="Y187" s="46"/>
      <c r="Z187" s="46"/>
      <c r="AA187" s="22"/>
      <c r="AB187" s="22"/>
      <c r="AC187" s="22"/>
      <c r="AD187" s="117">
        <v>1070.7</v>
      </c>
      <c r="AE187" s="46"/>
    </row>
    <row r="188" spans="1:31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>
        <v>97.9</v>
      </c>
      <c r="G188" s="22">
        <v>50</v>
      </c>
      <c r="H188" s="36">
        <f t="shared" si="92"/>
        <v>0</v>
      </c>
      <c r="I188" s="46"/>
      <c r="J188" s="46"/>
      <c r="K188" s="46"/>
      <c r="L188" s="46"/>
      <c r="M188" s="46"/>
      <c r="N188" s="46"/>
      <c r="O188" s="46"/>
      <c r="P188" s="22"/>
      <c r="Q188" s="22"/>
      <c r="R188" s="22"/>
      <c r="S188" s="36">
        <f t="shared" si="91"/>
        <v>0</v>
      </c>
      <c r="T188" s="46"/>
      <c r="U188" s="46"/>
      <c r="V188" s="46"/>
      <c r="W188" s="46"/>
      <c r="X188" s="46"/>
      <c r="Y188" s="46"/>
      <c r="Z188" s="46"/>
      <c r="AA188" s="22"/>
      <c r="AB188" s="22"/>
      <c r="AC188" s="22"/>
      <c r="AD188" s="117"/>
      <c r="AE188" s="46"/>
    </row>
    <row r="189" spans="1:31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2"/>
        <v>0</v>
      </c>
      <c r="I189" s="46"/>
      <c r="J189" s="46"/>
      <c r="K189" s="46"/>
      <c r="L189" s="46"/>
      <c r="M189" s="46"/>
      <c r="N189" s="46"/>
      <c r="O189" s="46"/>
      <c r="P189" s="22"/>
      <c r="Q189" s="22"/>
      <c r="R189" s="22"/>
      <c r="S189" s="36">
        <f t="shared" si="91"/>
        <v>0</v>
      </c>
      <c r="T189" s="46"/>
      <c r="U189" s="46"/>
      <c r="V189" s="46"/>
      <c r="W189" s="46"/>
      <c r="X189" s="46"/>
      <c r="Y189" s="46"/>
      <c r="Z189" s="46"/>
      <c r="AA189" s="22"/>
      <c r="AB189" s="22"/>
      <c r="AC189" s="22"/>
      <c r="AD189" s="117"/>
      <c r="AE189" s="46"/>
    </row>
    <row r="190" spans="1:31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633.70000000000005</v>
      </c>
      <c r="G190" s="22">
        <v>551.29999999999995</v>
      </c>
      <c r="H190" s="36">
        <f t="shared" si="92"/>
        <v>0</v>
      </c>
      <c r="I190" s="46"/>
      <c r="J190" s="46"/>
      <c r="K190" s="46"/>
      <c r="L190" s="46"/>
      <c r="M190" s="46"/>
      <c r="N190" s="46"/>
      <c r="O190" s="46"/>
      <c r="P190" s="22"/>
      <c r="Q190" s="22"/>
      <c r="R190" s="22"/>
      <c r="S190" s="36">
        <f t="shared" si="91"/>
        <v>841</v>
      </c>
      <c r="T190" s="46">
        <v>841</v>
      </c>
      <c r="U190" s="46"/>
      <c r="V190" s="46"/>
      <c r="W190" s="46"/>
      <c r="X190" s="46"/>
      <c r="Y190" s="46"/>
      <c r="Z190" s="46"/>
      <c r="AA190" s="22"/>
      <c r="AB190" s="22"/>
      <c r="AC190" s="22"/>
      <c r="AD190" s="117">
        <v>1190.3</v>
      </c>
      <c r="AE190" s="46">
        <v>777</v>
      </c>
    </row>
    <row r="191" spans="1:31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:R191" si="154">SUM(F192:F194)</f>
        <v>0</v>
      </c>
      <c r="G191" s="22">
        <f>SUM(G192:G194)</f>
        <v>0</v>
      </c>
      <c r="H191" s="36">
        <f t="shared" si="92"/>
        <v>0</v>
      </c>
      <c r="I191" s="46">
        <f t="shared" ref="I191:O191" si="155">SUM(I192:I194)</f>
        <v>0</v>
      </c>
      <c r="J191" s="46">
        <f t="shared" si="155"/>
        <v>0</v>
      </c>
      <c r="K191" s="46">
        <f t="shared" si="155"/>
        <v>0</v>
      </c>
      <c r="L191" s="46">
        <f t="shared" si="155"/>
        <v>0</v>
      </c>
      <c r="M191" s="46">
        <f t="shared" si="155"/>
        <v>0</v>
      </c>
      <c r="N191" s="46">
        <f t="shared" si="155"/>
        <v>0</v>
      </c>
      <c r="O191" s="46">
        <f t="shared" si="155"/>
        <v>0</v>
      </c>
      <c r="P191" s="22">
        <f t="shared" si="154"/>
        <v>0</v>
      </c>
      <c r="Q191" s="22">
        <f t="shared" si="154"/>
        <v>0</v>
      </c>
      <c r="R191" s="22">
        <f t="shared" si="154"/>
        <v>0</v>
      </c>
      <c r="S191" s="36">
        <f t="shared" si="91"/>
        <v>0</v>
      </c>
      <c r="T191" s="46">
        <f t="shared" ref="T191:AE191" si="156">SUM(T192:T194)</f>
        <v>0</v>
      </c>
      <c r="U191" s="46">
        <f t="shared" si="156"/>
        <v>0</v>
      </c>
      <c r="V191" s="46">
        <f t="shared" si="156"/>
        <v>0</v>
      </c>
      <c r="W191" s="46">
        <f t="shared" si="156"/>
        <v>0</v>
      </c>
      <c r="X191" s="46">
        <f t="shared" si="156"/>
        <v>0</v>
      </c>
      <c r="Y191" s="46">
        <f t="shared" si="156"/>
        <v>0</v>
      </c>
      <c r="Z191" s="46">
        <f t="shared" si="156"/>
        <v>0</v>
      </c>
      <c r="AA191" s="22">
        <f t="shared" si="156"/>
        <v>0</v>
      </c>
      <c r="AB191" s="22">
        <f t="shared" si="156"/>
        <v>0</v>
      </c>
      <c r="AC191" s="22">
        <f t="shared" si="156"/>
        <v>0</v>
      </c>
      <c r="AD191" s="117">
        <f t="shared" si="156"/>
        <v>0</v>
      </c>
      <c r="AE191" s="46">
        <f t="shared" si="156"/>
        <v>0</v>
      </c>
    </row>
    <row r="192" spans="1:31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2"/>
        <v>0</v>
      </c>
      <c r="I192" s="46"/>
      <c r="J192" s="46"/>
      <c r="K192" s="46"/>
      <c r="L192" s="46"/>
      <c r="M192" s="46"/>
      <c r="N192" s="46"/>
      <c r="O192" s="46"/>
      <c r="P192" s="22"/>
      <c r="Q192" s="22"/>
      <c r="R192" s="22"/>
      <c r="S192" s="36">
        <f t="shared" si="91"/>
        <v>0</v>
      </c>
      <c r="T192" s="46"/>
      <c r="U192" s="46"/>
      <c r="V192" s="46"/>
      <c r="W192" s="46"/>
      <c r="X192" s="46"/>
      <c r="Y192" s="46"/>
      <c r="Z192" s="46"/>
      <c r="AA192" s="22"/>
      <c r="AB192" s="22"/>
      <c r="AC192" s="22"/>
      <c r="AD192" s="117"/>
      <c r="AE192" s="46"/>
    </row>
    <row r="193" spans="1:31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2"/>
        <v>0</v>
      </c>
      <c r="I193" s="46"/>
      <c r="J193" s="46"/>
      <c r="K193" s="46"/>
      <c r="L193" s="46"/>
      <c r="M193" s="46"/>
      <c r="N193" s="46"/>
      <c r="O193" s="46"/>
      <c r="P193" s="22"/>
      <c r="Q193" s="22"/>
      <c r="R193" s="22"/>
      <c r="S193" s="36">
        <f t="shared" si="91"/>
        <v>0</v>
      </c>
      <c r="T193" s="46"/>
      <c r="U193" s="46"/>
      <c r="V193" s="46"/>
      <c r="W193" s="46"/>
      <c r="X193" s="46"/>
      <c r="Y193" s="46"/>
      <c r="Z193" s="46"/>
      <c r="AA193" s="22"/>
      <c r="AB193" s="22"/>
      <c r="AC193" s="22"/>
      <c r="AD193" s="117"/>
      <c r="AE193" s="46"/>
    </row>
    <row r="194" spans="1:31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2"/>
        <v>0</v>
      </c>
      <c r="I194" s="46"/>
      <c r="J194" s="46"/>
      <c r="K194" s="46"/>
      <c r="L194" s="46"/>
      <c r="M194" s="46"/>
      <c r="N194" s="46"/>
      <c r="O194" s="46"/>
      <c r="P194" s="22"/>
      <c r="Q194" s="22"/>
      <c r="R194" s="22"/>
      <c r="S194" s="36">
        <f t="shared" si="91"/>
        <v>0</v>
      </c>
      <c r="T194" s="46"/>
      <c r="U194" s="46"/>
      <c r="V194" s="46"/>
      <c r="W194" s="46"/>
      <c r="X194" s="46"/>
      <c r="Y194" s="46"/>
      <c r="Z194" s="46"/>
      <c r="AA194" s="22"/>
      <c r="AB194" s="22"/>
      <c r="AC194" s="22"/>
      <c r="AD194" s="117"/>
      <c r="AE194" s="46"/>
    </row>
    <row r="195" spans="1:31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:R195" si="157">SUM(F196:F200)</f>
        <v>0</v>
      </c>
      <c r="G195" s="22">
        <f>SUM(G196:G200)</f>
        <v>0</v>
      </c>
      <c r="H195" s="36">
        <f t="shared" si="92"/>
        <v>0</v>
      </c>
      <c r="I195" s="46">
        <f t="shared" ref="I195:O195" si="158">SUM(I196:I200)</f>
        <v>0</v>
      </c>
      <c r="J195" s="46">
        <f t="shared" si="158"/>
        <v>0</v>
      </c>
      <c r="K195" s="46">
        <f t="shared" si="158"/>
        <v>0</v>
      </c>
      <c r="L195" s="46">
        <f t="shared" si="158"/>
        <v>0</v>
      </c>
      <c r="M195" s="46">
        <f t="shared" si="158"/>
        <v>0</v>
      </c>
      <c r="N195" s="46">
        <f t="shared" si="158"/>
        <v>0</v>
      </c>
      <c r="O195" s="46">
        <f t="shared" si="158"/>
        <v>0</v>
      </c>
      <c r="P195" s="22">
        <f t="shared" si="157"/>
        <v>0</v>
      </c>
      <c r="Q195" s="22">
        <f t="shared" si="157"/>
        <v>0</v>
      </c>
      <c r="R195" s="22">
        <f t="shared" si="157"/>
        <v>0</v>
      </c>
      <c r="S195" s="36">
        <f t="shared" si="91"/>
        <v>0</v>
      </c>
      <c r="T195" s="46">
        <f t="shared" ref="T195:AE195" si="159">SUM(T196:T200)</f>
        <v>0</v>
      </c>
      <c r="U195" s="46">
        <f t="shared" si="159"/>
        <v>0</v>
      </c>
      <c r="V195" s="46">
        <f t="shared" si="159"/>
        <v>0</v>
      </c>
      <c r="W195" s="46">
        <f t="shared" si="159"/>
        <v>0</v>
      </c>
      <c r="X195" s="46">
        <f t="shared" si="159"/>
        <v>0</v>
      </c>
      <c r="Y195" s="46">
        <f t="shared" si="159"/>
        <v>0</v>
      </c>
      <c r="Z195" s="46">
        <f t="shared" si="159"/>
        <v>0</v>
      </c>
      <c r="AA195" s="22">
        <f t="shared" si="159"/>
        <v>0</v>
      </c>
      <c r="AB195" s="22">
        <f t="shared" si="159"/>
        <v>0</v>
      </c>
      <c r="AC195" s="22">
        <f t="shared" si="159"/>
        <v>0</v>
      </c>
      <c r="AD195" s="117">
        <f t="shared" si="159"/>
        <v>0</v>
      </c>
      <c r="AE195" s="46">
        <f t="shared" si="159"/>
        <v>0</v>
      </c>
    </row>
    <row r="196" spans="1:31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2"/>
        <v>0</v>
      </c>
      <c r="I196" s="46"/>
      <c r="J196" s="46"/>
      <c r="K196" s="46"/>
      <c r="L196" s="46"/>
      <c r="M196" s="46"/>
      <c r="N196" s="46"/>
      <c r="O196" s="46"/>
      <c r="P196" s="22"/>
      <c r="Q196" s="22"/>
      <c r="R196" s="22"/>
      <c r="S196" s="36">
        <f t="shared" si="91"/>
        <v>0</v>
      </c>
      <c r="T196" s="46"/>
      <c r="U196" s="46"/>
      <c r="V196" s="46"/>
      <c r="W196" s="46"/>
      <c r="X196" s="46"/>
      <c r="Y196" s="46"/>
      <c r="Z196" s="46"/>
      <c r="AA196" s="22"/>
      <c r="AB196" s="22"/>
      <c r="AC196" s="22"/>
      <c r="AD196" s="117"/>
      <c r="AE196" s="46"/>
    </row>
    <row r="197" spans="1:31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2"/>
        <v>0</v>
      </c>
      <c r="I197" s="46"/>
      <c r="J197" s="46"/>
      <c r="K197" s="46"/>
      <c r="L197" s="46"/>
      <c r="M197" s="46"/>
      <c r="N197" s="46"/>
      <c r="O197" s="46"/>
      <c r="P197" s="22"/>
      <c r="Q197" s="22"/>
      <c r="R197" s="22"/>
      <c r="S197" s="36">
        <f t="shared" si="91"/>
        <v>0</v>
      </c>
      <c r="T197" s="46"/>
      <c r="U197" s="46"/>
      <c r="V197" s="46"/>
      <c r="W197" s="46"/>
      <c r="X197" s="46"/>
      <c r="Y197" s="46"/>
      <c r="Z197" s="46"/>
      <c r="AA197" s="22"/>
      <c r="AB197" s="22"/>
      <c r="AC197" s="22"/>
      <c r="AD197" s="117"/>
      <c r="AE197" s="46"/>
    </row>
    <row r="198" spans="1:31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2"/>
        <v>0</v>
      </c>
      <c r="I198" s="46"/>
      <c r="J198" s="46"/>
      <c r="K198" s="46"/>
      <c r="L198" s="46"/>
      <c r="M198" s="46"/>
      <c r="N198" s="46"/>
      <c r="O198" s="46"/>
      <c r="P198" s="22"/>
      <c r="Q198" s="22"/>
      <c r="R198" s="22"/>
      <c r="S198" s="36">
        <f t="shared" si="91"/>
        <v>0</v>
      </c>
      <c r="T198" s="46"/>
      <c r="U198" s="46"/>
      <c r="V198" s="46"/>
      <c r="W198" s="46"/>
      <c r="X198" s="46"/>
      <c r="Y198" s="46"/>
      <c r="Z198" s="46"/>
      <c r="AA198" s="22"/>
      <c r="AB198" s="22"/>
      <c r="AC198" s="22"/>
      <c r="AD198" s="117"/>
      <c r="AE198" s="46"/>
    </row>
    <row r="199" spans="1:31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2"/>
        <v>0</v>
      </c>
      <c r="I199" s="46"/>
      <c r="J199" s="46"/>
      <c r="K199" s="46"/>
      <c r="L199" s="46"/>
      <c r="M199" s="46"/>
      <c r="N199" s="46"/>
      <c r="O199" s="46"/>
      <c r="P199" s="22"/>
      <c r="Q199" s="22"/>
      <c r="R199" s="22"/>
      <c r="S199" s="36">
        <f t="shared" si="91"/>
        <v>0</v>
      </c>
      <c r="T199" s="46"/>
      <c r="U199" s="46"/>
      <c r="V199" s="46"/>
      <c r="W199" s="46"/>
      <c r="X199" s="46"/>
      <c r="Y199" s="46"/>
      <c r="Z199" s="46"/>
      <c r="AA199" s="22"/>
      <c r="AB199" s="22"/>
      <c r="AC199" s="22"/>
      <c r="AD199" s="117"/>
      <c r="AE199" s="46"/>
    </row>
    <row r="200" spans="1:31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2"/>
        <v>0</v>
      </c>
      <c r="I200" s="46"/>
      <c r="J200" s="46"/>
      <c r="K200" s="46"/>
      <c r="L200" s="46"/>
      <c r="M200" s="46"/>
      <c r="N200" s="46"/>
      <c r="O200" s="46"/>
      <c r="P200" s="22"/>
      <c r="Q200" s="22"/>
      <c r="R200" s="22"/>
      <c r="S200" s="36">
        <f t="shared" ref="S200:S202" si="160">SUM(T200:AC200)</f>
        <v>0</v>
      </c>
      <c r="T200" s="46"/>
      <c r="U200" s="46"/>
      <c r="V200" s="46"/>
      <c r="W200" s="46"/>
      <c r="X200" s="46"/>
      <c r="Y200" s="46"/>
      <c r="Z200" s="46"/>
      <c r="AA200" s="22"/>
      <c r="AB200" s="22"/>
      <c r="AC200" s="22"/>
      <c r="AD200" s="117"/>
      <c r="AE200" s="46"/>
    </row>
    <row r="201" spans="1:31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2"/>
        <v>0</v>
      </c>
      <c r="I201" s="36"/>
      <c r="J201" s="36"/>
      <c r="K201" s="36"/>
      <c r="L201" s="36"/>
      <c r="M201" s="36"/>
      <c r="N201" s="36"/>
      <c r="O201" s="36"/>
      <c r="P201" s="32"/>
      <c r="Q201" s="32"/>
      <c r="R201" s="32"/>
      <c r="S201" s="36">
        <f t="shared" si="160"/>
        <v>0</v>
      </c>
      <c r="T201" s="36"/>
      <c r="U201" s="36"/>
      <c r="V201" s="36"/>
      <c r="W201" s="36"/>
      <c r="X201" s="36"/>
      <c r="Y201" s="36"/>
      <c r="Z201" s="36"/>
      <c r="AA201" s="32"/>
      <c r="AB201" s="32"/>
      <c r="AC201" s="32"/>
      <c r="AD201" s="116"/>
      <c r="AE201" s="36"/>
    </row>
    <row r="202" spans="1:31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1">SUM(I202:R202)</f>
        <v>0</v>
      </c>
      <c r="I202" s="36"/>
      <c r="J202" s="36"/>
      <c r="K202" s="36"/>
      <c r="L202" s="36"/>
      <c r="M202" s="36"/>
      <c r="N202" s="36"/>
      <c r="O202" s="36"/>
      <c r="P202" s="32"/>
      <c r="Q202" s="32"/>
      <c r="R202" s="32"/>
      <c r="S202" s="36">
        <f t="shared" si="160"/>
        <v>0</v>
      </c>
      <c r="T202" s="36"/>
      <c r="U202" s="36"/>
      <c r="V202" s="36"/>
      <c r="W202" s="36"/>
      <c r="X202" s="36"/>
      <c r="Y202" s="36"/>
      <c r="Z202" s="36"/>
      <c r="AA202" s="32"/>
      <c r="AB202" s="32"/>
      <c r="AC202" s="32"/>
      <c r="AD202" s="116"/>
      <c r="AE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4" width="11.28515625" style="52" hidden="1" customWidth="1" outlineLevel="1"/>
    <col min="15" max="15" width="10.85546875" style="52" bestFit="1" customWidth="1" collapsed="1"/>
    <col min="16" max="21" width="11.28515625" style="52" hidden="1" customWidth="1" outlineLevel="1"/>
    <col min="22" max="22" width="11.28515625" style="119" customWidth="1" collapsed="1"/>
    <col min="23" max="23" width="11.28515625" style="52" customWidth="1"/>
    <col min="24" max="16384" width="8.85546875" style="4"/>
  </cols>
  <sheetData>
    <row r="1" spans="1:23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114"/>
      <c r="W1" s="48"/>
    </row>
    <row r="2" spans="1:23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114"/>
      <c r="W2" s="48"/>
    </row>
    <row r="3" spans="1:23" s="7" customFormat="1" ht="24.75" x14ac:dyDescent="0.75">
      <c r="A3" s="3" t="s">
        <v>17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114"/>
      <c r="W3" s="48"/>
    </row>
    <row r="4" spans="1:23" s="7" customFormat="1" ht="24.75" x14ac:dyDescent="0.75">
      <c r="A4" s="6" t="s">
        <v>408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114"/>
      <c r="W4" s="48"/>
    </row>
    <row r="5" spans="1:23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63"/>
      <c r="P5" s="48"/>
      <c r="Q5" s="48"/>
      <c r="R5" s="48"/>
      <c r="S5" s="48"/>
      <c r="T5" s="48"/>
      <c r="U5" s="48"/>
      <c r="V5" s="115"/>
      <c r="W5" s="48"/>
    </row>
    <row r="6" spans="1:23" ht="114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611</v>
      </c>
      <c r="K6" s="64" t="s">
        <v>612</v>
      </c>
      <c r="L6" s="64" t="s">
        <v>613</v>
      </c>
      <c r="M6" s="64" t="s">
        <v>614</v>
      </c>
      <c r="N6" s="64" t="s">
        <v>615</v>
      </c>
      <c r="O6" s="2">
        <v>2012</v>
      </c>
      <c r="P6" s="64" t="s">
        <v>431</v>
      </c>
      <c r="Q6" s="64" t="s">
        <v>611</v>
      </c>
      <c r="R6" s="64" t="s">
        <v>612</v>
      </c>
      <c r="S6" s="64" t="s">
        <v>613</v>
      </c>
      <c r="T6" s="64" t="s">
        <v>614</v>
      </c>
      <c r="U6" s="64" t="s">
        <v>615</v>
      </c>
      <c r="V6" s="2">
        <v>2013</v>
      </c>
      <c r="W6" s="2">
        <v>2014</v>
      </c>
    </row>
    <row r="7" spans="1:23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3065</v>
      </c>
      <c r="G7" s="36">
        <f>G8+G173</f>
        <v>3674</v>
      </c>
      <c r="H7" s="36">
        <f>SUM(I7:N7)</f>
        <v>4735.0000000000009</v>
      </c>
      <c r="I7" s="36">
        <f t="shared" ref="I7:N7" si="1">I8+I173</f>
        <v>3699.2</v>
      </c>
      <c r="J7" s="36">
        <f t="shared" si="1"/>
        <v>252.3</v>
      </c>
      <c r="K7" s="36">
        <f t="shared" si="1"/>
        <v>191.1</v>
      </c>
      <c r="L7" s="36">
        <f t="shared" si="1"/>
        <v>173.6</v>
      </c>
      <c r="M7" s="36">
        <f t="shared" si="1"/>
        <v>217.60000000000002</v>
      </c>
      <c r="N7" s="36">
        <f t="shared" si="1"/>
        <v>201.2</v>
      </c>
      <c r="O7" s="36">
        <f>SUM(P7:U7)</f>
        <v>7018.0000000000009</v>
      </c>
      <c r="P7" s="36">
        <f t="shared" ref="P7:W7" si="2">P8+P173</f>
        <v>5694.4</v>
      </c>
      <c r="Q7" s="36">
        <f t="shared" si="2"/>
        <v>281.10000000000002</v>
      </c>
      <c r="R7" s="36">
        <f t="shared" si="2"/>
        <v>252.5</v>
      </c>
      <c r="S7" s="36">
        <f t="shared" si="2"/>
        <v>249.60000000000002</v>
      </c>
      <c r="T7" s="36">
        <f t="shared" si="2"/>
        <v>273.60000000000002</v>
      </c>
      <c r="U7" s="36">
        <f t="shared" si="2"/>
        <v>266.8</v>
      </c>
      <c r="V7" s="116">
        <f t="shared" si="2"/>
        <v>6077</v>
      </c>
      <c r="W7" s="36">
        <f t="shared" si="2"/>
        <v>5640</v>
      </c>
    </row>
    <row r="8" spans="1:23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2275</v>
      </c>
      <c r="G8" s="36">
        <f>G9+G163</f>
        <v>2614</v>
      </c>
      <c r="H8" s="36">
        <f t="shared" ref="H8:H71" si="4">SUM(I8:N8)</f>
        <v>4565</v>
      </c>
      <c r="I8" s="36">
        <f t="shared" ref="I8:N8" si="5">I9+I163</f>
        <v>3529.2</v>
      </c>
      <c r="J8" s="36">
        <f t="shared" si="5"/>
        <v>252.3</v>
      </c>
      <c r="K8" s="36">
        <f t="shared" si="5"/>
        <v>191.1</v>
      </c>
      <c r="L8" s="36">
        <f t="shared" si="5"/>
        <v>173.6</v>
      </c>
      <c r="M8" s="36">
        <f t="shared" si="5"/>
        <v>217.60000000000002</v>
      </c>
      <c r="N8" s="36">
        <f t="shared" si="5"/>
        <v>201.2</v>
      </c>
      <c r="O8" s="36">
        <f t="shared" ref="O8:O71" si="6">SUM(P8:U8)</f>
        <v>6348.0000000000009</v>
      </c>
      <c r="P8" s="36">
        <f t="shared" ref="P8:W8" si="7">P9+P163</f>
        <v>5024.3999999999996</v>
      </c>
      <c r="Q8" s="36">
        <f t="shared" si="7"/>
        <v>281.10000000000002</v>
      </c>
      <c r="R8" s="36">
        <f t="shared" si="7"/>
        <v>252.5</v>
      </c>
      <c r="S8" s="36">
        <f t="shared" si="7"/>
        <v>249.60000000000002</v>
      </c>
      <c r="T8" s="36">
        <f t="shared" si="7"/>
        <v>273.60000000000002</v>
      </c>
      <c r="U8" s="36">
        <f t="shared" si="7"/>
        <v>266.8</v>
      </c>
      <c r="V8" s="116">
        <f t="shared" si="7"/>
        <v>3733</v>
      </c>
      <c r="W8" s="36">
        <f t="shared" si="7"/>
        <v>4970</v>
      </c>
    </row>
    <row r="9" spans="1:23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2175</v>
      </c>
      <c r="G9" s="36">
        <f>G10+G140+G142+G159</f>
        <v>2504</v>
      </c>
      <c r="H9" s="36">
        <f t="shared" si="4"/>
        <v>4399</v>
      </c>
      <c r="I9" s="36">
        <f t="shared" ref="I9:N9" si="9">I10+I140+I142+I159</f>
        <v>3363.2</v>
      </c>
      <c r="J9" s="36">
        <f t="shared" si="9"/>
        <v>252.3</v>
      </c>
      <c r="K9" s="36">
        <f t="shared" si="9"/>
        <v>191.1</v>
      </c>
      <c r="L9" s="36">
        <f t="shared" si="9"/>
        <v>173.6</v>
      </c>
      <c r="M9" s="36">
        <f t="shared" si="9"/>
        <v>217.60000000000002</v>
      </c>
      <c r="N9" s="36">
        <f t="shared" si="9"/>
        <v>201.2</v>
      </c>
      <c r="O9" s="36">
        <f t="shared" si="6"/>
        <v>6125.0000000000009</v>
      </c>
      <c r="P9" s="36">
        <f t="shared" ref="P9:W9" si="10">P10+P140+P142+P159</f>
        <v>4801.3999999999996</v>
      </c>
      <c r="Q9" s="36">
        <f t="shared" si="10"/>
        <v>281.10000000000002</v>
      </c>
      <c r="R9" s="36">
        <f t="shared" si="10"/>
        <v>252.5</v>
      </c>
      <c r="S9" s="36">
        <f t="shared" si="10"/>
        <v>249.60000000000002</v>
      </c>
      <c r="T9" s="36">
        <f t="shared" si="10"/>
        <v>273.60000000000002</v>
      </c>
      <c r="U9" s="36">
        <f t="shared" si="10"/>
        <v>266.8</v>
      </c>
      <c r="V9" s="116">
        <f t="shared" si="10"/>
        <v>3513</v>
      </c>
      <c r="W9" s="36">
        <f t="shared" si="10"/>
        <v>4676</v>
      </c>
    </row>
    <row r="10" spans="1:23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2055</v>
      </c>
      <c r="G10" s="32">
        <f>G11+G47+G67+G98</f>
        <v>2404</v>
      </c>
      <c r="H10" s="36">
        <f t="shared" si="4"/>
        <v>4296</v>
      </c>
      <c r="I10" s="36">
        <f t="shared" ref="I10:N10" si="12">I11+I47+I67+I98</f>
        <v>3325.2</v>
      </c>
      <c r="J10" s="36">
        <f t="shared" si="12"/>
        <v>237.3</v>
      </c>
      <c r="K10" s="36">
        <f t="shared" si="12"/>
        <v>178.6</v>
      </c>
      <c r="L10" s="36">
        <f t="shared" si="12"/>
        <v>161.1</v>
      </c>
      <c r="M10" s="36">
        <f t="shared" si="12"/>
        <v>205.10000000000002</v>
      </c>
      <c r="N10" s="36">
        <f t="shared" si="12"/>
        <v>188.7</v>
      </c>
      <c r="O10" s="36">
        <f t="shared" si="6"/>
        <v>6022.0000000000009</v>
      </c>
      <c r="P10" s="36">
        <f t="shared" ref="P10:W10" si="13">P11+P47+P67+P98</f>
        <v>4763.3999999999996</v>
      </c>
      <c r="Q10" s="36">
        <f t="shared" si="13"/>
        <v>266.10000000000002</v>
      </c>
      <c r="R10" s="36">
        <f t="shared" si="13"/>
        <v>240</v>
      </c>
      <c r="S10" s="36">
        <f t="shared" si="13"/>
        <v>237.10000000000002</v>
      </c>
      <c r="T10" s="36">
        <f t="shared" si="13"/>
        <v>261.10000000000002</v>
      </c>
      <c r="U10" s="36">
        <f t="shared" si="13"/>
        <v>254.3</v>
      </c>
      <c r="V10" s="116">
        <f t="shared" si="13"/>
        <v>3455</v>
      </c>
      <c r="W10" s="36">
        <f t="shared" si="13"/>
        <v>4618</v>
      </c>
    </row>
    <row r="11" spans="1:23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280</v>
      </c>
      <c r="G11" s="32">
        <f>G12+G19+G23+G30+G35+G41+G45+G46</f>
        <v>454</v>
      </c>
      <c r="H11" s="36">
        <f t="shared" si="4"/>
        <v>470.00000000000006</v>
      </c>
      <c r="I11" s="36">
        <f t="shared" ref="I11:N11" si="15">I12+I19+I23+I30+I35+I41+I45+I46</f>
        <v>331.1</v>
      </c>
      <c r="J11" s="36">
        <f t="shared" si="15"/>
        <v>33.700000000000003</v>
      </c>
      <c r="K11" s="36">
        <f t="shared" si="15"/>
        <v>26.3</v>
      </c>
      <c r="L11" s="36">
        <f t="shared" si="15"/>
        <v>26.3</v>
      </c>
      <c r="M11" s="36">
        <f t="shared" si="15"/>
        <v>26.3</v>
      </c>
      <c r="N11" s="36">
        <f t="shared" si="15"/>
        <v>26.3</v>
      </c>
      <c r="O11" s="36">
        <f t="shared" si="6"/>
        <v>478.00000000000011</v>
      </c>
      <c r="P11" s="36">
        <f t="shared" ref="P11:W11" si="16">P12+P19+P23+P30+P35+P41+P45+P46</f>
        <v>303.5</v>
      </c>
      <c r="Q11" s="36">
        <f t="shared" si="16"/>
        <v>38.1</v>
      </c>
      <c r="R11" s="36">
        <f t="shared" si="16"/>
        <v>34.1</v>
      </c>
      <c r="S11" s="36">
        <f t="shared" si="16"/>
        <v>34.1</v>
      </c>
      <c r="T11" s="36">
        <f t="shared" si="16"/>
        <v>34.1</v>
      </c>
      <c r="U11" s="36">
        <f t="shared" si="16"/>
        <v>34.1</v>
      </c>
      <c r="V11" s="116">
        <f t="shared" si="16"/>
        <v>380</v>
      </c>
      <c r="W11" s="36">
        <f t="shared" si="16"/>
        <v>498</v>
      </c>
    </row>
    <row r="12" spans="1:23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145</v>
      </c>
      <c r="G12" s="22">
        <f>SUM(G13:G18)</f>
        <v>160</v>
      </c>
      <c r="H12" s="36">
        <f t="shared" si="4"/>
        <v>182.00000000000003</v>
      </c>
      <c r="I12" s="46">
        <f t="shared" ref="I12:N12" si="18">SUM(I13:I18)</f>
        <v>100.5</v>
      </c>
      <c r="J12" s="46">
        <f t="shared" si="18"/>
        <v>16.3</v>
      </c>
      <c r="K12" s="46">
        <f t="shared" si="18"/>
        <v>16.3</v>
      </c>
      <c r="L12" s="46">
        <f t="shared" si="18"/>
        <v>16.3</v>
      </c>
      <c r="M12" s="46">
        <f t="shared" si="18"/>
        <v>16.3</v>
      </c>
      <c r="N12" s="46">
        <f t="shared" si="18"/>
        <v>16.3</v>
      </c>
      <c r="O12" s="36">
        <f t="shared" si="6"/>
        <v>215.00000000000006</v>
      </c>
      <c r="P12" s="46">
        <f t="shared" ref="P12:W12" si="19">SUM(P13:P18)</f>
        <v>111</v>
      </c>
      <c r="Q12" s="46">
        <f t="shared" si="19"/>
        <v>20.8</v>
      </c>
      <c r="R12" s="46">
        <f t="shared" si="19"/>
        <v>20.8</v>
      </c>
      <c r="S12" s="46">
        <f t="shared" si="19"/>
        <v>20.8</v>
      </c>
      <c r="T12" s="46">
        <f t="shared" si="19"/>
        <v>20.8</v>
      </c>
      <c r="U12" s="46">
        <f t="shared" si="19"/>
        <v>20.8</v>
      </c>
      <c r="V12" s="117">
        <f t="shared" si="19"/>
        <v>135</v>
      </c>
      <c r="W12" s="46">
        <f t="shared" si="19"/>
        <v>161</v>
      </c>
    </row>
    <row r="13" spans="1:23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2</v>
      </c>
      <c r="G13" s="22">
        <v>2</v>
      </c>
      <c r="H13" s="36">
        <f t="shared" si="4"/>
        <v>2.9999999999999996</v>
      </c>
      <c r="I13" s="46">
        <v>1.5</v>
      </c>
      <c r="J13" s="46">
        <v>0.3</v>
      </c>
      <c r="K13" s="46">
        <v>0.3</v>
      </c>
      <c r="L13" s="46">
        <v>0.3</v>
      </c>
      <c r="M13" s="46">
        <v>0.3</v>
      </c>
      <c r="N13" s="46">
        <v>0.3</v>
      </c>
      <c r="O13" s="36">
        <f t="shared" si="6"/>
        <v>4.9999999999999991</v>
      </c>
      <c r="P13" s="46">
        <v>3.5</v>
      </c>
      <c r="Q13" s="46">
        <v>0.3</v>
      </c>
      <c r="R13" s="46">
        <v>0.3</v>
      </c>
      <c r="S13" s="46">
        <v>0.3</v>
      </c>
      <c r="T13" s="46">
        <v>0.3</v>
      </c>
      <c r="U13" s="46">
        <v>0.3</v>
      </c>
      <c r="V13" s="117">
        <v>4</v>
      </c>
      <c r="W13" s="46">
        <v>4</v>
      </c>
    </row>
    <row r="14" spans="1:23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8</v>
      </c>
      <c r="G14" s="22">
        <v>8</v>
      </c>
      <c r="H14" s="36">
        <f t="shared" si="4"/>
        <v>9</v>
      </c>
      <c r="I14" s="46">
        <v>4</v>
      </c>
      <c r="J14" s="46">
        <v>1</v>
      </c>
      <c r="K14" s="46">
        <v>1</v>
      </c>
      <c r="L14" s="46">
        <v>1</v>
      </c>
      <c r="M14" s="46">
        <v>1</v>
      </c>
      <c r="N14" s="46">
        <v>1</v>
      </c>
      <c r="O14" s="36">
        <f t="shared" si="6"/>
        <v>10</v>
      </c>
      <c r="P14" s="46">
        <v>5</v>
      </c>
      <c r="Q14" s="46">
        <v>1</v>
      </c>
      <c r="R14" s="46">
        <v>1</v>
      </c>
      <c r="S14" s="46">
        <v>1</v>
      </c>
      <c r="T14" s="46">
        <v>1</v>
      </c>
      <c r="U14" s="46">
        <v>1</v>
      </c>
      <c r="V14" s="117">
        <v>7</v>
      </c>
      <c r="W14" s="46">
        <v>7</v>
      </c>
    </row>
    <row r="15" spans="1:23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36">
        <f t="shared" si="6"/>
        <v>0</v>
      </c>
      <c r="P15" s="46"/>
      <c r="Q15" s="46"/>
      <c r="R15" s="46"/>
      <c r="S15" s="46"/>
      <c r="T15" s="46"/>
      <c r="U15" s="46"/>
      <c r="V15" s="117"/>
      <c r="W15" s="46"/>
    </row>
    <row r="16" spans="1:23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/>
      <c r="G16" s="22"/>
      <c r="H16" s="36">
        <f t="shared" si="4"/>
        <v>0</v>
      </c>
      <c r="I16" s="46"/>
      <c r="J16" s="46"/>
      <c r="K16" s="46"/>
      <c r="L16" s="46"/>
      <c r="M16" s="46"/>
      <c r="N16" s="46"/>
      <c r="O16" s="36">
        <f t="shared" si="6"/>
        <v>0</v>
      </c>
      <c r="P16" s="46"/>
      <c r="Q16" s="46"/>
      <c r="R16" s="46"/>
      <c r="S16" s="46"/>
      <c r="T16" s="46"/>
      <c r="U16" s="46"/>
      <c r="V16" s="117"/>
      <c r="W16" s="46"/>
    </row>
    <row r="17" spans="1:23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135</v>
      </c>
      <c r="G17" s="22">
        <v>150</v>
      </c>
      <c r="H17" s="36">
        <f t="shared" si="4"/>
        <v>170</v>
      </c>
      <c r="I17" s="46">
        <v>95</v>
      </c>
      <c r="J17" s="46">
        <v>15</v>
      </c>
      <c r="K17" s="46">
        <v>15</v>
      </c>
      <c r="L17" s="46">
        <v>15</v>
      </c>
      <c r="M17" s="46">
        <v>15</v>
      </c>
      <c r="N17" s="46">
        <v>15</v>
      </c>
      <c r="O17" s="36">
        <f t="shared" si="6"/>
        <v>200</v>
      </c>
      <c r="P17" s="46">
        <v>102.5</v>
      </c>
      <c r="Q17" s="46">
        <v>19.5</v>
      </c>
      <c r="R17" s="46">
        <v>19.5</v>
      </c>
      <c r="S17" s="46">
        <v>19.5</v>
      </c>
      <c r="T17" s="46">
        <v>19.5</v>
      </c>
      <c r="U17" s="46">
        <v>19.5</v>
      </c>
      <c r="V17" s="117">
        <v>124</v>
      </c>
      <c r="W17" s="46">
        <v>150</v>
      </c>
    </row>
    <row r="18" spans="1:23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36">
        <f t="shared" si="6"/>
        <v>0</v>
      </c>
      <c r="P18" s="46"/>
      <c r="Q18" s="46"/>
      <c r="R18" s="46"/>
      <c r="S18" s="46"/>
      <c r="T18" s="46"/>
      <c r="U18" s="46"/>
      <c r="V18" s="117"/>
      <c r="W18" s="46"/>
    </row>
    <row r="19" spans="1:23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35</v>
      </c>
      <c r="G19" s="22">
        <f>SUM(G20:G22)</f>
        <v>49</v>
      </c>
      <c r="H19" s="36">
        <f t="shared" si="4"/>
        <v>52.999999999999993</v>
      </c>
      <c r="I19" s="46">
        <f t="shared" ref="I19:N19" si="21">SUM(I20:I22)</f>
        <v>25.5</v>
      </c>
      <c r="J19" s="46">
        <f t="shared" si="21"/>
        <v>6.3</v>
      </c>
      <c r="K19" s="46">
        <f t="shared" si="21"/>
        <v>5.3</v>
      </c>
      <c r="L19" s="46">
        <f t="shared" si="21"/>
        <v>5.3</v>
      </c>
      <c r="M19" s="46">
        <f t="shared" si="21"/>
        <v>5.3</v>
      </c>
      <c r="N19" s="46">
        <f t="shared" si="21"/>
        <v>5.3</v>
      </c>
      <c r="O19" s="36">
        <f t="shared" si="6"/>
        <v>67</v>
      </c>
      <c r="P19" s="46">
        <f t="shared" ref="P19:W19" si="22">SUM(P20:P22)</f>
        <v>37</v>
      </c>
      <c r="Q19" s="46">
        <f t="shared" si="22"/>
        <v>6</v>
      </c>
      <c r="R19" s="46">
        <f t="shared" si="22"/>
        <v>6</v>
      </c>
      <c r="S19" s="46">
        <f t="shared" si="22"/>
        <v>6</v>
      </c>
      <c r="T19" s="46">
        <f t="shared" si="22"/>
        <v>6</v>
      </c>
      <c r="U19" s="46">
        <f t="shared" si="22"/>
        <v>6</v>
      </c>
      <c r="V19" s="117">
        <f t="shared" si="22"/>
        <v>35</v>
      </c>
      <c r="W19" s="46">
        <f t="shared" si="22"/>
        <v>42</v>
      </c>
    </row>
    <row r="20" spans="1:23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32</v>
      </c>
      <c r="G20" s="22">
        <v>45</v>
      </c>
      <c r="H20" s="36">
        <f t="shared" si="4"/>
        <v>47.999999999999993</v>
      </c>
      <c r="I20" s="46">
        <v>23</v>
      </c>
      <c r="J20" s="46">
        <v>5.8</v>
      </c>
      <c r="K20" s="46">
        <v>4.8</v>
      </c>
      <c r="L20" s="46">
        <v>4.8</v>
      </c>
      <c r="M20" s="46">
        <v>4.8</v>
      </c>
      <c r="N20" s="46">
        <v>4.8</v>
      </c>
      <c r="O20" s="36">
        <f t="shared" si="6"/>
        <v>60</v>
      </c>
      <c r="P20" s="46">
        <v>32.5</v>
      </c>
      <c r="Q20" s="46">
        <v>5.5</v>
      </c>
      <c r="R20" s="46">
        <v>5.5</v>
      </c>
      <c r="S20" s="46">
        <v>5.5</v>
      </c>
      <c r="T20" s="46">
        <v>5.5</v>
      </c>
      <c r="U20" s="46">
        <v>5.5</v>
      </c>
      <c r="V20" s="117">
        <v>32</v>
      </c>
      <c r="W20" s="46">
        <v>40</v>
      </c>
    </row>
    <row r="21" spans="1:23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3</v>
      </c>
      <c r="G21" s="22">
        <v>4</v>
      </c>
      <c r="H21" s="36">
        <f t="shared" si="4"/>
        <v>5</v>
      </c>
      <c r="I21" s="46">
        <v>2.5</v>
      </c>
      <c r="J21" s="46">
        <v>0.5</v>
      </c>
      <c r="K21" s="46">
        <v>0.5</v>
      </c>
      <c r="L21" s="46">
        <v>0.5</v>
      </c>
      <c r="M21" s="46">
        <v>0.5</v>
      </c>
      <c r="N21" s="46">
        <v>0.5</v>
      </c>
      <c r="O21" s="36">
        <f t="shared" si="6"/>
        <v>7</v>
      </c>
      <c r="P21" s="46">
        <v>4.5</v>
      </c>
      <c r="Q21" s="46">
        <v>0.5</v>
      </c>
      <c r="R21" s="46">
        <v>0.5</v>
      </c>
      <c r="S21" s="46">
        <v>0.5</v>
      </c>
      <c r="T21" s="46">
        <v>0.5</v>
      </c>
      <c r="U21" s="46">
        <v>0.5</v>
      </c>
      <c r="V21" s="117">
        <v>3</v>
      </c>
      <c r="W21" s="46">
        <v>2</v>
      </c>
    </row>
    <row r="22" spans="1:23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36">
        <f t="shared" si="6"/>
        <v>0</v>
      </c>
      <c r="P22" s="46"/>
      <c r="Q22" s="46"/>
      <c r="R22" s="46"/>
      <c r="S22" s="46"/>
      <c r="T22" s="46"/>
      <c r="U22" s="46"/>
      <c r="V22" s="117"/>
      <c r="W22" s="46"/>
    </row>
    <row r="23" spans="1:23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0</v>
      </c>
      <c r="I23" s="46">
        <f t="shared" ref="I23:N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36">
        <f t="shared" si="6"/>
        <v>0</v>
      </c>
      <c r="P23" s="46">
        <f t="shared" ref="P23:W23" si="25">SUM(P24:P29)</f>
        <v>0</v>
      </c>
      <c r="Q23" s="46">
        <f t="shared" si="25"/>
        <v>0</v>
      </c>
      <c r="R23" s="46">
        <f t="shared" si="25"/>
        <v>0</v>
      </c>
      <c r="S23" s="46">
        <f t="shared" si="25"/>
        <v>0</v>
      </c>
      <c r="T23" s="46">
        <f t="shared" si="25"/>
        <v>0</v>
      </c>
      <c r="U23" s="46">
        <f t="shared" si="25"/>
        <v>0</v>
      </c>
      <c r="V23" s="117">
        <f t="shared" si="25"/>
        <v>3</v>
      </c>
      <c r="W23" s="46">
        <f t="shared" si="25"/>
        <v>3</v>
      </c>
    </row>
    <row r="24" spans="1:23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46"/>
      <c r="O24" s="36">
        <f t="shared" si="6"/>
        <v>0</v>
      </c>
      <c r="P24" s="46"/>
      <c r="Q24" s="46"/>
      <c r="R24" s="46"/>
      <c r="S24" s="46"/>
      <c r="T24" s="46"/>
      <c r="U24" s="46"/>
      <c r="V24" s="117">
        <v>3</v>
      </c>
      <c r="W24" s="46">
        <v>3</v>
      </c>
    </row>
    <row r="25" spans="1:23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36">
        <f t="shared" si="6"/>
        <v>0</v>
      </c>
      <c r="P25" s="46"/>
      <c r="Q25" s="46"/>
      <c r="R25" s="46"/>
      <c r="S25" s="46"/>
      <c r="T25" s="46"/>
      <c r="U25" s="46"/>
      <c r="V25" s="117"/>
      <c r="W25" s="46"/>
    </row>
    <row r="26" spans="1:23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36">
        <f t="shared" si="6"/>
        <v>0</v>
      </c>
      <c r="P26" s="46"/>
      <c r="Q26" s="46"/>
      <c r="R26" s="46"/>
      <c r="S26" s="46"/>
      <c r="T26" s="46"/>
      <c r="U26" s="46"/>
      <c r="V26" s="117"/>
      <c r="W26" s="46"/>
    </row>
    <row r="27" spans="1:23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36">
        <f t="shared" si="6"/>
        <v>0</v>
      </c>
      <c r="P27" s="46"/>
      <c r="Q27" s="46"/>
      <c r="R27" s="46"/>
      <c r="S27" s="46"/>
      <c r="T27" s="46"/>
      <c r="U27" s="46"/>
      <c r="V27" s="117"/>
      <c r="W27" s="46"/>
    </row>
    <row r="28" spans="1:23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36">
        <f t="shared" si="6"/>
        <v>0</v>
      </c>
      <c r="P28" s="46"/>
      <c r="Q28" s="46"/>
      <c r="R28" s="46"/>
      <c r="S28" s="46"/>
      <c r="T28" s="46"/>
      <c r="U28" s="46"/>
      <c r="V28" s="117"/>
      <c r="W28" s="46"/>
    </row>
    <row r="29" spans="1:23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36">
        <f t="shared" si="6"/>
        <v>0</v>
      </c>
      <c r="P29" s="46"/>
      <c r="Q29" s="46"/>
      <c r="R29" s="46"/>
      <c r="S29" s="46"/>
      <c r="T29" s="46"/>
      <c r="U29" s="46"/>
      <c r="V29" s="117"/>
      <c r="W29" s="46"/>
    </row>
    <row r="30" spans="1:23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N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36">
        <f t="shared" si="6"/>
        <v>0</v>
      </c>
      <c r="P30" s="46">
        <f t="shared" ref="P30:W30" si="28">SUM(P31:P34)</f>
        <v>0</v>
      </c>
      <c r="Q30" s="46">
        <f t="shared" si="28"/>
        <v>0</v>
      </c>
      <c r="R30" s="46">
        <f t="shared" si="28"/>
        <v>0</v>
      </c>
      <c r="S30" s="46">
        <f t="shared" si="28"/>
        <v>0</v>
      </c>
      <c r="T30" s="46">
        <f t="shared" si="28"/>
        <v>0</v>
      </c>
      <c r="U30" s="46">
        <f t="shared" si="28"/>
        <v>0</v>
      </c>
      <c r="V30" s="117">
        <f t="shared" si="28"/>
        <v>0</v>
      </c>
      <c r="W30" s="46">
        <f t="shared" si="28"/>
        <v>0</v>
      </c>
    </row>
    <row r="31" spans="1:23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36">
        <f t="shared" si="6"/>
        <v>0</v>
      </c>
      <c r="P31" s="46"/>
      <c r="Q31" s="46"/>
      <c r="R31" s="46"/>
      <c r="S31" s="46"/>
      <c r="T31" s="46"/>
      <c r="U31" s="46"/>
      <c r="V31" s="117"/>
      <c r="W31" s="46"/>
    </row>
    <row r="32" spans="1:23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36">
        <f t="shared" si="6"/>
        <v>0</v>
      </c>
      <c r="P32" s="46"/>
      <c r="Q32" s="46"/>
      <c r="R32" s="46"/>
      <c r="S32" s="46"/>
      <c r="T32" s="46"/>
      <c r="U32" s="46"/>
      <c r="V32" s="117"/>
      <c r="W32" s="46"/>
    </row>
    <row r="33" spans="1:23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36">
        <f t="shared" si="6"/>
        <v>0</v>
      </c>
      <c r="P33" s="46"/>
      <c r="Q33" s="46"/>
      <c r="R33" s="46"/>
      <c r="S33" s="46"/>
      <c r="T33" s="46"/>
      <c r="U33" s="46"/>
      <c r="V33" s="117"/>
      <c r="W33" s="46"/>
    </row>
    <row r="34" spans="1:23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36">
        <f t="shared" si="6"/>
        <v>0</v>
      </c>
      <c r="P34" s="46"/>
      <c r="Q34" s="46"/>
      <c r="R34" s="46"/>
      <c r="S34" s="46"/>
      <c r="T34" s="46"/>
      <c r="U34" s="46"/>
      <c r="V34" s="117"/>
      <c r="W34" s="46"/>
    </row>
    <row r="35" spans="1:23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55</v>
      </c>
      <c r="G35" s="22">
        <f>SUM(G36:G40)</f>
        <v>186</v>
      </c>
      <c r="H35" s="36">
        <f t="shared" si="4"/>
        <v>170.00000000000003</v>
      </c>
      <c r="I35" s="46">
        <f t="shared" ref="I35:N35" si="30">SUM(I36:I40)</f>
        <v>160.1</v>
      </c>
      <c r="J35" s="46">
        <f t="shared" si="30"/>
        <v>2.2999999999999998</v>
      </c>
      <c r="K35" s="46">
        <f t="shared" si="30"/>
        <v>1.9</v>
      </c>
      <c r="L35" s="46">
        <f t="shared" si="30"/>
        <v>1.9</v>
      </c>
      <c r="M35" s="46">
        <f t="shared" si="30"/>
        <v>1.9</v>
      </c>
      <c r="N35" s="46">
        <f t="shared" si="30"/>
        <v>1.9</v>
      </c>
      <c r="O35" s="36">
        <f t="shared" si="6"/>
        <v>104</v>
      </c>
      <c r="P35" s="46">
        <f t="shared" ref="P35:W35" si="31">SUM(P36:P40)</f>
        <v>91.5</v>
      </c>
      <c r="Q35" s="46">
        <f t="shared" si="31"/>
        <v>2.5</v>
      </c>
      <c r="R35" s="46">
        <f t="shared" si="31"/>
        <v>2.5</v>
      </c>
      <c r="S35" s="46">
        <f t="shared" si="31"/>
        <v>2.5</v>
      </c>
      <c r="T35" s="46">
        <f t="shared" si="31"/>
        <v>2.5</v>
      </c>
      <c r="U35" s="46">
        <f t="shared" si="31"/>
        <v>2.5</v>
      </c>
      <c r="V35" s="117">
        <f t="shared" si="31"/>
        <v>100</v>
      </c>
      <c r="W35" s="46">
        <f t="shared" si="31"/>
        <v>100</v>
      </c>
    </row>
    <row r="36" spans="1:23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20</v>
      </c>
      <c r="G36" s="22">
        <v>27</v>
      </c>
      <c r="H36" s="36">
        <f t="shared" si="4"/>
        <v>40</v>
      </c>
      <c r="I36" s="46">
        <v>40</v>
      </c>
      <c r="J36" s="46"/>
      <c r="K36" s="46"/>
      <c r="L36" s="46"/>
      <c r="M36" s="46"/>
      <c r="N36" s="46"/>
      <c r="O36" s="36">
        <f t="shared" si="6"/>
        <v>45</v>
      </c>
      <c r="P36" s="46">
        <v>45</v>
      </c>
      <c r="Q36" s="46"/>
      <c r="R36" s="46"/>
      <c r="S36" s="46"/>
      <c r="T36" s="46"/>
      <c r="U36" s="46"/>
      <c r="V36" s="117">
        <v>48</v>
      </c>
      <c r="W36" s="46">
        <v>48</v>
      </c>
    </row>
    <row r="37" spans="1:23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30</v>
      </c>
      <c r="G37" s="22">
        <v>30</v>
      </c>
      <c r="H37" s="36">
        <f t="shared" si="4"/>
        <v>40</v>
      </c>
      <c r="I37" s="46">
        <v>35</v>
      </c>
      <c r="J37" s="46">
        <v>1</v>
      </c>
      <c r="K37" s="46">
        <v>1</v>
      </c>
      <c r="L37" s="46">
        <v>1</v>
      </c>
      <c r="M37" s="46">
        <v>1</v>
      </c>
      <c r="N37" s="46">
        <v>1</v>
      </c>
      <c r="O37" s="36">
        <f t="shared" si="6"/>
        <v>45.000000000000014</v>
      </c>
      <c r="P37" s="46">
        <v>39</v>
      </c>
      <c r="Q37" s="46">
        <v>1.2</v>
      </c>
      <c r="R37" s="46">
        <v>1.2</v>
      </c>
      <c r="S37" s="46">
        <v>1.2</v>
      </c>
      <c r="T37" s="46">
        <v>1.2</v>
      </c>
      <c r="U37" s="46">
        <v>1.2</v>
      </c>
      <c r="V37" s="117">
        <v>42</v>
      </c>
      <c r="W37" s="46">
        <v>42</v>
      </c>
    </row>
    <row r="38" spans="1:23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5</v>
      </c>
      <c r="G38" s="22">
        <v>9</v>
      </c>
      <c r="H38" s="36">
        <f t="shared" si="4"/>
        <v>10</v>
      </c>
      <c r="I38" s="46">
        <v>5.0999999999999996</v>
      </c>
      <c r="J38" s="46">
        <v>1.3</v>
      </c>
      <c r="K38" s="46">
        <v>0.9</v>
      </c>
      <c r="L38" s="46">
        <v>0.9</v>
      </c>
      <c r="M38" s="46">
        <v>0.9</v>
      </c>
      <c r="N38" s="46">
        <v>0.9</v>
      </c>
      <c r="O38" s="36">
        <f t="shared" si="6"/>
        <v>14.000000000000004</v>
      </c>
      <c r="P38" s="46">
        <v>7.5</v>
      </c>
      <c r="Q38" s="46">
        <v>1.3</v>
      </c>
      <c r="R38" s="46">
        <v>1.3</v>
      </c>
      <c r="S38" s="46">
        <v>1.3</v>
      </c>
      <c r="T38" s="46">
        <v>1.3</v>
      </c>
      <c r="U38" s="46">
        <v>1.3</v>
      </c>
      <c r="V38" s="117">
        <v>10</v>
      </c>
      <c r="W38" s="46">
        <v>10</v>
      </c>
    </row>
    <row r="39" spans="1:23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36">
        <f t="shared" si="6"/>
        <v>0</v>
      </c>
      <c r="P39" s="46"/>
      <c r="Q39" s="46"/>
      <c r="R39" s="46"/>
      <c r="S39" s="46"/>
      <c r="T39" s="46"/>
      <c r="U39" s="46"/>
      <c r="V39" s="117"/>
      <c r="W39" s="46"/>
    </row>
    <row r="40" spans="1:23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>
        <v>120</v>
      </c>
      <c r="H40" s="36">
        <f t="shared" si="4"/>
        <v>80</v>
      </c>
      <c r="I40" s="46">
        <v>80</v>
      </c>
      <c r="J40" s="46"/>
      <c r="K40" s="46"/>
      <c r="L40" s="46"/>
      <c r="M40" s="46"/>
      <c r="N40" s="46"/>
      <c r="O40" s="36">
        <f t="shared" si="6"/>
        <v>0</v>
      </c>
      <c r="P40" s="46"/>
      <c r="Q40" s="46"/>
      <c r="R40" s="46"/>
      <c r="S40" s="46"/>
      <c r="T40" s="46"/>
      <c r="U40" s="46"/>
      <c r="V40" s="117"/>
      <c r="W40" s="46"/>
    </row>
    <row r="41" spans="1:23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45</v>
      </c>
      <c r="G41" s="22">
        <f>SUM(G42:G44)</f>
        <v>59</v>
      </c>
      <c r="H41" s="36">
        <f t="shared" si="4"/>
        <v>64.999999999999986</v>
      </c>
      <c r="I41" s="46">
        <f t="shared" ref="I41:N41" si="33">SUM(I42:I44)</f>
        <v>45</v>
      </c>
      <c r="J41" s="46">
        <f t="shared" si="33"/>
        <v>8.8000000000000007</v>
      </c>
      <c r="K41" s="46">
        <f t="shared" si="33"/>
        <v>2.8</v>
      </c>
      <c r="L41" s="46">
        <f t="shared" si="33"/>
        <v>2.8</v>
      </c>
      <c r="M41" s="46">
        <f t="shared" si="33"/>
        <v>2.8</v>
      </c>
      <c r="N41" s="46">
        <f t="shared" si="33"/>
        <v>2.8</v>
      </c>
      <c r="O41" s="36">
        <f t="shared" si="6"/>
        <v>91.999999999999986</v>
      </c>
      <c r="P41" s="46">
        <f t="shared" ref="P41:W41" si="34">SUM(P42:P44)</f>
        <v>64</v>
      </c>
      <c r="Q41" s="46">
        <f t="shared" si="34"/>
        <v>8.8000000000000007</v>
      </c>
      <c r="R41" s="46">
        <f t="shared" si="34"/>
        <v>4.8</v>
      </c>
      <c r="S41" s="46">
        <f t="shared" si="34"/>
        <v>4.8</v>
      </c>
      <c r="T41" s="46">
        <f t="shared" si="34"/>
        <v>4.8</v>
      </c>
      <c r="U41" s="46">
        <f t="shared" si="34"/>
        <v>4.8</v>
      </c>
      <c r="V41" s="117">
        <f t="shared" si="34"/>
        <v>107</v>
      </c>
      <c r="W41" s="46">
        <f t="shared" si="34"/>
        <v>192</v>
      </c>
    </row>
    <row r="42" spans="1:23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40</v>
      </c>
      <c r="G42" s="22">
        <v>53</v>
      </c>
      <c r="H42" s="36">
        <f t="shared" si="4"/>
        <v>54.999999999999986</v>
      </c>
      <c r="I42" s="46">
        <v>38.5</v>
      </c>
      <c r="J42" s="46">
        <v>7.3</v>
      </c>
      <c r="K42" s="46">
        <v>2.2999999999999998</v>
      </c>
      <c r="L42" s="46">
        <v>2.2999999999999998</v>
      </c>
      <c r="M42" s="46">
        <v>2.2999999999999998</v>
      </c>
      <c r="N42" s="46">
        <v>2.2999999999999998</v>
      </c>
      <c r="O42" s="36">
        <f t="shared" si="6"/>
        <v>79.999999999999972</v>
      </c>
      <c r="P42" s="46">
        <v>58.3</v>
      </c>
      <c r="Q42" s="46">
        <v>7.3</v>
      </c>
      <c r="R42" s="46">
        <v>3.6</v>
      </c>
      <c r="S42" s="46">
        <v>3.6</v>
      </c>
      <c r="T42" s="46">
        <v>3.6</v>
      </c>
      <c r="U42" s="46">
        <v>3.6</v>
      </c>
      <c r="V42" s="117">
        <v>100</v>
      </c>
      <c r="W42" s="46">
        <v>185</v>
      </c>
    </row>
    <row r="43" spans="1:23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5</v>
      </c>
      <c r="G43" s="22">
        <v>6</v>
      </c>
      <c r="H43" s="36">
        <f t="shared" si="4"/>
        <v>10</v>
      </c>
      <c r="I43" s="46">
        <v>6.5</v>
      </c>
      <c r="J43" s="46">
        <v>1.5</v>
      </c>
      <c r="K43" s="46">
        <v>0.5</v>
      </c>
      <c r="L43" s="46">
        <v>0.5</v>
      </c>
      <c r="M43" s="46">
        <v>0.5</v>
      </c>
      <c r="N43" s="46">
        <v>0.5</v>
      </c>
      <c r="O43" s="36">
        <f t="shared" si="6"/>
        <v>11.999999999999998</v>
      </c>
      <c r="P43" s="46">
        <v>5.7</v>
      </c>
      <c r="Q43" s="46">
        <v>1.5</v>
      </c>
      <c r="R43" s="46">
        <v>1.2</v>
      </c>
      <c r="S43" s="46">
        <v>1.2</v>
      </c>
      <c r="T43" s="46">
        <v>1.2</v>
      </c>
      <c r="U43" s="46">
        <v>1.2</v>
      </c>
      <c r="V43" s="117">
        <v>7</v>
      </c>
      <c r="W43" s="46">
        <v>7</v>
      </c>
    </row>
    <row r="44" spans="1:23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36">
        <f t="shared" si="6"/>
        <v>0</v>
      </c>
      <c r="P44" s="46"/>
      <c r="Q44" s="46"/>
      <c r="R44" s="46"/>
      <c r="S44" s="46"/>
      <c r="T44" s="46"/>
      <c r="U44" s="46"/>
      <c r="V44" s="117"/>
      <c r="W44" s="46"/>
    </row>
    <row r="45" spans="1:23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36">
        <f t="shared" si="6"/>
        <v>0</v>
      </c>
      <c r="P45" s="46"/>
      <c r="Q45" s="46"/>
      <c r="R45" s="46"/>
      <c r="S45" s="46"/>
      <c r="T45" s="46"/>
      <c r="U45" s="46"/>
      <c r="V45" s="117"/>
      <c r="W45" s="46"/>
    </row>
    <row r="46" spans="1:23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36">
        <f t="shared" si="6"/>
        <v>0</v>
      </c>
      <c r="P46" s="46"/>
      <c r="Q46" s="46"/>
      <c r="R46" s="46"/>
      <c r="S46" s="46"/>
      <c r="T46" s="46"/>
      <c r="U46" s="46"/>
      <c r="V46" s="117"/>
      <c r="W46" s="46"/>
    </row>
    <row r="47" spans="1:23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705</v>
      </c>
      <c r="G47" s="32">
        <f>SUM(G48:G52, G60, G61, G65)</f>
        <v>500</v>
      </c>
      <c r="H47" s="36">
        <f t="shared" si="4"/>
        <v>2200.0000000000005</v>
      </c>
      <c r="I47" s="36">
        <f t="shared" ref="I47:N47" si="36">SUM(I48:I52, I60, I61, I65)</f>
        <v>2192</v>
      </c>
      <c r="J47" s="36">
        <f t="shared" si="36"/>
        <v>2.8000000000000003</v>
      </c>
      <c r="K47" s="36">
        <f t="shared" si="36"/>
        <v>1.1000000000000001</v>
      </c>
      <c r="L47" s="36">
        <f t="shared" si="36"/>
        <v>1.2999999999999998</v>
      </c>
      <c r="M47" s="36">
        <f t="shared" si="36"/>
        <v>1.2999999999999998</v>
      </c>
      <c r="N47" s="36">
        <f t="shared" si="36"/>
        <v>1.5</v>
      </c>
      <c r="O47" s="36">
        <f t="shared" si="6"/>
        <v>3827.0000000000009</v>
      </c>
      <c r="P47" s="36">
        <f t="shared" ref="P47:W47" si="37">SUM(P48:P52, P60, P61, P65)</f>
        <v>3591</v>
      </c>
      <c r="Q47" s="36">
        <f t="shared" si="37"/>
        <v>46.8</v>
      </c>
      <c r="R47" s="36">
        <f t="shared" si="37"/>
        <v>46.8</v>
      </c>
      <c r="S47" s="36">
        <f t="shared" si="37"/>
        <v>46.8</v>
      </c>
      <c r="T47" s="36">
        <f t="shared" si="37"/>
        <v>47.8</v>
      </c>
      <c r="U47" s="36">
        <f t="shared" si="37"/>
        <v>47.8</v>
      </c>
      <c r="V47" s="116">
        <f t="shared" si="37"/>
        <v>1840</v>
      </c>
      <c r="W47" s="36">
        <f t="shared" si="37"/>
        <v>2763</v>
      </c>
    </row>
    <row r="48" spans="1:23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36">
        <f t="shared" si="6"/>
        <v>0</v>
      </c>
      <c r="P48" s="46"/>
      <c r="Q48" s="46"/>
      <c r="R48" s="46"/>
      <c r="S48" s="46"/>
      <c r="T48" s="46"/>
      <c r="U48" s="46"/>
      <c r="V48" s="117"/>
      <c r="W48" s="46"/>
    </row>
    <row r="49" spans="1:23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5</v>
      </c>
      <c r="G49" s="22">
        <v>5</v>
      </c>
      <c r="H49" s="36">
        <f t="shared" si="4"/>
        <v>5</v>
      </c>
      <c r="I49" s="46">
        <v>2</v>
      </c>
      <c r="J49" s="46">
        <v>0.6</v>
      </c>
      <c r="K49" s="46">
        <v>0.4</v>
      </c>
      <c r="L49" s="46">
        <v>0.6</v>
      </c>
      <c r="M49" s="46">
        <v>0.6</v>
      </c>
      <c r="N49" s="46">
        <v>0.8</v>
      </c>
      <c r="O49" s="36">
        <f t="shared" si="6"/>
        <v>10.000000000000002</v>
      </c>
      <c r="P49" s="46">
        <v>6</v>
      </c>
      <c r="Q49" s="46">
        <v>0.8</v>
      </c>
      <c r="R49" s="46">
        <v>0.8</v>
      </c>
      <c r="S49" s="46">
        <v>0.8</v>
      </c>
      <c r="T49" s="46">
        <v>0.8</v>
      </c>
      <c r="U49" s="46">
        <v>0.8</v>
      </c>
      <c r="V49" s="117">
        <v>5</v>
      </c>
      <c r="W49" s="46">
        <v>5</v>
      </c>
    </row>
    <row r="50" spans="1:23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100</v>
      </c>
      <c r="G50" s="22"/>
      <c r="H50" s="36">
        <f t="shared" si="4"/>
        <v>0</v>
      </c>
      <c r="I50" s="46"/>
      <c r="J50" s="46"/>
      <c r="K50" s="46"/>
      <c r="L50" s="46"/>
      <c r="M50" s="46"/>
      <c r="N50" s="46"/>
      <c r="O50" s="36">
        <f t="shared" si="6"/>
        <v>0</v>
      </c>
      <c r="P50" s="46"/>
      <c r="Q50" s="46"/>
      <c r="R50" s="46"/>
      <c r="S50" s="46"/>
      <c r="T50" s="46"/>
      <c r="U50" s="46"/>
      <c r="V50" s="117"/>
      <c r="W50" s="46"/>
    </row>
    <row r="51" spans="1:23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36">
        <f t="shared" si="6"/>
        <v>0</v>
      </c>
      <c r="P51" s="46"/>
      <c r="Q51" s="46"/>
      <c r="R51" s="46"/>
      <c r="S51" s="46"/>
      <c r="T51" s="46"/>
      <c r="U51" s="46"/>
      <c r="V51" s="117"/>
      <c r="W51" s="46"/>
    </row>
    <row r="52" spans="1:23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600</v>
      </c>
      <c r="G52" s="22">
        <f>SUM(G53:G59)</f>
        <v>495</v>
      </c>
      <c r="H52" s="36">
        <f t="shared" si="4"/>
        <v>2194.9999999999991</v>
      </c>
      <c r="I52" s="46">
        <f t="shared" ref="I52:N52" si="39">SUM(I53:I59)</f>
        <v>2190</v>
      </c>
      <c r="J52" s="46">
        <f t="shared" si="39"/>
        <v>2.2000000000000002</v>
      </c>
      <c r="K52" s="46">
        <f t="shared" si="39"/>
        <v>0.7</v>
      </c>
      <c r="L52" s="46">
        <f t="shared" si="39"/>
        <v>0.7</v>
      </c>
      <c r="M52" s="46">
        <f t="shared" si="39"/>
        <v>0.7</v>
      </c>
      <c r="N52" s="46">
        <f t="shared" si="39"/>
        <v>0.7</v>
      </c>
      <c r="O52" s="36">
        <f t="shared" si="6"/>
        <v>3817</v>
      </c>
      <c r="P52" s="46">
        <f t="shared" ref="P52:W52" si="40">SUM(P53:P59)</f>
        <v>3585</v>
      </c>
      <c r="Q52" s="46">
        <f t="shared" si="40"/>
        <v>46</v>
      </c>
      <c r="R52" s="46">
        <f t="shared" si="40"/>
        <v>46</v>
      </c>
      <c r="S52" s="46">
        <f t="shared" si="40"/>
        <v>46</v>
      </c>
      <c r="T52" s="46">
        <f t="shared" si="40"/>
        <v>47</v>
      </c>
      <c r="U52" s="46">
        <f t="shared" si="40"/>
        <v>47</v>
      </c>
      <c r="V52" s="117">
        <f t="shared" si="40"/>
        <v>1835</v>
      </c>
      <c r="W52" s="46">
        <f t="shared" si="40"/>
        <v>2758</v>
      </c>
    </row>
    <row r="53" spans="1:23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450</v>
      </c>
      <c r="G53" s="22">
        <v>275</v>
      </c>
      <c r="H53" s="36">
        <f t="shared" si="4"/>
        <v>300</v>
      </c>
      <c r="I53" s="46">
        <v>300</v>
      </c>
      <c r="J53" s="46"/>
      <c r="K53" s="46"/>
      <c r="L53" s="46"/>
      <c r="M53" s="46"/>
      <c r="N53" s="46"/>
      <c r="O53" s="36">
        <f t="shared" si="6"/>
        <v>0</v>
      </c>
      <c r="P53" s="46"/>
      <c r="Q53" s="46"/>
      <c r="R53" s="46"/>
      <c r="S53" s="46"/>
      <c r="T53" s="46"/>
      <c r="U53" s="46"/>
      <c r="V53" s="117">
        <v>120</v>
      </c>
      <c r="W53" s="46">
        <v>1000</v>
      </c>
    </row>
    <row r="54" spans="1:23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60</v>
      </c>
      <c r="G54" s="22">
        <v>200</v>
      </c>
      <c r="H54" s="36">
        <f t="shared" si="4"/>
        <v>455</v>
      </c>
      <c r="I54" s="46">
        <v>455</v>
      </c>
      <c r="J54" s="46"/>
      <c r="K54" s="46"/>
      <c r="L54" s="46"/>
      <c r="M54" s="46"/>
      <c r="N54" s="46"/>
      <c r="O54" s="36">
        <f t="shared" si="6"/>
        <v>0</v>
      </c>
      <c r="P54" s="46"/>
      <c r="Q54" s="46"/>
      <c r="R54" s="46"/>
      <c r="S54" s="46"/>
      <c r="T54" s="46"/>
      <c r="U54" s="46"/>
      <c r="V54" s="117">
        <v>390</v>
      </c>
      <c r="W54" s="46">
        <v>158</v>
      </c>
    </row>
    <row r="55" spans="1:23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50</v>
      </c>
      <c r="G55" s="22"/>
      <c r="H55" s="36">
        <f t="shared" si="4"/>
        <v>1420</v>
      </c>
      <c r="I55" s="46">
        <v>1420</v>
      </c>
      <c r="J55" s="46"/>
      <c r="K55" s="46"/>
      <c r="L55" s="46"/>
      <c r="M55" s="46"/>
      <c r="N55" s="46"/>
      <c r="O55" s="36">
        <f t="shared" si="6"/>
        <v>3787</v>
      </c>
      <c r="P55" s="46">
        <v>3560</v>
      </c>
      <c r="Q55" s="46">
        <v>45</v>
      </c>
      <c r="R55" s="46">
        <v>45</v>
      </c>
      <c r="S55" s="46">
        <v>45</v>
      </c>
      <c r="T55" s="46">
        <v>46</v>
      </c>
      <c r="U55" s="46">
        <v>46</v>
      </c>
      <c r="V55" s="117">
        <v>1300</v>
      </c>
      <c r="W55" s="46">
        <v>1575</v>
      </c>
    </row>
    <row r="56" spans="1:23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20</v>
      </c>
      <c r="G56" s="22"/>
      <c r="H56" s="36">
        <f t="shared" si="4"/>
        <v>0</v>
      </c>
      <c r="I56" s="46"/>
      <c r="J56" s="46"/>
      <c r="K56" s="46"/>
      <c r="L56" s="46"/>
      <c r="M56" s="46"/>
      <c r="N56" s="46"/>
      <c r="O56" s="36">
        <f t="shared" si="6"/>
        <v>0</v>
      </c>
      <c r="P56" s="46"/>
      <c r="Q56" s="46"/>
      <c r="R56" s="46"/>
      <c r="S56" s="46"/>
      <c r="T56" s="46"/>
      <c r="U56" s="46"/>
      <c r="V56" s="117"/>
      <c r="W56" s="46"/>
    </row>
    <row r="57" spans="1:23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4"/>
        <v>0</v>
      </c>
      <c r="I57" s="46"/>
      <c r="J57" s="46"/>
      <c r="K57" s="46"/>
      <c r="L57" s="46"/>
      <c r="M57" s="46"/>
      <c r="N57" s="46"/>
      <c r="O57" s="36">
        <f t="shared" si="6"/>
        <v>0</v>
      </c>
      <c r="P57" s="46"/>
      <c r="Q57" s="46"/>
      <c r="R57" s="46"/>
      <c r="S57" s="46"/>
      <c r="T57" s="46"/>
      <c r="U57" s="46"/>
      <c r="V57" s="117"/>
      <c r="W57" s="46"/>
    </row>
    <row r="58" spans="1:23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10</v>
      </c>
      <c r="G58" s="22">
        <v>10</v>
      </c>
      <c r="H58" s="36">
        <f t="shared" si="4"/>
        <v>10</v>
      </c>
      <c r="I58" s="46">
        <v>10</v>
      </c>
      <c r="J58" s="46"/>
      <c r="K58" s="46"/>
      <c r="L58" s="46"/>
      <c r="M58" s="46"/>
      <c r="N58" s="46"/>
      <c r="O58" s="36">
        <f t="shared" si="6"/>
        <v>17</v>
      </c>
      <c r="P58" s="46">
        <v>17</v>
      </c>
      <c r="Q58" s="46"/>
      <c r="R58" s="46"/>
      <c r="S58" s="46"/>
      <c r="T58" s="46"/>
      <c r="U58" s="46"/>
      <c r="V58" s="117">
        <v>17</v>
      </c>
      <c r="W58" s="46">
        <v>17</v>
      </c>
    </row>
    <row r="59" spans="1:23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>
        <v>10</v>
      </c>
      <c r="G59" s="22">
        <v>10</v>
      </c>
      <c r="H59" s="36">
        <f t="shared" si="4"/>
        <v>9.9999999999999982</v>
      </c>
      <c r="I59" s="46">
        <v>5</v>
      </c>
      <c r="J59" s="46">
        <v>2.2000000000000002</v>
      </c>
      <c r="K59" s="46">
        <v>0.7</v>
      </c>
      <c r="L59" s="46">
        <v>0.7</v>
      </c>
      <c r="M59" s="46">
        <v>0.7</v>
      </c>
      <c r="N59" s="46">
        <v>0.7</v>
      </c>
      <c r="O59" s="36">
        <f t="shared" si="6"/>
        <v>13</v>
      </c>
      <c r="P59" s="46">
        <v>8</v>
      </c>
      <c r="Q59" s="46">
        <v>1</v>
      </c>
      <c r="R59" s="46">
        <v>1</v>
      </c>
      <c r="S59" s="46">
        <v>1</v>
      </c>
      <c r="T59" s="46">
        <v>1</v>
      </c>
      <c r="U59" s="46">
        <v>1</v>
      </c>
      <c r="V59" s="117">
        <v>8</v>
      </c>
      <c r="W59" s="46">
        <v>8</v>
      </c>
    </row>
    <row r="60" spans="1:23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36">
        <f t="shared" si="6"/>
        <v>0</v>
      </c>
      <c r="P60" s="46"/>
      <c r="Q60" s="46"/>
      <c r="R60" s="46"/>
      <c r="S60" s="46"/>
      <c r="T60" s="46"/>
      <c r="U60" s="46"/>
      <c r="V60" s="117"/>
      <c r="W60" s="46"/>
    </row>
    <row r="61" spans="1:23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N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36">
        <f t="shared" si="6"/>
        <v>0</v>
      </c>
      <c r="P61" s="46">
        <f t="shared" ref="P61:W61" si="43">SUM(P62:P64)</f>
        <v>0</v>
      </c>
      <c r="Q61" s="46">
        <f t="shared" si="43"/>
        <v>0</v>
      </c>
      <c r="R61" s="46">
        <f t="shared" si="43"/>
        <v>0</v>
      </c>
      <c r="S61" s="46">
        <f t="shared" si="43"/>
        <v>0</v>
      </c>
      <c r="T61" s="46">
        <f t="shared" si="43"/>
        <v>0</v>
      </c>
      <c r="U61" s="46">
        <f t="shared" si="43"/>
        <v>0</v>
      </c>
      <c r="V61" s="117">
        <f t="shared" si="43"/>
        <v>0</v>
      </c>
      <c r="W61" s="46">
        <f t="shared" si="43"/>
        <v>0</v>
      </c>
    </row>
    <row r="62" spans="1:23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36">
        <f t="shared" si="6"/>
        <v>0</v>
      </c>
      <c r="P62" s="46"/>
      <c r="Q62" s="46"/>
      <c r="R62" s="46"/>
      <c r="S62" s="46"/>
      <c r="T62" s="46"/>
      <c r="U62" s="46"/>
      <c r="V62" s="117"/>
      <c r="W62" s="46"/>
    </row>
    <row r="63" spans="1:23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36">
        <f t="shared" si="6"/>
        <v>0</v>
      </c>
      <c r="P63" s="46"/>
      <c r="Q63" s="46"/>
      <c r="R63" s="46"/>
      <c r="S63" s="46"/>
      <c r="T63" s="46"/>
      <c r="U63" s="46"/>
      <c r="V63" s="117"/>
      <c r="W63" s="46"/>
    </row>
    <row r="64" spans="1:23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36">
        <f t="shared" si="6"/>
        <v>0</v>
      </c>
      <c r="P64" s="46"/>
      <c r="Q64" s="46"/>
      <c r="R64" s="46"/>
      <c r="S64" s="46"/>
      <c r="T64" s="46"/>
      <c r="U64" s="46"/>
      <c r="V64" s="117"/>
      <c r="W64" s="46"/>
    </row>
    <row r="65" spans="1:23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22">
        <f>G66</f>
        <v>0</v>
      </c>
      <c r="H65" s="36">
        <f t="shared" si="4"/>
        <v>0</v>
      </c>
      <c r="I65" s="46">
        <f t="shared" ref="I65:W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36">
        <f t="shared" si="6"/>
        <v>0</v>
      </c>
      <c r="P65" s="46">
        <f t="shared" si="45"/>
        <v>0</v>
      </c>
      <c r="Q65" s="46">
        <f t="shared" si="45"/>
        <v>0</v>
      </c>
      <c r="R65" s="46">
        <f t="shared" si="45"/>
        <v>0</v>
      </c>
      <c r="S65" s="46">
        <f t="shared" si="45"/>
        <v>0</v>
      </c>
      <c r="T65" s="46">
        <f t="shared" si="45"/>
        <v>0</v>
      </c>
      <c r="U65" s="46">
        <f t="shared" si="45"/>
        <v>0</v>
      </c>
      <c r="V65" s="117">
        <f t="shared" si="45"/>
        <v>0</v>
      </c>
      <c r="W65" s="46">
        <f t="shared" si="45"/>
        <v>0</v>
      </c>
    </row>
    <row r="66" spans="1:23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36">
        <f t="shared" si="6"/>
        <v>0</v>
      </c>
      <c r="P66" s="46"/>
      <c r="Q66" s="46"/>
      <c r="R66" s="46"/>
      <c r="S66" s="46"/>
      <c r="T66" s="46"/>
      <c r="U66" s="46"/>
      <c r="V66" s="117"/>
      <c r="W66" s="46"/>
    </row>
    <row r="67" spans="1:23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6">SUM(F68, F72, F84:F85, F89, F93, F96:F97)</f>
        <v>320</v>
      </c>
      <c r="G67" s="32">
        <f>SUM(G68, G72, G84:G85, G89, G93, G96:G97)</f>
        <v>320</v>
      </c>
      <c r="H67" s="36">
        <f t="shared" si="4"/>
        <v>339.99999999999994</v>
      </c>
      <c r="I67" s="36">
        <f t="shared" ref="I67:N67" si="47">SUM(I68, I72, I84:I85, I89, I93, I96:I97)</f>
        <v>191.89999999999998</v>
      </c>
      <c r="J67" s="36">
        <f t="shared" si="47"/>
        <v>43.3</v>
      </c>
      <c r="K67" s="36">
        <f t="shared" si="47"/>
        <v>26.199999999999996</v>
      </c>
      <c r="L67" s="36">
        <f t="shared" si="47"/>
        <v>26.199999999999996</v>
      </c>
      <c r="M67" s="36">
        <f t="shared" si="47"/>
        <v>26.199999999999996</v>
      </c>
      <c r="N67" s="36">
        <f t="shared" si="47"/>
        <v>26.199999999999996</v>
      </c>
      <c r="O67" s="36">
        <f t="shared" si="6"/>
        <v>390</v>
      </c>
      <c r="P67" s="36">
        <f t="shared" ref="P67:W67" si="48">SUM(P68, P72, P84:P85, P89, P93, P96:P97)</f>
        <v>250.89999999999998</v>
      </c>
      <c r="Q67" s="36">
        <f t="shared" si="48"/>
        <v>39.900000000000006</v>
      </c>
      <c r="R67" s="36">
        <f t="shared" si="48"/>
        <v>24.799999999999997</v>
      </c>
      <c r="S67" s="36">
        <f t="shared" si="48"/>
        <v>24.799999999999997</v>
      </c>
      <c r="T67" s="36">
        <f t="shared" si="48"/>
        <v>24.799999999999997</v>
      </c>
      <c r="U67" s="36">
        <f t="shared" si="48"/>
        <v>24.799999999999997</v>
      </c>
      <c r="V67" s="116">
        <f t="shared" si="48"/>
        <v>471</v>
      </c>
      <c r="W67" s="36">
        <f t="shared" si="48"/>
        <v>472</v>
      </c>
    </row>
    <row r="68" spans="1:23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49">SUM(F69:F71)</f>
        <v>0</v>
      </c>
      <c r="G68" s="22">
        <f>SUM(G69:G71)</f>
        <v>0</v>
      </c>
      <c r="H68" s="36">
        <f t="shared" si="4"/>
        <v>0</v>
      </c>
      <c r="I68" s="46">
        <f t="shared" ref="I68:N68" si="50">SUM(I69:I71)</f>
        <v>0</v>
      </c>
      <c r="J68" s="46">
        <f t="shared" si="50"/>
        <v>0</v>
      </c>
      <c r="K68" s="46">
        <f t="shared" si="50"/>
        <v>0</v>
      </c>
      <c r="L68" s="46">
        <f t="shared" si="50"/>
        <v>0</v>
      </c>
      <c r="M68" s="46">
        <f t="shared" si="50"/>
        <v>0</v>
      </c>
      <c r="N68" s="46">
        <f t="shared" si="50"/>
        <v>0</v>
      </c>
      <c r="O68" s="36">
        <f t="shared" si="6"/>
        <v>0</v>
      </c>
      <c r="P68" s="46">
        <f t="shared" ref="P68:W68" si="51">SUM(P69:P71)</f>
        <v>0</v>
      </c>
      <c r="Q68" s="46">
        <f t="shared" si="51"/>
        <v>0</v>
      </c>
      <c r="R68" s="46">
        <f t="shared" si="51"/>
        <v>0</v>
      </c>
      <c r="S68" s="46">
        <f t="shared" si="51"/>
        <v>0</v>
      </c>
      <c r="T68" s="46">
        <f t="shared" si="51"/>
        <v>0</v>
      </c>
      <c r="U68" s="46">
        <f t="shared" si="51"/>
        <v>0</v>
      </c>
      <c r="V68" s="117">
        <f t="shared" si="51"/>
        <v>0</v>
      </c>
      <c r="W68" s="46">
        <f t="shared" si="51"/>
        <v>0</v>
      </c>
    </row>
    <row r="69" spans="1:23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36">
        <f t="shared" si="6"/>
        <v>0</v>
      </c>
      <c r="P69" s="46"/>
      <c r="Q69" s="46"/>
      <c r="R69" s="46"/>
      <c r="S69" s="46"/>
      <c r="T69" s="46"/>
      <c r="U69" s="46"/>
      <c r="V69" s="117"/>
      <c r="W69" s="46"/>
    </row>
    <row r="70" spans="1:23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36">
        <f t="shared" si="6"/>
        <v>0</v>
      </c>
      <c r="P70" s="46"/>
      <c r="Q70" s="46"/>
      <c r="R70" s="46"/>
      <c r="S70" s="46"/>
      <c r="T70" s="46"/>
      <c r="U70" s="46"/>
      <c r="V70" s="117"/>
      <c r="W70" s="46"/>
    </row>
    <row r="71" spans="1:23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36">
        <f t="shared" si="6"/>
        <v>0</v>
      </c>
      <c r="P71" s="46"/>
      <c r="Q71" s="46"/>
      <c r="R71" s="46"/>
      <c r="S71" s="46"/>
      <c r="T71" s="46"/>
      <c r="U71" s="46"/>
      <c r="V71" s="117"/>
      <c r="W71" s="46"/>
    </row>
    <row r="72" spans="1:23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2">SUM(F73:F76, F81:F83)</f>
        <v>45</v>
      </c>
      <c r="G72" s="22">
        <f>SUM(G73:G76, G81:G83)</f>
        <v>45</v>
      </c>
      <c r="H72" s="36">
        <f t="shared" ref="H72:H136" si="53">SUM(I72:N72)</f>
        <v>54.999999999999993</v>
      </c>
      <c r="I72" s="46">
        <f t="shared" ref="I72:N72" si="54">SUM(I73:I76, I81:I83)</f>
        <v>37.5</v>
      </c>
      <c r="J72" s="46">
        <f t="shared" si="54"/>
        <v>5.9</v>
      </c>
      <c r="K72" s="46">
        <f t="shared" si="54"/>
        <v>2.9</v>
      </c>
      <c r="L72" s="46">
        <f t="shared" si="54"/>
        <v>2.9</v>
      </c>
      <c r="M72" s="46">
        <f t="shared" si="54"/>
        <v>2.9</v>
      </c>
      <c r="N72" s="46">
        <f t="shared" si="54"/>
        <v>2.9</v>
      </c>
      <c r="O72" s="36">
        <f t="shared" ref="O72:O135" si="55">SUM(P72:U72)</f>
        <v>70</v>
      </c>
      <c r="P72" s="46">
        <f t="shared" ref="P72:W72" si="56">SUM(P73:P76, P81:P83)</f>
        <v>51.9</v>
      </c>
      <c r="Q72" s="46">
        <f t="shared" si="56"/>
        <v>6.1000000000000005</v>
      </c>
      <c r="R72" s="46">
        <f t="shared" si="56"/>
        <v>3</v>
      </c>
      <c r="S72" s="46">
        <f t="shared" si="56"/>
        <v>3</v>
      </c>
      <c r="T72" s="46">
        <f t="shared" si="56"/>
        <v>3</v>
      </c>
      <c r="U72" s="46">
        <f t="shared" si="56"/>
        <v>3</v>
      </c>
      <c r="V72" s="117">
        <f t="shared" si="56"/>
        <v>106</v>
      </c>
      <c r="W72" s="46">
        <f t="shared" si="56"/>
        <v>110.2</v>
      </c>
    </row>
    <row r="73" spans="1:23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20</v>
      </c>
      <c r="G73" s="22">
        <v>20</v>
      </c>
      <c r="H73" s="36">
        <f t="shared" si="53"/>
        <v>25.000000000000004</v>
      </c>
      <c r="I73" s="46">
        <v>19.100000000000001</v>
      </c>
      <c r="J73" s="46">
        <v>2.7</v>
      </c>
      <c r="K73" s="46">
        <v>0.8</v>
      </c>
      <c r="L73" s="46">
        <v>0.8</v>
      </c>
      <c r="M73" s="46">
        <v>0.8</v>
      </c>
      <c r="N73" s="46">
        <v>0.8</v>
      </c>
      <c r="O73" s="36">
        <f t="shared" si="55"/>
        <v>30.000000000000004</v>
      </c>
      <c r="P73" s="46">
        <v>24.1</v>
      </c>
      <c r="Q73" s="46">
        <v>2.7</v>
      </c>
      <c r="R73" s="46">
        <v>0.8</v>
      </c>
      <c r="S73" s="46">
        <v>0.8</v>
      </c>
      <c r="T73" s="46">
        <v>0.8</v>
      </c>
      <c r="U73" s="46">
        <v>0.8</v>
      </c>
      <c r="V73" s="117">
        <v>62</v>
      </c>
      <c r="W73" s="46">
        <v>62</v>
      </c>
    </row>
    <row r="74" spans="1:23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10</v>
      </c>
      <c r="G74" s="22">
        <v>10</v>
      </c>
      <c r="H74" s="36">
        <f t="shared" si="53"/>
        <v>14.999999999999998</v>
      </c>
      <c r="I74" s="46">
        <v>11.5</v>
      </c>
      <c r="J74" s="46">
        <v>1.1000000000000001</v>
      </c>
      <c r="K74" s="46">
        <v>0.6</v>
      </c>
      <c r="L74" s="46">
        <v>0.6</v>
      </c>
      <c r="M74" s="46">
        <v>0.6</v>
      </c>
      <c r="N74" s="46">
        <v>0.6</v>
      </c>
      <c r="O74" s="36">
        <f t="shared" si="55"/>
        <v>20.000000000000007</v>
      </c>
      <c r="P74" s="46">
        <v>16.5</v>
      </c>
      <c r="Q74" s="46">
        <v>1.1000000000000001</v>
      </c>
      <c r="R74" s="46">
        <v>0.6</v>
      </c>
      <c r="S74" s="46">
        <v>0.6</v>
      </c>
      <c r="T74" s="46">
        <v>0.6</v>
      </c>
      <c r="U74" s="46">
        <v>0.6</v>
      </c>
      <c r="V74" s="117">
        <v>14</v>
      </c>
      <c r="W74" s="46">
        <v>10</v>
      </c>
    </row>
    <row r="75" spans="1:23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5</v>
      </c>
      <c r="G75" s="22">
        <v>5</v>
      </c>
      <c r="H75" s="36">
        <f t="shared" si="53"/>
        <v>5</v>
      </c>
      <c r="I75" s="46">
        <v>2.4</v>
      </c>
      <c r="J75" s="46">
        <v>0.6</v>
      </c>
      <c r="K75" s="46">
        <v>0.5</v>
      </c>
      <c r="L75" s="46">
        <v>0.5</v>
      </c>
      <c r="M75" s="46">
        <v>0.5</v>
      </c>
      <c r="N75" s="46">
        <v>0.5</v>
      </c>
      <c r="O75" s="36">
        <f t="shared" si="55"/>
        <v>9.9999999999999982</v>
      </c>
      <c r="P75" s="46">
        <v>6.8</v>
      </c>
      <c r="Q75" s="46">
        <v>0.8</v>
      </c>
      <c r="R75" s="46">
        <v>0.6</v>
      </c>
      <c r="S75" s="46">
        <v>0.6</v>
      </c>
      <c r="T75" s="46">
        <v>0.6</v>
      </c>
      <c r="U75" s="46">
        <v>0.6</v>
      </c>
      <c r="V75" s="117">
        <v>25</v>
      </c>
      <c r="W75" s="46">
        <v>29</v>
      </c>
    </row>
    <row r="76" spans="1:23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7">SUM(F77:F80)</f>
        <v>10</v>
      </c>
      <c r="G76" s="22">
        <f>SUM(G77:G80)</f>
        <v>10</v>
      </c>
      <c r="H76" s="36">
        <f t="shared" si="53"/>
        <v>10</v>
      </c>
      <c r="I76" s="46">
        <f t="shared" ref="I76:N76" si="58">SUM(I77:I80)</f>
        <v>4.5</v>
      </c>
      <c r="J76" s="46">
        <f t="shared" si="58"/>
        <v>1.5</v>
      </c>
      <c r="K76" s="46">
        <f t="shared" si="58"/>
        <v>1</v>
      </c>
      <c r="L76" s="46">
        <f t="shared" si="58"/>
        <v>1</v>
      </c>
      <c r="M76" s="46">
        <f t="shared" si="58"/>
        <v>1</v>
      </c>
      <c r="N76" s="46">
        <f t="shared" si="58"/>
        <v>1</v>
      </c>
      <c r="O76" s="36">
        <f t="shared" si="55"/>
        <v>10</v>
      </c>
      <c r="P76" s="46">
        <f t="shared" ref="P76:W76" si="59">SUM(P77:P80)</f>
        <v>4.5</v>
      </c>
      <c r="Q76" s="46">
        <f t="shared" si="59"/>
        <v>1.5</v>
      </c>
      <c r="R76" s="46">
        <f t="shared" si="59"/>
        <v>1</v>
      </c>
      <c r="S76" s="46">
        <f t="shared" si="59"/>
        <v>1</v>
      </c>
      <c r="T76" s="46">
        <f t="shared" si="59"/>
        <v>1</v>
      </c>
      <c r="U76" s="46">
        <f t="shared" si="59"/>
        <v>1</v>
      </c>
      <c r="V76" s="117">
        <f t="shared" si="59"/>
        <v>5</v>
      </c>
      <c r="W76" s="46">
        <f t="shared" si="59"/>
        <v>4.2</v>
      </c>
    </row>
    <row r="77" spans="1:23" ht="24.75" x14ac:dyDescent="0.75">
      <c r="A77" s="12"/>
      <c r="B77" s="13"/>
      <c r="C77" s="25"/>
      <c r="D77" s="15" t="s">
        <v>83</v>
      </c>
      <c r="E77" s="9" t="s">
        <v>271</v>
      </c>
      <c r="F77" s="22">
        <v>1.5</v>
      </c>
      <c r="G77" s="22">
        <v>1.5</v>
      </c>
      <c r="H77" s="36">
        <f t="shared" si="53"/>
        <v>1.4999999999999998</v>
      </c>
      <c r="I77" s="46">
        <v>0.5</v>
      </c>
      <c r="J77" s="46">
        <v>0.2</v>
      </c>
      <c r="K77" s="46">
        <v>0.2</v>
      </c>
      <c r="L77" s="46">
        <v>0.2</v>
      </c>
      <c r="M77" s="46">
        <v>0.2</v>
      </c>
      <c r="N77" s="46">
        <v>0.2</v>
      </c>
      <c r="O77" s="36">
        <f t="shared" si="55"/>
        <v>1.4999999999999998</v>
      </c>
      <c r="P77" s="46">
        <v>0.5</v>
      </c>
      <c r="Q77" s="46">
        <v>0.2</v>
      </c>
      <c r="R77" s="46">
        <v>0.2</v>
      </c>
      <c r="S77" s="46">
        <v>0.2</v>
      </c>
      <c r="T77" s="46">
        <v>0.2</v>
      </c>
      <c r="U77" s="46">
        <v>0.2</v>
      </c>
      <c r="V77" s="117">
        <v>1</v>
      </c>
      <c r="W77" s="46">
        <v>1</v>
      </c>
    </row>
    <row r="78" spans="1:23" ht="24.75" x14ac:dyDescent="0.75">
      <c r="A78" s="12"/>
      <c r="B78" s="13"/>
      <c r="C78" s="25"/>
      <c r="D78" s="15" t="s">
        <v>84</v>
      </c>
      <c r="E78" s="9" t="s">
        <v>272</v>
      </c>
      <c r="F78" s="22">
        <v>3.5</v>
      </c>
      <c r="G78" s="22">
        <v>3.5</v>
      </c>
      <c r="H78" s="36">
        <f t="shared" si="53"/>
        <v>3.4999999999999991</v>
      </c>
      <c r="I78" s="46">
        <v>1.8</v>
      </c>
      <c r="J78" s="46">
        <v>0.5</v>
      </c>
      <c r="K78" s="46">
        <v>0.3</v>
      </c>
      <c r="L78" s="46">
        <v>0.3</v>
      </c>
      <c r="M78" s="46">
        <v>0.3</v>
      </c>
      <c r="N78" s="46">
        <v>0.3</v>
      </c>
      <c r="O78" s="36">
        <f t="shared" si="55"/>
        <v>3.4999999999999991</v>
      </c>
      <c r="P78" s="46">
        <v>1.8</v>
      </c>
      <c r="Q78" s="46">
        <v>0.5</v>
      </c>
      <c r="R78" s="46">
        <v>0.3</v>
      </c>
      <c r="S78" s="46">
        <v>0.3</v>
      </c>
      <c r="T78" s="46">
        <v>0.3</v>
      </c>
      <c r="U78" s="46">
        <v>0.3</v>
      </c>
      <c r="V78" s="117">
        <v>1.8</v>
      </c>
      <c r="W78" s="46">
        <v>1</v>
      </c>
    </row>
    <row r="79" spans="1:23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3"/>
        <v>0</v>
      </c>
      <c r="I79" s="46"/>
      <c r="J79" s="46"/>
      <c r="K79" s="46"/>
      <c r="L79" s="46"/>
      <c r="M79" s="46"/>
      <c r="N79" s="46"/>
      <c r="O79" s="36">
        <f t="shared" si="55"/>
        <v>0</v>
      </c>
      <c r="P79" s="46"/>
      <c r="Q79" s="46"/>
      <c r="R79" s="46"/>
      <c r="S79" s="46"/>
      <c r="T79" s="46"/>
      <c r="U79" s="46"/>
      <c r="V79" s="117"/>
      <c r="W79" s="46"/>
    </row>
    <row r="80" spans="1:23" ht="24.75" x14ac:dyDescent="0.75">
      <c r="A80" s="12"/>
      <c r="B80" s="13"/>
      <c r="C80" s="25"/>
      <c r="D80" s="15" t="s">
        <v>86</v>
      </c>
      <c r="E80" s="9" t="s">
        <v>270</v>
      </c>
      <c r="F80" s="22">
        <v>5</v>
      </c>
      <c r="G80" s="22">
        <v>5</v>
      </c>
      <c r="H80" s="36">
        <f t="shared" si="53"/>
        <v>5</v>
      </c>
      <c r="I80" s="46">
        <v>2.2000000000000002</v>
      </c>
      <c r="J80" s="46">
        <v>0.8</v>
      </c>
      <c r="K80" s="46">
        <v>0.5</v>
      </c>
      <c r="L80" s="46">
        <v>0.5</v>
      </c>
      <c r="M80" s="46">
        <v>0.5</v>
      </c>
      <c r="N80" s="46">
        <v>0.5</v>
      </c>
      <c r="O80" s="36">
        <f t="shared" si="55"/>
        <v>5</v>
      </c>
      <c r="P80" s="46">
        <v>2.2000000000000002</v>
      </c>
      <c r="Q80" s="46">
        <v>0.8</v>
      </c>
      <c r="R80" s="46">
        <v>0.5</v>
      </c>
      <c r="S80" s="46">
        <v>0.5</v>
      </c>
      <c r="T80" s="46">
        <v>0.5</v>
      </c>
      <c r="U80" s="46">
        <v>0.5</v>
      </c>
      <c r="V80" s="117">
        <v>2.2000000000000002</v>
      </c>
      <c r="W80" s="46">
        <v>2.2000000000000002</v>
      </c>
    </row>
    <row r="81" spans="1:23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/>
      <c r="H81" s="36">
        <f t="shared" si="53"/>
        <v>0</v>
      </c>
      <c r="I81" s="46"/>
      <c r="J81" s="46"/>
      <c r="K81" s="46"/>
      <c r="L81" s="46"/>
      <c r="M81" s="46"/>
      <c r="N81" s="46"/>
      <c r="O81" s="36">
        <f t="shared" si="55"/>
        <v>0</v>
      </c>
      <c r="P81" s="46"/>
      <c r="Q81" s="46"/>
      <c r="R81" s="46"/>
      <c r="S81" s="46"/>
      <c r="T81" s="46"/>
      <c r="U81" s="46"/>
      <c r="V81" s="117"/>
      <c r="W81" s="46">
        <v>5</v>
      </c>
    </row>
    <row r="82" spans="1:23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/>
      <c r="H82" s="36">
        <f t="shared" si="53"/>
        <v>0</v>
      </c>
      <c r="I82" s="46"/>
      <c r="J82" s="46"/>
      <c r="K82" s="46"/>
      <c r="L82" s="46"/>
      <c r="M82" s="46"/>
      <c r="N82" s="46"/>
      <c r="O82" s="36">
        <f t="shared" si="55"/>
        <v>0</v>
      </c>
      <c r="P82" s="46"/>
      <c r="Q82" s="46"/>
      <c r="R82" s="46"/>
      <c r="S82" s="46"/>
      <c r="T82" s="46"/>
      <c r="U82" s="46"/>
      <c r="V82" s="117"/>
      <c r="W82" s="46"/>
    </row>
    <row r="83" spans="1:23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3"/>
        <v>0</v>
      </c>
      <c r="I83" s="46"/>
      <c r="J83" s="46"/>
      <c r="K83" s="46"/>
      <c r="L83" s="46"/>
      <c r="M83" s="46"/>
      <c r="N83" s="46"/>
      <c r="O83" s="36">
        <f t="shared" si="55"/>
        <v>0</v>
      </c>
      <c r="P83" s="46"/>
      <c r="Q83" s="46"/>
      <c r="R83" s="46"/>
      <c r="S83" s="46"/>
      <c r="T83" s="46"/>
      <c r="U83" s="46"/>
      <c r="V83" s="117"/>
      <c r="W83" s="46"/>
    </row>
    <row r="84" spans="1:23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/>
      <c r="G84" s="22"/>
      <c r="H84" s="36">
        <f t="shared" si="53"/>
        <v>0</v>
      </c>
      <c r="I84" s="46"/>
      <c r="J84" s="46"/>
      <c r="K84" s="46"/>
      <c r="L84" s="46"/>
      <c r="M84" s="46"/>
      <c r="N84" s="46"/>
      <c r="O84" s="36">
        <f t="shared" si="55"/>
        <v>0</v>
      </c>
      <c r="P84" s="46"/>
      <c r="Q84" s="46"/>
      <c r="R84" s="46"/>
      <c r="S84" s="46"/>
      <c r="T84" s="46"/>
      <c r="U84" s="46"/>
      <c r="V84" s="117">
        <v>2</v>
      </c>
      <c r="W84" s="46">
        <v>3.8</v>
      </c>
    </row>
    <row r="85" spans="1:23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0">SUM(F86:F88)</f>
        <v>150</v>
      </c>
      <c r="G85" s="22">
        <f>SUM(G86:G88)</f>
        <v>150</v>
      </c>
      <c r="H85" s="36">
        <f t="shared" si="53"/>
        <v>159.99999999999997</v>
      </c>
      <c r="I85" s="46">
        <f t="shared" ref="I85:N85" si="61">SUM(I86:I88)</f>
        <v>83.1</v>
      </c>
      <c r="J85" s="46">
        <f t="shared" si="61"/>
        <v>22.1</v>
      </c>
      <c r="K85" s="46">
        <f t="shared" si="61"/>
        <v>13.7</v>
      </c>
      <c r="L85" s="46">
        <f t="shared" si="61"/>
        <v>13.7</v>
      </c>
      <c r="M85" s="46">
        <f t="shared" si="61"/>
        <v>13.7</v>
      </c>
      <c r="N85" s="46">
        <f t="shared" si="61"/>
        <v>13.7</v>
      </c>
      <c r="O85" s="36">
        <f t="shared" si="55"/>
        <v>174.99999999999997</v>
      </c>
      <c r="P85" s="46">
        <f t="shared" ref="P85:W85" si="62">SUM(P86:P88)</f>
        <v>104.2</v>
      </c>
      <c r="Q85" s="46">
        <f t="shared" si="62"/>
        <v>20</v>
      </c>
      <c r="R85" s="46">
        <f t="shared" si="62"/>
        <v>12.7</v>
      </c>
      <c r="S85" s="46">
        <f t="shared" si="62"/>
        <v>12.7</v>
      </c>
      <c r="T85" s="46">
        <f t="shared" si="62"/>
        <v>12.7</v>
      </c>
      <c r="U85" s="46">
        <f t="shared" si="62"/>
        <v>12.7</v>
      </c>
      <c r="V85" s="117">
        <f t="shared" si="62"/>
        <v>160</v>
      </c>
      <c r="W85" s="46">
        <f t="shared" si="62"/>
        <v>175</v>
      </c>
    </row>
    <row r="86" spans="1:23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26</v>
      </c>
      <c r="G86" s="22">
        <v>26</v>
      </c>
      <c r="H86" s="36">
        <f t="shared" si="53"/>
        <v>30.2</v>
      </c>
      <c r="I86" s="46">
        <v>17</v>
      </c>
      <c r="J86" s="46">
        <v>3.2</v>
      </c>
      <c r="K86" s="46">
        <v>2.5</v>
      </c>
      <c r="L86" s="46">
        <v>2.5</v>
      </c>
      <c r="M86" s="46">
        <v>2.5</v>
      </c>
      <c r="N86" s="46">
        <v>2.5</v>
      </c>
      <c r="O86" s="36">
        <f t="shared" si="55"/>
        <v>34</v>
      </c>
      <c r="P86" s="46">
        <v>26.5</v>
      </c>
      <c r="Q86" s="46">
        <v>1.5</v>
      </c>
      <c r="R86" s="46">
        <v>1.5</v>
      </c>
      <c r="S86" s="46">
        <v>1.5</v>
      </c>
      <c r="T86" s="46">
        <v>1.5</v>
      </c>
      <c r="U86" s="46">
        <v>1.5</v>
      </c>
      <c r="V86" s="117">
        <v>40</v>
      </c>
      <c r="W86" s="46">
        <v>45</v>
      </c>
    </row>
    <row r="87" spans="1:23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24</v>
      </c>
      <c r="G87" s="22">
        <v>24</v>
      </c>
      <c r="H87" s="36">
        <f t="shared" si="53"/>
        <v>26</v>
      </c>
      <c r="I87" s="46">
        <v>14.8</v>
      </c>
      <c r="J87" s="46">
        <v>3.2</v>
      </c>
      <c r="K87" s="46">
        <v>2</v>
      </c>
      <c r="L87" s="46">
        <v>2</v>
      </c>
      <c r="M87" s="46">
        <v>2</v>
      </c>
      <c r="N87" s="46">
        <v>2</v>
      </c>
      <c r="O87" s="36">
        <f t="shared" si="55"/>
        <v>30</v>
      </c>
      <c r="P87" s="46">
        <v>19.2</v>
      </c>
      <c r="Q87" s="46">
        <v>2.8</v>
      </c>
      <c r="R87" s="46">
        <v>2</v>
      </c>
      <c r="S87" s="46">
        <v>2</v>
      </c>
      <c r="T87" s="46">
        <v>2</v>
      </c>
      <c r="U87" s="46">
        <v>2</v>
      </c>
      <c r="V87" s="117">
        <v>25</v>
      </c>
      <c r="W87" s="46">
        <v>25</v>
      </c>
    </row>
    <row r="88" spans="1:23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100</v>
      </c>
      <c r="G88" s="22">
        <v>100</v>
      </c>
      <c r="H88" s="36">
        <f t="shared" si="53"/>
        <v>103.80000000000001</v>
      </c>
      <c r="I88" s="46">
        <v>51.3</v>
      </c>
      <c r="J88" s="46">
        <v>15.7</v>
      </c>
      <c r="K88" s="46">
        <v>9.1999999999999993</v>
      </c>
      <c r="L88" s="46">
        <v>9.1999999999999993</v>
      </c>
      <c r="M88" s="46">
        <v>9.1999999999999993</v>
      </c>
      <c r="N88" s="46">
        <v>9.1999999999999993</v>
      </c>
      <c r="O88" s="36">
        <f t="shared" si="55"/>
        <v>111.00000000000001</v>
      </c>
      <c r="P88" s="46">
        <v>58.5</v>
      </c>
      <c r="Q88" s="46">
        <v>15.7</v>
      </c>
      <c r="R88" s="46">
        <v>9.1999999999999993</v>
      </c>
      <c r="S88" s="46">
        <v>9.1999999999999993</v>
      </c>
      <c r="T88" s="46">
        <v>9.1999999999999993</v>
      </c>
      <c r="U88" s="46">
        <v>9.1999999999999993</v>
      </c>
      <c r="V88" s="117">
        <v>95</v>
      </c>
      <c r="W88" s="46">
        <v>105</v>
      </c>
    </row>
    <row r="89" spans="1:23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3">SUM(F90:F92)</f>
        <v>0</v>
      </c>
      <c r="G89" s="22">
        <f>SUM(G90:G92)</f>
        <v>0</v>
      </c>
      <c r="H89" s="36">
        <f t="shared" si="53"/>
        <v>0</v>
      </c>
      <c r="I89" s="46">
        <f t="shared" ref="I89:N89" si="64">SUM(I90:I92)</f>
        <v>0</v>
      </c>
      <c r="J89" s="46">
        <f t="shared" si="64"/>
        <v>0</v>
      </c>
      <c r="K89" s="46">
        <f t="shared" si="64"/>
        <v>0</v>
      </c>
      <c r="L89" s="46">
        <f t="shared" si="64"/>
        <v>0</v>
      </c>
      <c r="M89" s="46">
        <f t="shared" si="64"/>
        <v>0</v>
      </c>
      <c r="N89" s="46">
        <f t="shared" si="64"/>
        <v>0</v>
      </c>
      <c r="O89" s="36">
        <f t="shared" si="55"/>
        <v>0</v>
      </c>
      <c r="P89" s="46">
        <f t="shared" ref="P89:W89" si="65">SUM(P90:P92)</f>
        <v>0</v>
      </c>
      <c r="Q89" s="46">
        <f t="shared" si="65"/>
        <v>0</v>
      </c>
      <c r="R89" s="46">
        <f t="shared" si="65"/>
        <v>0</v>
      </c>
      <c r="S89" s="46">
        <f t="shared" si="65"/>
        <v>0</v>
      </c>
      <c r="T89" s="46">
        <f t="shared" si="65"/>
        <v>0</v>
      </c>
      <c r="U89" s="46">
        <f t="shared" si="65"/>
        <v>0</v>
      </c>
      <c r="V89" s="117">
        <f t="shared" si="65"/>
        <v>0</v>
      </c>
      <c r="W89" s="46">
        <f t="shared" si="65"/>
        <v>0</v>
      </c>
    </row>
    <row r="90" spans="1:23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3"/>
        <v>0</v>
      </c>
      <c r="I90" s="46"/>
      <c r="J90" s="46"/>
      <c r="K90" s="46"/>
      <c r="L90" s="46"/>
      <c r="M90" s="46"/>
      <c r="N90" s="46"/>
      <c r="O90" s="36">
        <f t="shared" si="55"/>
        <v>0</v>
      </c>
      <c r="P90" s="46"/>
      <c r="Q90" s="46"/>
      <c r="R90" s="46"/>
      <c r="S90" s="46"/>
      <c r="T90" s="46"/>
      <c r="U90" s="46"/>
      <c r="V90" s="117"/>
      <c r="W90" s="46"/>
    </row>
    <row r="91" spans="1:23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3"/>
        <v>0</v>
      </c>
      <c r="I91" s="46"/>
      <c r="J91" s="46"/>
      <c r="K91" s="46"/>
      <c r="L91" s="46"/>
      <c r="M91" s="46"/>
      <c r="N91" s="46"/>
      <c r="O91" s="36">
        <f t="shared" si="55"/>
        <v>0</v>
      </c>
      <c r="P91" s="46"/>
      <c r="Q91" s="46"/>
      <c r="R91" s="46"/>
      <c r="S91" s="46"/>
      <c r="T91" s="46"/>
      <c r="U91" s="46"/>
      <c r="V91" s="117"/>
      <c r="W91" s="46"/>
    </row>
    <row r="92" spans="1:23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3"/>
        <v>0</v>
      </c>
      <c r="I92" s="46"/>
      <c r="J92" s="46"/>
      <c r="K92" s="46"/>
      <c r="L92" s="46"/>
      <c r="M92" s="46"/>
      <c r="N92" s="46"/>
      <c r="O92" s="36">
        <f t="shared" si="55"/>
        <v>0</v>
      </c>
      <c r="P92" s="46"/>
      <c r="Q92" s="46"/>
      <c r="R92" s="46"/>
      <c r="S92" s="46"/>
      <c r="T92" s="46"/>
      <c r="U92" s="46"/>
      <c r="V92" s="117"/>
      <c r="W92" s="46"/>
    </row>
    <row r="93" spans="1:23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6">SUM(F94:F95)</f>
        <v>5</v>
      </c>
      <c r="G93" s="22">
        <f>SUM(G94:G95)</f>
        <v>5</v>
      </c>
      <c r="H93" s="36">
        <f t="shared" si="53"/>
        <v>5</v>
      </c>
      <c r="I93" s="46">
        <f t="shared" ref="I93:N93" si="67">SUM(I94:I95)</f>
        <v>2.5</v>
      </c>
      <c r="J93" s="46">
        <f t="shared" si="67"/>
        <v>0.5</v>
      </c>
      <c r="K93" s="46">
        <f t="shared" si="67"/>
        <v>0.5</v>
      </c>
      <c r="L93" s="46">
        <f t="shared" si="67"/>
        <v>0.5</v>
      </c>
      <c r="M93" s="46">
        <f t="shared" si="67"/>
        <v>0.5</v>
      </c>
      <c r="N93" s="46">
        <f t="shared" si="67"/>
        <v>0.5</v>
      </c>
      <c r="O93" s="36">
        <f t="shared" si="55"/>
        <v>5</v>
      </c>
      <c r="P93" s="46">
        <f t="shared" ref="P93:W93" si="68">SUM(P94:P95)</f>
        <v>2.5</v>
      </c>
      <c r="Q93" s="46">
        <f t="shared" si="68"/>
        <v>0.5</v>
      </c>
      <c r="R93" s="46">
        <f t="shared" si="68"/>
        <v>0.5</v>
      </c>
      <c r="S93" s="46">
        <f t="shared" si="68"/>
        <v>0.5</v>
      </c>
      <c r="T93" s="46">
        <f t="shared" si="68"/>
        <v>0.5</v>
      </c>
      <c r="U93" s="46">
        <f t="shared" si="68"/>
        <v>0.5</v>
      </c>
      <c r="V93" s="117">
        <f t="shared" si="68"/>
        <v>3</v>
      </c>
      <c r="W93" s="46">
        <f t="shared" si="68"/>
        <v>3</v>
      </c>
    </row>
    <row r="94" spans="1:23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3"/>
        <v>0</v>
      </c>
      <c r="I94" s="46"/>
      <c r="J94" s="46"/>
      <c r="K94" s="46"/>
      <c r="L94" s="46"/>
      <c r="M94" s="46"/>
      <c r="N94" s="46"/>
      <c r="O94" s="36">
        <f t="shared" si="55"/>
        <v>0</v>
      </c>
      <c r="P94" s="46"/>
      <c r="Q94" s="46"/>
      <c r="R94" s="46"/>
      <c r="S94" s="46"/>
      <c r="T94" s="46"/>
      <c r="U94" s="46"/>
      <c r="V94" s="117"/>
      <c r="W94" s="46"/>
    </row>
    <row r="95" spans="1:23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5</v>
      </c>
      <c r="G95" s="22">
        <v>5</v>
      </c>
      <c r="H95" s="36">
        <f t="shared" si="53"/>
        <v>5</v>
      </c>
      <c r="I95" s="46">
        <v>2.5</v>
      </c>
      <c r="J95" s="46">
        <v>0.5</v>
      </c>
      <c r="K95" s="46">
        <v>0.5</v>
      </c>
      <c r="L95" s="46">
        <v>0.5</v>
      </c>
      <c r="M95" s="46">
        <v>0.5</v>
      </c>
      <c r="N95" s="46">
        <v>0.5</v>
      </c>
      <c r="O95" s="36">
        <f t="shared" si="55"/>
        <v>5</v>
      </c>
      <c r="P95" s="46">
        <v>2.5</v>
      </c>
      <c r="Q95" s="46">
        <v>0.5</v>
      </c>
      <c r="R95" s="46">
        <v>0.5</v>
      </c>
      <c r="S95" s="46">
        <v>0.5</v>
      </c>
      <c r="T95" s="46">
        <v>0.5</v>
      </c>
      <c r="U95" s="46">
        <v>0.5</v>
      </c>
      <c r="V95" s="117">
        <v>3</v>
      </c>
      <c r="W95" s="46">
        <v>3</v>
      </c>
    </row>
    <row r="96" spans="1:23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3"/>
        <v>0</v>
      </c>
      <c r="I96" s="46"/>
      <c r="J96" s="46"/>
      <c r="K96" s="46"/>
      <c r="L96" s="46"/>
      <c r="M96" s="46"/>
      <c r="N96" s="46"/>
      <c r="O96" s="36">
        <f t="shared" si="55"/>
        <v>0</v>
      </c>
      <c r="P96" s="46"/>
      <c r="Q96" s="46"/>
      <c r="R96" s="46"/>
      <c r="S96" s="46"/>
      <c r="T96" s="46"/>
      <c r="U96" s="46"/>
      <c r="V96" s="117"/>
      <c r="W96" s="46"/>
    </row>
    <row r="97" spans="1:23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120</v>
      </c>
      <c r="G97" s="22">
        <v>120</v>
      </c>
      <c r="H97" s="36">
        <f t="shared" si="53"/>
        <v>119.99999999999997</v>
      </c>
      <c r="I97" s="46">
        <v>68.8</v>
      </c>
      <c r="J97" s="46">
        <v>14.8</v>
      </c>
      <c r="K97" s="46">
        <v>9.1</v>
      </c>
      <c r="L97" s="46">
        <v>9.1</v>
      </c>
      <c r="M97" s="46">
        <v>9.1</v>
      </c>
      <c r="N97" s="46">
        <v>9.1</v>
      </c>
      <c r="O97" s="36">
        <f t="shared" si="55"/>
        <v>139.99999999999997</v>
      </c>
      <c r="P97" s="46">
        <v>92.3</v>
      </c>
      <c r="Q97" s="46">
        <v>13.3</v>
      </c>
      <c r="R97" s="46">
        <v>8.6</v>
      </c>
      <c r="S97" s="46">
        <v>8.6</v>
      </c>
      <c r="T97" s="46">
        <v>8.6</v>
      </c>
      <c r="U97" s="46">
        <v>8.6</v>
      </c>
      <c r="V97" s="117">
        <v>200</v>
      </c>
      <c r="W97" s="46">
        <v>180</v>
      </c>
    </row>
    <row r="98" spans="1:23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69">SUM(F99, F105, F113, F120,F127,)</f>
        <v>750</v>
      </c>
      <c r="G98" s="32">
        <f>SUM(G99, G105, G113, G120,G127,)</f>
        <v>1130</v>
      </c>
      <c r="H98" s="36">
        <f t="shared" si="53"/>
        <v>1286</v>
      </c>
      <c r="I98" s="36">
        <f t="shared" ref="I98:N98" si="70">SUM(I99, I105, I113, I120,I127,)</f>
        <v>610.20000000000005</v>
      </c>
      <c r="J98" s="36">
        <f t="shared" si="70"/>
        <v>157.5</v>
      </c>
      <c r="K98" s="36">
        <f t="shared" si="70"/>
        <v>125</v>
      </c>
      <c r="L98" s="36">
        <f t="shared" si="70"/>
        <v>107.3</v>
      </c>
      <c r="M98" s="36">
        <f t="shared" si="70"/>
        <v>151.30000000000001</v>
      </c>
      <c r="N98" s="36">
        <f t="shared" si="70"/>
        <v>134.69999999999999</v>
      </c>
      <c r="O98" s="36">
        <f t="shared" si="55"/>
        <v>1327</v>
      </c>
      <c r="P98" s="36">
        <f t="shared" ref="P98:W98" si="71">SUM(P99, P105, P113, P120,P127,)</f>
        <v>618</v>
      </c>
      <c r="Q98" s="36">
        <f t="shared" si="71"/>
        <v>141.29999999999998</v>
      </c>
      <c r="R98" s="36">
        <f t="shared" si="71"/>
        <v>134.30000000000001</v>
      </c>
      <c r="S98" s="36">
        <f t="shared" si="71"/>
        <v>131.4</v>
      </c>
      <c r="T98" s="36">
        <f t="shared" si="71"/>
        <v>154.40000000000003</v>
      </c>
      <c r="U98" s="36">
        <f t="shared" si="71"/>
        <v>147.6</v>
      </c>
      <c r="V98" s="116">
        <f t="shared" si="71"/>
        <v>763.99999999999989</v>
      </c>
      <c r="W98" s="36">
        <f t="shared" si="71"/>
        <v>884.99999999999989</v>
      </c>
    </row>
    <row r="99" spans="1:23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2">SUM(F100:F104)</f>
        <v>26.4</v>
      </c>
      <c r="G99" s="22">
        <f>SUM(G100:G104)</f>
        <v>21.900000000000002</v>
      </c>
      <c r="H99" s="36">
        <f t="shared" si="53"/>
        <v>28.299999999999997</v>
      </c>
      <c r="I99" s="46">
        <f t="shared" ref="I99:N99" si="73">SUM(I100:I104)</f>
        <v>28.299999999999997</v>
      </c>
      <c r="J99" s="46">
        <f t="shared" si="73"/>
        <v>0</v>
      </c>
      <c r="K99" s="46">
        <f t="shared" si="73"/>
        <v>0</v>
      </c>
      <c r="L99" s="46">
        <f t="shared" si="73"/>
        <v>0</v>
      </c>
      <c r="M99" s="46">
        <f t="shared" si="73"/>
        <v>0</v>
      </c>
      <c r="N99" s="46">
        <f t="shared" si="73"/>
        <v>0</v>
      </c>
      <c r="O99" s="36">
        <f t="shared" si="55"/>
        <v>39.799999999999997</v>
      </c>
      <c r="P99" s="46">
        <f t="shared" ref="P99:W99" si="74">SUM(P100:P104)</f>
        <v>39.799999999999997</v>
      </c>
      <c r="Q99" s="46">
        <f t="shared" si="74"/>
        <v>0</v>
      </c>
      <c r="R99" s="46">
        <f t="shared" si="74"/>
        <v>0</v>
      </c>
      <c r="S99" s="46">
        <f t="shared" si="74"/>
        <v>0</v>
      </c>
      <c r="T99" s="46">
        <f t="shared" si="74"/>
        <v>0</v>
      </c>
      <c r="U99" s="46">
        <f t="shared" si="74"/>
        <v>0</v>
      </c>
      <c r="V99" s="117">
        <f t="shared" si="74"/>
        <v>44.900000000000006</v>
      </c>
      <c r="W99" s="46">
        <f t="shared" si="74"/>
        <v>45.9</v>
      </c>
    </row>
    <row r="100" spans="1:23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4.2</v>
      </c>
      <c r="G100" s="22">
        <v>5.3</v>
      </c>
      <c r="H100" s="36">
        <f t="shared" si="53"/>
        <v>6.4</v>
      </c>
      <c r="I100" s="46">
        <v>6.4</v>
      </c>
      <c r="J100" s="46"/>
      <c r="K100" s="46"/>
      <c r="L100" s="46"/>
      <c r="M100" s="46"/>
      <c r="N100" s="46"/>
      <c r="O100" s="36">
        <f t="shared" si="55"/>
        <v>7.8</v>
      </c>
      <c r="P100" s="46">
        <v>7.8</v>
      </c>
      <c r="Q100" s="46"/>
      <c r="R100" s="46"/>
      <c r="S100" s="46"/>
      <c r="T100" s="46"/>
      <c r="U100" s="46"/>
      <c r="V100" s="117">
        <v>9.1999999999999993</v>
      </c>
      <c r="W100" s="46">
        <v>8.5</v>
      </c>
    </row>
    <row r="101" spans="1:23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22.2</v>
      </c>
      <c r="G101" s="22">
        <v>16.600000000000001</v>
      </c>
      <c r="H101" s="36">
        <f t="shared" si="53"/>
        <v>21.9</v>
      </c>
      <c r="I101" s="46">
        <v>21.9</v>
      </c>
      <c r="J101" s="46"/>
      <c r="K101" s="46"/>
      <c r="L101" s="46"/>
      <c r="M101" s="46"/>
      <c r="N101" s="46"/>
      <c r="O101" s="36">
        <f t="shared" si="55"/>
        <v>32</v>
      </c>
      <c r="P101" s="46">
        <v>32</v>
      </c>
      <c r="Q101" s="46"/>
      <c r="R101" s="46"/>
      <c r="S101" s="46"/>
      <c r="T101" s="46"/>
      <c r="U101" s="46"/>
      <c r="V101" s="117">
        <v>35.700000000000003</v>
      </c>
      <c r="W101" s="46">
        <v>37.4</v>
      </c>
    </row>
    <row r="102" spans="1:23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3"/>
        <v>0</v>
      </c>
      <c r="I102" s="46"/>
      <c r="J102" s="46"/>
      <c r="K102" s="46"/>
      <c r="L102" s="46"/>
      <c r="M102" s="46"/>
      <c r="N102" s="46"/>
      <c r="O102" s="36">
        <f t="shared" si="55"/>
        <v>0</v>
      </c>
      <c r="P102" s="46"/>
      <c r="Q102" s="46"/>
      <c r="R102" s="46"/>
      <c r="S102" s="46"/>
      <c r="T102" s="46"/>
      <c r="U102" s="46"/>
      <c r="V102" s="117"/>
      <c r="W102" s="46"/>
    </row>
    <row r="103" spans="1:23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3"/>
        <v>0</v>
      </c>
      <c r="I103" s="46"/>
      <c r="J103" s="46"/>
      <c r="K103" s="46"/>
      <c r="L103" s="46"/>
      <c r="M103" s="46"/>
      <c r="N103" s="46"/>
      <c r="O103" s="36">
        <f t="shared" si="55"/>
        <v>0</v>
      </c>
      <c r="P103" s="46"/>
      <c r="Q103" s="46"/>
      <c r="R103" s="46"/>
      <c r="S103" s="46"/>
      <c r="T103" s="46"/>
      <c r="U103" s="46"/>
      <c r="V103" s="117"/>
      <c r="W103" s="46"/>
    </row>
    <row r="104" spans="1:23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3"/>
        <v>0</v>
      </c>
      <c r="I104" s="46"/>
      <c r="J104" s="46"/>
      <c r="K104" s="46"/>
      <c r="L104" s="46"/>
      <c r="M104" s="46"/>
      <c r="N104" s="46"/>
      <c r="O104" s="36">
        <f t="shared" si="55"/>
        <v>0</v>
      </c>
      <c r="P104" s="46"/>
      <c r="Q104" s="46"/>
      <c r="R104" s="46"/>
      <c r="S104" s="46"/>
      <c r="T104" s="46"/>
      <c r="U104" s="46"/>
      <c r="V104" s="117"/>
      <c r="W104" s="46"/>
    </row>
    <row r="105" spans="1:23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5">SUM(F106:F112)</f>
        <v>604.6</v>
      </c>
      <c r="G105" s="22">
        <f>SUM(G106:G112)</f>
        <v>578.70000000000005</v>
      </c>
      <c r="H105" s="36">
        <f t="shared" si="53"/>
        <v>780.30000000000007</v>
      </c>
      <c r="I105" s="46">
        <f t="shared" ref="I105:N105" si="76">SUM(I106:I112)</f>
        <v>411.5</v>
      </c>
      <c r="J105" s="46">
        <f t="shared" si="76"/>
        <v>101.1</v>
      </c>
      <c r="K105" s="46">
        <f t="shared" si="76"/>
        <v>68.8</v>
      </c>
      <c r="L105" s="46">
        <f t="shared" si="76"/>
        <v>51.499999999999993</v>
      </c>
      <c r="M105" s="46">
        <f t="shared" si="76"/>
        <v>69.800000000000011</v>
      </c>
      <c r="N105" s="46">
        <f t="shared" si="76"/>
        <v>77.599999999999994</v>
      </c>
      <c r="O105" s="36">
        <f t="shared" si="55"/>
        <v>819</v>
      </c>
      <c r="P105" s="46">
        <f t="shared" ref="P105:W105" si="77">SUM(P106:P112)</f>
        <v>414.6</v>
      </c>
      <c r="Q105" s="46">
        <f t="shared" si="77"/>
        <v>86.1</v>
      </c>
      <c r="R105" s="46">
        <f t="shared" si="77"/>
        <v>78.300000000000011</v>
      </c>
      <c r="S105" s="46">
        <f t="shared" si="77"/>
        <v>75</v>
      </c>
      <c r="T105" s="46">
        <f t="shared" si="77"/>
        <v>74.800000000000011</v>
      </c>
      <c r="U105" s="46">
        <f t="shared" si="77"/>
        <v>90.2</v>
      </c>
      <c r="V105" s="117">
        <f t="shared" si="77"/>
        <v>547.69999999999993</v>
      </c>
      <c r="W105" s="46">
        <f t="shared" si="77"/>
        <v>667.69999999999993</v>
      </c>
    </row>
    <row r="106" spans="1:23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350</v>
      </c>
      <c r="G106" s="22">
        <v>405.1</v>
      </c>
      <c r="H106" s="36">
        <f t="shared" si="53"/>
        <v>598.79999999999995</v>
      </c>
      <c r="I106" s="46">
        <v>313.89999999999998</v>
      </c>
      <c r="J106" s="46">
        <v>79.2</v>
      </c>
      <c r="K106" s="46">
        <v>53.2</v>
      </c>
      <c r="L106" s="46">
        <v>38.299999999999997</v>
      </c>
      <c r="M106" s="46">
        <v>53.2</v>
      </c>
      <c r="N106" s="46">
        <v>61</v>
      </c>
      <c r="O106" s="36">
        <f t="shared" si="55"/>
        <v>629</v>
      </c>
      <c r="P106" s="46">
        <v>313.3</v>
      </c>
      <c r="Q106" s="46">
        <v>67.599999999999994</v>
      </c>
      <c r="R106" s="46">
        <v>61.1</v>
      </c>
      <c r="S106" s="46">
        <v>57.7</v>
      </c>
      <c r="T106" s="46">
        <v>57.6</v>
      </c>
      <c r="U106" s="46">
        <v>71.7</v>
      </c>
      <c r="V106" s="117">
        <v>419.2</v>
      </c>
      <c r="W106" s="46">
        <v>592</v>
      </c>
    </row>
    <row r="107" spans="1:23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251</v>
      </c>
      <c r="G107" s="22">
        <v>170</v>
      </c>
      <c r="H107" s="36">
        <f t="shared" si="53"/>
        <v>177.4</v>
      </c>
      <c r="I107" s="46">
        <v>96.1</v>
      </c>
      <c r="J107" s="46">
        <v>21.3</v>
      </c>
      <c r="K107" s="46">
        <v>15.1</v>
      </c>
      <c r="L107" s="46">
        <v>12.8</v>
      </c>
      <c r="M107" s="46">
        <v>16.100000000000001</v>
      </c>
      <c r="N107" s="46">
        <v>16</v>
      </c>
      <c r="O107" s="36">
        <f t="shared" si="55"/>
        <v>186.30000000000004</v>
      </c>
      <c r="P107" s="46">
        <v>99.9</v>
      </c>
      <c r="Q107" s="46">
        <v>18</v>
      </c>
      <c r="R107" s="46">
        <v>16.8</v>
      </c>
      <c r="S107" s="46">
        <v>16.8</v>
      </c>
      <c r="T107" s="46">
        <v>16.8</v>
      </c>
      <c r="U107" s="46">
        <v>18</v>
      </c>
      <c r="V107" s="117">
        <v>126.6</v>
      </c>
      <c r="W107" s="46">
        <v>73.900000000000006</v>
      </c>
    </row>
    <row r="108" spans="1:23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3"/>
        <v>0</v>
      </c>
      <c r="I108" s="46"/>
      <c r="J108" s="46"/>
      <c r="K108" s="46"/>
      <c r="L108" s="46"/>
      <c r="M108" s="46"/>
      <c r="N108" s="46"/>
      <c r="O108" s="36">
        <f t="shared" si="55"/>
        <v>0</v>
      </c>
      <c r="P108" s="46"/>
      <c r="Q108" s="46"/>
      <c r="R108" s="46"/>
      <c r="S108" s="46"/>
      <c r="T108" s="46"/>
      <c r="U108" s="46"/>
      <c r="V108" s="117"/>
      <c r="W108" s="46"/>
    </row>
    <row r="109" spans="1:23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3.6</v>
      </c>
      <c r="G109" s="22">
        <v>3.6</v>
      </c>
      <c r="H109" s="36">
        <f t="shared" si="53"/>
        <v>4.0999999999999996</v>
      </c>
      <c r="I109" s="46">
        <v>1.5</v>
      </c>
      <c r="J109" s="46">
        <v>0.6</v>
      </c>
      <c r="K109" s="46">
        <v>0.5</v>
      </c>
      <c r="L109" s="46">
        <v>0.4</v>
      </c>
      <c r="M109" s="46">
        <v>0.5</v>
      </c>
      <c r="N109" s="46">
        <v>0.6</v>
      </c>
      <c r="O109" s="36">
        <f t="shared" si="55"/>
        <v>3.6999999999999997</v>
      </c>
      <c r="P109" s="46">
        <v>1.4</v>
      </c>
      <c r="Q109" s="46">
        <v>0.5</v>
      </c>
      <c r="R109" s="46">
        <v>0.4</v>
      </c>
      <c r="S109" s="46">
        <v>0.5</v>
      </c>
      <c r="T109" s="46">
        <v>0.4</v>
      </c>
      <c r="U109" s="46">
        <v>0.5</v>
      </c>
      <c r="V109" s="117">
        <v>1.9</v>
      </c>
      <c r="W109" s="46">
        <v>1.8</v>
      </c>
    </row>
    <row r="110" spans="1:23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3"/>
        <v>0</v>
      </c>
      <c r="I110" s="46"/>
      <c r="J110" s="46"/>
      <c r="K110" s="46"/>
      <c r="L110" s="46"/>
      <c r="M110" s="46"/>
      <c r="N110" s="46"/>
      <c r="O110" s="36">
        <f t="shared" si="55"/>
        <v>0</v>
      </c>
      <c r="P110" s="46"/>
      <c r="Q110" s="46"/>
      <c r="R110" s="46"/>
      <c r="S110" s="46"/>
      <c r="T110" s="46"/>
      <c r="U110" s="46"/>
      <c r="V110" s="117"/>
      <c r="W110" s="46"/>
    </row>
    <row r="111" spans="1:23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3"/>
        <v>0</v>
      </c>
      <c r="I111" s="46"/>
      <c r="J111" s="46"/>
      <c r="K111" s="46"/>
      <c r="L111" s="46"/>
      <c r="M111" s="46"/>
      <c r="N111" s="46"/>
      <c r="O111" s="36">
        <f t="shared" si="55"/>
        <v>0</v>
      </c>
      <c r="P111" s="46"/>
      <c r="Q111" s="46"/>
      <c r="R111" s="46"/>
      <c r="S111" s="46"/>
      <c r="T111" s="46"/>
      <c r="U111" s="46"/>
      <c r="V111" s="117"/>
      <c r="W111" s="46"/>
    </row>
    <row r="112" spans="1:23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3"/>
        <v>0</v>
      </c>
      <c r="I112" s="46"/>
      <c r="J112" s="46"/>
      <c r="K112" s="46"/>
      <c r="L112" s="46"/>
      <c r="M112" s="46"/>
      <c r="N112" s="46"/>
      <c r="O112" s="36">
        <f t="shared" si="55"/>
        <v>0</v>
      </c>
      <c r="P112" s="46"/>
      <c r="Q112" s="46"/>
      <c r="R112" s="46"/>
      <c r="S112" s="46"/>
      <c r="T112" s="46"/>
      <c r="U112" s="46"/>
      <c r="V112" s="117"/>
      <c r="W112" s="46"/>
    </row>
    <row r="113" spans="1:23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8">SUM(F114:F119)</f>
        <v>0</v>
      </c>
      <c r="G113" s="22">
        <f>SUM(G114:G119)</f>
        <v>0</v>
      </c>
      <c r="H113" s="36">
        <f t="shared" si="53"/>
        <v>0</v>
      </c>
      <c r="I113" s="46">
        <f t="shared" ref="I113:N113" si="79">SUM(I114:I119)</f>
        <v>0</v>
      </c>
      <c r="J113" s="46">
        <f t="shared" si="79"/>
        <v>0</v>
      </c>
      <c r="K113" s="46">
        <f t="shared" si="79"/>
        <v>0</v>
      </c>
      <c r="L113" s="46">
        <f t="shared" si="79"/>
        <v>0</v>
      </c>
      <c r="M113" s="46">
        <f t="shared" si="79"/>
        <v>0</v>
      </c>
      <c r="N113" s="46">
        <f t="shared" si="79"/>
        <v>0</v>
      </c>
      <c r="O113" s="36">
        <f t="shared" si="55"/>
        <v>0</v>
      </c>
      <c r="P113" s="46">
        <f t="shared" ref="P113:W113" si="80">SUM(P114:P119)</f>
        <v>0</v>
      </c>
      <c r="Q113" s="46">
        <f t="shared" si="80"/>
        <v>0</v>
      </c>
      <c r="R113" s="46">
        <f t="shared" si="80"/>
        <v>0</v>
      </c>
      <c r="S113" s="46">
        <f t="shared" si="80"/>
        <v>0</v>
      </c>
      <c r="T113" s="46">
        <f t="shared" si="80"/>
        <v>0</v>
      </c>
      <c r="U113" s="46">
        <f t="shared" si="80"/>
        <v>0</v>
      </c>
      <c r="V113" s="117">
        <f t="shared" si="80"/>
        <v>0</v>
      </c>
      <c r="W113" s="46">
        <f t="shared" si="80"/>
        <v>0</v>
      </c>
    </row>
    <row r="114" spans="1:23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3"/>
        <v>0</v>
      </c>
      <c r="I114" s="46"/>
      <c r="J114" s="46"/>
      <c r="K114" s="46"/>
      <c r="L114" s="46"/>
      <c r="M114" s="46"/>
      <c r="N114" s="46"/>
      <c r="O114" s="36">
        <f t="shared" si="55"/>
        <v>0</v>
      </c>
      <c r="P114" s="46"/>
      <c r="Q114" s="46"/>
      <c r="R114" s="46"/>
      <c r="S114" s="46"/>
      <c r="T114" s="46"/>
      <c r="U114" s="46"/>
      <c r="V114" s="117"/>
      <c r="W114" s="46"/>
    </row>
    <row r="115" spans="1:23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3"/>
        <v>0</v>
      </c>
      <c r="I115" s="46"/>
      <c r="J115" s="46"/>
      <c r="K115" s="46"/>
      <c r="L115" s="46"/>
      <c r="M115" s="46"/>
      <c r="N115" s="46"/>
      <c r="O115" s="36">
        <f t="shared" si="55"/>
        <v>0</v>
      </c>
      <c r="P115" s="46"/>
      <c r="Q115" s="46"/>
      <c r="R115" s="46"/>
      <c r="S115" s="46"/>
      <c r="T115" s="46"/>
      <c r="U115" s="46"/>
      <c r="V115" s="117"/>
      <c r="W115" s="46"/>
    </row>
    <row r="116" spans="1:23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3"/>
        <v>0</v>
      </c>
      <c r="I116" s="46"/>
      <c r="J116" s="46"/>
      <c r="K116" s="46"/>
      <c r="L116" s="46"/>
      <c r="M116" s="46"/>
      <c r="N116" s="46"/>
      <c r="O116" s="36">
        <f t="shared" si="55"/>
        <v>0</v>
      </c>
      <c r="P116" s="46"/>
      <c r="Q116" s="46"/>
      <c r="R116" s="46"/>
      <c r="S116" s="46"/>
      <c r="T116" s="46"/>
      <c r="U116" s="46"/>
      <c r="V116" s="117"/>
      <c r="W116" s="46"/>
    </row>
    <row r="117" spans="1:23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3"/>
        <v>0</v>
      </c>
      <c r="I117" s="46"/>
      <c r="J117" s="46"/>
      <c r="K117" s="46"/>
      <c r="L117" s="46"/>
      <c r="M117" s="46"/>
      <c r="N117" s="46"/>
      <c r="O117" s="36">
        <f t="shared" si="55"/>
        <v>0</v>
      </c>
      <c r="P117" s="46"/>
      <c r="Q117" s="46"/>
      <c r="R117" s="46"/>
      <c r="S117" s="46"/>
      <c r="T117" s="46"/>
      <c r="U117" s="46"/>
      <c r="V117" s="117"/>
      <c r="W117" s="46"/>
    </row>
    <row r="118" spans="1:23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3"/>
        <v>0</v>
      </c>
      <c r="I118" s="46"/>
      <c r="J118" s="46"/>
      <c r="K118" s="46"/>
      <c r="L118" s="46"/>
      <c r="M118" s="46"/>
      <c r="N118" s="46"/>
      <c r="O118" s="36">
        <f t="shared" si="55"/>
        <v>0</v>
      </c>
      <c r="P118" s="46"/>
      <c r="Q118" s="46"/>
      <c r="R118" s="46"/>
      <c r="S118" s="46"/>
      <c r="T118" s="46"/>
      <c r="U118" s="46"/>
      <c r="V118" s="117"/>
      <c r="W118" s="46"/>
    </row>
    <row r="119" spans="1:23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3"/>
        <v>0</v>
      </c>
      <c r="I119" s="46"/>
      <c r="J119" s="46"/>
      <c r="K119" s="46"/>
      <c r="L119" s="46"/>
      <c r="M119" s="46"/>
      <c r="N119" s="46"/>
      <c r="O119" s="36">
        <f t="shared" si="55"/>
        <v>0</v>
      </c>
      <c r="P119" s="46"/>
      <c r="Q119" s="46"/>
      <c r="R119" s="46"/>
      <c r="S119" s="46"/>
      <c r="T119" s="46"/>
      <c r="U119" s="46"/>
      <c r="V119" s="117"/>
      <c r="W119" s="46"/>
    </row>
    <row r="120" spans="1:23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1">SUM(F121:F126)</f>
        <v>71.599999999999994</v>
      </c>
      <c r="G120" s="22">
        <f>SUM(G121:G126)</f>
        <v>445.99999999999994</v>
      </c>
      <c r="H120" s="36">
        <f t="shared" si="53"/>
        <v>406.4</v>
      </c>
      <c r="I120" s="46">
        <f t="shared" ref="I120:N120" si="82">SUM(I121:I126)</f>
        <v>142.39999999999998</v>
      </c>
      <c r="J120" s="46">
        <f t="shared" si="82"/>
        <v>48</v>
      </c>
      <c r="K120" s="46">
        <f t="shared" si="82"/>
        <v>48</v>
      </c>
      <c r="L120" s="46">
        <f t="shared" si="82"/>
        <v>48</v>
      </c>
      <c r="M120" s="46">
        <f t="shared" si="82"/>
        <v>72.000000000000014</v>
      </c>
      <c r="N120" s="46">
        <f t="shared" si="82"/>
        <v>48</v>
      </c>
      <c r="O120" s="36">
        <f t="shared" si="55"/>
        <v>399.1</v>
      </c>
      <c r="P120" s="46">
        <f t="shared" ref="P120:W120" si="83">SUM(P121:P126)</f>
        <v>133.6</v>
      </c>
      <c r="Q120" s="46">
        <f t="shared" si="83"/>
        <v>48.3</v>
      </c>
      <c r="R120" s="46">
        <f t="shared" si="83"/>
        <v>48.3</v>
      </c>
      <c r="S120" s="46">
        <f t="shared" si="83"/>
        <v>48.3</v>
      </c>
      <c r="T120" s="46">
        <f t="shared" si="83"/>
        <v>72.300000000000011</v>
      </c>
      <c r="U120" s="46">
        <f t="shared" si="83"/>
        <v>48.3</v>
      </c>
      <c r="V120" s="117">
        <f t="shared" si="83"/>
        <v>137.9</v>
      </c>
      <c r="W120" s="46">
        <f t="shared" si="83"/>
        <v>137.9</v>
      </c>
    </row>
    <row r="121" spans="1:23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35.9</v>
      </c>
      <c r="G121" s="22">
        <v>35.9</v>
      </c>
      <c r="H121" s="36">
        <f t="shared" si="53"/>
        <v>35.900000000000006</v>
      </c>
      <c r="I121" s="46">
        <v>27.4</v>
      </c>
      <c r="J121" s="46">
        <v>1.7</v>
      </c>
      <c r="K121" s="46">
        <v>1.7</v>
      </c>
      <c r="L121" s="46">
        <v>1.7</v>
      </c>
      <c r="M121" s="46">
        <v>1.7</v>
      </c>
      <c r="N121" s="46">
        <v>1.7</v>
      </c>
      <c r="O121" s="36">
        <f t="shared" si="55"/>
        <v>23.1</v>
      </c>
      <c r="P121" s="46">
        <v>13.1</v>
      </c>
      <c r="Q121" s="46">
        <v>2</v>
      </c>
      <c r="R121" s="46">
        <v>2</v>
      </c>
      <c r="S121" s="46">
        <v>2</v>
      </c>
      <c r="T121" s="46">
        <v>2</v>
      </c>
      <c r="U121" s="46">
        <v>2</v>
      </c>
      <c r="V121" s="117">
        <v>15.4</v>
      </c>
      <c r="W121" s="46">
        <v>15.4</v>
      </c>
    </row>
    <row r="122" spans="1:23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374.4</v>
      </c>
      <c r="H122" s="36">
        <f t="shared" si="53"/>
        <v>334.79999999999995</v>
      </c>
      <c r="I122" s="46">
        <v>88.8</v>
      </c>
      <c r="J122" s="46">
        <v>44.4</v>
      </c>
      <c r="K122" s="46">
        <v>44.4</v>
      </c>
      <c r="L122" s="46">
        <v>44.4</v>
      </c>
      <c r="M122" s="46">
        <v>68.400000000000006</v>
      </c>
      <c r="N122" s="46">
        <v>44.4</v>
      </c>
      <c r="O122" s="36">
        <f t="shared" si="55"/>
        <v>334.79999999999995</v>
      </c>
      <c r="P122" s="46">
        <v>88.8</v>
      </c>
      <c r="Q122" s="46">
        <v>44.4</v>
      </c>
      <c r="R122" s="46">
        <v>44.4</v>
      </c>
      <c r="S122" s="46">
        <v>44.4</v>
      </c>
      <c r="T122" s="46">
        <v>68.400000000000006</v>
      </c>
      <c r="U122" s="46">
        <v>44.4</v>
      </c>
      <c r="V122" s="117">
        <v>88.8</v>
      </c>
      <c r="W122" s="46">
        <v>88.8</v>
      </c>
    </row>
    <row r="123" spans="1:23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35.700000000000003</v>
      </c>
      <c r="G123" s="22">
        <v>35.700000000000003</v>
      </c>
      <c r="H123" s="36">
        <f t="shared" si="53"/>
        <v>35.699999999999996</v>
      </c>
      <c r="I123" s="46">
        <v>26.2</v>
      </c>
      <c r="J123" s="46">
        <v>1.9</v>
      </c>
      <c r="K123" s="46">
        <v>1.9</v>
      </c>
      <c r="L123" s="46">
        <v>1.9</v>
      </c>
      <c r="M123" s="46">
        <v>1.9</v>
      </c>
      <c r="N123" s="46">
        <v>1.9</v>
      </c>
      <c r="O123" s="36">
        <f t="shared" si="55"/>
        <v>41.199999999999996</v>
      </c>
      <c r="P123" s="46">
        <v>31.7</v>
      </c>
      <c r="Q123" s="46">
        <v>1.9</v>
      </c>
      <c r="R123" s="46">
        <v>1.9</v>
      </c>
      <c r="S123" s="46">
        <v>1.9</v>
      </c>
      <c r="T123" s="46">
        <v>1.9</v>
      </c>
      <c r="U123" s="46">
        <v>1.9</v>
      </c>
      <c r="V123" s="117">
        <v>33.700000000000003</v>
      </c>
      <c r="W123" s="46">
        <v>33.700000000000003</v>
      </c>
    </row>
    <row r="124" spans="1:23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3"/>
        <v>0</v>
      </c>
      <c r="I124" s="46"/>
      <c r="J124" s="46"/>
      <c r="K124" s="46"/>
      <c r="L124" s="46"/>
      <c r="M124" s="46"/>
      <c r="N124" s="46"/>
      <c r="O124" s="36">
        <f t="shared" si="55"/>
        <v>0</v>
      </c>
      <c r="P124" s="46"/>
      <c r="Q124" s="46"/>
      <c r="R124" s="46"/>
      <c r="S124" s="46"/>
      <c r="T124" s="46"/>
      <c r="U124" s="46"/>
      <c r="V124" s="117"/>
      <c r="W124" s="46"/>
    </row>
    <row r="125" spans="1:23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36">
        <f t="shared" si="55"/>
        <v>0</v>
      </c>
      <c r="P125" s="46"/>
      <c r="Q125" s="46"/>
      <c r="R125" s="46"/>
      <c r="S125" s="46"/>
      <c r="T125" s="46"/>
      <c r="U125" s="46"/>
      <c r="V125" s="117"/>
      <c r="W125" s="46"/>
    </row>
    <row r="126" spans="1:23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3"/>
        <v>0</v>
      </c>
      <c r="I126" s="46"/>
      <c r="J126" s="46"/>
      <c r="K126" s="46"/>
      <c r="L126" s="46"/>
      <c r="M126" s="46"/>
      <c r="N126" s="46"/>
      <c r="O126" s="36">
        <f t="shared" si="55"/>
        <v>0</v>
      </c>
      <c r="P126" s="46"/>
      <c r="Q126" s="46"/>
      <c r="R126" s="46"/>
      <c r="S126" s="46"/>
      <c r="T126" s="46"/>
      <c r="U126" s="46"/>
      <c r="V126" s="117"/>
      <c r="W126" s="46"/>
    </row>
    <row r="127" spans="1:23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4">SUM(F128, F132:F139)</f>
        <v>47.4</v>
      </c>
      <c r="G127" s="22">
        <f>SUM(G128, G132:G139)</f>
        <v>83.4</v>
      </c>
      <c r="H127" s="36">
        <f t="shared" si="53"/>
        <v>71</v>
      </c>
      <c r="I127" s="46">
        <f t="shared" ref="I127:N127" si="85">SUM(I128, I132:I139)</f>
        <v>28.000000000000004</v>
      </c>
      <c r="J127" s="46">
        <f t="shared" si="85"/>
        <v>8.3999999999999986</v>
      </c>
      <c r="K127" s="46">
        <f t="shared" si="85"/>
        <v>8.1999999999999993</v>
      </c>
      <c r="L127" s="46">
        <f t="shared" si="85"/>
        <v>7.8</v>
      </c>
      <c r="M127" s="46">
        <f t="shared" si="85"/>
        <v>9.5</v>
      </c>
      <c r="N127" s="46">
        <f t="shared" si="85"/>
        <v>9.1</v>
      </c>
      <c r="O127" s="36">
        <f t="shared" si="55"/>
        <v>69.100000000000009</v>
      </c>
      <c r="P127" s="46">
        <f t="shared" ref="P127:W127" si="86">SUM(P128, P132:P139)</f>
        <v>30.000000000000004</v>
      </c>
      <c r="Q127" s="46">
        <f t="shared" si="86"/>
        <v>6.9</v>
      </c>
      <c r="R127" s="46">
        <f t="shared" si="86"/>
        <v>7.6999999999999993</v>
      </c>
      <c r="S127" s="46">
        <f t="shared" si="86"/>
        <v>8.1</v>
      </c>
      <c r="T127" s="46">
        <f t="shared" si="86"/>
        <v>7.3000000000000007</v>
      </c>
      <c r="U127" s="46">
        <f t="shared" si="86"/>
        <v>9.1</v>
      </c>
      <c r="V127" s="117">
        <f t="shared" si="86"/>
        <v>33.5</v>
      </c>
      <c r="W127" s="46">
        <f t="shared" si="86"/>
        <v>33.5</v>
      </c>
    </row>
    <row r="128" spans="1:23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7">SUM(F129:F131)</f>
        <v>20.399999999999999</v>
      </c>
      <c r="G128" s="22">
        <f>SUM(G129:G131)</f>
        <v>18.5</v>
      </c>
      <c r="H128" s="36">
        <f t="shared" si="53"/>
        <v>18.100000000000001</v>
      </c>
      <c r="I128" s="46">
        <f t="shared" ref="I128:N128" si="88">SUM(I129:I131)</f>
        <v>7.3</v>
      </c>
      <c r="J128" s="46">
        <f t="shared" si="88"/>
        <v>1.1000000000000001</v>
      </c>
      <c r="K128" s="46">
        <f t="shared" si="88"/>
        <v>2.2000000000000002</v>
      </c>
      <c r="L128" s="46">
        <f t="shared" si="88"/>
        <v>1.7000000000000002</v>
      </c>
      <c r="M128" s="46">
        <f t="shared" si="88"/>
        <v>3.5</v>
      </c>
      <c r="N128" s="46">
        <f t="shared" si="88"/>
        <v>2.2999999999999998</v>
      </c>
      <c r="O128" s="36">
        <f t="shared" si="55"/>
        <v>18</v>
      </c>
      <c r="P128" s="46">
        <f t="shared" ref="P128:W128" si="89">SUM(P129:P131)</f>
        <v>4.9000000000000004</v>
      </c>
      <c r="Q128" s="46">
        <f t="shared" si="89"/>
        <v>1.7000000000000002</v>
      </c>
      <c r="R128" s="46">
        <f t="shared" si="89"/>
        <v>2.5</v>
      </c>
      <c r="S128" s="46">
        <f t="shared" si="89"/>
        <v>2.9000000000000004</v>
      </c>
      <c r="T128" s="46">
        <f t="shared" si="89"/>
        <v>2.1</v>
      </c>
      <c r="U128" s="46">
        <f t="shared" si="89"/>
        <v>3.9</v>
      </c>
      <c r="V128" s="117">
        <f t="shared" si="89"/>
        <v>6.1</v>
      </c>
      <c r="W128" s="46">
        <f t="shared" si="89"/>
        <v>6.1</v>
      </c>
    </row>
    <row r="129" spans="1:23" ht="24.75" x14ac:dyDescent="0.75">
      <c r="A129" s="12"/>
      <c r="B129" s="13"/>
      <c r="C129" s="25"/>
      <c r="D129" s="15" t="s">
        <v>124</v>
      </c>
      <c r="E129" s="9" t="s">
        <v>312</v>
      </c>
      <c r="F129" s="22">
        <v>12</v>
      </c>
      <c r="G129" s="22">
        <v>10.8</v>
      </c>
      <c r="H129" s="36">
        <f t="shared" si="53"/>
        <v>10.200000000000001</v>
      </c>
      <c r="I129" s="46">
        <v>3.2</v>
      </c>
      <c r="J129" s="46">
        <v>0.8</v>
      </c>
      <c r="K129" s="46">
        <v>1.4</v>
      </c>
      <c r="L129" s="46">
        <v>0.8</v>
      </c>
      <c r="M129" s="46">
        <v>2.6</v>
      </c>
      <c r="N129" s="46">
        <v>1.4</v>
      </c>
      <c r="O129" s="36">
        <f t="shared" si="55"/>
        <v>10.199999999999999</v>
      </c>
      <c r="P129" s="46">
        <v>2.4</v>
      </c>
      <c r="Q129" s="46">
        <v>1.2</v>
      </c>
      <c r="R129" s="46">
        <v>1.5</v>
      </c>
      <c r="S129" s="46">
        <v>1.5</v>
      </c>
      <c r="T129" s="46">
        <v>1.2</v>
      </c>
      <c r="U129" s="46">
        <v>2.4</v>
      </c>
      <c r="V129" s="117">
        <v>3.2</v>
      </c>
      <c r="W129" s="46">
        <v>3.2</v>
      </c>
    </row>
    <row r="130" spans="1:23" ht="24.75" x14ac:dyDescent="0.75">
      <c r="A130" s="12"/>
      <c r="B130" s="13"/>
      <c r="C130" s="25"/>
      <c r="D130" s="15" t="s">
        <v>125</v>
      </c>
      <c r="E130" s="9" t="s">
        <v>313</v>
      </c>
      <c r="F130" s="22">
        <v>1.2</v>
      </c>
      <c r="G130" s="22">
        <v>1.2</v>
      </c>
      <c r="H130" s="36">
        <f t="shared" si="53"/>
        <v>1.4</v>
      </c>
      <c r="I130" s="46">
        <v>0.3</v>
      </c>
      <c r="J130" s="46">
        <v>0.1</v>
      </c>
      <c r="K130" s="46">
        <v>0.3</v>
      </c>
      <c r="L130" s="46">
        <v>0.1</v>
      </c>
      <c r="M130" s="46">
        <v>0.2</v>
      </c>
      <c r="N130" s="46">
        <v>0.4</v>
      </c>
      <c r="O130" s="36">
        <f t="shared" si="55"/>
        <v>1.4000000000000004</v>
      </c>
      <c r="P130" s="46">
        <v>0.9</v>
      </c>
      <c r="Q130" s="46">
        <v>0.1</v>
      </c>
      <c r="R130" s="46">
        <v>0.1</v>
      </c>
      <c r="S130" s="46">
        <v>0.1</v>
      </c>
      <c r="T130" s="46">
        <v>0.1</v>
      </c>
      <c r="U130" s="46">
        <v>0.1</v>
      </c>
      <c r="V130" s="117">
        <v>0.4</v>
      </c>
      <c r="W130" s="46">
        <v>0.4</v>
      </c>
    </row>
    <row r="131" spans="1:23" ht="24.75" x14ac:dyDescent="0.75">
      <c r="A131" s="12"/>
      <c r="B131" s="13"/>
      <c r="C131" s="25"/>
      <c r="D131" s="15" t="s">
        <v>126</v>
      </c>
      <c r="E131" s="9" t="s">
        <v>314</v>
      </c>
      <c r="F131" s="22">
        <v>7.2</v>
      </c>
      <c r="G131" s="22">
        <v>6.5</v>
      </c>
      <c r="H131" s="36">
        <f t="shared" si="53"/>
        <v>6.5</v>
      </c>
      <c r="I131" s="46">
        <v>3.8</v>
      </c>
      <c r="J131" s="46">
        <v>0.2</v>
      </c>
      <c r="K131" s="46">
        <v>0.5</v>
      </c>
      <c r="L131" s="46">
        <v>0.8</v>
      </c>
      <c r="M131" s="46">
        <v>0.7</v>
      </c>
      <c r="N131" s="46">
        <v>0.5</v>
      </c>
      <c r="O131" s="36">
        <f t="shared" si="55"/>
        <v>6.4</v>
      </c>
      <c r="P131" s="46">
        <v>1.6</v>
      </c>
      <c r="Q131" s="46">
        <v>0.4</v>
      </c>
      <c r="R131" s="46">
        <v>0.9</v>
      </c>
      <c r="S131" s="46">
        <v>1.3</v>
      </c>
      <c r="T131" s="46">
        <v>0.8</v>
      </c>
      <c r="U131" s="46">
        <v>1.4</v>
      </c>
      <c r="V131" s="117">
        <v>2.5</v>
      </c>
      <c r="W131" s="46">
        <v>2.5</v>
      </c>
    </row>
    <row r="132" spans="1:23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8</v>
      </c>
      <c r="G132" s="22">
        <v>14</v>
      </c>
      <c r="H132" s="36">
        <f t="shared" si="53"/>
        <v>21</v>
      </c>
      <c r="I132" s="46">
        <v>10.3</v>
      </c>
      <c r="J132" s="46">
        <v>3</v>
      </c>
      <c r="K132" s="46">
        <v>1.7</v>
      </c>
      <c r="L132" s="46">
        <v>1.8</v>
      </c>
      <c r="M132" s="46">
        <v>1.7</v>
      </c>
      <c r="N132" s="46">
        <v>2.5</v>
      </c>
      <c r="O132" s="36">
        <f t="shared" si="55"/>
        <v>22.200000000000003</v>
      </c>
      <c r="P132" s="46">
        <v>14.2</v>
      </c>
      <c r="Q132" s="46">
        <v>1.6</v>
      </c>
      <c r="R132" s="46">
        <v>1.6</v>
      </c>
      <c r="S132" s="46">
        <v>1.6</v>
      </c>
      <c r="T132" s="46">
        <v>1.6</v>
      </c>
      <c r="U132" s="46">
        <v>1.6</v>
      </c>
      <c r="V132" s="117">
        <v>13</v>
      </c>
      <c r="W132" s="46">
        <v>13.4</v>
      </c>
    </row>
    <row r="133" spans="1:23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2</v>
      </c>
      <c r="G133" s="22">
        <v>3.2</v>
      </c>
      <c r="H133" s="36">
        <f t="shared" si="53"/>
        <v>1.6</v>
      </c>
      <c r="I133" s="46">
        <v>1.6</v>
      </c>
      <c r="J133" s="46"/>
      <c r="K133" s="46"/>
      <c r="L133" s="46"/>
      <c r="M133" s="46"/>
      <c r="N133" s="46"/>
      <c r="O133" s="36">
        <f t="shared" si="55"/>
        <v>2.9</v>
      </c>
      <c r="P133" s="46">
        <v>2.9</v>
      </c>
      <c r="Q133" s="46"/>
      <c r="R133" s="46"/>
      <c r="S133" s="46"/>
      <c r="T133" s="46"/>
      <c r="U133" s="46"/>
      <c r="V133" s="117">
        <v>2.9</v>
      </c>
      <c r="W133" s="46">
        <v>2.9</v>
      </c>
    </row>
    <row r="134" spans="1:23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13</v>
      </c>
      <c r="G134" s="22">
        <v>36</v>
      </c>
      <c r="H134" s="36">
        <f t="shared" si="53"/>
        <v>25.900000000000002</v>
      </c>
      <c r="I134" s="46">
        <v>4.4000000000000004</v>
      </c>
      <c r="J134" s="46">
        <v>4.3</v>
      </c>
      <c r="K134" s="46">
        <v>4.3</v>
      </c>
      <c r="L134" s="46">
        <v>4.3</v>
      </c>
      <c r="M134" s="46">
        <v>4.3</v>
      </c>
      <c r="N134" s="46">
        <v>4.3</v>
      </c>
      <c r="O134" s="36">
        <f t="shared" si="55"/>
        <v>21.6</v>
      </c>
      <c r="P134" s="46">
        <v>3.6</v>
      </c>
      <c r="Q134" s="46">
        <v>3.6</v>
      </c>
      <c r="R134" s="46">
        <v>3.6</v>
      </c>
      <c r="S134" s="46">
        <v>3.6</v>
      </c>
      <c r="T134" s="46">
        <v>3.6</v>
      </c>
      <c r="U134" s="46">
        <v>3.6</v>
      </c>
      <c r="V134" s="117">
        <v>7.7</v>
      </c>
      <c r="W134" s="46">
        <v>7.9</v>
      </c>
    </row>
    <row r="135" spans="1:23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>
        <v>4.2</v>
      </c>
      <c r="H135" s="36">
        <f t="shared" si="53"/>
        <v>1.8</v>
      </c>
      <c r="I135" s="46">
        <v>1.8</v>
      </c>
      <c r="J135" s="46"/>
      <c r="K135" s="46"/>
      <c r="L135" s="46"/>
      <c r="M135" s="46"/>
      <c r="N135" s="46"/>
      <c r="O135" s="36">
        <f t="shared" si="55"/>
        <v>1.8</v>
      </c>
      <c r="P135" s="46">
        <v>1.8</v>
      </c>
      <c r="Q135" s="46"/>
      <c r="R135" s="46"/>
      <c r="S135" s="46"/>
      <c r="T135" s="46"/>
      <c r="U135" s="46"/>
      <c r="V135" s="117">
        <v>2.2000000000000002</v>
      </c>
      <c r="W135" s="46">
        <v>2.2000000000000002</v>
      </c>
    </row>
    <row r="136" spans="1:23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>
        <v>4</v>
      </c>
      <c r="G136" s="22">
        <v>4.5</v>
      </c>
      <c r="H136" s="36">
        <f t="shared" si="53"/>
        <v>2.6</v>
      </c>
      <c r="I136" s="46">
        <v>2.6</v>
      </c>
      <c r="J136" s="46"/>
      <c r="K136" s="46"/>
      <c r="L136" s="46"/>
      <c r="M136" s="46"/>
      <c r="N136" s="46"/>
      <c r="O136" s="36">
        <f t="shared" ref="O136:O199" si="90">SUM(P136:U136)</f>
        <v>2.6</v>
      </c>
      <c r="P136" s="46">
        <v>2.6</v>
      </c>
      <c r="Q136" s="46"/>
      <c r="R136" s="46"/>
      <c r="S136" s="46"/>
      <c r="T136" s="46"/>
      <c r="U136" s="46"/>
      <c r="V136" s="117">
        <v>1.6</v>
      </c>
      <c r="W136" s="46">
        <v>1</v>
      </c>
    </row>
    <row r="137" spans="1:23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>
        <v>3</v>
      </c>
      <c r="H137" s="36">
        <f t="shared" ref="H137:H201" si="91">SUM(I137:N137)</f>
        <v>0</v>
      </c>
      <c r="I137" s="46"/>
      <c r="J137" s="46"/>
      <c r="K137" s="46"/>
      <c r="L137" s="46"/>
      <c r="M137" s="46"/>
      <c r="N137" s="46"/>
      <c r="O137" s="36">
        <f t="shared" si="90"/>
        <v>0</v>
      </c>
      <c r="P137" s="46"/>
      <c r="Q137" s="46"/>
      <c r="R137" s="46"/>
      <c r="S137" s="46"/>
      <c r="T137" s="46"/>
      <c r="U137" s="46"/>
      <c r="V137" s="117"/>
      <c r="W137" s="46"/>
    </row>
    <row r="138" spans="1:23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1"/>
        <v>0</v>
      </c>
      <c r="I138" s="46"/>
      <c r="J138" s="46"/>
      <c r="K138" s="46"/>
      <c r="L138" s="46"/>
      <c r="M138" s="46"/>
      <c r="N138" s="46"/>
      <c r="O138" s="36">
        <f t="shared" si="90"/>
        <v>0</v>
      </c>
      <c r="P138" s="46"/>
      <c r="Q138" s="46"/>
      <c r="R138" s="46"/>
      <c r="S138" s="46"/>
      <c r="T138" s="46"/>
      <c r="U138" s="46"/>
      <c r="V138" s="117"/>
      <c r="W138" s="46"/>
    </row>
    <row r="139" spans="1:23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1"/>
        <v>0</v>
      </c>
      <c r="I139" s="46"/>
      <c r="J139" s="46"/>
      <c r="K139" s="46"/>
      <c r="L139" s="46"/>
      <c r="M139" s="46"/>
      <c r="N139" s="46"/>
      <c r="O139" s="36">
        <f t="shared" si="90"/>
        <v>0</v>
      </c>
      <c r="P139" s="46"/>
      <c r="Q139" s="46"/>
      <c r="R139" s="46"/>
      <c r="S139" s="46"/>
      <c r="T139" s="46"/>
      <c r="U139" s="46"/>
      <c r="V139" s="117"/>
      <c r="W139" s="46"/>
    </row>
    <row r="140" spans="1:23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2">F141</f>
        <v>0</v>
      </c>
      <c r="G140" s="32">
        <f>G141</f>
        <v>0</v>
      </c>
      <c r="H140" s="36">
        <f t="shared" si="91"/>
        <v>0</v>
      </c>
      <c r="I140" s="36">
        <f t="shared" ref="I140:W140" si="93">I141</f>
        <v>0</v>
      </c>
      <c r="J140" s="36">
        <f t="shared" si="93"/>
        <v>0</v>
      </c>
      <c r="K140" s="36">
        <f t="shared" si="93"/>
        <v>0</v>
      </c>
      <c r="L140" s="36">
        <f t="shared" si="93"/>
        <v>0</v>
      </c>
      <c r="M140" s="36">
        <f t="shared" si="93"/>
        <v>0</v>
      </c>
      <c r="N140" s="36">
        <f t="shared" si="93"/>
        <v>0</v>
      </c>
      <c r="O140" s="36">
        <f t="shared" si="90"/>
        <v>0</v>
      </c>
      <c r="P140" s="36">
        <f t="shared" si="93"/>
        <v>0</v>
      </c>
      <c r="Q140" s="36">
        <f t="shared" si="93"/>
        <v>0</v>
      </c>
      <c r="R140" s="36">
        <f t="shared" si="93"/>
        <v>0</v>
      </c>
      <c r="S140" s="36">
        <f t="shared" si="93"/>
        <v>0</v>
      </c>
      <c r="T140" s="36">
        <f t="shared" si="93"/>
        <v>0</v>
      </c>
      <c r="U140" s="36">
        <f t="shared" si="93"/>
        <v>0</v>
      </c>
      <c r="V140" s="116">
        <f t="shared" si="93"/>
        <v>0</v>
      </c>
      <c r="W140" s="36">
        <f t="shared" si="93"/>
        <v>0</v>
      </c>
    </row>
    <row r="141" spans="1:23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1"/>
        <v>0</v>
      </c>
      <c r="I141" s="36"/>
      <c r="J141" s="36"/>
      <c r="K141" s="36"/>
      <c r="L141" s="36"/>
      <c r="M141" s="36"/>
      <c r="N141" s="36"/>
      <c r="O141" s="36">
        <f t="shared" si="90"/>
        <v>0</v>
      </c>
      <c r="P141" s="36"/>
      <c r="Q141" s="36"/>
      <c r="R141" s="36"/>
      <c r="S141" s="36"/>
      <c r="T141" s="36"/>
      <c r="U141" s="36"/>
      <c r="V141" s="116"/>
      <c r="W141" s="36"/>
    </row>
    <row r="142" spans="1:23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4">F143</f>
        <v>120</v>
      </c>
      <c r="G142" s="32">
        <f>G143</f>
        <v>100</v>
      </c>
      <c r="H142" s="36">
        <f t="shared" si="91"/>
        <v>103</v>
      </c>
      <c r="I142" s="36">
        <f t="shared" ref="I142:W142" si="95">I143</f>
        <v>38</v>
      </c>
      <c r="J142" s="36">
        <f t="shared" si="95"/>
        <v>15</v>
      </c>
      <c r="K142" s="36">
        <f t="shared" si="95"/>
        <v>12.5</v>
      </c>
      <c r="L142" s="36">
        <f t="shared" si="95"/>
        <v>12.5</v>
      </c>
      <c r="M142" s="36">
        <f t="shared" si="95"/>
        <v>12.5</v>
      </c>
      <c r="N142" s="36">
        <f t="shared" si="95"/>
        <v>12.5</v>
      </c>
      <c r="O142" s="36">
        <f t="shared" si="90"/>
        <v>103</v>
      </c>
      <c r="P142" s="36">
        <f t="shared" si="95"/>
        <v>38</v>
      </c>
      <c r="Q142" s="36">
        <f t="shared" si="95"/>
        <v>15</v>
      </c>
      <c r="R142" s="36">
        <f t="shared" si="95"/>
        <v>12.5</v>
      </c>
      <c r="S142" s="36">
        <f t="shared" si="95"/>
        <v>12.5</v>
      </c>
      <c r="T142" s="36">
        <f t="shared" si="95"/>
        <v>12.5</v>
      </c>
      <c r="U142" s="36">
        <f t="shared" si="95"/>
        <v>12.5</v>
      </c>
      <c r="V142" s="116">
        <f t="shared" si="95"/>
        <v>58</v>
      </c>
      <c r="W142" s="36">
        <f t="shared" si="95"/>
        <v>58</v>
      </c>
    </row>
    <row r="143" spans="1:23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6">F144+F148+F152+F157</f>
        <v>120</v>
      </c>
      <c r="G143" s="32">
        <f>G144+G148+G152+G157</f>
        <v>100</v>
      </c>
      <c r="H143" s="36">
        <f t="shared" si="91"/>
        <v>103</v>
      </c>
      <c r="I143" s="36">
        <f t="shared" ref="I143:N143" si="97">I144+I148+I152+I157</f>
        <v>38</v>
      </c>
      <c r="J143" s="36">
        <f t="shared" si="97"/>
        <v>15</v>
      </c>
      <c r="K143" s="36">
        <f t="shared" si="97"/>
        <v>12.5</v>
      </c>
      <c r="L143" s="36">
        <f t="shared" si="97"/>
        <v>12.5</v>
      </c>
      <c r="M143" s="36">
        <f t="shared" si="97"/>
        <v>12.5</v>
      </c>
      <c r="N143" s="36">
        <f t="shared" si="97"/>
        <v>12.5</v>
      </c>
      <c r="O143" s="36">
        <f t="shared" si="90"/>
        <v>103</v>
      </c>
      <c r="P143" s="36">
        <f t="shared" ref="P143:W143" si="98">P144+P148+P152+P157</f>
        <v>38</v>
      </c>
      <c r="Q143" s="36">
        <f t="shared" si="98"/>
        <v>15</v>
      </c>
      <c r="R143" s="36">
        <f t="shared" si="98"/>
        <v>12.5</v>
      </c>
      <c r="S143" s="36">
        <f t="shared" si="98"/>
        <v>12.5</v>
      </c>
      <c r="T143" s="36">
        <f t="shared" si="98"/>
        <v>12.5</v>
      </c>
      <c r="U143" s="36">
        <f t="shared" si="98"/>
        <v>12.5</v>
      </c>
      <c r="V143" s="116">
        <f t="shared" si="98"/>
        <v>58</v>
      </c>
      <c r="W143" s="36">
        <f t="shared" si="98"/>
        <v>58</v>
      </c>
    </row>
    <row r="144" spans="1:23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99">SUM(F145:F147)</f>
        <v>0</v>
      </c>
      <c r="G144" s="22">
        <f>SUM(G145:G147)</f>
        <v>0</v>
      </c>
      <c r="H144" s="36">
        <f t="shared" si="91"/>
        <v>0</v>
      </c>
      <c r="I144" s="46">
        <f t="shared" ref="I144:N144" si="100">SUM(I145:I147)</f>
        <v>0</v>
      </c>
      <c r="J144" s="46">
        <f t="shared" si="100"/>
        <v>0</v>
      </c>
      <c r="K144" s="46">
        <f t="shared" si="100"/>
        <v>0</v>
      </c>
      <c r="L144" s="46">
        <f t="shared" si="100"/>
        <v>0</v>
      </c>
      <c r="M144" s="46">
        <f t="shared" si="100"/>
        <v>0</v>
      </c>
      <c r="N144" s="46">
        <f t="shared" si="100"/>
        <v>0</v>
      </c>
      <c r="O144" s="36">
        <f t="shared" si="90"/>
        <v>0</v>
      </c>
      <c r="P144" s="46">
        <f t="shared" ref="P144:W144" si="101">SUM(P145:P147)</f>
        <v>0</v>
      </c>
      <c r="Q144" s="46">
        <f t="shared" si="101"/>
        <v>0</v>
      </c>
      <c r="R144" s="46">
        <f t="shared" si="101"/>
        <v>0</v>
      </c>
      <c r="S144" s="46">
        <f t="shared" si="101"/>
        <v>0</v>
      </c>
      <c r="T144" s="46">
        <f t="shared" si="101"/>
        <v>0</v>
      </c>
      <c r="U144" s="46">
        <f t="shared" si="101"/>
        <v>0</v>
      </c>
      <c r="V144" s="117">
        <f t="shared" si="101"/>
        <v>0</v>
      </c>
      <c r="W144" s="46">
        <f t="shared" si="101"/>
        <v>0</v>
      </c>
    </row>
    <row r="145" spans="1:23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1"/>
        <v>0</v>
      </c>
      <c r="I145" s="46"/>
      <c r="J145" s="46"/>
      <c r="K145" s="46"/>
      <c r="L145" s="46"/>
      <c r="M145" s="46"/>
      <c r="N145" s="46"/>
      <c r="O145" s="36">
        <f t="shared" si="90"/>
        <v>0</v>
      </c>
      <c r="P145" s="46"/>
      <c r="Q145" s="46"/>
      <c r="R145" s="46"/>
      <c r="S145" s="46"/>
      <c r="T145" s="46"/>
      <c r="U145" s="46"/>
      <c r="V145" s="117"/>
      <c r="W145" s="46"/>
    </row>
    <row r="146" spans="1:23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1"/>
        <v>0</v>
      </c>
      <c r="I146" s="46"/>
      <c r="J146" s="46"/>
      <c r="K146" s="46"/>
      <c r="L146" s="46"/>
      <c r="M146" s="46"/>
      <c r="N146" s="46"/>
      <c r="O146" s="36">
        <f t="shared" si="90"/>
        <v>0</v>
      </c>
      <c r="P146" s="46"/>
      <c r="Q146" s="46"/>
      <c r="R146" s="46"/>
      <c r="S146" s="46"/>
      <c r="T146" s="46"/>
      <c r="U146" s="46"/>
      <c r="V146" s="117"/>
      <c r="W146" s="46"/>
    </row>
    <row r="147" spans="1:23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1"/>
        <v>0</v>
      </c>
      <c r="I147" s="46"/>
      <c r="J147" s="46"/>
      <c r="K147" s="46"/>
      <c r="L147" s="46"/>
      <c r="M147" s="46"/>
      <c r="N147" s="46"/>
      <c r="O147" s="36">
        <f t="shared" si="90"/>
        <v>0</v>
      </c>
      <c r="P147" s="46"/>
      <c r="Q147" s="46"/>
      <c r="R147" s="46"/>
      <c r="S147" s="46"/>
      <c r="T147" s="46"/>
      <c r="U147" s="46"/>
      <c r="V147" s="117"/>
      <c r="W147" s="46"/>
    </row>
    <row r="148" spans="1:23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2">SUM(F149:F151)</f>
        <v>100</v>
      </c>
      <c r="G148" s="22">
        <f>SUM(G149:G151)</f>
        <v>80</v>
      </c>
      <c r="H148" s="36">
        <f t="shared" si="91"/>
        <v>80</v>
      </c>
      <c r="I148" s="46">
        <f t="shared" ref="I148:N148" si="103">SUM(I149:I151)</f>
        <v>24</v>
      </c>
      <c r="J148" s="46">
        <f t="shared" si="103"/>
        <v>12</v>
      </c>
      <c r="K148" s="46">
        <f t="shared" si="103"/>
        <v>11</v>
      </c>
      <c r="L148" s="46">
        <f t="shared" si="103"/>
        <v>11</v>
      </c>
      <c r="M148" s="46">
        <f t="shared" si="103"/>
        <v>11</v>
      </c>
      <c r="N148" s="46">
        <f t="shared" si="103"/>
        <v>11</v>
      </c>
      <c r="O148" s="36">
        <f t="shared" si="90"/>
        <v>80</v>
      </c>
      <c r="P148" s="46">
        <f t="shared" ref="P148:W148" si="104">SUM(P149:P151)</f>
        <v>24</v>
      </c>
      <c r="Q148" s="46">
        <f t="shared" si="104"/>
        <v>12</v>
      </c>
      <c r="R148" s="46">
        <f t="shared" si="104"/>
        <v>11</v>
      </c>
      <c r="S148" s="46">
        <f t="shared" si="104"/>
        <v>11</v>
      </c>
      <c r="T148" s="46">
        <f t="shared" si="104"/>
        <v>11</v>
      </c>
      <c r="U148" s="46">
        <f t="shared" si="104"/>
        <v>11</v>
      </c>
      <c r="V148" s="117">
        <f t="shared" si="104"/>
        <v>37</v>
      </c>
      <c r="W148" s="46">
        <f t="shared" si="104"/>
        <v>32</v>
      </c>
    </row>
    <row r="149" spans="1:23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5</v>
      </c>
      <c r="G149" s="22">
        <v>5</v>
      </c>
      <c r="H149" s="36">
        <f t="shared" si="91"/>
        <v>5</v>
      </c>
      <c r="I149" s="46">
        <v>2</v>
      </c>
      <c r="J149" s="46">
        <v>1</v>
      </c>
      <c r="K149" s="46">
        <v>0.5</v>
      </c>
      <c r="L149" s="46">
        <v>0.5</v>
      </c>
      <c r="M149" s="46">
        <v>0.5</v>
      </c>
      <c r="N149" s="46">
        <v>0.5</v>
      </c>
      <c r="O149" s="36">
        <f t="shared" si="90"/>
        <v>5</v>
      </c>
      <c r="P149" s="46">
        <v>2</v>
      </c>
      <c r="Q149" s="46">
        <v>1</v>
      </c>
      <c r="R149" s="46">
        <v>0.5</v>
      </c>
      <c r="S149" s="46">
        <v>0.5</v>
      </c>
      <c r="T149" s="46">
        <v>0.5</v>
      </c>
      <c r="U149" s="46">
        <v>0.5</v>
      </c>
      <c r="V149" s="117">
        <v>3</v>
      </c>
      <c r="W149" s="46">
        <v>3</v>
      </c>
    </row>
    <row r="150" spans="1:23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90</v>
      </c>
      <c r="G150" s="22">
        <v>70</v>
      </c>
      <c r="H150" s="36">
        <f t="shared" si="91"/>
        <v>70</v>
      </c>
      <c r="I150" s="46">
        <v>20</v>
      </c>
      <c r="J150" s="46">
        <v>10</v>
      </c>
      <c r="K150" s="46">
        <v>10</v>
      </c>
      <c r="L150" s="46">
        <v>10</v>
      </c>
      <c r="M150" s="46">
        <v>10</v>
      </c>
      <c r="N150" s="46">
        <v>10</v>
      </c>
      <c r="O150" s="36">
        <f t="shared" si="90"/>
        <v>70</v>
      </c>
      <c r="P150" s="46">
        <v>20</v>
      </c>
      <c r="Q150" s="46">
        <v>10</v>
      </c>
      <c r="R150" s="46">
        <v>10</v>
      </c>
      <c r="S150" s="46">
        <v>10</v>
      </c>
      <c r="T150" s="46">
        <v>10</v>
      </c>
      <c r="U150" s="46">
        <v>10</v>
      </c>
      <c r="V150" s="117">
        <v>31</v>
      </c>
      <c r="W150" s="46">
        <v>24</v>
      </c>
    </row>
    <row r="151" spans="1:23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5</v>
      </c>
      <c r="G151" s="22">
        <v>5</v>
      </c>
      <c r="H151" s="36">
        <f t="shared" si="91"/>
        <v>5</v>
      </c>
      <c r="I151" s="46">
        <v>2</v>
      </c>
      <c r="J151" s="46">
        <v>1</v>
      </c>
      <c r="K151" s="46">
        <v>0.5</v>
      </c>
      <c r="L151" s="46">
        <v>0.5</v>
      </c>
      <c r="M151" s="46">
        <v>0.5</v>
      </c>
      <c r="N151" s="46">
        <v>0.5</v>
      </c>
      <c r="O151" s="36">
        <f t="shared" si="90"/>
        <v>5</v>
      </c>
      <c r="P151" s="46">
        <v>2</v>
      </c>
      <c r="Q151" s="46">
        <v>1</v>
      </c>
      <c r="R151" s="46">
        <v>0.5</v>
      </c>
      <c r="S151" s="46">
        <v>0.5</v>
      </c>
      <c r="T151" s="46">
        <v>0.5</v>
      </c>
      <c r="U151" s="46">
        <v>0.5</v>
      </c>
      <c r="V151" s="117">
        <v>3</v>
      </c>
      <c r="W151" s="46">
        <v>5</v>
      </c>
    </row>
    <row r="152" spans="1:23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5">SUM(F153:F155)</f>
        <v>20</v>
      </c>
      <c r="G152" s="22">
        <f>SUM(G153:G155)</f>
        <v>20</v>
      </c>
      <c r="H152" s="36">
        <f t="shared" si="91"/>
        <v>23</v>
      </c>
      <c r="I152" s="46">
        <f t="shared" ref="I152:N152" si="106">SUM(I153:I155)</f>
        <v>14</v>
      </c>
      <c r="J152" s="46">
        <f t="shared" si="106"/>
        <v>3</v>
      </c>
      <c r="K152" s="46">
        <f t="shared" si="106"/>
        <v>1.5</v>
      </c>
      <c r="L152" s="46">
        <f t="shared" si="106"/>
        <v>1.5</v>
      </c>
      <c r="M152" s="46">
        <f t="shared" si="106"/>
        <v>1.5</v>
      </c>
      <c r="N152" s="46">
        <f t="shared" si="106"/>
        <v>1.5</v>
      </c>
      <c r="O152" s="36">
        <f t="shared" si="90"/>
        <v>23</v>
      </c>
      <c r="P152" s="46">
        <f t="shared" ref="P152:V152" si="107">SUM(P153:P155)</f>
        <v>14</v>
      </c>
      <c r="Q152" s="46">
        <f t="shared" si="107"/>
        <v>3</v>
      </c>
      <c r="R152" s="46">
        <f t="shared" si="107"/>
        <v>1.5</v>
      </c>
      <c r="S152" s="46">
        <f t="shared" si="107"/>
        <v>1.5</v>
      </c>
      <c r="T152" s="46">
        <f t="shared" si="107"/>
        <v>1.5</v>
      </c>
      <c r="U152" s="46">
        <f t="shared" si="107"/>
        <v>1.5</v>
      </c>
      <c r="V152" s="117">
        <f t="shared" si="107"/>
        <v>21</v>
      </c>
      <c r="W152" s="46">
        <f>SUM(W153:W156)</f>
        <v>26</v>
      </c>
    </row>
    <row r="153" spans="1:23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1"/>
        <v>0</v>
      </c>
      <c r="I153" s="46"/>
      <c r="J153" s="46"/>
      <c r="K153" s="46"/>
      <c r="L153" s="46"/>
      <c r="M153" s="46"/>
      <c r="N153" s="46"/>
      <c r="O153" s="36">
        <f t="shared" si="90"/>
        <v>0</v>
      </c>
      <c r="P153" s="46"/>
      <c r="Q153" s="46"/>
      <c r="R153" s="46"/>
      <c r="S153" s="46"/>
      <c r="T153" s="46"/>
      <c r="U153" s="46"/>
      <c r="V153" s="117"/>
      <c r="W153" s="46"/>
    </row>
    <row r="154" spans="1:23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15</v>
      </c>
      <c r="G154" s="22">
        <v>15</v>
      </c>
      <c r="H154" s="36">
        <f t="shared" si="91"/>
        <v>15</v>
      </c>
      <c r="I154" s="46">
        <v>9</v>
      </c>
      <c r="J154" s="46">
        <v>2</v>
      </c>
      <c r="K154" s="46">
        <v>1</v>
      </c>
      <c r="L154" s="46">
        <v>1</v>
      </c>
      <c r="M154" s="46">
        <v>1</v>
      </c>
      <c r="N154" s="46">
        <v>1</v>
      </c>
      <c r="O154" s="36">
        <f t="shared" si="90"/>
        <v>15</v>
      </c>
      <c r="P154" s="46">
        <v>9</v>
      </c>
      <c r="Q154" s="46">
        <v>2</v>
      </c>
      <c r="R154" s="46">
        <v>1</v>
      </c>
      <c r="S154" s="46">
        <v>1</v>
      </c>
      <c r="T154" s="46">
        <v>1</v>
      </c>
      <c r="U154" s="46">
        <v>1</v>
      </c>
      <c r="V154" s="117">
        <v>13</v>
      </c>
      <c r="W154" s="46">
        <v>10</v>
      </c>
    </row>
    <row r="155" spans="1:23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>
        <v>5</v>
      </c>
      <c r="G155" s="22">
        <v>5</v>
      </c>
      <c r="H155" s="36">
        <f t="shared" si="91"/>
        <v>8</v>
      </c>
      <c r="I155" s="46">
        <v>5</v>
      </c>
      <c r="J155" s="46">
        <v>1</v>
      </c>
      <c r="K155" s="46">
        <v>0.5</v>
      </c>
      <c r="L155" s="46">
        <v>0.5</v>
      </c>
      <c r="M155" s="46">
        <v>0.5</v>
      </c>
      <c r="N155" s="46">
        <v>0.5</v>
      </c>
      <c r="O155" s="36">
        <f t="shared" si="90"/>
        <v>8</v>
      </c>
      <c r="P155" s="46">
        <v>5</v>
      </c>
      <c r="Q155" s="46">
        <v>1</v>
      </c>
      <c r="R155" s="46">
        <v>0.5</v>
      </c>
      <c r="S155" s="46">
        <v>0.5</v>
      </c>
      <c r="T155" s="46">
        <v>0.5</v>
      </c>
      <c r="U155" s="46">
        <v>0.5</v>
      </c>
      <c r="V155" s="117">
        <v>8</v>
      </c>
      <c r="W155" s="46">
        <v>10</v>
      </c>
    </row>
    <row r="156" spans="1:23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36">
        <f t="shared" si="90"/>
        <v>0</v>
      </c>
      <c r="P156" s="46"/>
      <c r="Q156" s="46"/>
      <c r="R156" s="46"/>
      <c r="S156" s="46"/>
      <c r="T156" s="46"/>
      <c r="U156" s="36"/>
      <c r="V156" s="117"/>
      <c r="W156" s="46">
        <v>6</v>
      </c>
    </row>
    <row r="157" spans="1:23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08">F158</f>
        <v>0</v>
      </c>
      <c r="G157" s="22">
        <f>G158</f>
        <v>0</v>
      </c>
      <c r="H157" s="36">
        <f t="shared" si="91"/>
        <v>0</v>
      </c>
      <c r="I157" s="46">
        <f t="shared" ref="I157:W157" si="109">I158</f>
        <v>0</v>
      </c>
      <c r="J157" s="46">
        <f t="shared" si="109"/>
        <v>0</v>
      </c>
      <c r="K157" s="46">
        <f t="shared" si="109"/>
        <v>0</v>
      </c>
      <c r="L157" s="46">
        <f t="shared" si="109"/>
        <v>0</v>
      </c>
      <c r="M157" s="46">
        <f t="shared" si="109"/>
        <v>0</v>
      </c>
      <c r="N157" s="46">
        <f t="shared" si="109"/>
        <v>0</v>
      </c>
      <c r="O157" s="36">
        <f t="shared" si="90"/>
        <v>0</v>
      </c>
      <c r="P157" s="46">
        <f t="shared" si="109"/>
        <v>0</v>
      </c>
      <c r="Q157" s="46">
        <f t="shared" si="109"/>
        <v>0</v>
      </c>
      <c r="R157" s="46">
        <f t="shared" si="109"/>
        <v>0</v>
      </c>
      <c r="S157" s="46">
        <f t="shared" si="109"/>
        <v>0</v>
      </c>
      <c r="T157" s="46">
        <f t="shared" si="109"/>
        <v>0</v>
      </c>
      <c r="U157" s="46">
        <f t="shared" si="109"/>
        <v>0</v>
      </c>
      <c r="V157" s="117">
        <f t="shared" si="109"/>
        <v>0</v>
      </c>
      <c r="W157" s="46">
        <f t="shared" si="109"/>
        <v>0</v>
      </c>
    </row>
    <row r="158" spans="1:23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1"/>
        <v>0</v>
      </c>
      <c r="I158" s="46"/>
      <c r="J158" s="46"/>
      <c r="K158" s="46"/>
      <c r="L158" s="46"/>
      <c r="M158" s="46"/>
      <c r="N158" s="46"/>
      <c r="O158" s="36">
        <f t="shared" si="90"/>
        <v>0</v>
      </c>
      <c r="P158" s="46"/>
      <c r="Q158" s="46"/>
      <c r="R158" s="46"/>
      <c r="S158" s="46"/>
      <c r="T158" s="46"/>
      <c r="U158" s="46"/>
      <c r="V158" s="117"/>
      <c r="W158" s="46"/>
    </row>
    <row r="159" spans="1:23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0">F160</f>
        <v>0</v>
      </c>
      <c r="G159" s="32">
        <f>G160</f>
        <v>0</v>
      </c>
      <c r="H159" s="36">
        <f t="shared" si="91"/>
        <v>0</v>
      </c>
      <c r="I159" s="36">
        <f t="shared" ref="I159:W159" si="111">I160</f>
        <v>0</v>
      </c>
      <c r="J159" s="36">
        <f t="shared" si="111"/>
        <v>0</v>
      </c>
      <c r="K159" s="36">
        <f t="shared" si="111"/>
        <v>0</v>
      </c>
      <c r="L159" s="36">
        <f t="shared" si="111"/>
        <v>0</v>
      </c>
      <c r="M159" s="36">
        <f t="shared" si="111"/>
        <v>0</v>
      </c>
      <c r="N159" s="36">
        <f t="shared" si="111"/>
        <v>0</v>
      </c>
      <c r="O159" s="36">
        <f t="shared" si="90"/>
        <v>0</v>
      </c>
      <c r="P159" s="36">
        <f t="shared" si="111"/>
        <v>0</v>
      </c>
      <c r="Q159" s="36">
        <f t="shared" si="111"/>
        <v>0</v>
      </c>
      <c r="R159" s="36">
        <f t="shared" si="111"/>
        <v>0</v>
      </c>
      <c r="S159" s="36">
        <f t="shared" si="111"/>
        <v>0</v>
      </c>
      <c r="T159" s="36">
        <f t="shared" si="111"/>
        <v>0</v>
      </c>
      <c r="U159" s="36">
        <f t="shared" si="111"/>
        <v>0</v>
      </c>
      <c r="V159" s="116">
        <f t="shared" si="111"/>
        <v>0</v>
      </c>
      <c r="W159" s="36">
        <f t="shared" si="111"/>
        <v>0</v>
      </c>
    </row>
    <row r="160" spans="1:23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2">SUM(F161:F162)</f>
        <v>0</v>
      </c>
      <c r="G160" s="32">
        <f>SUM(G161:G162)</f>
        <v>0</v>
      </c>
      <c r="H160" s="36">
        <f t="shared" si="91"/>
        <v>0</v>
      </c>
      <c r="I160" s="36">
        <f t="shared" ref="I160:N160" si="113">SUM(I161:I162)</f>
        <v>0</v>
      </c>
      <c r="J160" s="36">
        <f t="shared" si="113"/>
        <v>0</v>
      </c>
      <c r="K160" s="36">
        <f t="shared" si="113"/>
        <v>0</v>
      </c>
      <c r="L160" s="36">
        <f t="shared" si="113"/>
        <v>0</v>
      </c>
      <c r="M160" s="36">
        <f t="shared" si="113"/>
        <v>0</v>
      </c>
      <c r="N160" s="36">
        <f t="shared" si="113"/>
        <v>0</v>
      </c>
      <c r="O160" s="36">
        <f t="shared" si="90"/>
        <v>0</v>
      </c>
      <c r="P160" s="36">
        <f t="shared" ref="P160:W160" si="114">SUM(P161:P162)</f>
        <v>0</v>
      </c>
      <c r="Q160" s="36">
        <f t="shared" si="114"/>
        <v>0</v>
      </c>
      <c r="R160" s="36">
        <f t="shared" si="114"/>
        <v>0</v>
      </c>
      <c r="S160" s="36">
        <f t="shared" si="114"/>
        <v>0</v>
      </c>
      <c r="T160" s="36">
        <f t="shared" si="114"/>
        <v>0</v>
      </c>
      <c r="U160" s="36">
        <f t="shared" si="114"/>
        <v>0</v>
      </c>
      <c r="V160" s="116">
        <f t="shared" si="114"/>
        <v>0</v>
      </c>
      <c r="W160" s="36">
        <f t="shared" si="114"/>
        <v>0</v>
      </c>
    </row>
    <row r="161" spans="1:23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1"/>
        <v>0</v>
      </c>
      <c r="I161" s="46"/>
      <c r="J161" s="46"/>
      <c r="K161" s="46"/>
      <c r="L161" s="46"/>
      <c r="M161" s="46"/>
      <c r="N161" s="46"/>
      <c r="O161" s="36">
        <f t="shared" si="90"/>
        <v>0</v>
      </c>
      <c r="P161" s="46"/>
      <c r="Q161" s="46"/>
      <c r="R161" s="46"/>
      <c r="S161" s="46"/>
      <c r="T161" s="46"/>
      <c r="U161" s="46"/>
      <c r="V161" s="117"/>
      <c r="W161" s="46"/>
    </row>
    <row r="162" spans="1:23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1"/>
        <v>0</v>
      </c>
      <c r="I162" s="46"/>
      <c r="J162" s="46"/>
      <c r="K162" s="46"/>
      <c r="L162" s="46"/>
      <c r="M162" s="46"/>
      <c r="N162" s="46"/>
      <c r="O162" s="36">
        <f t="shared" si="90"/>
        <v>0</v>
      </c>
      <c r="P162" s="46"/>
      <c r="Q162" s="46"/>
      <c r="R162" s="46"/>
      <c r="S162" s="46"/>
      <c r="T162" s="46"/>
      <c r="U162" s="46"/>
      <c r="V162" s="117"/>
      <c r="W162" s="46"/>
    </row>
    <row r="163" spans="1:23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15">F164+F171</f>
        <v>100</v>
      </c>
      <c r="G163" s="39">
        <f>G164+G171</f>
        <v>110</v>
      </c>
      <c r="H163" s="36">
        <f t="shared" si="91"/>
        <v>166</v>
      </c>
      <c r="I163" s="39">
        <f t="shared" ref="I163:N163" si="116">I164+I171</f>
        <v>166</v>
      </c>
      <c r="J163" s="39">
        <f t="shared" si="116"/>
        <v>0</v>
      </c>
      <c r="K163" s="39">
        <f t="shared" si="116"/>
        <v>0</v>
      </c>
      <c r="L163" s="39">
        <f t="shared" si="116"/>
        <v>0</v>
      </c>
      <c r="M163" s="39">
        <f t="shared" si="116"/>
        <v>0</v>
      </c>
      <c r="N163" s="39">
        <f t="shared" si="116"/>
        <v>0</v>
      </c>
      <c r="O163" s="36">
        <f t="shared" si="90"/>
        <v>223</v>
      </c>
      <c r="P163" s="39">
        <f t="shared" ref="P163:W163" si="117">P164+P171</f>
        <v>223</v>
      </c>
      <c r="Q163" s="39">
        <f t="shared" si="117"/>
        <v>0</v>
      </c>
      <c r="R163" s="39">
        <f t="shared" si="117"/>
        <v>0</v>
      </c>
      <c r="S163" s="39">
        <f t="shared" si="117"/>
        <v>0</v>
      </c>
      <c r="T163" s="39">
        <f t="shared" si="117"/>
        <v>0</v>
      </c>
      <c r="U163" s="39">
        <f t="shared" si="117"/>
        <v>0</v>
      </c>
      <c r="V163" s="118">
        <f t="shared" si="117"/>
        <v>220</v>
      </c>
      <c r="W163" s="39">
        <f t="shared" si="117"/>
        <v>294</v>
      </c>
    </row>
    <row r="164" spans="1:23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18">F165+F168</f>
        <v>0</v>
      </c>
      <c r="G164" s="39">
        <f>G165+G168</f>
        <v>0</v>
      </c>
      <c r="H164" s="36">
        <f t="shared" si="91"/>
        <v>0</v>
      </c>
      <c r="I164" s="39">
        <f t="shared" ref="I164:N164" si="119">I165+I168</f>
        <v>0</v>
      </c>
      <c r="J164" s="39">
        <f t="shared" si="119"/>
        <v>0</v>
      </c>
      <c r="K164" s="39">
        <f t="shared" si="119"/>
        <v>0</v>
      </c>
      <c r="L164" s="39">
        <f t="shared" si="119"/>
        <v>0</v>
      </c>
      <c r="M164" s="39">
        <f t="shared" si="119"/>
        <v>0</v>
      </c>
      <c r="N164" s="39">
        <f t="shared" si="119"/>
        <v>0</v>
      </c>
      <c r="O164" s="36">
        <f t="shared" si="90"/>
        <v>0</v>
      </c>
      <c r="P164" s="39">
        <f t="shared" ref="P164:W164" si="120">P165+P168</f>
        <v>0</v>
      </c>
      <c r="Q164" s="39">
        <f t="shared" si="120"/>
        <v>0</v>
      </c>
      <c r="R164" s="39">
        <f t="shared" si="120"/>
        <v>0</v>
      </c>
      <c r="S164" s="39">
        <f t="shared" si="120"/>
        <v>0</v>
      </c>
      <c r="T164" s="39">
        <f t="shared" si="120"/>
        <v>0</v>
      </c>
      <c r="U164" s="39">
        <f t="shared" si="120"/>
        <v>0</v>
      </c>
      <c r="V164" s="118">
        <f t="shared" si="120"/>
        <v>0</v>
      </c>
      <c r="W164" s="39">
        <f t="shared" si="120"/>
        <v>0</v>
      </c>
    </row>
    <row r="165" spans="1:23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1">SUM(F166:F167)</f>
        <v>0</v>
      </c>
      <c r="G165" s="32">
        <f>SUM(G166:G167)</f>
        <v>0</v>
      </c>
      <c r="H165" s="36">
        <f t="shared" si="91"/>
        <v>0</v>
      </c>
      <c r="I165" s="36">
        <f t="shared" ref="I165:N165" si="122">SUM(I166:I167)</f>
        <v>0</v>
      </c>
      <c r="J165" s="36">
        <f t="shared" si="122"/>
        <v>0</v>
      </c>
      <c r="K165" s="36">
        <f t="shared" si="122"/>
        <v>0</v>
      </c>
      <c r="L165" s="36">
        <f t="shared" si="122"/>
        <v>0</v>
      </c>
      <c r="M165" s="36">
        <f t="shared" si="122"/>
        <v>0</v>
      </c>
      <c r="N165" s="36">
        <f t="shared" si="122"/>
        <v>0</v>
      </c>
      <c r="O165" s="36">
        <f t="shared" si="90"/>
        <v>0</v>
      </c>
      <c r="P165" s="36">
        <f t="shared" ref="P165:W165" si="123">SUM(P166:P167)</f>
        <v>0</v>
      </c>
      <c r="Q165" s="36">
        <f t="shared" si="123"/>
        <v>0</v>
      </c>
      <c r="R165" s="36">
        <f t="shared" si="123"/>
        <v>0</v>
      </c>
      <c r="S165" s="36">
        <f t="shared" si="123"/>
        <v>0</v>
      </c>
      <c r="T165" s="36">
        <f t="shared" si="123"/>
        <v>0</v>
      </c>
      <c r="U165" s="36">
        <f t="shared" si="123"/>
        <v>0</v>
      </c>
      <c r="V165" s="116">
        <f t="shared" si="123"/>
        <v>0</v>
      </c>
      <c r="W165" s="36">
        <f t="shared" si="123"/>
        <v>0</v>
      </c>
    </row>
    <row r="166" spans="1:23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1"/>
        <v>0</v>
      </c>
      <c r="I166" s="46"/>
      <c r="J166" s="46"/>
      <c r="K166" s="46"/>
      <c r="L166" s="46"/>
      <c r="M166" s="46"/>
      <c r="N166" s="46"/>
      <c r="O166" s="36">
        <f t="shared" si="90"/>
        <v>0</v>
      </c>
      <c r="P166" s="46"/>
      <c r="Q166" s="46"/>
      <c r="R166" s="46"/>
      <c r="S166" s="46"/>
      <c r="T166" s="46"/>
      <c r="U166" s="46"/>
      <c r="V166" s="117"/>
      <c r="W166" s="46"/>
    </row>
    <row r="167" spans="1:23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1"/>
        <v>0</v>
      </c>
      <c r="I167" s="46"/>
      <c r="J167" s="46"/>
      <c r="K167" s="46"/>
      <c r="L167" s="46"/>
      <c r="M167" s="46"/>
      <c r="N167" s="46"/>
      <c r="O167" s="36">
        <f t="shared" si="90"/>
        <v>0</v>
      </c>
      <c r="P167" s="46"/>
      <c r="Q167" s="46"/>
      <c r="R167" s="46"/>
      <c r="S167" s="46"/>
      <c r="T167" s="46"/>
      <c r="U167" s="46"/>
      <c r="V167" s="117"/>
      <c r="W167" s="46"/>
    </row>
    <row r="168" spans="1:23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4">SUM(F169:F170)</f>
        <v>0</v>
      </c>
      <c r="G168" s="32">
        <f>SUM(G169:G170)</f>
        <v>0</v>
      </c>
      <c r="H168" s="36">
        <f t="shared" si="91"/>
        <v>0</v>
      </c>
      <c r="I168" s="36">
        <f t="shared" ref="I168:N168" si="125">SUM(I169:I170)</f>
        <v>0</v>
      </c>
      <c r="J168" s="36">
        <f t="shared" si="125"/>
        <v>0</v>
      </c>
      <c r="K168" s="36">
        <f t="shared" si="125"/>
        <v>0</v>
      </c>
      <c r="L168" s="36">
        <f t="shared" si="125"/>
        <v>0</v>
      </c>
      <c r="M168" s="36">
        <f t="shared" si="125"/>
        <v>0</v>
      </c>
      <c r="N168" s="36">
        <f t="shared" si="125"/>
        <v>0</v>
      </c>
      <c r="O168" s="36">
        <f t="shared" si="90"/>
        <v>0</v>
      </c>
      <c r="P168" s="36">
        <f t="shared" ref="P168:W168" si="126">SUM(P169:P170)</f>
        <v>0</v>
      </c>
      <c r="Q168" s="36">
        <f t="shared" si="126"/>
        <v>0</v>
      </c>
      <c r="R168" s="36">
        <f t="shared" si="126"/>
        <v>0</v>
      </c>
      <c r="S168" s="36">
        <f t="shared" si="126"/>
        <v>0</v>
      </c>
      <c r="T168" s="36">
        <f t="shared" si="126"/>
        <v>0</v>
      </c>
      <c r="U168" s="36">
        <f t="shared" si="126"/>
        <v>0</v>
      </c>
      <c r="V168" s="116">
        <f t="shared" si="126"/>
        <v>0</v>
      </c>
      <c r="W168" s="36">
        <f t="shared" si="126"/>
        <v>0</v>
      </c>
    </row>
    <row r="169" spans="1:23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1"/>
        <v>0</v>
      </c>
      <c r="I169" s="46"/>
      <c r="J169" s="46"/>
      <c r="K169" s="46"/>
      <c r="L169" s="46"/>
      <c r="M169" s="46"/>
      <c r="N169" s="46"/>
      <c r="O169" s="36">
        <f t="shared" si="90"/>
        <v>0</v>
      </c>
      <c r="P169" s="46"/>
      <c r="Q169" s="46"/>
      <c r="R169" s="46"/>
      <c r="S169" s="46"/>
      <c r="T169" s="46"/>
      <c r="U169" s="46"/>
      <c r="V169" s="117"/>
      <c r="W169" s="46"/>
    </row>
    <row r="170" spans="1:23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1"/>
        <v>0</v>
      </c>
      <c r="I170" s="46"/>
      <c r="J170" s="46"/>
      <c r="K170" s="46"/>
      <c r="L170" s="46"/>
      <c r="M170" s="46"/>
      <c r="N170" s="46"/>
      <c r="O170" s="36">
        <f t="shared" si="90"/>
        <v>0</v>
      </c>
      <c r="P170" s="46"/>
      <c r="Q170" s="46"/>
      <c r="R170" s="46"/>
      <c r="S170" s="46"/>
      <c r="T170" s="46"/>
      <c r="U170" s="46"/>
      <c r="V170" s="117"/>
      <c r="W170" s="46"/>
    </row>
    <row r="171" spans="1:23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27">F172</f>
        <v>100</v>
      </c>
      <c r="G171" s="36">
        <f>G172</f>
        <v>110</v>
      </c>
      <c r="H171" s="36">
        <f t="shared" si="91"/>
        <v>166</v>
      </c>
      <c r="I171" s="36">
        <f t="shared" ref="I171:W171" si="128">I172</f>
        <v>166</v>
      </c>
      <c r="J171" s="36">
        <f t="shared" si="128"/>
        <v>0</v>
      </c>
      <c r="K171" s="36">
        <f t="shared" si="128"/>
        <v>0</v>
      </c>
      <c r="L171" s="36">
        <f t="shared" si="128"/>
        <v>0</v>
      </c>
      <c r="M171" s="36">
        <f t="shared" si="128"/>
        <v>0</v>
      </c>
      <c r="N171" s="36">
        <f t="shared" si="128"/>
        <v>0</v>
      </c>
      <c r="O171" s="36">
        <f t="shared" si="90"/>
        <v>223</v>
      </c>
      <c r="P171" s="36">
        <f t="shared" si="128"/>
        <v>223</v>
      </c>
      <c r="Q171" s="36">
        <f t="shared" si="128"/>
        <v>0</v>
      </c>
      <c r="R171" s="36">
        <f t="shared" si="128"/>
        <v>0</v>
      </c>
      <c r="S171" s="36">
        <f t="shared" si="128"/>
        <v>0</v>
      </c>
      <c r="T171" s="36">
        <f t="shared" si="128"/>
        <v>0</v>
      </c>
      <c r="U171" s="36">
        <f t="shared" si="128"/>
        <v>0</v>
      </c>
      <c r="V171" s="116">
        <f t="shared" si="128"/>
        <v>220</v>
      </c>
      <c r="W171" s="36">
        <f t="shared" si="128"/>
        <v>294</v>
      </c>
    </row>
    <row r="172" spans="1:23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100</v>
      </c>
      <c r="G172" s="36">
        <v>110</v>
      </c>
      <c r="H172" s="36">
        <f t="shared" si="91"/>
        <v>166</v>
      </c>
      <c r="I172" s="36">
        <v>166</v>
      </c>
      <c r="J172" s="36"/>
      <c r="K172" s="36"/>
      <c r="L172" s="36"/>
      <c r="M172" s="36"/>
      <c r="N172" s="36"/>
      <c r="O172" s="36">
        <f t="shared" si="90"/>
        <v>223</v>
      </c>
      <c r="P172" s="36">
        <v>223</v>
      </c>
      <c r="Q172" s="36"/>
      <c r="R172" s="36"/>
      <c r="S172" s="36"/>
      <c r="T172" s="36"/>
      <c r="U172" s="36"/>
      <c r="V172" s="116">
        <v>220</v>
      </c>
      <c r="W172" s="36">
        <v>294</v>
      </c>
    </row>
    <row r="173" spans="1:23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29">F174+F201</f>
        <v>790</v>
      </c>
      <c r="G173" s="36">
        <f>G174+G201</f>
        <v>1060</v>
      </c>
      <c r="H173" s="36">
        <f t="shared" si="91"/>
        <v>170</v>
      </c>
      <c r="I173" s="36">
        <f t="shared" ref="I173:N174" si="130">I174+I201</f>
        <v>170</v>
      </c>
      <c r="J173" s="36">
        <f t="shared" si="130"/>
        <v>0</v>
      </c>
      <c r="K173" s="36">
        <f t="shared" si="130"/>
        <v>0</v>
      </c>
      <c r="L173" s="36">
        <f t="shared" si="130"/>
        <v>0</v>
      </c>
      <c r="M173" s="36">
        <f t="shared" si="130"/>
        <v>0</v>
      </c>
      <c r="N173" s="36">
        <f t="shared" si="130"/>
        <v>0</v>
      </c>
      <c r="O173" s="36">
        <f t="shared" si="90"/>
        <v>670</v>
      </c>
      <c r="P173" s="36">
        <f t="shared" ref="P173:W174" si="131">P174+P201</f>
        <v>670</v>
      </c>
      <c r="Q173" s="36">
        <f t="shared" si="131"/>
        <v>0</v>
      </c>
      <c r="R173" s="36">
        <f t="shared" si="131"/>
        <v>0</v>
      </c>
      <c r="S173" s="36">
        <f t="shared" si="131"/>
        <v>0</v>
      </c>
      <c r="T173" s="36">
        <f t="shared" si="131"/>
        <v>0</v>
      </c>
      <c r="U173" s="36">
        <f t="shared" si="131"/>
        <v>0</v>
      </c>
      <c r="V173" s="116">
        <f t="shared" si="131"/>
        <v>2344</v>
      </c>
      <c r="W173" s="36">
        <f t="shared" si="131"/>
        <v>670</v>
      </c>
    </row>
    <row r="174" spans="1:23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29"/>
        <v>790</v>
      </c>
      <c r="G174" s="36">
        <f>G175+G202</f>
        <v>1060</v>
      </c>
      <c r="H174" s="36">
        <f t="shared" si="91"/>
        <v>170</v>
      </c>
      <c r="I174" s="36">
        <f t="shared" si="130"/>
        <v>170</v>
      </c>
      <c r="J174" s="36">
        <f t="shared" si="130"/>
        <v>0</v>
      </c>
      <c r="K174" s="36">
        <f t="shared" si="130"/>
        <v>0</v>
      </c>
      <c r="L174" s="36">
        <f t="shared" si="130"/>
        <v>0</v>
      </c>
      <c r="M174" s="36">
        <f t="shared" si="130"/>
        <v>0</v>
      </c>
      <c r="N174" s="36">
        <f t="shared" si="130"/>
        <v>0</v>
      </c>
      <c r="O174" s="36">
        <f t="shared" si="90"/>
        <v>670</v>
      </c>
      <c r="P174" s="36">
        <f t="shared" ref="P174:U174" si="132">P175+P202</f>
        <v>670</v>
      </c>
      <c r="Q174" s="36">
        <f t="shared" si="132"/>
        <v>0</v>
      </c>
      <c r="R174" s="36">
        <f t="shared" si="132"/>
        <v>0</v>
      </c>
      <c r="S174" s="36">
        <f t="shared" si="132"/>
        <v>0</v>
      </c>
      <c r="T174" s="36">
        <f t="shared" si="132"/>
        <v>0</v>
      </c>
      <c r="U174" s="36">
        <f t="shared" si="132"/>
        <v>0</v>
      </c>
      <c r="V174" s="116">
        <f t="shared" si="131"/>
        <v>2344</v>
      </c>
      <c r="W174" s="36">
        <f t="shared" si="131"/>
        <v>670</v>
      </c>
    </row>
    <row r="175" spans="1:23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3">F176+F179</f>
        <v>790</v>
      </c>
      <c r="G175" s="36">
        <f>G176+G179</f>
        <v>1060</v>
      </c>
      <c r="H175" s="36">
        <f t="shared" si="91"/>
        <v>170</v>
      </c>
      <c r="I175" s="36">
        <f t="shared" ref="I175:N175" si="134">I176+I179</f>
        <v>170</v>
      </c>
      <c r="J175" s="36">
        <f t="shared" si="134"/>
        <v>0</v>
      </c>
      <c r="K175" s="36">
        <f t="shared" si="134"/>
        <v>0</v>
      </c>
      <c r="L175" s="36">
        <f t="shared" si="134"/>
        <v>0</v>
      </c>
      <c r="M175" s="36">
        <f t="shared" si="134"/>
        <v>0</v>
      </c>
      <c r="N175" s="36">
        <f t="shared" si="134"/>
        <v>0</v>
      </c>
      <c r="O175" s="36">
        <f t="shared" si="90"/>
        <v>670</v>
      </c>
      <c r="P175" s="36">
        <f t="shared" ref="P175:W175" si="135">P176+P179</f>
        <v>670</v>
      </c>
      <c r="Q175" s="36">
        <f t="shared" si="135"/>
        <v>0</v>
      </c>
      <c r="R175" s="36">
        <f t="shared" si="135"/>
        <v>0</v>
      </c>
      <c r="S175" s="36">
        <f t="shared" si="135"/>
        <v>0</v>
      </c>
      <c r="T175" s="36">
        <f t="shared" si="135"/>
        <v>0</v>
      </c>
      <c r="U175" s="36">
        <f t="shared" si="135"/>
        <v>0</v>
      </c>
      <c r="V175" s="116">
        <f t="shared" si="135"/>
        <v>2344</v>
      </c>
      <c r="W175" s="36">
        <f t="shared" si="135"/>
        <v>670</v>
      </c>
    </row>
    <row r="176" spans="1:23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36">SUM(F177:F178)</f>
        <v>0</v>
      </c>
      <c r="G176" s="32">
        <f>SUM(G177:G178)</f>
        <v>0</v>
      </c>
      <c r="H176" s="36">
        <f t="shared" si="91"/>
        <v>0</v>
      </c>
      <c r="I176" s="36">
        <f t="shared" ref="I176:N176" si="137">SUM(I177:I178)</f>
        <v>0</v>
      </c>
      <c r="J176" s="36">
        <f t="shared" si="137"/>
        <v>0</v>
      </c>
      <c r="K176" s="36">
        <f t="shared" si="137"/>
        <v>0</v>
      </c>
      <c r="L176" s="36">
        <f t="shared" si="137"/>
        <v>0</v>
      </c>
      <c r="M176" s="36">
        <f t="shared" si="137"/>
        <v>0</v>
      </c>
      <c r="N176" s="36">
        <f t="shared" si="137"/>
        <v>0</v>
      </c>
      <c r="O176" s="36">
        <f t="shared" si="90"/>
        <v>0</v>
      </c>
      <c r="P176" s="36">
        <f t="shared" ref="P176:W176" si="138">SUM(P177:P178)</f>
        <v>0</v>
      </c>
      <c r="Q176" s="36">
        <f t="shared" si="138"/>
        <v>0</v>
      </c>
      <c r="R176" s="36">
        <f t="shared" si="138"/>
        <v>0</v>
      </c>
      <c r="S176" s="36">
        <f t="shared" si="138"/>
        <v>0</v>
      </c>
      <c r="T176" s="36">
        <f t="shared" si="138"/>
        <v>0</v>
      </c>
      <c r="U176" s="36">
        <f t="shared" si="138"/>
        <v>0</v>
      </c>
      <c r="V176" s="116">
        <f t="shared" si="138"/>
        <v>0</v>
      </c>
      <c r="W176" s="36">
        <f t="shared" si="138"/>
        <v>0</v>
      </c>
    </row>
    <row r="177" spans="1:23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1"/>
        <v>0</v>
      </c>
      <c r="I177" s="46"/>
      <c r="J177" s="46"/>
      <c r="K177" s="46"/>
      <c r="L177" s="46"/>
      <c r="M177" s="46"/>
      <c r="N177" s="46"/>
      <c r="O177" s="36">
        <f t="shared" si="90"/>
        <v>0</v>
      </c>
      <c r="P177" s="46"/>
      <c r="Q177" s="46"/>
      <c r="R177" s="46"/>
      <c r="S177" s="46"/>
      <c r="T177" s="46"/>
      <c r="U177" s="46"/>
      <c r="V177" s="117"/>
      <c r="W177" s="46"/>
    </row>
    <row r="178" spans="1:23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1"/>
        <v>0</v>
      </c>
      <c r="I178" s="46"/>
      <c r="J178" s="46"/>
      <c r="K178" s="46"/>
      <c r="L178" s="46"/>
      <c r="M178" s="46"/>
      <c r="N178" s="46"/>
      <c r="O178" s="36">
        <f t="shared" si="90"/>
        <v>0</v>
      </c>
      <c r="P178" s="46"/>
      <c r="Q178" s="46"/>
      <c r="R178" s="46"/>
      <c r="S178" s="46"/>
      <c r="T178" s="46"/>
      <c r="U178" s="46"/>
      <c r="V178" s="117"/>
      <c r="W178" s="46"/>
    </row>
    <row r="179" spans="1:23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39">SUM(F180:F182, F186, F191, F195)</f>
        <v>790</v>
      </c>
      <c r="G179" s="32">
        <f>SUM(G180:G182, G186, G191, G195)</f>
        <v>1060</v>
      </c>
      <c r="H179" s="36">
        <f t="shared" si="91"/>
        <v>170</v>
      </c>
      <c r="I179" s="36">
        <f t="shared" ref="I179:N179" si="140">SUM(I180:I182, I186, I191, I195)</f>
        <v>170</v>
      </c>
      <c r="J179" s="36">
        <f t="shared" si="140"/>
        <v>0</v>
      </c>
      <c r="K179" s="36">
        <f t="shared" si="140"/>
        <v>0</v>
      </c>
      <c r="L179" s="36">
        <f t="shared" si="140"/>
        <v>0</v>
      </c>
      <c r="M179" s="36">
        <f t="shared" si="140"/>
        <v>0</v>
      </c>
      <c r="N179" s="36">
        <f t="shared" si="140"/>
        <v>0</v>
      </c>
      <c r="O179" s="36">
        <f t="shared" si="90"/>
        <v>670</v>
      </c>
      <c r="P179" s="36">
        <f t="shared" ref="P179:W179" si="141">SUM(P180:P182, P186, P191, P195)</f>
        <v>670</v>
      </c>
      <c r="Q179" s="36">
        <f t="shared" si="141"/>
        <v>0</v>
      </c>
      <c r="R179" s="36">
        <f t="shared" si="141"/>
        <v>0</v>
      </c>
      <c r="S179" s="36">
        <f t="shared" si="141"/>
        <v>0</v>
      </c>
      <c r="T179" s="36">
        <f t="shared" si="141"/>
        <v>0</v>
      </c>
      <c r="U179" s="36">
        <f t="shared" si="141"/>
        <v>0</v>
      </c>
      <c r="V179" s="116">
        <f t="shared" si="141"/>
        <v>2344</v>
      </c>
      <c r="W179" s="36">
        <f t="shared" si="141"/>
        <v>670</v>
      </c>
    </row>
    <row r="180" spans="1:23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1"/>
        <v>0</v>
      </c>
      <c r="I180" s="46"/>
      <c r="J180" s="46"/>
      <c r="K180" s="46"/>
      <c r="L180" s="46"/>
      <c r="M180" s="46"/>
      <c r="N180" s="46"/>
      <c r="O180" s="36">
        <f t="shared" si="90"/>
        <v>0</v>
      </c>
      <c r="P180" s="46"/>
      <c r="Q180" s="46"/>
      <c r="R180" s="46"/>
      <c r="S180" s="46"/>
      <c r="T180" s="46"/>
      <c r="U180" s="46"/>
      <c r="V180" s="117"/>
      <c r="W180" s="46"/>
    </row>
    <row r="181" spans="1:23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1"/>
        <v>0</v>
      </c>
      <c r="I181" s="46"/>
      <c r="J181" s="46"/>
      <c r="K181" s="46"/>
      <c r="L181" s="46"/>
      <c r="M181" s="46"/>
      <c r="N181" s="46"/>
      <c r="O181" s="36">
        <f t="shared" si="90"/>
        <v>0</v>
      </c>
      <c r="P181" s="46"/>
      <c r="Q181" s="46"/>
      <c r="R181" s="46"/>
      <c r="S181" s="46"/>
      <c r="T181" s="46"/>
      <c r="U181" s="46"/>
      <c r="V181" s="117"/>
      <c r="W181" s="46"/>
    </row>
    <row r="182" spans="1:23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2">SUM(F183:F185)</f>
        <v>190</v>
      </c>
      <c r="G182" s="22">
        <f>SUM(G183:G185)</f>
        <v>525</v>
      </c>
      <c r="H182" s="36">
        <f t="shared" si="91"/>
        <v>0</v>
      </c>
      <c r="I182" s="46">
        <f t="shared" ref="I182:N182" si="143">SUM(I183:I185)</f>
        <v>0</v>
      </c>
      <c r="J182" s="46">
        <f t="shared" si="143"/>
        <v>0</v>
      </c>
      <c r="K182" s="46">
        <f t="shared" si="143"/>
        <v>0</v>
      </c>
      <c r="L182" s="46">
        <f t="shared" si="143"/>
        <v>0</v>
      </c>
      <c r="M182" s="46">
        <f t="shared" si="143"/>
        <v>0</v>
      </c>
      <c r="N182" s="46">
        <f t="shared" si="143"/>
        <v>0</v>
      </c>
      <c r="O182" s="36">
        <f t="shared" si="90"/>
        <v>500</v>
      </c>
      <c r="P182" s="46">
        <f t="shared" ref="P182:W182" si="144">SUM(P183:P185)</f>
        <v>500</v>
      </c>
      <c r="Q182" s="46">
        <f t="shared" si="144"/>
        <v>0</v>
      </c>
      <c r="R182" s="46">
        <f t="shared" si="144"/>
        <v>0</v>
      </c>
      <c r="S182" s="46">
        <f t="shared" si="144"/>
        <v>0</v>
      </c>
      <c r="T182" s="46">
        <f t="shared" si="144"/>
        <v>0</v>
      </c>
      <c r="U182" s="46">
        <f t="shared" si="144"/>
        <v>0</v>
      </c>
      <c r="V182" s="117">
        <f t="shared" si="144"/>
        <v>2174</v>
      </c>
      <c r="W182" s="46">
        <f t="shared" si="144"/>
        <v>500</v>
      </c>
    </row>
    <row r="183" spans="1:23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1"/>
        <v>0</v>
      </c>
      <c r="I183" s="46"/>
      <c r="J183" s="46"/>
      <c r="K183" s="46"/>
      <c r="L183" s="46"/>
      <c r="M183" s="46"/>
      <c r="N183" s="46"/>
      <c r="O183" s="36">
        <f t="shared" si="90"/>
        <v>0</v>
      </c>
      <c r="P183" s="46"/>
      <c r="Q183" s="46"/>
      <c r="R183" s="46"/>
      <c r="S183" s="46"/>
      <c r="T183" s="46"/>
      <c r="U183" s="46"/>
      <c r="V183" s="117"/>
      <c r="W183" s="46"/>
    </row>
    <row r="184" spans="1:23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1"/>
        <v>0</v>
      </c>
      <c r="I184" s="46"/>
      <c r="J184" s="46"/>
      <c r="K184" s="46"/>
      <c r="L184" s="46"/>
      <c r="M184" s="46"/>
      <c r="N184" s="46"/>
      <c r="O184" s="36">
        <f t="shared" si="90"/>
        <v>0</v>
      </c>
      <c r="P184" s="46"/>
      <c r="Q184" s="46"/>
      <c r="R184" s="46"/>
      <c r="S184" s="46"/>
      <c r="T184" s="46"/>
      <c r="U184" s="46"/>
      <c r="V184" s="117"/>
      <c r="W184" s="46"/>
    </row>
    <row r="185" spans="1:23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190</v>
      </c>
      <c r="G185" s="22">
        <v>525</v>
      </c>
      <c r="H185" s="36">
        <f t="shared" si="91"/>
        <v>0</v>
      </c>
      <c r="I185" s="46"/>
      <c r="J185" s="46"/>
      <c r="K185" s="46"/>
      <c r="L185" s="46"/>
      <c r="M185" s="46"/>
      <c r="N185" s="46"/>
      <c r="O185" s="36">
        <f t="shared" si="90"/>
        <v>500</v>
      </c>
      <c r="P185" s="46">
        <v>500</v>
      </c>
      <c r="Q185" s="46"/>
      <c r="R185" s="46"/>
      <c r="S185" s="46"/>
      <c r="T185" s="46"/>
      <c r="U185" s="46"/>
      <c r="V185" s="117">
        <v>2174</v>
      </c>
      <c r="W185" s="46">
        <v>500</v>
      </c>
    </row>
    <row r="186" spans="1:23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45">SUM(F187:F190)</f>
        <v>600</v>
      </c>
      <c r="G186" s="22">
        <f>SUM(G187:G190)</f>
        <v>535</v>
      </c>
      <c r="H186" s="36">
        <f t="shared" si="91"/>
        <v>170</v>
      </c>
      <c r="I186" s="46">
        <f t="shared" ref="I186:N186" si="146">SUM(I187:I190)</f>
        <v>170</v>
      </c>
      <c r="J186" s="46">
        <f t="shared" si="146"/>
        <v>0</v>
      </c>
      <c r="K186" s="46">
        <f t="shared" si="146"/>
        <v>0</v>
      </c>
      <c r="L186" s="46">
        <f t="shared" si="146"/>
        <v>0</v>
      </c>
      <c r="M186" s="46">
        <f t="shared" si="146"/>
        <v>0</v>
      </c>
      <c r="N186" s="46">
        <f t="shared" si="146"/>
        <v>0</v>
      </c>
      <c r="O186" s="36">
        <f t="shared" si="90"/>
        <v>170</v>
      </c>
      <c r="P186" s="46">
        <f t="shared" ref="P186:W186" si="147">SUM(P187:P190)</f>
        <v>170</v>
      </c>
      <c r="Q186" s="46">
        <f t="shared" si="147"/>
        <v>0</v>
      </c>
      <c r="R186" s="46">
        <f t="shared" si="147"/>
        <v>0</v>
      </c>
      <c r="S186" s="46">
        <f t="shared" si="147"/>
        <v>0</v>
      </c>
      <c r="T186" s="46">
        <f t="shared" si="147"/>
        <v>0</v>
      </c>
      <c r="U186" s="46">
        <f t="shared" si="147"/>
        <v>0</v>
      </c>
      <c r="V186" s="117">
        <f t="shared" si="147"/>
        <v>170</v>
      </c>
      <c r="W186" s="46">
        <f t="shared" si="147"/>
        <v>170</v>
      </c>
    </row>
    <row r="187" spans="1:23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>
        <v>50</v>
      </c>
      <c r="G187" s="22"/>
      <c r="H187" s="36">
        <f t="shared" si="91"/>
        <v>0</v>
      </c>
      <c r="I187" s="46"/>
      <c r="J187" s="46"/>
      <c r="K187" s="46"/>
      <c r="L187" s="46"/>
      <c r="M187" s="46"/>
      <c r="N187" s="46"/>
      <c r="O187" s="36">
        <f t="shared" si="90"/>
        <v>0</v>
      </c>
      <c r="P187" s="46"/>
      <c r="Q187" s="46"/>
      <c r="R187" s="46"/>
      <c r="S187" s="46"/>
      <c r="T187" s="46"/>
      <c r="U187" s="46"/>
      <c r="V187" s="117"/>
      <c r="W187" s="46"/>
    </row>
    <row r="188" spans="1:23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>
        <v>150</v>
      </c>
      <c r="G188" s="22">
        <v>135</v>
      </c>
      <c r="H188" s="36">
        <f t="shared" si="91"/>
        <v>170</v>
      </c>
      <c r="I188" s="46">
        <v>170</v>
      </c>
      <c r="J188" s="46"/>
      <c r="K188" s="46"/>
      <c r="L188" s="46"/>
      <c r="M188" s="46"/>
      <c r="N188" s="46"/>
      <c r="O188" s="36">
        <f t="shared" si="90"/>
        <v>170</v>
      </c>
      <c r="P188" s="46">
        <v>170</v>
      </c>
      <c r="Q188" s="46"/>
      <c r="R188" s="46"/>
      <c r="S188" s="46"/>
      <c r="T188" s="46"/>
      <c r="U188" s="46"/>
      <c r="V188" s="117">
        <v>170</v>
      </c>
      <c r="W188" s="46">
        <v>170</v>
      </c>
    </row>
    <row r="189" spans="1:23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1"/>
        <v>0</v>
      </c>
      <c r="I189" s="46"/>
      <c r="J189" s="46"/>
      <c r="K189" s="46"/>
      <c r="L189" s="46"/>
      <c r="M189" s="46"/>
      <c r="N189" s="46"/>
      <c r="O189" s="36">
        <f t="shared" si="90"/>
        <v>0</v>
      </c>
      <c r="P189" s="46"/>
      <c r="Q189" s="46"/>
      <c r="R189" s="46"/>
      <c r="S189" s="46"/>
      <c r="T189" s="46"/>
      <c r="U189" s="46"/>
      <c r="V189" s="117"/>
      <c r="W189" s="46"/>
    </row>
    <row r="190" spans="1:23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400</v>
      </c>
      <c r="G190" s="22">
        <v>400</v>
      </c>
      <c r="H190" s="36">
        <f t="shared" si="91"/>
        <v>0</v>
      </c>
      <c r="I190" s="46"/>
      <c r="J190" s="46"/>
      <c r="K190" s="46"/>
      <c r="L190" s="46"/>
      <c r="M190" s="46"/>
      <c r="N190" s="46"/>
      <c r="O190" s="36">
        <f t="shared" si="90"/>
        <v>0</v>
      </c>
      <c r="P190" s="46"/>
      <c r="Q190" s="46"/>
      <c r="R190" s="46"/>
      <c r="S190" s="46"/>
      <c r="T190" s="46"/>
      <c r="U190" s="46"/>
      <c r="V190" s="117"/>
      <c r="W190" s="46"/>
    </row>
    <row r="191" spans="1:23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48">SUM(F192:F194)</f>
        <v>0</v>
      </c>
      <c r="G191" s="22">
        <f>SUM(G192:G194)</f>
        <v>0</v>
      </c>
      <c r="H191" s="36">
        <f t="shared" si="91"/>
        <v>0</v>
      </c>
      <c r="I191" s="46">
        <f t="shared" ref="I191:N191" si="149">SUM(I192:I194)</f>
        <v>0</v>
      </c>
      <c r="J191" s="46">
        <f t="shared" si="149"/>
        <v>0</v>
      </c>
      <c r="K191" s="46">
        <f t="shared" si="149"/>
        <v>0</v>
      </c>
      <c r="L191" s="46">
        <f t="shared" si="149"/>
        <v>0</v>
      </c>
      <c r="M191" s="46">
        <f t="shared" si="149"/>
        <v>0</v>
      </c>
      <c r="N191" s="46">
        <f t="shared" si="149"/>
        <v>0</v>
      </c>
      <c r="O191" s="36">
        <f t="shared" si="90"/>
        <v>0</v>
      </c>
      <c r="P191" s="46">
        <f t="shared" ref="P191:W191" si="150">SUM(P192:P194)</f>
        <v>0</v>
      </c>
      <c r="Q191" s="46">
        <f t="shared" si="150"/>
        <v>0</v>
      </c>
      <c r="R191" s="46">
        <f t="shared" si="150"/>
        <v>0</v>
      </c>
      <c r="S191" s="46">
        <f t="shared" si="150"/>
        <v>0</v>
      </c>
      <c r="T191" s="46">
        <f t="shared" si="150"/>
        <v>0</v>
      </c>
      <c r="U191" s="46">
        <f t="shared" si="150"/>
        <v>0</v>
      </c>
      <c r="V191" s="117">
        <f t="shared" si="150"/>
        <v>0</v>
      </c>
      <c r="W191" s="46">
        <f t="shared" si="150"/>
        <v>0</v>
      </c>
    </row>
    <row r="192" spans="1:23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1"/>
        <v>0</v>
      </c>
      <c r="I192" s="46"/>
      <c r="J192" s="46"/>
      <c r="K192" s="46"/>
      <c r="L192" s="46"/>
      <c r="M192" s="46"/>
      <c r="N192" s="46"/>
      <c r="O192" s="36">
        <f t="shared" si="90"/>
        <v>0</v>
      </c>
      <c r="P192" s="46"/>
      <c r="Q192" s="46"/>
      <c r="R192" s="46"/>
      <c r="S192" s="46"/>
      <c r="T192" s="46"/>
      <c r="U192" s="46"/>
      <c r="V192" s="117"/>
      <c r="W192" s="46"/>
    </row>
    <row r="193" spans="1:23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1"/>
        <v>0</v>
      </c>
      <c r="I193" s="46"/>
      <c r="J193" s="46"/>
      <c r="K193" s="46"/>
      <c r="L193" s="46"/>
      <c r="M193" s="46"/>
      <c r="N193" s="46"/>
      <c r="O193" s="36">
        <f t="shared" si="90"/>
        <v>0</v>
      </c>
      <c r="P193" s="46"/>
      <c r="Q193" s="46"/>
      <c r="R193" s="46"/>
      <c r="S193" s="46"/>
      <c r="T193" s="46"/>
      <c r="U193" s="46"/>
      <c r="V193" s="117"/>
      <c r="W193" s="46"/>
    </row>
    <row r="194" spans="1:23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1"/>
        <v>0</v>
      </c>
      <c r="I194" s="46"/>
      <c r="J194" s="46"/>
      <c r="K194" s="46"/>
      <c r="L194" s="46"/>
      <c r="M194" s="46"/>
      <c r="N194" s="46"/>
      <c r="O194" s="36">
        <f t="shared" si="90"/>
        <v>0</v>
      </c>
      <c r="P194" s="46"/>
      <c r="Q194" s="46"/>
      <c r="R194" s="46"/>
      <c r="S194" s="46"/>
      <c r="T194" s="46"/>
      <c r="U194" s="46"/>
      <c r="V194" s="117"/>
      <c r="W194" s="46"/>
    </row>
    <row r="195" spans="1:23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1">SUM(F196:F200)</f>
        <v>0</v>
      </c>
      <c r="G195" s="22">
        <f>SUM(G196:G200)</f>
        <v>0</v>
      </c>
      <c r="H195" s="36">
        <f t="shared" si="91"/>
        <v>0</v>
      </c>
      <c r="I195" s="46">
        <f t="shared" ref="I195:N195" si="152">SUM(I196:I200)</f>
        <v>0</v>
      </c>
      <c r="J195" s="46">
        <f t="shared" si="152"/>
        <v>0</v>
      </c>
      <c r="K195" s="46">
        <f t="shared" si="152"/>
        <v>0</v>
      </c>
      <c r="L195" s="46">
        <f t="shared" si="152"/>
        <v>0</v>
      </c>
      <c r="M195" s="46">
        <f t="shared" si="152"/>
        <v>0</v>
      </c>
      <c r="N195" s="46">
        <f t="shared" si="152"/>
        <v>0</v>
      </c>
      <c r="O195" s="36">
        <f t="shared" si="90"/>
        <v>0</v>
      </c>
      <c r="P195" s="46">
        <f t="shared" ref="P195:W195" si="153">SUM(P196:P200)</f>
        <v>0</v>
      </c>
      <c r="Q195" s="46">
        <f t="shared" si="153"/>
        <v>0</v>
      </c>
      <c r="R195" s="46">
        <f t="shared" si="153"/>
        <v>0</v>
      </c>
      <c r="S195" s="46">
        <f t="shared" si="153"/>
        <v>0</v>
      </c>
      <c r="T195" s="46">
        <f t="shared" si="153"/>
        <v>0</v>
      </c>
      <c r="U195" s="46">
        <f t="shared" si="153"/>
        <v>0</v>
      </c>
      <c r="V195" s="117">
        <f t="shared" si="153"/>
        <v>0</v>
      </c>
      <c r="W195" s="46">
        <f t="shared" si="153"/>
        <v>0</v>
      </c>
    </row>
    <row r="196" spans="1:23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1"/>
        <v>0</v>
      </c>
      <c r="I196" s="46"/>
      <c r="J196" s="46"/>
      <c r="K196" s="46"/>
      <c r="L196" s="46"/>
      <c r="M196" s="46"/>
      <c r="N196" s="46"/>
      <c r="O196" s="36">
        <f t="shared" si="90"/>
        <v>0</v>
      </c>
      <c r="P196" s="46"/>
      <c r="Q196" s="46"/>
      <c r="R196" s="46"/>
      <c r="S196" s="46"/>
      <c r="T196" s="46"/>
      <c r="U196" s="46"/>
      <c r="V196" s="117"/>
      <c r="W196" s="46"/>
    </row>
    <row r="197" spans="1:23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1"/>
        <v>0</v>
      </c>
      <c r="I197" s="46"/>
      <c r="J197" s="46"/>
      <c r="K197" s="46"/>
      <c r="L197" s="46"/>
      <c r="M197" s="46"/>
      <c r="N197" s="46"/>
      <c r="O197" s="36">
        <f t="shared" si="90"/>
        <v>0</v>
      </c>
      <c r="P197" s="46"/>
      <c r="Q197" s="46"/>
      <c r="R197" s="46"/>
      <c r="S197" s="46"/>
      <c r="T197" s="46"/>
      <c r="U197" s="46"/>
      <c r="V197" s="117"/>
      <c r="W197" s="46"/>
    </row>
    <row r="198" spans="1:23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1"/>
        <v>0</v>
      </c>
      <c r="I198" s="46"/>
      <c r="J198" s="46"/>
      <c r="K198" s="46"/>
      <c r="L198" s="46"/>
      <c r="M198" s="46"/>
      <c r="N198" s="46"/>
      <c r="O198" s="36">
        <f t="shared" si="90"/>
        <v>0</v>
      </c>
      <c r="P198" s="46"/>
      <c r="Q198" s="46"/>
      <c r="R198" s="46"/>
      <c r="S198" s="46"/>
      <c r="T198" s="46"/>
      <c r="U198" s="46"/>
      <c r="V198" s="117"/>
      <c r="W198" s="46"/>
    </row>
    <row r="199" spans="1:23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1"/>
        <v>0</v>
      </c>
      <c r="I199" s="46"/>
      <c r="J199" s="46"/>
      <c r="K199" s="46"/>
      <c r="L199" s="46"/>
      <c r="M199" s="46"/>
      <c r="N199" s="46"/>
      <c r="O199" s="36">
        <f t="shared" si="90"/>
        <v>0</v>
      </c>
      <c r="P199" s="46"/>
      <c r="Q199" s="46"/>
      <c r="R199" s="46"/>
      <c r="S199" s="46"/>
      <c r="T199" s="46"/>
      <c r="U199" s="46"/>
      <c r="V199" s="117"/>
      <c r="W199" s="46"/>
    </row>
    <row r="200" spans="1:23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1"/>
        <v>0</v>
      </c>
      <c r="I200" s="46"/>
      <c r="J200" s="46"/>
      <c r="K200" s="46"/>
      <c r="L200" s="46"/>
      <c r="M200" s="46"/>
      <c r="N200" s="46"/>
      <c r="O200" s="36">
        <f t="shared" ref="O200:O202" si="154">SUM(P200:U200)</f>
        <v>0</v>
      </c>
      <c r="P200" s="46"/>
      <c r="Q200" s="46"/>
      <c r="R200" s="46"/>
      <c r="S200" s="46"/>
      <c r="T200" s="46"/>
      <c r="U200" s="46"/>
      <c r="V200" s="117"/>
      <c r="W200" s="46"/>
    </row>
    <row r="201" spans="1:23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1"/>
        <v>0</v>
      </c>
      <c r="I201" s="36"/>
      <c r="J201" s="36"/>
      <c r="K201" s="36"/>
      <c r="L201" s="36"/>
      <c r="M201" s="36"/>
      <c r="N201" s="36"/>
      <c r="O201" s="36">
        <f t="shared" si="154"/>
        <v>0</v>
      </c>
      <c r="P201" s="36"/>
      <c r="Q201" s="36"/>
      <c r="R201" s="36"/>
      <c r="S201" s="36"/>
      <c r="T201" s="36"/>
      <c r="U201" s="36"/>
      <c r="V201" s="116"/>
      <c r="W201" s="36"/>
    </row>
    <row r="202" spans="1:23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55">SUM(I202:N202)</f>
        <v>0</v>
      </c>
      <c r="I202" s="36"/>
      <c r="J202" s="36"/>
      <c r="K202" s="36"/>
      <c r="L202" s="36"/>
      <c r="M202" s="36"/>
      <c r="N202" s="36"/>
      <c r="O202" s="36">
        <f t="shared" si="154"/>
        <v>0</v>
      </c>
      <c r="P202" s="36"/>
      <c r="Q202" s="36"/>
      <c r="R202" s="36"/>
      <c r="S202" s="36"/>
      <c r="T202" s="36"/>
      <c r="U202" s="36"/>
      <c r="V202" s="116"/>
      <c r="W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8.42578125" style="27" customWidth="1"/>
    <col min="5" max="5" width="59.7109375" style="4" customWidth="1"/>
    <col min="6" max="7" width="11.28515625" style="4" customWidth="1"/>
    <col min="8" max="8" width="10.85546875" style="52" customWidth="1"/>
    <col min="9" max="14" width="11.28515625" style="52" hidden="1" customWidth="1" outlineLevel="1"/>
    <col min="15" max="18" width="11.28515625" style="4" hidden="1" customWidth="1" outlineLevel="1"/>
    <col min="19" max="19" width="10.85546875" style="52" bestFit="1" customWidth="1" collapsed="1"/>
    <col min="20" max="25" width="11.28515625" style="52" hidden="1" customWidth="1" outlineLevel="1"/>
    <col min="26" max="29" width="11.28515625" style="4" hidden="1" customWidth="1" outlineLevel="1"/>
    <col min="30" max="30" width="11.28515625" style="52" customWidth="1" collapsed="1"/>
    <col min="31" max="31" width="11.28515625" style="52" customWidth="1"/>
    <col min="32" max="16384" width="8.85546875" style="4"/>
  </cols>
  <sheetData>
    <row r="1" spans="1:31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S1" s="48"/>
      <c r="T1" s="48"/>
      <c r="U1" s="48"/>
      <c r="V1" s="48"/>
      <c r="W1" s="48"/>
      <c r="X1" s="48"/>
      <c r="Y1" s="48"/>
      <c r="AD1" s="48"/>
      <c r="AE1" s="48"/>
    </row>
    <row r="2" spans="1:31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S2" s="48"/>
      <c r="T2" s="48"/>
      <c r="U2" s="48"/>
      <c r="V2" s="48"/>
      <c r="W2" s="48"/>
      <c r="X2" s="48"/>
      <c r="Y2" s="48"/>
      <c r="AD2" s="48"/>
      <c r="AE2" s="48"/>
    </row>
    <row r="3" spans="1:31" s="7" customFormat="1" ht="24.75" x14ac:dyDescent="0.75">
      <c r="A3" s="3" t="s">
        <v>18</v>
      </c>
      <c r="C3" s="23"/>
      <c r="D3" s="23"/>
      <c r="H3" s="48"/>
      <c r="I3" s="48"/>
      <c r="J3" s="48"/>
      <c r="K3" s="48"/>
      <c r="L3" s="48"/>
      <c r="M3" s="48"/>
      <c r="N3" s="48"/>
      <c r="S3" s="48"/>
      <c r="T3" s="48"/>
      <c r="U3" s="48"/>
      <c r="V3" s="48"/>
      <c r="W3" s="48"/>
      <c r="X3" s="48"/>
      <c r="Y3" s="48"/>
      <c r="AD3" s="48"/>
      <c r="AE3" s="48"/>
    </row>
    <row r="4" spans="1:31" s="7" customFormat="1" ht="24.75" x14ac:dyDescent="0.75">
      <c r="A4" s="6" t="s">
        <v>409</v>
      </c>
      <c r="C4" s="23"/>
      <c r="D4" s="23"/>
      <c r="H4" s="48"/>
      <c r="I4" s="48"/>
      <c r="J4" s="48"/>
      <c r="K4" s="48"/>
      <c r="L4" s="48"/>
      <c r="M4" s="48"/>
      <c r="N4" s="48"/>
      <c r="S4" s="48"/>
      <c r="T4" s="48"/>
      <c r="U4" s="48"/>
      <c r="V4" s="48"/>
      <c r="W4" s="48"/>
      <c r="X4" s="48"/>
      <c r="Y4" s="48"/>
      <c r="AD4" s="48"/>
      <c r="AE4" s="48"/>
    </row>
    <row r="5" spans="1:31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S5" s="63"/>
      <c r="T5" s="48"/>
      <c r="U5" s="48"/>
      <c r="V5" s="48"/>
      <c r="W5" s="48"/>
      <c r="X5" s="48"/>
      <c r="Y5" s="48"/>
      <c r="AD5" s="63"/>
      <c r="AE5" s="48"/>
    </row>
    <row r="6" spans="1:31" ht="89.2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602</v>
      </c>
      <c r="K6" s="64" t="s">
        <v>603</v>
      </c>
      <c r="L6" s="64" t="s">
        <v>604</v>
      </c>
      <c r="M6" s="64" t="s">
        <v>605</v>
      </c>
      <c r="N6" s="64" t="s">
        <v>606</v>
      </c>
      <c r="O6" s="64" t="s">
        <v>607</v>
      </c>
      <c r="P6" s="64" t="s">
        <v>608</v>
      </c>
      <c r="Q6" s="64" t="s">
        <v>609</v>
      </c>
      <c r="R6" s="64" t="s">
        <v>610</v>
      </c>
      <c r="S6" s="2">
        <v>2012</v>
      </c>
      <c r="T6" s="64" t="s">
        <v>431</v>
      </c>
      <c r="U6" s="64" t="s">
        <v>602</v>
      </c>
      <c r="V6" s="64" t="s">
        <v>603</v>
      </c>
      <c r="W6" s="64" t="s">
        <v>604</v>
      </c>
      <c r="X6" s="64" t="s">
        <v>605</v>
      </c>
      <c r="Y6" s="64" t="s">
        <v>606</v>
      </c>
      <c r="Z6" s="64" t="s">
        <v>607</v>
      </c>
      <c r="AA6" s="64" t="s">
        <v>608</v>
      </c>
      <c r="AB6" s="64" t="s">
        <v>609</v>
      </c>
      <c r="AC6" s="64" t="s">
        <v>610</v>
      </c>
      <c r="AD6" s="2">
        <v>2013</v>
      </c>
      <c r="AE6" s="2">
        <v>2014</v>
      </c>
    </row>
    <row r="7" spans="1:31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:R7" si="0">F8+F173</f>
        <v>5961</v>
      </c>
      <c r="G7" s="36">
        <f>G8+G173</f>
        <v>9281</v>
      </c>
      <c r="H7" s="36">
        <f>SUM(I7:R7)</f>
        <v>10791.000000000002</v>
      </c>
      <c r="I7" s="36">
        <f t="shared" ref="I7:N7" si="1">I8+I173</f>
        <v>8750.2000000000007</v>
      </c>
      <c r="J7" s="36">
        <f t="shared" si="1"/>
        <v>243.70000000000002</v>
      </c>
      <c r="K7" s="36">
        <f t="shared" si="1"/>
        <v>268.20000000000005</v>
      </c>
      <c r="L7" s="36">
        <f t="shared" si="1"/>
        <v>231</v>
      </c>
      <c r="M7" s="36">
        <f t="shared" si="1"/>
        <v>235.39999999999998</v>
      </c>
      <c r="N7" s="36">
        <f t="shared" si="1"/>
        <v>233.8</v>
      </c>
      <c r="O7" s="36">
        <f t="shared" si="0"/>
        <v>201.5</v>
      </c>
      <c r="P7" s="36">
        <f t="shared" si="0"/>
        <v>248.70000000000002</v>
      </c>
      <c r="Q7" s="36">
        <f t="shared" si="0"/>
        <v>176.2</v>
      </c>
      <c r="R7" s="36">
        <f t="shared" si="0"/>
        <v>202.29999999999998</v>
      </c>
      <c r="S7" s="36">
        <f>SUM(T7:AC7)</f>
        <v>12348.000000000002</v>
      </c>
      <c r="T7" s="36">
        <f t="shared" ref="T7:AE7" si="2">T8+T173</f>
        <v>9855.9000000000015</v>
      </c>
      <c r="U7" s="36">
        <f t="shared" si="2"/>
        <v>298.89999999999998</v>
      </c>
      <c r="V7" s="36">
        <f t="shared" si="2"/>
        <v>311.2</v>
      </c>
      <c r="W7" s="36">
        <f t="shared" si="2"/>
        <v>294.10000000000002</v>
      </c>
      <c r="X7" s="36">
        <f t="shared" si="2"/>
        <v>280.10000000000002</v>
      </c>
      <c r="Y7" s="36">
        <f t="shared" si="2"/>
        <v>268.40000000000003</v>
      </c>
      <c r="Z7" s="36">
        <f t="shared" si="2"/>
        <v>262.3</v>
      </c>
      <c r="AA7" s="36">
        <f t="shared" si="2"/>
        <v>283</v>
      </c>
      <c r="AB7" s="36">
        <f t="shared" si="2"/>
        <v>244.5</v>
      </c>
      <c r="AC7" s="36">
        <f t="shared" si="2"/>
        <v>249.60000000000002</v>
      </c>
      <c r="AD7" s="36">
        <f t="shared" si="2"/>
        <v>12424</v>
      </c>
      <c r="AE7" s="36">
        <f t="shared" si="2"/>
        <v>13383</v>
      </c>
    </row>
    <row r="8" spans="1:31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:R8" si="3">F9+F163</f>
        <v>3307</v>
      </c>
      <c r="G8" s="36">
        <f>G9+G163</f>
        <v>4839</v>
      </c>
      <c r="H8" s="36">
        <f t="shared" ref="H8:H71" si="4">SUM(I8:R8)</f>
        <v>7906.9999999999991</v>
      </c>
      <c r="I8" s="36">
        <f t="shared" ref="I8:N8" si="5">I9+I163</f>
        <v>5866.2</v>
      </c>
      <c r="J8" s="36">
        <f t="shared" si="5"/>
        <v>243.70000000000002</v>
      </c>
      <c r="K8" s="36">
        <f t="shared" si="5"/>
        <v>268.20000000000005</v>
      </c>
      <c r="L8" s="36">
        <f t="shared" si="5"/>
        <v>231</v>
      </c>
      <c r="M8" s="36">
        <f t="shared" si="5"/>
        <v>235.39999999999998</v>
      </c>
      <c r="N8" s="36">
        <f t="shared" si="5"/>
        <v>233.8</v>
      </c>
      <c r="O8" s="36">
        <f t="shared" si="3"/>
        <v>201.5</v>
      </c>
      <c r="P8" s="36">
        <f t="shared" si="3"/>
        <v>248.70000000000002</v>
      </c>
      <c r="Q8" s="36">
        <f t="shared" si="3"/>
        <v>176.2</v>
      </c>
      <c r="R8" s="36">
        <f t="shared" si="3"/>
        <v>202.29999999999998</v>
      </c>
      <c r="S8" s="36">
        <f t="shared" ref="S8:S71" si="6">SUM(T8:AC8)</f>
        <v>9488</v>
      </c>
      <c r="T8" s="36">
        <f t="shared" ref="T8:AE8" si="7">T9+T163</f>
        <v>6995.9000000000005</v>
      </c>
      <c r="U8" s="36">
        <f t="shared" si="7"/>
        <v>298.89999999999998</v>
      </c>
      <c r="V8" s="36">
        <f t="shared" si="7"/>
        <v>311.2</v>
      </c>
      <c r="W8" s="36">
        <f t="shared" si="7"/>
        <v>294.10000000000002</v>
      </c>
      <c r="X8" s="36">
        <f t="shared" si="7"/>
        <v>280.10000000000002</v>
      </c>
      <c r="Y8" s="36">
        <f t="shared" si="7"/>
        <v>268.40000000000003</v>
      </c>
      <c r="Z8" s="36">
        <f t="shared" si="7"/>
        <v>262.3</v>
      </c>
      <c r="AA8" s="36">
        <f t="shared" si="7"/>
        <v>283</v>
      </c>
      <c r="AB8" s="36">
        <f t="shared" si="7"/>
        <v>244.5</v>
      </c>
      <c r="AC8" s="36">
        <f t="shared" si="7"/>
        <v>249.60000000000002</v>
      </c>
      <c r="AD8" s="36">
        <f t="shared" si="7"/>
        <v>9551</v>
      </c>
      <c r="AE8" s="36">
        <f t="shared" si="7"/>
        <v>9489</v>
      </c>
    </row>
    <row r="9" spans="1:31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:R9" si="8">F10+F140+F142+F159</f>
        <v>3061</v>
      </c>
      <c r="G9" s="36">
        <f>G10+G140+G142+G159</f>
        <v>4839</v>
      </c>
      <c r="H9" s="36">
        <f t="shared" si="4"/>
        <v>7384.9999999999991</v>
      </c>
      <c r="I9" s="36">
        <f t="shared" ref="I9:N9" si="9">I10+I140+I142+I159</f>
        <v>5344.2</v>
      </c>
      <c r="J9" s="36">
        <f t="shared" si="9"/>
        <v>243.70000000000002</v>
      </c>
      <c r="K9" s="36">
        <f t="shared" si="9"/>
        <v>268.20000000000005</v>
      </c>
      <c r="L9" s="36">
        <f t="shared" si="9"/>
        <v>231</v>
      </c>
      <c r="M9" s="36">
        <f t="shared" si="9"/>
        <v>235.39999999999998</v>
      </c>
      <c r="N9" s="36">
        <f t="shared" si="9"/>
        <v>233.8</v>
      </c>
      <c r="O9" s="36">
        <f t="shared" si="8"/>
        <v>201.5</v>
      </c>
      <c r="P9" s="36">
        <f t="shared" si="8"/>
        <v>248.70000000000002</v>
      </c>
      <c r="Q9" s="36">
        <f t="shared" si="8"/>
        <v>176.2</v>
      </c>
      <c r="R9" s="36">
        <f t="shared" si="8"/>
        <v>202.29999999999998</v>
      </c>
      <c r="S9" s="36">
        <f t="shared" si="6"/>
        <v>8988</v>
      </c>
      <c r="T9" s="36">
        <f t="shared" ref="T9:AE9" si="10">T10+T140+T142+T159</f>
        <v>6495.9000000000005</v>
      </c>
      <c r="U9" s="36">
        <f t="shared" si="10"/>
        <v>298.89999999999998</v>
      </c>
      <c r="V9" s="36">
        <f t="shared" si="10"/>
        <v>311.2</v>
      </c>
      <c r="W9" s="36">
        <f t="shared" si="10"/>
        <v>294.10000000000002</v>
      </c>
      <c r="X9" s="36">
        <f t="shared" si="10"/>
        <v>280.10000000000002</v>
      </c>
      <c r="Y9" s="36">
        <f t="shared" si="10"/>
        <v>268.40000000000003</v>
      </c>
      <c r="Z9" s="36">
        <f t="shared" si="10"/>
        <v>262.3</v>
      </c>
      <c r="AA9" s="36">
        <f t="shared" si="10"/>
        <v>283</v>
      </c>
      <c r="AB9" s="36">
        <f t="shared" si="10"/>
        <v>244.5</v>
      </c>
      <c r="AC9" s="36">
        <f t="shared" si="10"/>
        <v>249.60000000000002</v>
      </c>
      <c r="AD9" s="36">
        <f t="shared" si="10"/>
        <v>9051</v>
      </c>
      <c r="AE9" s="36">
        <f t="shared" si="10"/>
        <v>8798</v>
      </c>
    </row>
    <row r="10" spans="1:31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:R10" si="11">F11+F47+F67+F98</f>
        <v>2967</v>
      </c>
      <c r="G10" s="32">
        <f>G11+G47+G67+G98</f>
        <v>4713</v>
      </c>
      <c r="H10" s="36">
        <f t="shared" si="4"/>
        <v>7184.9999999999991</v>
      </c>
      <c r="I10" s="36">
        <f t="shared" ref="I10:N10" si="12">I11+I47+I67+I98</f>
        <v>5144.2</v>
      </c>
      <c r="J10" s="36">
        <f t="shared" si="12"/>
        <v>243.70000000000002</v>
      </c>
      <c r="K10" s="36">
        <f t="shared" si="12"/>
        <v>268.20000000000005</v>
      </c>
      <c r="L10" s="36">
        <f t="shared" si="12"/>
        <v>231</v>
      </c>
      <c r="M10" s="36">
        <f t="shared" si="12"/>
        <v>235.39999999999998</v>
      </c>
      <c r="N10" s="36">
        <f t="shared" si="12"/>
        <v>233.8</v>
      </c>
      <c r="O10" s="32">
        <f t="shared" si="11"/>
        <v>201.5</v>
      </c>
      <c r="P10" s="32">
        <f t="shared" si="11"/>
        <v>248.70000000000002</v>
      </c>
      <c r="Q10" s="32">
        <f t="shared" si="11"/>
        <v>176.2</v>
      </c>
      <c r="R10" s="32">
        <f t="shared" si="11"/>
        <v>202.29999999999998</v>
      </c>
      <c r="S10" s="36">
        <f t="shared" si="6"/>
        <v>8788.0000000000018</v>
      </c>
      <c r="T10" s="36">
        <f t="shared" ref="T10:AE10" si="13">T11+T47+T67+T98</f>
        <v>6295.9000000000005</v>
      </c>
      <c r="U10" s="36">
        <f t="shared" si="13"/>
        <v>298.89999999999998</v>
      </c>
      <c r="V10" s="36">
        <f t="shared" si="13"/>
        <v>311.2</v>
      </c>
      <c r="W10" s="36">
        <f t="shared" si="13"/>
        <v>294.10000000000002</v>
      </c>
      <c r="X10" s="36">
        <f t="shared" si="13"/>
        <v>280.10000000000002</v>
      </c>
      <c r="Y10" s="36">
        <f t="shared" si="13"/>
        <v>268.40000000000003</v>
      </c>
      <c r="Z10" s="32">
        <f t="shared" si="13"/>
        <v>262.3</v>
      </c>
      <c r="AA10" s="32">
        <f t="shared" si="13"/>
        <v>283</v>
      </c>
      <c r="AB10" s="32">
        <f t="shared" si="13"/>
        <v>244.5</v>
      </c>
      <c r="AC10" s="32">
        <f t="shared" si="13"/>
        <v>249.60000000000002</v>
      </c>
      <c r="AD10" s="36">
        <f t="shared" si="13"/>
        <v>8751</v>
      </c>
      <c r="AE10" s="36">
        <f t="shared" si="13"/>
        <v>8468</v>
      </c>
    </row>
    <row r="11" spans="1:31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:R11" si="14">F12+F19+F23+F30+F35+F41+F45+F46</f>
        <v>849</v>
      </c>
      <c r="G11" s="32">
        <f>G12+G19+G23+G30+G35+G41+G45+G46</f>
        <v>1080</v>
      </c>
      <c r="H11" s="36">
        <f t="shared" si="4"/>
        <v>1330</v>
      </c>
      <c r="I11" s="36">
        <f t="shared" ref="I11:N11" si="15">I12+I19+I23+I30+I35+I41+I45+I46</f>
        <v>1147</v>
      </c>
      <c r="J11" s="36">
        <f t="shared" si="15"/>
        <v>20</v>
      </c>
      <c r="K11" s="36">
        <f t="shared" si="15"/>
        <v>21</v>
      </c>
      <c r="L11" s="36">
        <f t="shared" si="15"/>
        <v>20</v>
      </c>
      <c r="M11" s="36">
        <f t="shared" si="15"/>
        <v>21</v>
      </c>
      <c r="N11" s="36">
        <f t="shared" si="15"/>
        <v>20</v>
      </c>
      <c r="O11" s="32">
        <f t="shared" si="14"/>
        <v>21</v>
      </c>
      <c r="P11" s="32">
        <f t="shared" si="14"/>
        <v>20</v>
      </c>
      <c r="Q11" s="32">
        <f t="shared" si="14"/>
        <v>20</v>
      </c>
      <c r="R11" s="32">
        <f t="shared" si="14"/>
        <v>20</v>
      </c>
      <c r="S11" s="36">
        <f t="shared" si="6"/>
        <v>1404</v>
      </c>
      <c r="T11" s="36">
        <f t="shared" ref="T11:AE11" si="16">T12+T19+T23+T30+T35+T41+T45+T46</f>
        <v>1165.5</v>
      </c>
      <c r="U11" s="36">
        <f t="shared" si="16"/>
        <v>26.5</v>
      </c>
      <c r="V11" s="36">
        <f t="shared" si="16"/>
        <v>26.5</v>
      </c>
      <c r="W11" s="36">
        <f t="shared" si="16"/>
        <v>26.5</v>
      </c>
      <c r="X11" s="36">
        <f t="shared" si="16"/>
        <v>26.5</v>
      </c>
      <c r="Y11" s="36">
        <f t="shared" si="16"/>
        <v>26.5</v>
      </c>
      <c r="Z11" s="32">
        <f t="shared" si="16"/>
        <v>26.5</v>
      </c>
      <c r="AA11" s="32">
        <f t="shared" si="16"/>
        <v>26.5</v>
      </c>
      <c r="AB11" s="32">
        <f t="shared" si="16"/>
        <v>26.5</v>
      </c>
      <c r="AC11" s="32">
        <f t="shared" si="16"/>
        <v>26.5</v>
      </c>
      <c r="AD11" s="36">
        <f t="shared" si="16"/>
        <v>1300</v>
      </c>
      <c r="AE11" s="36">
        <f t="shared" si="16"/>
        <v>1300</v>
      </c>
    </row>
    <row r="12" spans="1:31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:R12" si="17">SUM(F13:F18)</f>
        <v>440</v>
      </c>
      <c r="G12" s="22">
        <f>SUM(G13:G18)</f>
        <v>525</v>
      </c>
      <c r="H12" s="36">
        <f t="shared" si="4"/>
        <v>575</v>
      </c>
      <c r="I12" s="46">
        <f t="shared" ref="I12:N12" si="18">SUM(I13:I18)</f>
        <v>419</v>
      </c>
      <c r="J12" s="46">
        <f t="shared" si="18"/>
        <v>17</v>
      </c>
      <c r="K12" s="46">
        <f t="shared" si="18"/>
        <v>18</v>
      </c>
      <c r="L12" s="46">
        <f t="shared" si="18"/>
        <v>17</v>
      </c>
      <c r="M12" s="46">
        <f t="shared" si="18"/>
        <v>18</v>
      </c>
      <c r="N12" s="46">
        <f t="shared" si="18"/>
        <v>17</v>
      </c>
      <c r="O12" s="22">
        <f t="shared" si="17"/>
        <v>18</v>
      </c>
      <c r="P12" s="22">
        <f t="shared" si="17"/>
        <v>17</v>
      </c>
      <c r="Q12" s="22">
        <f t="shared" si="17"/>
        <v>17</v>
      </c>
      <c r="R12" s="22">
        <f t="shared" si="17"/>
        <v>17</v>
      </c>
      <c r="S12" s="36">
        <f t="shared" si="6"/>
        <v>644</v>
      </c>
      <c r="T12" s="46">
        <f t="shared" ref="T12:AE12" si="19">SUM(T13:T18)</f>
        <v>473</v>
      </c>
      <c r="U12" s="46">
        <f t="shared" si="19"/>
        <v>19</v>
      </c>
      <c r="V12" s="46">
        <f t="shared" si="19"/>
        <v>19</v>
      </c>
      <c r="W12" s="46">
        <f t="shared" si="19"/>
        <v>19</v>
      </c>
      <c r="X12" s="46">
        <f t="shared" si="19"/>
        <v>19</v>
      </c>
      <c r="Y12" s="46">
        <f t="shared" si="19"/>
        <v>19</v>
      </c>
      <c r="Z12" s="22">
        <f t="shared" si="19"/>
        <v>19</v>
      </c>
      <c r="AA12" s="22">
        <f t="shared" si="19"/>
        <v>19</v>
      </c>
      <c r="AB12" s="22">
        <f t="shared" si="19"/>
        <v>19</v>
      </c>
      <c r="AC12" s="22">
        <f t="shared" si="19"/>
        <v>19</v>
      </c>
      <c r="AD12" s="46">
        <f t="shared" si="19"/>
        <v>597</v>
      </c>
      <c r="AE12" s="46">
        <f t="shared" si="19"/>
        <v>622</v>
      </c>
    </row>
    <row r="13" spans="1:31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10</v>
      </c>
      <c r="G13" s="22">
        <v>12</v>
      </c>
      <c r="H13" s="36">
        <f t="shared" si="4"/>
        <v>12</v>
      </c>
      <c r="I13" s="46">
        <v>12</v>
      </c>
      <c r="J13" s="46"/>
      <c r="K13" s="46"/>
      <c r="L13" s="46"/>
      <c r="M13" s="46"/>
      <c r="N13" s="46"/>
      <c r="O13" s="22"/>
      <c r="P13" s="22"/>
      <c r="Q13" s="22"/>
      <c r="R13" s="22"/>
      <c r="S13" s="36">
        <f t="shared" si="6"/>
        <v>12</v>
      </c>
      <c r="T13" s="46">
        <v>12</v>
      </c>
      <c r="U13" s="46"/>
      <c r="V13" s="46"/>
      <c r="W13" s="46"/>
      <c r="X13" s="46"/>
      <c r="Y13" s="46"/>
      <c r="Z13" s="22"/>
      <c r="AA13" s="22"/>
      <c r="AB13" s="22"/>
      <c r="AC13" s="22"/>
      <c r="AD13" s="46">
        <v>14</v>
      </c>
      <c r="AE13" s="46">
        <v>24</v>
      </c>
    </row>
    <row r="14" spans="1:31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70</v>
      </c>
      <c r="G14" s="22">
        <v>70</v>
      </c>
      <c r="H14" s="36">
        <f t="shared" si="4"/>
        <v>70</v>
      </c>
      <c r="I14" s="46">
        <v>40</v>
      </c>
      <c r="J14" s="46">
        <v>3</v>
      </c>
      <c r="K14" s="46">
        <v>4</v>
      </c>
      <c r="L14" s="46">
        <v>3</v>
      </c>
      <c r="M14" s="46">
        <v>4</v>
      </c>
      <c r="N14" s="46">
        <v>3</v>
      </c>
      <c r="O14" s="22">
        <v>4</v>
      </c>
      <c r="P14" s="22">
        <v>3</v>
      </c>
      <c r="Q14" s="22">
        <v>3</v>
      </c>
      <c r="R14" s="22">
        <v>3</v>
      </c>
      <c r="S14" s="36">
        <f t="shared" si="6"/>
        <v>70</v>
      </c>
      <c r="T14" s="46">
        <v>43</v>
      </c>
      <c r="U14" s="46">
        <v>3</v>
      </c>
      <c r="V14" s="46">
        <v>3</v>
      </c>
      <c r="W14" s="46">
        <v>3</v>
      </c>
      <c r="X14" s="46">
        <v>3</v>
      </c>
      <c r="Y14" s="46">
        <v>3</v>
      </c>
      <c r="Z14" s="22">
        <v>3</v>
      </c>
      <c r="AA14" s="22">
        <v>3</v>
      </c>
      <c r="AB14" s="22">
        <v>3</v>
      </c>
      <c r="AC14" s="22">
        <v>3</v>
      </c>
      <c r="AD14" s="46">
        <v>63</v>
      </c>
      <c r="AE14" s="46">
        <v>72</v>
      </c>
    </row>
    <row r="15" spans="1:31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22"/>
      <c r="P15" s="22"/>
      <c r="Q15" s="22"/>
      <c r="R15" s="22"/>
      <c r="S15" s="36">
        <f t="shared" si="6"/>
        <v>0</v>
      </c>
      <c r="T15" s="46"/>
      <c r="U15" s="46"/>
      <c r="V15" s="46"/>
      <c r="W15" s="46"/>
      <c r="X15" s="46"/>
      <c r="Y15" s="46"/>
      <c r="Z15" s="22"/>
      <c r="AA15" s="22"/>
      <c r="AB15" s="22"/>
      <c r="AC15" s="22"/>
      <c r="AD15" s="46"/>
      <c r="AE15" s="46"/>
    </row>
    <row r="16" spans="1:31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10</v>
      </c>
      <c r="G16" s="22">
        <v>12</v>
      </c>
      <c r="H16" s="36">
        <f t="shared" si="4"/>
        <v>12</v>
      </c>
      <c r="I16" s="46">
        <v>12</v>
      </c>
      <c r="J16" s="46"/>
      <c r="K16" s="46"/>
      <c r="L16" s="46"/>
      <c r="M16" s="46"/>
      <c r="N16" s="46"/>
      <c r="O16" s="22"/>
      <c r="P16" s="22"/>
      <c r="Q16" s="22"/>
      <c r="R16" s="22"/>
      <c r="S16" s="36">
        <f t="shared" si="6"/>
        <v>12</v>
      </c>
      <c r="T16" s="46">
        <v>12</v>
      </c>
      <c r="U16" s="46"/>
      <c r="V16" s="46"/>
      <c r="W16" s="46"/>
      <c r="X16" s="46"/>
      <c r="Y16" s="46"/>
      <c r="Z16" s="22"/>
      <c r="AA16" s="22"/>
      <c r="AB16" s="22"/>
      <c r="AC16" s="22"/>
      <c r="AD16" s="46">
        <v>12</v>
      </c>
      <c r="AE16" s="46">
        <v>12</v>
      </c>
    </row>
    <row r="17" spans="1:31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350</v>
      </c>
      <c r="G17" s="22">
        <v>431</v>
      </c>
      <c r="H17" s="36">
        <f t="shared" si="4"/>
        <v>481</v>
      </c>
      <c r="I17" s="46">
        <v>355</v>
      </c>
      <c r="J17" s="46">
        <v>14</v>
      </c>
      <c r="K17" s="46">
        <v>14</v>
      </c>
      <c r="L17" s="46">
        <v>14</v>
      </c>
      <c r="M17" s="46">
        <v>14</v>
      </c>
      <c r="N17" s="46">
        <v>14</v>
      </c>
      <c r="O17" s="46">
        <v>14</v>
      </c>
      <c r="P17" s="46">
        <v>14</v>
      </c>
      <c r="Q17" s="46">
        <v>14</v>
      </c>
      <c r="R17" s="46">
        <v>14</v>
      </c>
      <c r="S17" s="36">
        <f t="shared" si="6"/>
        <v>550</v>
      </c>
      <c r="T17" s="46">
        <v>406</v>
      </c>
      <c r="U17" s="46">
        <v>16</v>
      </c>
      <c r="V17" s="46">
        <v>16</v>
      </c>
      <c r="W17" s="46">
        <v>16</v>
      </c>
      <c r="X17" s="46">
        <v>16</v>
      </c>
      <c r="Y17" s="46">
        <v>16</v>
      </c>
      <c r="Z17" s="22">
        <v>16</v>
      </c>
      <c r="AA17" s="22">
        <v>16</v>
      </c>
      <c r="AB17" s="22">
        <v>16</v>
      </c>
      <c r="AC17" s="22">
        <v>16</v>
      </c>
      <c r="AD17" s="46">
        <v>508</v>
      </c>
      <c r="AE17" s="46">
        <v>514</v>
      </c>
    </row>
    <row r="18" spans="1:31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22"/>
      <c r="P18" s="22"/>
      <c r="Q18" s="22"/>
      <c r="R18" s="22"/>
      <c r="S18" s="36">
        <f t="shared" si="6"/>
        <v>0</v>
      </c>
      <c r="T18" s="46"/>
      <c r="U18" s="46"/>
      <c r="V18" s="46"/>
      <c r="W18" s="46"/>
      <c r="X18" s="46"/>
      <c r="Y18" s="46"/>
      <c r="Z18" s="22"/>
      <c r="AA18" s="22"/>
      <c r="AB18" s="22"/>
      <c r="AC18" s="22"/>
      <c r="AD18" s="46"/>
      <c r="AE18" s="46"/>
    </row>
    <row r="19" spans="1:31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:R19" si="20">SUM(F20:F22)</f>
        <v>32</v>
      </c>
      <c r="G19" s="22">
        <f>SUM(G20:G22)</f>
        <v>120</v>
      </c>
      <c r="H19" s="36">
        <f t="shared" si="4"/>
        <v>120</v>
      </c>
      <c r="I19" s="46">
        <f t="shared" ref="I19:N19" si="21">SUM(I20:I22)</f>
        <v>93</v>
      </c>
      <c r="J19" s="46">
        <f t="shared" si="21"/>
        <v>3</v>
      </c>
      <c r="K19" s="46">
        <f t="shared" si="21"/>
        <v>3</v>
      </c>
      <c r="L19" s="46">
        <f t="shared" si="21"/>
        <v>3</v>
      </c>
      <c r="M19" s="46">
        <f t="shared" si="21"/>
        <v>3</v>
      </c>
      <c r="N19" s="46">
        <f t="shared" si="21"/>
        <v>3</v>
      </c>
      <c r="O19" s="22">
        <f t="shared" si="20"/>
        <v>3</v>
      </c>
      <c r="P19" s="22">
        <f t="shared" si="20"/>
        <v>3</v>
      </c>
      <c r="Q19" s="22">
        <f t="shared" si="20"/>
        <v>3</v>
      </c>
      <c r="R19" s="22">
        <f t="shared" si="20"/>
        <v>3</v>
      </c>
      <c r="S19" s="36">
        <f t="shared" si="6"/>
        <v>124</v>
      </c>
      <c r="T19" s="46">
        <f t="shared" ref="T19:AE19" si="22">SUM(T20:T22)</f>
        <v>97</v>
      </c>
      <c r="U19" s="46">
        <f t="shared" si="22"/>
        <v>3</v>
      </c>
      <c r="V19" s="46">
        <f t="shared" si="22"/>
        <v>3</v>
      </c>
      <c r="W19" s="46">
        <f t="shared" si="22"/>
        <v>3</v>
      </c>
      <c r="X19" s="46">
        <f t="shared" si="22"/>
        <v>3</v>
      </c>
      <c r="Y19" s="46">
        <f t="shared" si="22"/>
        <v>3</v>
      </c>
      <c r="Z19" s="22">
        <f t="shared" si="22"/>
        <v>3</v>
      </c>
      <c r="AA19" s="22">
        <f t="shared" si="22"/>
        <v>3</v>
      </c>
      <c r="AB19" s="22">
        <f t="shared" si="22"/>
        <v>3</v>
      </c>
      <c r="AC19" s="22">
        <f t="shared" si="22"/>
        <v>3</v>
      </c>
      <c r="AD19" s="46">
        <f t="shared" si="22"/>
        <v>97</v>
      </c>
      <c r="AE19" s="46">
        <f t="shared" si="22"/>
        <v>84</v>
      </c>
    </row>
    <row r="20" spans="1:31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20</v>
      </c>
      <c r="G20" s="22">
        <v>66</v>
      </c>
      <c r="H20" s="36">
        <f t="shared" si="4"/>
        <v>66</v>
      </c>
      <c r="I20" s="46">
        <v>39</v>
      </c>
      <c r="J20" s="46">
        <v>3</v>
      </c>
      <c r="K20" s="46">
        <v>3</v>
      </c>
      <c r="L20" s="46">
        <v>3</v>
      </c>
      <c r="M20" s="46">
        <v>3</v>
      </c>
      <c r="N20" s="46">
        <v>3</v>
      </c>
      <c r="O20" s="46">
        <v>3</v>
      </c>
      <c r="P20" s="46">
        <v>3</v>
      </c>
      <c r="Q20" s="46">
        <v>3</v>
      </c>
      <c r="R20" s="46">
        <v>3</v>
      </c>
      <c r="S20" s="36">
        <f t="shared" si="6"/>
        <v>70</v>
      </c>
      <c r="T20" s="46">
        <v>43</v>
      </c>
      <c r="U20" s="46">
        <v>3</v>
      </c>
      <c r="V20" s="46">
        <v>3</v>
      </c>
      <c r="W20" s="46">
        <v>3</v>
      </c>
      <c r="X20" s="46">
        <v>3</v>
      </c>
      <c r="Y20" s="46">
        <v>3</v>
      </c>
      <c r="Z20" s="22">
        <v>3</v>
      </c>
      <c r="AA20" s="22">
        <v>3</v>
      </c>
      <c r="AB20" s="22">
        <v>3</v>
      </c>
      <c r="AC20" s="22">
        <v>3</v>
      </c>
      <c r="AD20" s="46">
        <v>43</v>
      </c>
      <c r="AE20" s="46">
        <v>44</v>
      </c>
    </row>
    <row r="21" spans="1:31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12</v>
      </c>
      <c r="G21" s="22">
        <v>54</v>
      </c>
      <c r="H21" s="36">
        <f t="shared" si="4"/>
        <v>54</v>
      </c>
      <c r="I21" s="46">
        <v>54</v>
      </c>
      <c r="J21" s="46"/>
      <c r="K21" s="46"/>
      <c r="L21" s="46"/>
      <c r="M21" s="46"/>
      <c r="N21" s="46"/>
      <c r="O21" s="22"/>
      <c r="P21" s="22"/>
      <c r="Q21" s="22"/>
      <c r="R21" s="22"/>
      <c r="S21" s="36">
        <f t="shared" si="6"/>
        <v>54</v>
      </c>
      <c r="T21" s="46">
        <v>54</v>
      </c>
      <c r="U21" s="46"/>
      <c r="V21" s="46"/>
      <c r="W21" s="46"/>
      <c r="X21" s="46"/>
      <c r="Y21" s="46"/>
      <c r="Z21" s="22"/>
      <c r="AA21" s="22"/>
      <c r="AB21" s="22"/>
      <c r="AC21" s="22"/>
      <c r="AD21" s="46">
        <v>54</v>
      </c>
      <c r="AE21" s="46">
        <v>40</v>
      </c>
    </row>
    <row r="22" spans="1:31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22"/>
      <c r="P22" s="22"/>
      <c r="Q22" s="22"/>
      <c r="R22" s="22"/>
      <c r="S22" s="36">
        <f t="shared" si="6"/>
        <v>0</v>
      </c>
      <c r="T22" s="46"/>
      <c r="U22" s="46"/>
      <c r="V22" s="46"/>
      <c r="W22" s="46"/>
      <c r="X22" s="46"/>
      <c r="Y22" s="46"/>
      <c r="Z22" s="22"/>
      <c r="AA22" s="22"/>
      <c r="AB22" s="22"/>
      <c r="AC22" s="22"/>
      <c r="AD22" s="46"/>
      <c r="AE22" s="46"/>
    </row>
    <row r="23" spans="1:31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:R23" si="23">SUM(F24:F29)</f>
        <v>0</v>
      </c>
      <c r="G23" s="22">
        <f>SUM(G24:G29)</f>
        <v>0</v>
      </c>
      <c r="H23" s="36">
        <f t="shared" si="4"/>
        <v>0</v>
      </c>
      <c r="I23" s="46">
        <f t="shared" ref="I23:N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22">
        <f t="shared" si="23"/>
        <v>0</v>
      </c>
      <c r="P23" s="22">
        <f t="shared" si="23"/>
        <v>0</v>
      </c>
      <c r="Q23" s="22">
        <f t="shared" si="23"/>
        <v>0</v>
      </c>
      <c r="R23" s="22">
        <f t="shared" si="23"/>
        <v>0</v>
      </c>
      <c r="S23" s="36">
        <f t="shared" si="6"/>
        <v>0</v>
      </c>
      <c r="T23" s="46">
        <f t="shared" ref="T23:AE23" si="25">SUM(T24:T29)</f>
        <v>0</v>
      </c>
      <c r="U23" s="46">
        <f t="shared" si="25"/>
        <v>0</v>
      </c>
      <c r="V23" s="46">
        <f t="shared" si="25"/>
        <v>0</v>
      </c>
      <c r="W23" s="46">
        <f t="shared" si="25"/>
        <v>0</v>
      </c>
      <c r="X23" s="46">
        <f t="shared" si="25"/>
        <v>0</v>
      </c>
      <c r="Y23" s="46">
        <f t="shared" si="25"/>
        <v>0</v>
      </c>
      <c r="Z23" s="22">
        <f t="shared" si="25"/>
        <v>0</v>
      </c>
      <c r="AA23" s="22">
        <f t="shared" si="25"/>
        <v>0</v>
      </c>
      <c r="AB23" s="22">
        <f t="shared" si="25"/>
        <v>0</v>
      </c>
      <c r="AC23" s="22">
        <f t="shared" si="25"/>
        <v>0</v>
      </c>
      <c r="AD23" s="46">
        <f t="shared" si="25"/>
        <v>0</v>
      </c>
      <c r="AE23" s="46">
        <f t="shared" si="25"/>
        <v>0</v>
      </c>
    </row>
    <row r="24" spans="1:31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46"/>
      <c r="O24" s="22"/>
      <c r="P24" s="22"/>
      <c r="Q24" s="22"/>
      <c r="R24" s="22"/>
      <c r="S24" s="36">
        <f t="shared" si="6"/>
        <v>0</v>
      </c>
      <c r="T24" s="46"/>
      <c r="U24" s="46"/>
      <c r="V24" s="46"/>
      <c r="W24" s="46"/>
      <c r="X24" s="46"/>
      <c r="Y24" s="46"/>
      <c r="Z24" s="22"/>
      <c r="AA24" s="22"/>
      <c r="AB24" s="22"/>
      <c r="AC24" s="22"/>
      <c r="AD24" s="46"/>
      <c r="AE24" s="46"/>
    </row>
    <row r="25" spans="1:31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22"/>
      <c r="P25" s="22"/>
      <c r="Q25" s="22"/>
      <c r="R25" s="22"/>
      <c r="S25" s="36">
        <f t="shared" si="6"/>
        <v>0</v>
      </c>
      <c r="T25" s="46"/>
      <c r="U25" s="46"/>
      <c r="V25" s="46"/>
      <c r="W25" s="46"/>
      <c r="X25" s="46"/>
      <c r="Y25" s="46"/>
      <c r="Z25" s="22"/>
      <c r="AA25" s="22"/>
      <c r="AB25" s="22"/>
      <c r="AC25" s="22"/>
      <c r="AD25" s="46"/>
      <c r="AE25" s="46"/>
    </row>
    <row r="26" spans="1:31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22"/>
      <c r="P26" s="22"/>
      <c r="Q26" s="22"/>
      <c r="R26" s="22"/>
      <c r="S26" s="36">
        <f t="shared" si="6"/>
        <v>0</v>
      </c>
      <c r="T26" s="46"/>
      <c r="U26" s="46"/>
      <c r="V26" s="46"/>
      <c r="W26" s="46"/>
      <c r="X26" s="46"/>
      <c r="Y26" s="46"/>
      <c r="Z26" s="22"/>
      <c r="AA26" s="22"/>
      <c r="AB26" s="22"/>
      <c r="AC26" s="22"/>
      <c r="AD26" s="46"/>
      <c r="AE26" s="46"/>
    </row>
    <row r="27" spans="1:31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22"/>
      <c r="P27" s="22"/>
      <c r="Q27" s="22"/>
      <c r="R27" s="22"/>
      <c r="S27" s="36">
        <f t="shared" si="6"/>
        <v>0</v>
      </c>
      <c r="T27" s="46"/>
      <c r="U27" s="46"/>
      <c r="V27" s="46"/>
      <c r="W27" s="46"/>
      <c r="X27" s="46"/>
      <c r="Y27" s="46"/>
      <c r="Z27" s="22"/>
      <c r="AA27" s="22"/>
      <c r="AB27" s="22"/>
      <c r="AC27" s="22"/>
      <c r="AD27" s="46"/>
      <c r="AE27" s="46"/>
    </row>
    <row r="28" spans="1:31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22"/>
      <c r="P28" s="22"/>
      <c r="Q28" s="22"/>
      <c r="R28" s="22"/>
      <c r="S28" s="36">
        <f t="shared" si="6"/>
        <v>0</v>
      </c>
      <c r="T28" s="46"/>
      <c r="U28" s="46"/>
      <c r="V28" s="46"/>
      <c r="W28" s="46"/>
      <c r="X28" s="46"/>
      <c r="Y28" s="46"/>
      <c r="Z28" s="22"/>
      <c r="AA28" s="22"/>
      <c r="AB28" s="22"/>
      <c r="AC28" s="22"/>
      <c r="AD28" s="46"/>
      <c r="AE28" s="46"/>
    </row>
    <row r="29" spans="1:31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22"/>
      <c r="P29" s="22"/>
      <c r="Q29" s="22"/>
      <c r="R29" s="22"/>
      <c r="S29" s="36">
        <f t="shared" si="6"/>
        <v>0</v>
      </c>
      <c r="T29" s="46"/>
      <c r="U29" s="46"/>
      <c r="V29" s="46"/>
      <c r="W29" s="46"/>
      <c r="X29" s="46"/>
      <c r="Y29" s="46"/>
      <c r="Z29" s="22"/>
      <c r="AA29" s="22"/>
      <c r="AB29" s="22"/>
      <c r="AC29" s="22"/>
      <c r="AD29" s="46"/>
      <c r="AE29" s="46"/>
    </row>
    <row r="30" spans="1:31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:R30" si="26">SUM(F31:F34)</f>
        <v>0</v>
      </c>
      <c r="G30" s="22">
        <f>SUM(G31:G34)</f>
        <v>0</v>
      </c>
      <c r="H30" s="36">
        <f t="shared" si="4"/>
        <v>0</v>
      </c>
      <c r="I30" s="46">
        <f t="shared" ref="I30:N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22">
        <f t="shared" si="26"/>
        <v>0</v>
      </c>
      <c r="P30" s="22">
        <f t="shared" si="26"/>
        <v>0</v>
      </c>
      <c r="Q30" s="22">
        <f t="shared" si="26"/>
        <v>0</v>
      </c>
      <c r="R30" s="22">
        <f t="shared" si="26"/>
        <v>0</v>
      </c>
      <c r="S30" s="36">
        <f t="shared" si="6"/>
        <v>0</v>
      </c>
      <c r="T30" s="46">
        <f t="shared" ref="T30:AE30" si="28">SUM(T31:T34)</f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  <c r="X30" s="46">
        <f t="shared" si="28"/>
        <v>0</v>
      </c>
      <c r="Y30" s="46">
        <f t="shared" si="28"/>
        <v>0</v>
      </c>
      <c r="Z30" s="22">
        <f t="shared" si="28"/>
        <v>0</v>
      </c>
      <c r="AA30" s="22">
        <f t="shared" si="28"/>
        <v>0</v>
      </c>
      <c r="AB30" s="22">
        <f t="shared" si="28"/>
        <v>0</v>
      </c>
      <c r="AC30" s="22">
        <f t="shared" si="28"/>
        <v>0</v>
      </c>
      <c r="AD30" s="46">
        <f t="shared" si="28"/>
        <v>0</v>
      </c>
      <c r="AE30" s="46">
        <f t="shared" si="28"/>
        <v>0</v>
      </c>
    </row>
    <row r="31" spans="1:31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22"/>
      <c r="P31" s="22"/>
      <c r="Q31" s="22"/>
      <c r="R31" s="22"/>
      <c r="S31" s="36">
        <f t="shared" si="6"/>
        <v>0</v>
      </c>
      <c r="T31" s="46"/>
      <c r="U31" s="46"/>
      <c r="V31" s="46"/>
      <c r="W31" s="46"/>
      <c r="X31" s="46"/>
      <c r="Y31" s="46"/>
      <c r="Z31" s="22"/>
      <c r="AA31" s="22"/>
      <c r="AB31" s="22"/>
      <c r="AC31" s="22"/>
      <c r="AD31" s="46"/>
      <c r="AE31" s="46"/>
    </row>
    <row r="32" spans="1:31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22"/>
      <c r="P32" s="22"/>
      <c r="Q32" s="22"/>
      <c r="R32" s="22"/>
      <c r="S32" s="36">
        <f t="shared" si="6"/>
        <v>0</v>
      </c>
      <c r="T32" s="46"/>
      <c r="U32" s="46"/>
      <c r="V32" s="46"/>
      <c r="W32" s="46"/>
      <c r="X32" s="46"/>
      <c r="Y32" s="46"/>
      <c r="Z32" s="22"/>
      <c r="AA32" s="22"/>
      <c r="AB32" s="22"/>
      <c r="AC32" s="22"/>
      <c r="AD32" s="46"/>
      <c r="AE32" s="46"/>
    </row>
    <row r="33" spans="1:31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22"/>
      <c r="P33" s="22"/>
      <c r="Q33" s="22"/>
      <c r="R33" s="22"/>
      <c r="S33" s="36">
        <f t="shared" si="6"/>
        <v>0</v>
      </c>
      <c r="T33" s="46"/>
      <c r="U33" s="46"/>
      <c r="V33" s="46"/>
      <c r="W33" s="46"/>
      <c r="X33" s="46"/>
      <c r="Y33" s="46"/>
      <c r="Z33" s="22"/>
      <c r="AA33" s="22"/>
      <c r="AB33" s="22"/>
      <c r="AC33" s="22"/>
      <c r="AD33" s="46"/>
      <c r="AE33" s="46"/>
    </row>
    <row r="34" spans="1:31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22"/>
      <c r="P34" s="22"/>
      <c r="Q34" s="22"/>
      <c r="R34" s="22"/>
      <c r="S34" s="36">
        <f t="shared" si="6"/>
        <v>0</v>
      </c>
      <c r="T34" s="46"/>
      <c r="U34" s="46"/>
      <c r="V34" s="46"/>
      <c r="W34" s="46"/>
      <c r="X34" s="46"/>
      <c r="Y34" s="46"/>
      <c r="Z34" s="22"/>
      <c r="AA34" s="22"/>
      <c r="AB34" s="22"/>
      <c r="AC34" s="22"/>
      <c r="AD34" s="46"/>
      <c r="AE34" s="46"/>
    </row>
    <row r="35" spans="1:31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:R35" si="29">SUM(F36:F40)</f>
        <v>45</v>
      </c>
      <c r="G35" s="22">
        <f>SUM(G36:G40)</f>
        <v>82</v>
      </c>
      <c r="H35" s="36">
        <f t="shared" si="4"/>
        <v>82</v>
      </c>
      <c r="I35" s="46">
        <f t="shared" ref="I35:N35" si="30">SUM(I36:I40)</f>
        <v>82</v>
      </c>
      <c r="J35" s="46">
        <f t="shared" si="30"/>
        <v>0</v>
      </c>
      <c r="K35" s="46">
        <f t="shared" si="30"/>
        <v>0</v>
      </c>
      <c r="L35" s="46">
        <f t="shared" si="30"/>
        <v>0</v>
      </c>
      <c r="M35" s="46">
        <f t="shared" si="30"/>
        <v>0</v>
      </c>
      <c r="N35" s="46">
        <f t="shared" si="30"/>
        <v>0</v>
      </c>
      <c r="O35" s="22">
        <f t="shared" si="29"/>
        <v>0</v>
      </c>
      <c r="P35" s="22">
        <f t="shared" si="29"/>
        <v>0</v>
      </c>
      <c r="Q35" s="22">
        <f t="shared" si="29"/>
        <v>0</v>
      </c>
      <c r="R35" s="22">
        <f t="shared" si="29"/>
        <v>0</v>
      </c>
      <c r="S35" s="36">
        <f t="shared" si="6"/>
        <v>81</v>
      </c>
      <c r="T35" s="46">
        <f t="shared" ref="T35:AE35" si="31">SUM(T36:T40)</f>
        <v>81</v>
      </c>
      <c r="U35" s="46">
        <f t="shared" si="31"/>
        <v>0</v>
      </c>
      <c r="V35" s="46">
        <f t="shared" si="31"/>
        <v>0</v>
      </c>
      <c r="W35" s="46">
        <f t="shared" si="31"/>
        <v>0</v>
      </c>
      <c r="X35" s="46">
        <f t="shared" si="31"/>
        <v>0</v>
      </c>
      <c r="Y35" s="46">
        <f t="shared" si="31"/>
        <v>0</v>
      </c>
      <c r="Z35" s="22">
        <f t="shared" si="31"/>
        <v>0</v>
      </c>
      <c r="AA35" s="22">
        <f t="shared" si="31"/>
        <v>0</v>
      </c>
      <c r="AB35" s="22">
        <f t="shared" si="31"/>
        <v>0</v>
      </c>
      <c r="AC35" s="22">
        <f t="shared" si="31"/>
        <v>0</v>
      </c>
      <c r="AD35" s="46">
        <f t="shared" si="31"/>
        <v>84</v>
      </c>
      <c r="AE35" s="46">
        <f t="shared" si="31"/>
        <v>84</v>
      </c>
    </row>
    <row r="36" spans="1:31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24</v>
      </c>
      <c r="G36" s="22">
        <v>35</v>
      </c>
      <c r="H36" s="36">
        <f t="shared" si="4"/>
        <v>35</v>
      </c>
      <c r="I36" s="46">
        <v>35</v>
      </c>
      <c r="J36" s="46"/>
      <c r="K36" s="46"/>
      <c r="L36" s="46"/>
      <c r="M36" s="46"/>
      <c r="N36" s="46"/>
      <c r="O36" s="22"/>
      <c r="P36" s="22"/>
      <c r="Q36" s="22"/>
      <c r="R36" s="22"/>
      <c r="S36" s="36">
        <f t="shared" si="6"/>
        <v>35</v>
      </c>
      <c r="T36" s="46">
        <v>35</v>
      </c>
      <c r="U36" s="46"/>
      <c r="V36" s="46"/>
      <c r="W36" s="46"/>
      <c r="X36" s="46"/>
      <c r="Y36" s="46"/>
      <c r="Z36" s="22"/>
      <c r="AA36" s="22"/>
      <c r="AB36" s="22"/>
      <c r="AC36" s="22"/>
      <c r="AD36" s="46">
        <v>38</v>
      </c>
      <c r="AE36" s="46">
        <v>39</v>
      </c>
    </row>
    <row r="37" spans="1:31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11</v>
      </c>
      <c r="G37" s="22">
        <v>34</v>
      </c>
      <c r="H37" s="36">
        <f t="shared" si="4"/>
        <v>34</v>
      </c>
      <c r="I37" s="46">
        <v>34</v>
      </c>
      <c r="J37" s="46"/>
      <c r="K37" s="46"/>
      <c r="L37" s="46"/>
      <c r="M37" s="46"/>
      <c r="N37" s="46"/>
      <c r="O37" s="22"/>
      <c r="P37" s="22"/>
      <c r="Q37" s="22"/>
      <c r="R37" s="22"/>
      <c r="S37" s="36">
        <f t="shared" si="6"/>
        <v>34</v>
      </c>
      <c r="T37" s="46">
        <v>34</v>
      </c>
      <c r="U37" s="46"/>
      <c r="V37" s="46"/>
      <c r="W37" s="46"/>
      <c r="X37" s="46"/>
      <c r="Y37" s="46"/>
      <c r="Z37" s="22"/>
      <c r="AA37" s="22"/>
      <c r="AB37" s="22"/>
      <c r="AC37" s="22"/>
      <c r="AD37" s="46">
        <v>34</v>
      </c>
      <c r="AE37" s="46">
        <v>33</v>
      </c>
    </row>
    <row r="38" spans="1:31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10</v>
      </c>
      <c r="G38" s="22">
        <v>13</v>
      </c>
      <c r="H38" s="36">
        <f t="shared" si="4"/>
        <v>13</v>
      </c>
      <c r="I38" s="46">
        <v>13</v>
      </c>
      <c r="J38" s="46"/>
      <c r="K38" s="46"/>
      <c r="L38" s="46"/>
      <c r="M38" s="46"/>
      <c r="N38" s="46"/>
      <c r="O38" s="22"/>
      <c r="P38" s="22"/>
      <c r="Q38" s="22"/>
      <c r="R38" s="22"/>
      <c r="S38" s="36">
        <f t="shared" si="6"/>
        <v>12</v>
      </c>
      <c r="T38" s="46">
        <v>12</v>
      </c>
      <c r="U38" s="46"/>
      <c r="V38" s="46"/>
      <c r="W38" s="46"/>
      <c r="X38" s="46"/>
      <c r="Y38" s="46"/>
      <c r="Z38" s="22"/>
      <c r="AA38" s="22"/>
      <c r="AB38" s="22"/>
      <c r="AC38" s="22"/>
      <c r="AD38" s="46">
        <v>12</v>
      </c>
      <c r="AE38" s="46">
        <v>12</v>
      </c>
    </row>
    <row r="39" spans="1:31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22"/>
      <c r="P39" s="22"/>
      <c r="Q39" s="22"/>
      <c r="R39" s="22"/>
      <c r="S39" s="36">
        <f t="shared" si="6"/>
        <v>0</v>
      </c>
      <c r="T39" s="46"/>
      <c r="U39" s="46"/>
      <c r="V39" s="46"/>
      <c r="W39" s="46"/>
      <c r="X39" s="46"/>
      <c r="Y39" s="46"/>
      <c r="Z39" s="22"/>
      <c r="AA39" s="22"/>
      <c r="AB39" s="22"/>
      <c r="AC39" s="22"/>
      <c r="AD39" s="46"/>
      <c r="AE39" s="46"/>
    </row>
    <row r="40" spans="1:31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22"/>
      <c r="P40" s="22"/>
      <c r="Q40" s="22"/>
      <c r="R40" s="22"/>
      <c r="S40" s="36">
        <f t="shared" si="6"/>
        <v>0</v>
      </c>
      <c r="T40" s="46"/>
      <c r="U40" s="46"/>
      <c r="V40" s="46"/>
      <c r="W40" s="46"/>
      <c r="X40" s="46"/>
      <c r="Y40" s="46"/>
      <c r="Z40" s="22"/>
      <c r="AA40" s="22"/>
      <c r="AB40" s="22"/>
      <c r="AC40" s="22"/>
      <c r="AD40" s="46"/>
      <c r="AE40" s="46"/>
    </row>
    <row r="41" spans="1:31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:R41" si="32">SUM(F42:F44)</f>
        <v>332</v>
      </c>
      <c r="G41" s="22">
        <f>SUM(G42:G44)</f>
        <v>353</v>
      </c>
      <c r="H41" s="36">
        <f t="shared" si="4"/>
        <v>553</v>
      </c>
      <c r="I41" s="46">
        <f t="shared" ref="I41:N41" si="33">SUM(I42:I44)</f>
        <v>553</v>
      </c>
      <c r="J41" s="46">
        <f t="shared" si="33"/>
        <v>0</v>
      </c>
      <c r="K41" s="46">
        <f t="shared" si="33"/>
        <v>0</v>
      </c>
      <c r="L41" s="46">
        <f t="shared" si="33"/>
        <v>0</v>
      </c>
      <c r="M41" s="46">
        <f t="shared" si="33"/>
        <v>0</v>
      </c>
      <c r="N41" s="46">
        <f t="shared" si="33"/>
        <v>0</v>
      </c>
      <c r="O41" s="22">
        <f t="shared" si="32"/>
        <v>0</v>
      </c>
      <c r="P41" s="22">
        <f t="shared" si="32"/>
        <v>0</v>
      </c>
      <c r="Q41" s="22">
        <f t="shared" si="32"/>
        <v>0</v>
      </c>
      <c r="R41" s="22">
        <f t="shared" si="32"/>
        <v>0</v>
      </c>
      <c r="S41" s="36">
        <f t="shared" si="6"/>
        <v>555</v>
      </c>
      <c r="T41" s="46">
        <f t="shared" ref="T41:AE41" si="34">SUM(T42:T44)</f>
        <v>514.5</v>
      </c>
      <c r="U41" s="46">
        <f t="shared" si="34"/>
        <v>4.5</v>
      </c>
      <c r="V41" s="46">
        <f t="shared" si="34"/>
        <v>4.5</v>
      </c>
      <c r="W41" s="46">
        <f t="shared" si="34"/>
        <v>4.5</v>
      </c>
      <c r="X41" s="46">
        <f t="shared" si="34"/>
        <v>4.5</v>
      </c>
      <c r="Y41" s="46">
        <f t="shared" si="34"/>
        <v>4.5</v>
      </c>
      <c r="Z41" s="22">
        <f t="shared" si="34"/>
        <v>4.5</v>
      </c>
      <c r="AA41" s="22">
        <f t="shared" si="34"/>
        <v>4.5</v>
      </c>
      <c r="AB41" s="22">
        <f t="shared" si="34"/>
        <v>4.5</v>
      </c>
      <c r="AC41" s="22">
        <f t="shared" si="34"/>
        <v>4.5</v>
      </c>
      <c r="AD41" s="46">
        <f t="shared" si="34"/>
        <v>522</v>
      </c>
      <c r="AE41" s="46">
        <f t="shared" si="34"/>
        <v>510</v>
      </c>
    </row>
    <row r="42" spans="1:31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285</v>
      </c>
      <c r="G42" s="22">
        <v>283</v>
      </c>
      <c r="H42" s="36">
        <f t="shared" si="4"/>
        <v>483</v>
      </c>
      <c r="I42" s="46">
        <v>483</v>
      </c>
      <c r="J42" s="46"/>
      <c r="K42" s="46"/>
      <c r="L42" s="46"/>
      <c r="M42" s="46"/>
      <c r="N42" s="46"/>
      <c r="O42" s="22"/>
      <c r="P42" s="22"/>
      <c r="Q42" s="22"/>
      <c r="R42" s="22"/>
      <c r="S42" s="36">
        <f t="shared" si="6"/>
        <v>482.99999999999977</v>
      </c>
      <c r="T42" s="46">
        <v>461.4</v>
      </c>
      <c r="U42" s="46">
        <v>2.4</v>
      </c>
      <c r="V42" s="46">
        <v>2.4</v>
      </c>
      <c r="W42" s="46">
        <v>2.4</v>
      </c>
      <c r="X42" s="46">
        <v>2.4</v>
      </c>
      <c r="Y42" s="46">
        <v>2.4</v>
      </c>
      <c r="Z42" s="22">
        <v>2.4</v>
      </c>
      <c r="AA42" s="22">
        <v>2.4</v>
      </c>
      <c r="AB42" s="22">
        <v>2.4</v>
      </c>
      <c r="AC42" s="22">
        <v>2.4</v>
      </c>
      <c r="AD42" s="46">
        <v>461</v>
      </c>
      <c r="AE42" s="46">
        <v>456</v>
      </c>
    </row>
    <row r="43" spans="1:31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47</v>
      </c>
      <c r="G43" s="22">
        <v>70</v>
      </c>
      <c r="H43" s="36">
        <f t="shared" si="4"/>
        <v>70</v>
      </c>
      <c r="I43" s="46">
        <v>70</v>
      </c>
      <c r="J43" s="46"/>
      <c r="K43" s="46"/>
      <c r="L43" s="46"/>
      <c r="M43" s="46"/>
      <c r="N43" s="46"/>
      <c r="O43" s="22"/>
      <c r="P43" s="22"/>
      <c r="Q43" s="22"/>
      <c r="R43" s="22"/>
      <c r="S43" s="36">
        <f t="shared" si="6"/>
        <v>71.999999999999986</v>
      </c>
      <c r="T43" s="46">
        <v>53.1</v>
      </c>
      <c r="U43" s="46">
        <v>2.1</v>
      </c>
      <c r="V43" s="46">
        <v>2.1</v>
      </c>
      <c r="W43" s="46">
        <v>2.1</v>
      </c>
      <c r="X43" s="46">
        <v>2.1</v>
      </c>
      <c r="Y43" s="46">
        <v>2.1</v>
      </c>
      <c r="Z43" s="22">
        <v>2.1</v>
      </c>
      <c r="AA43" s="22">
        <v>2.1</v>
      </c>
      <c r="AB43" s="22">
        <v>2.1</v>
      </c>
      <c r="AC43" s="22">
        <v>2.1</v>
      </c>
      <c r="AD43" s="46">
        <v>61</v>
      </c>
      <c r="AE43" s="46">
        <v>54</v>
      </c>
    </row>
    <row r="44" spans="1:31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22"/>
      <c r="P44" s="22"/>
      <c r="Q44" s="22"/>
      <c r="R44" s="22"/>
      <c r="S44" s="36">
        <f t="shared" si="6"/>
        <v>0</v>
      </c>
      <c r="T44" s="46"/>
      <c r="U44" s="46"/>
      <c r="V44" s="46"/>
      <c r="W44" s="46"/>
      <c r="X44" s="46"/>
      <c r="Y44" s="46"/>
      <c r="Z44" s="22"/>
      <c r="AA44" s="22"/>
      <c r="AB44" s="22"/>
      <c r="AC44" s="22"/>
      <c r="AD44" s="46"/>
      <c r="AE44" s="46"/>
    </row>
    <row r="45" spans="1:31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22"/>
      <c r="P45" s="22"/>
      <c r="Q45" s="22"/>
      <c r="R45" s="22"/>
      <c r="S45" s="36">
        <f t="shared" si="6"/>
        <v>0</v>
      </c>
      <c r="T45" s="46"/>
      <c r="U45" s="46"/>
      <c r="V45" s="46"/>
      <c r="W45" s="46"/>
      <c r="X45" s="46"/>
      <c r="Y45" s="46"/>
      <c r="Z45" s="22"/>
      <c r="AA45" s="22"/>
      <c r="AB45" s="22"/>
      <c r="AC45" s="22"/>
      <c r="AD45" s="46"/>
      <c r="AE45" s="46"/>
    </row>
    <row r="46" spans="1:31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22"/>
      <c r="P46" s="22"/>
      <c r="Q46" s="22"/>
      <c r="R46" s="22"/>
      <c r="S46" s="36">
        <f t="shared" si="6"/>
        <v>0</v>
      </c>
      <c r="T46" s="46"/>
      <c r="U46" s="46"/>
      <c r="V46" s="46"/>
      <c r="W46" s="46"/>
      <c r="X46" s="46"/>
      <c r="Y46" s="46"/>
      <c r="Z46" s="22"/>
      <c r="AA46" s="22"/>
      <c r="AB46" s="22"/>
      <c r="AC46" s="22"/>
      <c r="AD46" s="46"/>
      <c r="AE46" s="46"/>
    </row>
    <row r="47" spans="1:31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:R47" si="35">SUM(F48:F52, F60, F61, F65)</f>
        <v>677</v>
      </c>
      <c r="G47" s="32">
        <f>SUM(G48:G52, G60, G61, G65)</f>
        <v>624</v>
      </c>
      <c r="H47" s="36">
        <f t="shared" si="4"/>
        <v>2383</v>
      </c>
      <c r="I47" s="36">
        <f t="shared" ref="I47:N47" si="36">SUM(I48:I52, I60, I61, I65)</f>
        <v>2311</v>
      </c>
      <c r="J47" s="36">
        <f t="shared" si="36"/>
        <v>5</v>
      </c>
      <c r="K47" s="36">
        <f t="shared" si="36"/>
        <v>8</v>
      </c>
      <c r="L47" s="36">
        <f t="shared" si="36"/>
        <v>6</v>
      </c>
      <c r="M47" s="36">
        <f t="shared" si="36"/>
        <v>6</v>
      </c>
      <c r="N47" s="36">
        <f t="shared" si="36"/>
        <v>6</v>
      </c>
      <c r="O47" s="32">
        <f t="shared" si="35"/>
        <v>6</v>
      </c>
      <c r="P47" s="32">
        <f t="shared" si="35"/>
        <v>24</v>
      </c>
      <c r="Q47" s="32">
        <f t="shared" si="35"/>
        <v>6</v>
      </c>
      <c r="R47" s="32">
        <f t="shared" si="35"/>
        <v>5</v>
      </c>
      <c r="S47" s="36">
        <f t="shared" si="6"/>
        <v>3688</v>
      </c>
      <c r="T47" s="36">
        <f t="shared" ref="T47:AE47" si="37">SUM(T48:T52, T60, T61, T65)</f>
        <v>3262</v>
      </c>
      <c r="U47" s="36">
        <f t="shared" si="37"/>
        <v>45</v>
      </c>
      <c r="V47" s="36">
        <f t="shared" si="37"/>
        <v>45</v>
      </c>
      <c r="W47" s="36">
        <f t="shared" si="37"/>
        <v>45</v>
      </c>
      <c r="X47" s="36">
        <f t="shared" si="37"/>
        <v>45</v>
      </c>
      <c r="Y47" s="36">
        <f t="shared" si="37"/>
        <v>45</v>
      </c>
      <c r="Z47" s="32">
        <f t="shared" si="37"/>
        <v>45</v>
      </c>
      <c r="AA47" s="32">
        <f t="shared" si="37"/>
        <v>64</v>
      </c>
      <c r="AB47" s="32">
        <f t="shared" si="37"/>
        <v>46</v>
      </c>
      <c r="AC47" s="32">
        <f t="shared" si="37"/>
        <v>46</v>
      </c>
      <c r="AD47" s="36">
        <f t="shared" si="37"/>
        <v>5429</v>
      </c>
      <c r="AE47" s="36">
        <f t="shared" si="37"/>
        <v>4980</v>
      </c>
    </row>
    <row r="48" spans="1:31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22"/>
      <c r="P48" s="22"/>
      <c r="Q48" s="22"/>
      <c r="R48" s="22"/>
      <c r="S48" s="36">
        <f t="shared" si="6"/>
        <v>0</v>
      </c>
      <c r="T48" s="46"/>
      <c r="U48" s="46"/>
      <c r="V48" s="46"/>
      <c r="W48" s="46"/>
      <c r="X48" s="46"/>
      <c r="Y48" s="46"/>
      <c r="Z48" s="22"/>
      <c r="AA48" s="22"/>
      <c r="AB48" s="22"/>
      <c r="AC48" s="22"/>
      <c r="AD48" s="46"/>
      <c r="AE48" s="46"/>
    </row>
    <row r="49" spans="1:31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5</v>
      </c>
      <c r="G49" s="22">
        <v>10</v>
      </c>
      <c r="H49" s="36">
        <f t="shared" si="4"/>
        <v>10</v>
      </c>
      <c r="I49" s="46">
        <v>10</v>
      </c>
      <c r="J49" s="46"/>
      <c r="K49" s="46"/>
      <c r="L49" s="46"/>
      <c r="M49" s="46"/>
      <c r="N49" s="46"/>
      <c r="O49" s="22"/>
      <c r="P49" s="22"/>
      <c r="Q49" s="22"/>
      <c r="R49" s="22"/>
      <c r="S49" s="36">
        <f t="shared" si="6"/>
        <v>10</v>
      </c>
      <c r="T49" s="46">
        <v>10</v>
      </c>
      <c r="U49" s="46"/>
      <c r="V49" s="46"/>
      <c r="W49" s="46"/>
      <c r="X49" s="46"/>
      <c r="Y49" s="46"/>
      <c r="Z49" s="22"/>
      <c r="AA49" s="22"/>
      <c r="AB49" s="22"/>
      <c r="AC49" s="22"/>
      <c r="AD49" s="46">
        <v>13</v>
      </c>
      <c r="AE49" s="46">
        <v>15</v>
      </c>
    </row>
    <row r="50" spans="1:31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226</v>
      </c>
      <c r="G50" s="22">
        <v>18</v>
      </c>
      <c r="H50" s="36">
        <f t="shared" si="4"/>
        <v>18</v>
      </c>
      <c r="I50" s="46"/>
      <c r="J50" s="46"/>
      <c r="K50" s="46"/>
      <c r="L50" s="46"/>
      <c r="M50" s="46"/>
      <c r="N50" s="46"/>
      <c r="O50" s="22"/>
      <c r="P50" s="22">
        <v>18</v>
      </c>
      <c r="Q50" s="22"/>
      <c r="R50" s="22"/>
      <c r="S50" s="36">
        <f t="shared" si="6"/>
        <v>18</v>
      </c>
      <c r="T50" s="46"/>
      <c r="U50" s="46"/>
      <c r="V50" s="46"/>
      <c r="W50" s="46"/>
      <c r="X50" s="46"/>
      <c r="Y50" s="46"/>
      <c r="Z50" s="22"/>
      <c r="AA50" s="22">
        <v>18</v>
      </c>
      <c r="AB50" s="22"/>
      <c r="AC50" s="22"/>
      <c r="AD50" s="46"/>
      <c r="AE50" s="46"/>
    </row>
    <row r="51" spans="1:31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22"/>
      <c r="P51" s="22"/>
      <c r="Q51" s="22"/>
      <c r="R51" s="22"/>
      <c r="S51" s="36">
        <f t="shared" si="6"/>
        <v>0</v>
      </c>
      <c r="T51" s="46"/>
      <c r="U51" s="46"/>
      <c r="V51" s="46"/>
      <c r="W51" s="46"/>
      <c r="X51" s="46"/>
      <c r="Y51" s="46"/>
      <c r="Z51" s="22"/>
      <c r="AA51" s="22"/>
      <c r="AB51" s="22"/>
      <c r="AC51" s="22"/>
      <c r="AD51" s="46"/>
      <c r="AE51" s="46"/>
    </row>
    <row r="52" spans="1:31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:R52" si="38">SUM(F53:F59)</f>
        <v>446</v>
      </c>
      <c r="G52" s="22">
        <f>SUM(G53:G59)</f>
        <v>596</v>
      </c>
      <c r="H52" s="36">
        <f t="shared" si="4"/>
        <v>2355</v>
      </c>
      <c r="I52" s="46">
        <f t="shared" ref="I52:N52" si="39">SUM(I53:I59)</f>
        <v>2301</v>
      </c>
      <c r="J52" s="46">
        <f t="shared" si="39"/>
        <v>5</v>
      </c>
      <c r="K52" s="46">
        <f t="shared" si="39"/>
        <v>8</v>
      </c>
      <c r="L52" s="46">
        <f t="shared" si="39"/>
        <v>6</v>
      </c>
      <c r="M52" s="46">
        <f t="shared" si="39"/>
        <v>6</v>
      </c>
      <c r="N52" s="46">
        <f t="shared" si="39"/>
        <v>6</v>
      </c>
      <c r="O52" s="22">
        <f t="shared" si="38"/>
        <v>6</v>
      </c>
      <c r="P52" s="22">
        <f t="shared" si="38"/>
        <v>6</v>
      </c>
      <c r="Q52" s="22">
        <f t="shared" si="38"/>
        <v>6</v>
      </c>
      <c r="R52" s="22">
        <f t="shared" si="38"/>
        <v>5</v>
      </c>
      <c r="S52" s="36">
        <f t="shared" si="6"/>
        <v>3660</v>
      </c>
      <c r="T52" s="46">
        <f t="shared" ref="T52:AE52" si="40">SUM(T53:T59)</f>
        <v>3252</v>
      </c>
      <c r="U52" s="46">
        <f t="shared" si="40"/>
        <v>45</v>
      </c>
      <c r="V52" s="46">
        <f t="shared" si="40"/>
        <v>45</v>
      </c>
      <c r="W52" s="46">
        <f t="shared" si="40"/>
        <v>45</v>
      </c>
      <c r="X52" s="46">
        <f t="shared" si="40"/>
        <v>45</v>
      </c>
      <c r="Y52" s="46">
        <f t="shared" si="40"/>
        <v>45</v>
      </c>
      <c r="Z52" s="22">
        <f t="shared" si="40"/>
        <v>45</v>
      </c>
      <c r="AA52" s="22">
        <f t="shared" si="40"/>
        <v>46</v>
      </c>
      <c r="AB52" s="22">
        <f t="shared" si="40"/>
        <v>46</v>
      </c>
      <c r="AC52" s="22">
        <f t="shared" si="40"/>
        <v>46</v>
      </c>
      <c r="AD52" s="46">
        <f t="shared" si="40"/>
        <v>5416</v>
      </c>
      <c r="AE52" s="46">
        <f t="shared" si="40"/>
        <v>4965</v>
      </c>
    </row>
    <row r="53" spans="1:31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300</v>
      </c>
      <c r="G53" s="22">
        <v>20</v>
      </c>
      <c r="H53" s="36">
        <f t="shared" si="4"/>
        <v>20</v>
      </c>
      <c r="I53" s="46">
        <v>20</v>
      </c>
      <c r="J53" s="46"/>
      <c r="K53" s="46"/>
      <c r="L53" s="46"/>
      <c r="M53" s="46"/>
      <c r="N53" s="46"/>
      <c r="O53" s="22"/>
      <c r="P53" s="22"/>
      <c r="Q53" s="22"/>
      <c r="R53" s="22"/>
      <c r="S53" s="36">
        <f t="shared" si="6"/>
        <v>380</v>
      </c>
      <c r="T53" s="46">
        <v>380</v>
      </c>
      <c r="U53" s="46"/>
      <c r="V53" s="46"/>
      <c r="W53" s="46"/>
      <c r="X53" s="46"/>
      <c r="Y53" s="46"/>
      <c r="Z53" s="22"/>
      <c r="AA53" s="22"/>
      <c r="AB53" s="22"/>
      <c r="AC53" s="22"/>
      <c r="AD53" s="46">
        <v>1561</v>
      </c>
      <c r="AE53" s="46">
        <v>480</v>
      </c>
    </row>
    <row r="54" spans="1:31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/>
      <c r="G54" s="22"/>
      <c r="H54" s="36">
        <f t="shared" si="4"/>
        <v>0</v>
      </c>
      <c r="I54" s="46"/>
      <c r="J54" s="46"/>
      <c r="K54" s="46"/>
      <c r="L54" s="46"/>
      <c r="M54" s="46"/>
      <c r="N54" s="46"/>
      <c r="O54" s="22"/>
      <c r="P54" s="22"/>
      <c r="Q54" s="22"/>
      <c r="R54" s="22"/>
      <c r="S54" s="36">
        <f t="shared" si="6"/>
        <v>332</v>
      </c>
      <c r="T54" s="46">
        <v>332</v>
      </c>
      <c r="U54" s="46"/>
      <c r="V54" s="46"/>
      <c r="W54" s="46"/>
      <c r="X54" s="46"/>
      <c r="Y54" s="46"/>
      <c r="Z54" s="22"/>
      <c r="AA54" s="22"/>
      <c r="AB54" s="22"/>
      <c r="AC54" s="22"/>
      <c r="AD54" s="46">
        <v>828</v>
      </c>
      <c r="AE54" s="46">
        <v>950</v>
      </c>
    </row>
    <row r="55" spans="1:31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100</v>
      </c>
      <c r="G55" s="22">
        <v>518</v>
      </c>
      <c r="H55" s="36">
        <f t="shared" si="4"/>
        <v>2242</v>
      </c>
      <c r="I55" s="46">
        <v>2188</v>
      </c>
      <c r="J55" s="46">
        <v>5</v>
      </c>
      <c r="K55" s="46">
        <v>8</v>
      </c>
      <c r="L55" s="46">
        <v>6</v>
      </c>
      <c r="M55" s="46">
        <v>6</v>
      </c>
      <c r="N55" s="46">
        <v>6</v>
      </c>
      <c r="O55" s="22">
        <v>6</v>
      </c>
      <c r="P55" s="22">
        <v>6</v>
      </c>
      <c r="Q55" s="22">
        <v>6</v>
      </c>
      <c r="R55" s="22">
        <v>5</v>
      </c>
      <c r="S55" s="36">
        <f t="shared" si="6"/>
        <v>2856</v>
      </c>
      <c r="T55" s="46">
        <v>2448</v>
      </c>
      <c r="U55" s="46">
        <v>45</v>
      </c>
      <c r="V55" s="46">
        <v>45</v>
      </c>
      <c r="W55" s="46">
        <v>45</v>
      </c>
      <c r="X55" s="46">
        <v>45</v>
      </c>
      <c r="Y55" s="46">
        <v>45</v>
      </c>
      <c r="Z55" s="22">
        <v>45</v>
      </c>
      <c r="AA55" s="22">
        <v>46</v>
      </c>
      <c r="AB55" s="22">
        <v>46</v>
      </c>
      <c r="AC55" s="22">
        <v>46</v>
      </c>
      <c r="AD55" s="46">
        <v>2935</v>
      </c>
      <c r="AE55" s="46">
        <v>3362</v>
      </c>
    </row>
    <row r="56" spans="1:31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46</v>
      </c>
      <c r="G56" s="22">
        <v>27</v>
      </c>
      <c r="H56" s="36">
        <f t="shared" si="4"/>
        <v>62</v>
      </c>
      <c r="I56" s="46">
        <v>62</v>
      </c>
      <c r="J56" s="46"/>
      <c r="K56" s="46"/>
      <c r="L56" s="46"/>
      <c r="M56" s="46"/>
      <c r="N56" s="46"/>
      <c r="O56" s="22"/>
      <c r="P56" s="22"/>
      <c r="Q56" s="22"/>
      <c r="R56" s="22"/>
      <c r="S56" s="36">
        <f t="shared" si="6"/>
        <v>61</v>
      </c>
      <c r="T56" s="46">
        <v>61</v>
      </c>
      <c r="U56" s="46"/>
      <c r="V56" s="46"/>
      <c r="W56" s="46"/>
      <c r="X56" s="46"/>
      <c r="Y56" s="46"/>
      <c r="Z56" s="22"/>
      <c r="AA56" s="22"/>
      <c r="AB56" s="22"/>
      <c r="AC56" s="22"/>
      <c r="AD56" s="46">
        <v>61</v>
      </c>
      <c r="AE56" s="46">
        <v>142</v>
      </c>
    </row>
    <row r="57" spans="1:31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4"/>
        <v>0</v>
      </c>
      <c r="I57" s="46"/>
      <c r="J57" s="46"/>
      <c r="K57" s="46"/>
      <c r="L57" s="46"/>
      <c r="M57" s="46"/>
      <c r="N57" s="46"/>
      <c r="O57" s="22"/>
      <c r="P57" s="22"/>
      <c r="Q57" s="22"/>
      <c r="R57" s="22"/>
      <c r="S57" s="36">
        <f t="shared" si="6"/>
        <v>0</v>
      </c>
      <c r="T57" s="46"/>
      <c r="U57" s="46"/>
      <c r="V57" s="46"/>
      <c r="W57" s="46"/>
      <c r="X57" s="46"/>
      <c r="Y57" s="46"/>
      <c r="Z57" s="22"/>
      <c r="AA57" s="22"/>
      <c r="AB57" s="22"/>
      <c r="AC57" s="22"/>
      <c r="AD57" s="46"/>
      <c r="AE57" s="46"/>
    </row>
    <row r="58" spans="1:31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/>
      <c r="G58" s="22"/>
      <c r="H58" s="36">
        <f t="shared" si="4"/>
        <v>0</v>
      </c>
      <c r="I58" s="46"/>
      <c r="J58" s="46"/>
      <c r="K58" s="46"/>
      <c r="L58" s="46"/>
      <c r="M58" s="46"/>
      <c r="N58" s="46"/>
      <c r="O58" s="22"/>
      <c r="P58" s="22"/>
      <c r="Q58" s="22"/>
      <c r="R58" s="22"/>
      <c r="S58" s="36">
        <f t="shared" si="6"/>
        <v>0</v>
      </c>
      <c r="T58" s="46"/>
      <c r="U58" s="46"/>
      <c r="V58" s="46"/>
      <c r="W58" s="46"/>
      <c r="X58" s="46"/>
      <c r="Y58" s="46"/>
      <c r="Z58" s="22"/>
      <c r="AA58" s="22"/>
      <c r="AB58" s="22"/>
      <c r="AC58" s="22"/>
      <c r="AD58" s="46"/>
      <c r="AE58" s="46"/>
    </row>
    <row r="59" spans="1:31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>
        <v>31</v>
      </c>
      <c r="H59" s="36">
        <f t="shared" si="4"/>
        <v>31</v>
      </c>
      <c r="I59" s="46">
        <v>31</v>
      </c>
      <c r="J59" s="46"/>
      <c r="K59" s="46"/>
      <c r="L59" s="46"/>
      <c r="M59" s="46"/>
      <c r="N59" s="46"/>
      <c r="O59" s="22"/>
      <c r="P59" s="22"/>
      <c r="Q59" s="22"/>
      <c r="R59" s="22"/>
      <c r="S59" s="36">
        <f t="shared" si="6"/>
        <v>31</v>
      </c>
      <c r="T59" s="46">
        <v>31</v>
      </c>
      <c r="U59" s="46"/>
      <c r="V59" s="46"/>
      <c r="W59" s="46"/>
      <c r="X59" s="46"/>
      <c r="Y59" s="46"/>
      <c r="Z59" s="22"/>
      <c r="AA59" s="22"/>
      <c r="AB59" s="22"/>
      <c r="AC59" s="22"/>
      <c r="AD59" s="46">
        <v>31</v>
      </c>
      <c r="AE59" s="46">
        <v>31</v>
      </c>
    </row>
    <row r="60" spans="1:31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22"/>
      <c r="P60" s="22"/>
      <c r="Q60" s="22"/>
      <c r="R60" s="22"/>
      <c r="S60" s="36">
        <f t="shared" si="6"/>
        <v>0</v>
      </c>
      <c r="T60" s="46"/>
      <c r="U60" s="46"/>
      <c r="V60" s="46"/>
      <c r="W60" s="46"/>
      <c r="X60" s="46"/>
      <c r="Y60" s="46"/>
      <c r="Z60" s="22"/>
      <c r="AA60" s="22"/>
      <c r="AB60" s="22"/>
      <c r="AC60" s="22"/>
      <c r="AD60" s="46"/>
      <c r="AE60" s="46"/>
    </row>
    <row r="61" spans="1:31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:R61" si="41">SUM(F62:F64)</f>
        <v>0</v>
      </c>
      <c r="G61" s="22">
        <f>SUM(G62:G64)</f>
        <v>0</v>
      </c>
      <c r="H61" s="36">
        <f t="shared" si="4"/>
        <v>0</v>
      </c>
      <c r="I61" s="46">
        <f t="shared" ref="I61:N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22">
        <f t="shared" si="41"/>
        <v>0</v>
      </c>
      <c r="P61" s="22">
        <f t="shared" si="41"/>
        <v>0</v>
      </c>
      <c r="Q61" s="22">
        <f t="shared" si="41"/>
        <v>0</v>
      </c>
      <c r="R61" s="22">
        <f t="shared" si="41"/>
        <v>0</v>
      </c>
      <c r="S61" s="36">
        <f t="shared" si="6"/>
        <v>0</v>
      </c>
      <c r="T61" s="46">
        <f t="shared" ref="T61:AE61" si="43">SUM(T62:T64)</f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  <c r="X61" s="46">
        <f t="shared" si="43"/>
        <v>0</v>
      </c>
      <c r="Y61" s="46">
        <f t="shared" si="43"/>
        <v>0</v>
      </c>
      <c r="Z61" s="22">
        <f t="shared" si="43"/>
        <v>0</v>
      </c>
      <c r="AA61" s="22">
        <f t="shared" si="43"/>
        <v>0</v>
      </c>
      <c r="AB61" s="22">
        <f t="shared" si="43"/>
        <v>0</v>
      </c>
      <c r="AC61" s="22">
        <f t="shared" si="43"/>
        <v>0</v>
      </c>
      <c r="AD61" s="46">
        <f t="shared" si="43"/>
        <v>0</v>
      </c>
      <c r="AE61" s="46">
        <f t="shared" si="43"/>
        <v>0</v>
      </c>
    </row>
    <row r="62" spans="1:31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22"/>
      <c r="P62" s="22"/>
      <c r="Q62" s="22"/>
      <c r="R62" s="22"/>
      <c r="S62" s="36">
        <f t="shared" si="6"/>
        <v>0</v>
      </c>
      <c r="T62" s="46"/>
      <c r="U62" s="46"/>
      <c r="V62" s="46"/>
      <c r="W62" s="46"/>
      <c r="X62" s="46"/>
      <c r="Y62" s="46"/>
      <c r="Z62" s="22"/>
      <c r="AA62" s="22"/>
      <c r="AB62" s="22"/>
      <c r="AC62" s="22"/>
      <c r="AD62" s="46"/>
      <c r="AE62" s="46"/>
    </row>
    <row r="63" spans="1:31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22"/>
      <c r="P63" s="22"/>
      <c r="Q63" s="22"/>
      <c r="R63" s="22"/>
      <c r="S63" s="36">
        <f t="shared" si="6"/>
        <v>0</v>
      </c>
      <c r="T63" s="46"/>
      <c r="U63" s="46"/>
      <c r="V63" s="46"/>
      <c r="W63" s="46"/>
      <c r="X63" s="46"/>
      <c r="Y63" s="46"/>
      <c r="Z63" s="22"/>
      <c r="AA63" s="22"/>
      <c r="AB63" s="22"/>
      <c r="AC63" s="22"/>
      <c r="AD63" s="46"/>
      <c r="AE63" s="46"/>
    </row>
    <row r="64" spans="1:31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22"/>
      <c r="P64" s="22"/>
      <c r="Q64" s="22"/>
      <c r="R64" s="22"/>
      <c r="S64" s="36">
        <f t="shared" si="6"/>
        <v>0</v>
      </c>
      <c r="T64" s="46"/>
      <c r="U64" s="46"/>
      <c r="V64" s="46"/>
      <c r="W64" s="46"/>
      <c r="X64" s="46"/>
      <c r="Y64" s="46"/>
      <c r="Z64" s="22"/>
      <c r="AA64" s="22"/>
      <c r="AB64" s="22"/>
      <c r="AC64" s="22"/>
      <c r="AD64" s="46"/>
      <c r="AE64" s="46"/>
    </row>
    <row r="65" spans="1:31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:R65" si="44">F66</f>
        <v>0</v>
      </c>
      <c r="G65" s="22">
        <f>G66</f>
        <v>0</v>
      </c>
      <c r="H65" s="36">
        <f t="shared" si="4"/>
        <v>0</v>
      </c>
      <c r="I65" s="46">
        <f t="shared" ref="I65:N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22">
        <f t="shared" si="44"/>
        <v>0</v>
      </c>
      <c r="P65" s="22">
        <f t="shared" si="44"/>
        <v>0</v>
      </c>
      <c r="Q65" s="22">
        <f t="shared" si="44"/>
        <v>0</v>
      </c>
      <c r="R65" s="22">
        <f t="shared" si="44"/>
        <v>0</v>
      </c>
      <c r="S65" s="36">
        <f t="shared" si="6"/>
        <v>0</v>
      </c>
      <c r="T65" s="46">
        <f t="shared" ref="T65:AE65" si="46">T66</f>
        <v>0</v>
      </c>
      <c r="U65" s="46">
        <f t="shared" si="46"/>
        <v>0</v>
      </c>
      <c r="V65" s="46">
        <f t="shared" si="46"/>
        <v>0</v>
      </c>
      <c r="W65" s="46">
        <f t="shared" si="46"/>
        <v>0</v>
      </c>
      <c r="X65" s="46">
        <f t="shared" si="46"/>
        <v>0</v>
      </c>
      <c r="Y65" s="46">
        <f t="shared" si="46"/>
        <v>0</v>
      </c>
      <c r="Z65" s="22">
        <f t="shared" si="46"/>
        <v>0</v>
      </c>
      <c r="AA65" s="22">
        <f t="shared" si="46"/>
        <v>0</v>
      </c>
      <c r="AB65" s="22">
        <f t="shared" si="46"/>
        <v>0</v>
      </c>
      <c r="AC65" s="22">
        <f t="shared" si="46"/>
        <v>0</v>
      </c>
      <c r="AD65" s="46">
        <f t="shared" si="46"/>
        <v>0</v>
      </c>
      <c r="AE65" s="46">
        <f t="shared" si="46"/>
        <v>0</v>
      </c>
    </row>
    <row r="66" spans="1:31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22"/>
      <c r="P66" s="22"/>
      <c r="Q66" s="22"/>
      <c r="R66" s="22"/>
      <c r="S66" s="36">
        <f t="shared" si="6"/>
        <v>0</v>
      </c>
      <c r="T66" s="46"/>
      <c r="U66" s="46"/>
      <c r="V66" s="46"/>
      <c r="W66" s="46"/>
      <c r="X66" s="46"/>
      <c r="Y66" s="46"/>
      <c r="Z66" s="22"/>
      <c r="AA66" s="22"/>
      <c r="AB66" s="22"/>
      <c r="AC66" s="22"/>
      <c r="AD66" s="46"/>
      <c r="AE66" s="46"/>
    </row>
    <row r="67" spans="1:31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:R67" si="47">SUM(F68, F72, F84:F85, F89, F93, F96:F97)</f>
        <v>367</v>
      </c>
      <c r="G67" s="32">
        <f>SUM(G68, G72, G84:G85, G89, G93, G96:G97)</f>
        <v>580</v>
      </c>
      <c r="H67" s="36">
        <f t="shared" si="4"/>
        <v>900</v>
      </c>
      <c r="I67" s="36">
        <f t="shared" ref="I67:N67" si="48">SUM(I68, I72, I84:I85, I89, I93, I96:I97)</f>
        <v>846</v>
      </c>
      <c r="J67" s="36">
        <f t="shared" si="48"/>
        <v>6</v>
      </c>
      <c r="K67" s="36">
        <f t="shared" si="48"/>
        <v>6</v>
      </c>
      <c r="L67" s="36">
        <f t="shared" si="48"/>
        <v>6</v>
      </c>
      <c r="M67" s="36">
        <f t="shared" si="48"/>
        <v>6</v>
      </c>
      <c r="N67" s="36">
        <f t="shared" si="48"/>
        <v>6</v>
      </c>
      <c r="O67" s="32">
        <f t="shared" si="47"/>
        <v>6</v>
      </c>
      <c r="P67" s="32">
        <f t="shared" si="47"/>
        <v>6</v>
      </c>
      <c r="Q67" s="32">
        <f t="shared" si="47"/>
        <v>6</v>
      </c>
      <c r="R67" s="32">
        <f t="shared" si="47"/>
        <v>6</v>
      </c>
      <c r="S67" s="36">
        <f t="shared" si="6"/>
        <v>966.99999999999955</v>
      </c>
      <c r="T67" s="36">
        <f t="shared" ref="T67:AE67" si="49">SUM(T68, T72, T84:T85, T89, T93, T96:T97)</f>
        <v>910.3</v>
      </c>
      <c r="U67" s="36">
        <f t="shared" si="49"/>
        <v>6.3</v>
      </c>
      <c r="V67" s="36">
        <f t="shared" si="49"/>
        <v>6.3</v>
      </c>
      <c r="W67" s="36">
        <f t="shared" si="49"/>
        <v>6.3</v>
      </c>
      <c r="X67" s="36">
        <f t="shared" si="49"/>
        <v>6.3</v>
      </c>
      <c r="Y67" s="36">
        <f t="shared" si="49"/>
        <v>6.3</v>
      </c>
      <c r="Z67" s="32">
        <f t="shared" si="49"/>
        <v>6.3</v>
      </c>
      <c r="AA67" s="32">
        <f t="shared" si="49"/>
        <v>6.3</v>
      </c>
      <c r="AB67" s="32">
        <f t="shared" si="49"/>
        <v>6.3</v>
      </c>
      <c r="AC67" s="32">
        <f t="shared" si="49"/>
        <v>6.3</v>
      </c>
      <c r="AD67" s="36">
        <f t="shared" si="49"/>
        <v>928</v>
      </c>
      <c r="AE67" s="36">
        <f t="shared" si="49"/>
        <v>928</v>
      </c>
    </row>
    <row r="68" spans="1:31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:R68" si="50">SUM(F69:F71)</f>
        <v>0</v>
      </c>
      <c r="G68" s="22">
        <f>SUM(G69:G71)</f>
        <v>0</v>
      </c>
      <c r="H68" s="36">
        <f t="shared" si="4"/>
        <v>0</v>
      </c>
      <c r="I68" s="46">
        <f t="shared" ref="I68:N68" si="51">SUM(I69:I71)</f>
        <v>0</v>
      </c>
      <c r="J68" s="46">
        <f t="shared" si="51"/>
        <v>0</v>
      </c>
      <c r="K68" s="46">
        <f t="shared" si="51"/>
        <v>0</v>
      </c>
      <c r="L68" s="46">
        <f t="shared" si="51"/>
        <v>0</v>
      </c>
      <c r="M68" s="46">
        <f t="shared" si="51"/>
        <v>0</v>
      </c>
      <c r="N68" s="46">
        <f t="shared" si="51"/>
        <v>0</v>
      </c>
      <c r="O68" s="22">
        <f t="shared" si="50"/>
        <v>0</v>
      </c>
      <c r="P68" s="22">
        <f t="shared" si="50"/>
        <v>0</v>
      </c>
      <c r="Q68" s="22">
        <f t="shared" si="50"/>
        <v>0</v>
      </c>
      <c r="R68" s="22">
        <f t="shared" si="50"/>
        <v>0</v>
      </c>
      <c r="S68" s="36">
        <f t="shared" si="6"/>
        <v>0</v>
      </c>
      <c r="T68" s="46">
        <f t="shared" ref="T68:AE68" si="52">SUM(T69:T71)</f>
        <v>0</v>
      </c>
      <c r="U68" s="46">
        <f t="shared" si="52"/>
        <v>0</v>
      </c>
      <c r="V68" s="46">
        <f t="shared" si="52"/>
        <v>0</v>
      </c>
      <c r="W68" s="46">
        <f t="shared" si="52"/>
        <v>0</v>
      </c>
      <c r="X68" s="46">
        <f t="shared" si="52"/>
        <v>0</v>
      </c>
      <c r="Y68" s="46">
        <f t="shared" si="52"/>
        <v>0</v>
      </c>
      <c r="Z68" s="22">
        <f t="shared" si="52"/>
        <v>0</v>
      </c>
      <c r="AA68" s="22">
        <f t="shared" si="52"/>
        <v>0</v>
      </c>
      <c r="AB68" s="22">
        <f t="shared" si="52"/>
        <v>0</v>
      </c>
      <c r="AC68" s="22">
        <f t="shared" si="52"/>
        <v>0</v>
      </c>
      <c r="AD68" s="46">
        <f t="shared" si="52"/>
        <v>0</v>
      </c>
      <c r="AE68" s="46">
        <f t="shared" si="52"/>
        <v>0</v>
      </c>
    </row>
    <row r="69" spans="1:31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22"/>
      <c r="P69" s="22"/>
      <c r="Q69" s="22"/>
      <c r="R69" s="22"/>
      <c r="S69" s="36">
        <f t="shared" si="6"/>
        <v>0</v>
      </c>
      <c r="T69" s="46"/>
      <c r="U69" s="46"/>
      <c r="V69" s="46"/>
      <c r="W69" s="46"/>
      <c r="X69" s="46"/>
      <c r="Y69" s="46"/>
      <c r="Z69" s="22"/>
      <c r="AA69" s="22"/>
      <c r="AB69" s="22"/>
      <c r="AC69" s="22"/>
      <c r="AD69" s="46"/>
      <c r="AE69" s="46"/>
    </row>
    <row r="70" spans="1:31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22"/>
      <c r="P70" s="22"/>
      <c r="Q70" s="22"/>
      <c r="R70" s="22"/>
      <c r="S70" s="36">
        <f t="shared" si="6"/>
        <v>0</v>
      </c>
      <c r="T70" s="46"/>
      <c r="U70" s="46"/>
      <c r="V70" s="46"/>
      <c r="W70" s="46"/>
      <c r="X70" s="46"/>
      <c r="Y70" s="46"/>
      <c r="Z70" s="22"/>
      <c r="AA70" s="22"/>
      <c r="AB70" s="22"/>
      <c r="AC70" s="22"/>
      <c r="AD70" s="46"/>
      <c r="AE70" s="46"/>
    </row>
    <row r="71" spans="1:31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22"/>
      <c r="P71" s="22"/>
      <c r="Q71" s="22"/>
      <c r="R71" s="22"/>
      <c r="S71" s="36">
        <f t="shared" si="6"/>
        <v>0</v>
      </c>
      <c r="T71" s="46"/>
      <c r="U71" s="46"/>
      <c r="V71" s="46"/>
      <c r="W71" s="46"/>
      <c r="X71" s="46"/>
      <c r="Y71" s="46"/>
      <c r="Z71" s="22"/>
      <c r="AA71" s="22"/>
      <c r="AB71" s="22"/>
      <c r="AC71" s="22"/>
      <c r="AD71" s="46"/>
      <c r="AE71" s="46"/>
    </row>
    <row r="72" spans="1:31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:R72" si="53">SUM(F73:F76, F81:F83)</f>
        <v>31</v>
      </c>
      <c r="G72" s="22">
        <f>SUM(G73:G76, G81:G83)</f>
        <v>263</v>
      </c>
      <c r="H72" s="36">
        <f t="shared" ref="H72:H136" si="54">SUM(I72:R72)</f>
        <v>373</v>
      </c>
      <c r="I72" s="46">
        <f t="shared" ref="I72:N72" si="55">SUM(I73:I76, I81:I83)</f>
        <v>373</v>
      </c>
      <c r="J72" s="46">
        <f t="shared" si="55"/>
        <v>0</v>
      </c>
      <c r="K72" s="46">
        <f t="shared" si="55"/>
        <v>0</v>
      </c>
      <c r="L72" s="46">
        <f t="shared" si="55"/>
        <v>0</v>
      </c>
      <c r="M72" s="46">
        <f t="shared" si="55"/>
        <v>0</v>
      </c>
      <c r="N72" s="46">
        <f t="shared" si="55"/>
        <v>0</v>
      </c>
      <c r="O72" s="22">
        <f t="shared" si="53"/>
        <v>0</v>
      </c>
      <c r="P72" s="22">
        <f t="shared" si="53"/>
        <v>0</v>
      </c>
      <c r="Q72" s="22">
        <f t="shared" si="53"/>
        <v>0</v>
      </c>
      <c r="R72" s="22">
        <f t="shared" si="53"/>
        <v>0</v>
      </c>
      <c r="S72" s="36">
        <f t="shared" ref="S72:S135" si="56">SUM(T72:AC72)</f>
        <v>423</v>
      </c>
      <c r="T72" s="46">
        <f t="shared" ref="T72:AE72" si="57">SUM(T73:T76, T81:T83)</f>
        <v>423</v>
      </c>
      <c r="U72" s="46">
        <f t="shared" si="57"/>
        <v>0</v>
      </c>
      <c r="V72" s="46">
        <f t="shared" si="57"/>
        <v>0</v>
      </c>
      <c r="W72" s="46">
        <f t="shared" si="57"/>
        <v>0</v>
      </c>
      <c r="X72" s="46">
        <f t="shared" si="57"/>
        <v>0</v>
      </c>
      <c r="Y72" s="46">
        <f t="shared" si="57"/>
        <v>0</v>
      </c>
      <c r="Z72" s="22">
        <f t="shared" si="57"/>
        <v>0</v>
      </c>
      <c r="AA72" s="22">
        <f t="shared" si="57"/>
        <v>0</v>
      </c>
      <c r="AB72" s="22">
        <f t="shared" si="57"/>
        <v>0</v>
      </c>
      <c r="AC72" s="22">
        <f t="shared" si="57"/>
        <v>0</v>
      </c>
      <c r="AD72" s="46">
        <f t="shared" si="57"/>
        <v>471</v>
      </c>
      <c r="AE72" s="46">
        <f t="shared" si="57"/>
        <v>532</v>
      </c>
    </row>
    <row r="73" spans="1:31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10</v>
      </c>
      <c r="G73" s="22">
        <v>90</v>
      </c>
      <c r="H73" s="36">
        <f t="shared" si="54"/>
        <v>134</v>
      </c>
      <c r="I73" s="46">
        <v>134</v>
      </c>
      <c r="J73" s="46"/>
      <c r="K73" s="46"/>
      <c r="L73" s="46"/>
      <c r="M73" s="46"/>
      <c r="N73" s="46"/>
      <c r="O73" s="22"/>
      <c r="P73" s="22"/>
      <c r="Q73" s="22"/>
      <c r="R73" s="22"/>
      <c r="S73" s="36">
        <f t="shared" si="56"/>
        <v>154</v>
      </c>
      <c r="T73" s="46">
        <v>154</v>
      </c>
      <c r="U73" s="46"/>
      <c r="V73" s="46"/>
      <c r="W73" s="46"/>
      <c r="X73" s="46"/>
      <c r="Y73" s="46"/>
      <c r="Z73" s="22"/>
      <c r="AA73" s="22"/>
      <c r="AB73" s="22"/>
      <c r="AC73" s="22"/>
      <c r="AD73" s="46">
        <v>181</v>
      </c>
      <c r="AE73" s="46">
        <v>270</v>
      </c>
    </row>
    <row r="74" spans="1:31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6</v>
      </c>
      <c r="G74" s="22">
        <v>60</v>
      </c>
      <c r="H74" s="36">
        <f t="shared" si="54"/>
        <v>56</v>
      </c>
      <c r="I74" s="46">
        <v>56</v>
      </c>
      <c r="J74" s="46"/>
      <c r="K74" s="46"/>
      <c r="L74" s="46"/>
      <c r="M74" s="46"/>
      <c r="N74" s="46"/>
      <c r="O74" s="22"/>
      <c r="P74" s="22"/>
      <c r="Q74" s="22"/>
      <c r="R74" s="22"/>
      <c r="S74" s="36">
        <f t="shared" si="56"/>
        <v>66</v>
      </c>
      <c r="T74" s="46">
        <v>66</v>
      </c>
      <c r="U74" s="46"/>
      <c r="V74" s="46"/>
      <c r="W74" s="46"/>
      <c r="X74" s="46"/>
      <c r="Y74" s="46"/>
      <c r="Z74" s="22"/>
      <c r="AA74" s="22"/>
      <c r="AB74" s="22"/>
      <c r="AC74" s="22"/>
      <c r="AD74" s="46">
        <v>70</v>
      </c>
      <c r="AE74" s="46">
        <v>30</v>
      </c>
    </row>
    <row r="75" spans="1:31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15</v>
      </c>
      <c r="G75" s="22">
        <v>60</v>
      </c>
      <c r="H75" s="36">
        <f t="shared" si="54"/>
        <v>100</v>
      </c>
      <c r="I75" s="46">
        <v>100</v>
      </c>
      <c r="J75" s="46"/>
      <c r="K75" s="46"/>
      <c r="L75" s="46"/>
      <c r="M75" s="46"/>
      <c r="N75" s="46"/>
      <c r="O75" s="22"/>
      <c r="P75" s="22"/>
      <c r="Q75" s="22"/>
      <c r="R75" s="22"/>
      <c r="S75" s="36">
        <f t="shared" si="56"/>
        <v>110</v>
      </c>
      <c r="T75" s="46">
        <v>110</v>
      </c>
      <c r="U75" s="46"/>
      <c r="V75" s="46"/>
      <c r="W75" s="46"/>
      <c r="X75" s="46"/>
      <c r="Y75" s="46"/>
      <c r="Z75" s="22"/>
      <c r="AA75" s="22"/>
      <c r="AB75" s="22"/>
      <c r="AC75" s="22"/>
      <c r="AD75" s="46">
        <v>120</v>
      </c>
      <c r="AE75" s="46">
        <v>132</v>
      </c>
    </row>
    <row r="76" spans="1:31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:R76" si="58">SUM(F77:F80)</f>
        <v>0</v>
      </c>
      <c r="G76" s="22">
        <f>SUM(G77:G80)</f>
        <v>53</v>
      </c>
      <c r="H76" s="36">
        <f t="shared" si="54"/>
        <v>83</v>
      </c>
      <c r="I76" s="46">
        <f t="shared" ref="I76:N76" si="59">SUM(I77:I80)</f>
        <v>83</v>
      </c>
      <c r="J76" s="46">
        <f t="shared" si="59"/>
        <v>0</v>
      </c>
      <c r="K76" s="46">
        <f t="shared" si="59"/>
        <v>0</v>
      </c>
      <c r="L76" s="46">
        <f t="shared" si="59"/>
        <v>0</v>
      </c>
      <c r="M76" s="46">
        <f t="shared" si="59"/>
        <v>0</v>
      </c>
      <c r="N76" s="46">
        <f t="shared" si="59"/>
        <v>0</v>
      </c>
      <c r="O76" s="22">
        <f t="shared" si="58"/>
        <v>0</v>
      </c>
      <c r="P76" s="22">
        <f t="shared" si="58"/>
        <v>0</v>
      </c>
      <c r="Q76" s="22">
        <f t="shared" si="58"/>
        <v>0</v>
      </c>
      <c r="R76" s="22">
        <f t="shared" si="58"/>
        <v>0</v>
      </c>
      <c r="S76" s="36">
        <f t="shared" si="56"/>
        <v>93</v>
      </c>
      <c r="T76" s="46">
        <f t="shared" ref="T76:AC76" si="60">SUM(T77:T80)</f>
        <v>93</v>
      </c>
      <c r="U76" s="46">
        <f t="shared" si="60"/>
        <v>0</v>
      </c>
      <c r="V76" s="46">
        <f t="shared" si="60"/>
        <v>0</v>
      </c>
      <c r="W76" s="46">
        <f t="shared" si="60"/>
        <v>0</v>
      </c>
      <c r="X76" s="46">
        <f t="shared" si="60"/>
        <v>0</v>
      </c>
      <c r="Y76" s="46">
        <f t="shared" si="60"/>
        <v>0</v>
      </c>
      <c r="Z76" s="22">
        <f t="shared" si="60"/>
        <v>0</v>
      </c>
      <c r="AA76" s="22">
        <f t="shared" si="60"/>
        <v>0</v>
      </c>
      <c r="AB76" s="22">
        <f t="shared" si="60"/>
        <v>0</v>
      </c>
      <c r="AC76" s="22">
        <f t="shared" si="60"/>
        <v>0</v>
      </c>
      <c r="AD76" s="46">
        <v>100</v>
      </c>
      <c r="AE76" s="46">
        <f t="shared" ref="AE76" si="61">SUM(AE77:AE80)</f>
        <v>100</v>
      </c>
    </row>
    <row r="77" spans="1:31" ht="24.75" x14ac:dyDescent="0.75">
      <c r="A77" s="12"/>
      <c r="B77" s="13"/>
      <c r="C77" s="25"/>
      <c r="D77" s="15" t="s">
        <v>83</v>
      </c>
      <c r="E77" s="9" t="s">
        <v>271</v>
      </c>
      <c r="F77" s="22"/>
      <c r="G77" s="22">
        <v>53</v>
      </c>
      <c r="H77" s="36">
        <f t="shared" si="54"/>
        <v>83</v>
      </c>
      <c r="I77" s="46">
        <v>83</v>
      </c>
      <c r="J77" s="46"/>
      <c r="K77" s="46"/>
      <c r="L77" s="46"/>
      <c r="M77" s="46"/>
      <c r="N77" s="46"/>
      <c r="O77" s="22"/>
      <c r="P77" s="22"/>
      <c r="Q77" s="22"/>
      <c r="R77" s="22"/>
      <c r="S77" s="36">
        <f t="shared" si="56"/>
        <v>93</v>
      </c>
      <c r="T77" s="46">
        <v>93</v>
      </c>
      <c r="U77" s="46"/>
      <c r="V77" s="46"/>
      <c r="W77" s="46"/>
      <c r="X77" s="46"/>
      <c r="Y77" s="46"/>
      <c r="Z77" s="22"/>
      <c r="AA77" s="22"/>
      <c r="AB77" s="22"/>
      <c r="AC77" s="22"/>
      <c r="AD77" s="46">
        <v>100</v>
      </c>
      <c r="AE77" s="46">
        <v>100</v>
      </c>
    </row>
    <row r="78" spans="1:31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4"/>
        <v>0</v>
      </c>
      <c r="I78" s="46"/>
      <c r="J78" s="46"/>
      <c r="K78" s="46"/>
      <c r="L78" s="46"/>
      <c r="M78" s="46"/>
      <c r="N78" s="46"/>
      <c r="O78" s="22"/>
      <c r="P78" s="22"/>
      <c r="Q78" s="22"/>
      <c r="R78" s="22"/>
      <c r="S78" s="36">
        <f t="shared" si="56"/>
        <v>0</v>
      </c>
      <c r="T78" s="46"/>
      <c r="U78" s="46"/>
      <c r="V78" s="46"/>
      <c r="W78" s="46"/>
      <c r="X78" s="46"/>
      <c r="Y78" s="46"/>
      <c r="Z78" s="22"/>
      <c r="AA78" s="22"/>
      <c r="AB78" s="22"/>
      <c r="AC78" s="22"/>
      <c r="AD78" s="46"/>
      <c r="AE78" s="46"/>
    </row>
    <row r="79" spans="1:31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4"/>
        <v>0</v>
      </c>
      <c r="I79" s="46"/>
      <c r="J79" s="46"/>
      <c r="K79" s="46"/>
      <c r="L79" s="46"/>
      <c r="M79" s="46"/>
      <c r="N79" s="46"/>
      <c r="O79" s="22"/>
      <c r="P79" s="22"/>
      <c r="Q79" s="22"/>
      <c r="R79" s="22"/>
      <c r="S79" s="36">
        <f t="shared" si="56"/>
        <v>0</v>
      </c>
      <c r="T79" s="46"/>
      <c r="U79" s="46"/>
      <c r="V79" s="46"/>
      <c r="W79" s="46"/>
      <c r="X79" s="46"/>
      <c r="Y79" s="46"/>
      <c r="Z79" s="22"/>
      <c r="AA79" s="22"/>
      <c r="AB79" s="22"/>
      <c r="AC79" s="22"/>
      <c r="AD79" s="46"/>
      <c r="AE79" s="46"/>
    </row>
    <row r="80" spans="1:31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4"/>
        <v>0</v>
      </c>
      <c r="I80" s="46"/>
      <c r="J80" s="46"/>
      <c r="K80" s="46"/>
      <c r="L80" s="46"/>
      <c r="M80" s="46"/>
      <c r="N80" s="46"/>
      <c r="O80" s="22"/>
      <c r="P80" s="22"/>
      <c r="Q80" s="22"/>
      <c r="R80" s="22"/>
      <c r="S80" s="36">
        <f t="shared" si="56"/>
        <v>0</v>
      </c>
      <c r="T80" s="46"/>
      <c r="U80" s="46"/>
      <c r="V80" s="46"/>
      <c r="W80" s="46"/>
      <c r="X80" s="46"/>
      <c r="Y80" s="46"/>
      <c r="Z80" s="22"/>
      <c r="AA80" s="22"/>
      <c r="AB80" s="22"/>
      <c r="AC80" s="22"/>
      <c r="AD80" s="46"/>
      <c r="AE80" s="46"/>
    </row>
    <row r="81" spans="1:31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/>
      <c r="H81" s="36">
        <f t="shared" si="54"/>
        <v>0</v>
      </c>
      <c r="I81" s="46"/>
      <c r="J81" s="46"/>
      <c r="K81" s="46"/>
      <c r="L81" s="46"/>
      <c r="M81" s="46"/>
      <c r="N81" s="46"/>
      <c r="O81" s="22"/>
      <c r="P81" s="22"/>
      <c r="Q81" s="22"/>
      <c r="R81" s="22"/>
      <c r="S81" s="36">
        <f t="shared" si="56"/>
        <v>0</v>
      </c>
      <c r="T81" s="46"/>
      <c r="U81" s="46"/>
      <c r="V81" s="46"/>
      <c r="W81" s="46"/>
      <c r="X81" s="46"/>
      <c r="Y81" s="46"/>
      <c r="Z81" s="22"/>
      <c r="AA81" s="22"/>
      <c r="AB81" s="22"/>
      <c r="AC81" s="22"/>
      <c r="AD81" s="46"/>
      <c r="AE81" s="46"/>
    </row>
    <row r="82" spans="1:31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/>
      <c r="H82" s="36">
        <f t="shared" si="54"/>
        <v>0</v>
      </c>
      <c r="I82" s="46"/>
      <c r="J82" s="46"/>
      <c r="K82" s="46"/>
      <c r="L82" s="46"/>
      <c r="M82" s="46"/>
      <c r="N82" s="46"/>
      <c r="O82" s="22"/>
      <c r="P82" s="22"/>
      <c r="Q82" s="22"/>
      <c r="R82" s="22"/>
      <c r="S82" s="36">
        <f t="shared" si="56"/>
        <v>0</v>
      </c>
      <c r="T82" s="46"/>
      <c r="U82" s="46"/>
      <c r="V82" s="46"/>
      <c r="W82" s="46"/>
      <c r="X82" s="46"/>
      <c r="Y82" s="46"/>
      <c r="Z82" s="22"/>
      <c r="AA82" s="22"/>
      <c r="AB82" s="22"/>
      <c r="AC82" s="22"/>
      <c r="AD82" s="46"/>
      <c r="AE82" s="46"/>
    </row>
    <row r="83" spans="1:31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4"/>
        <v>0</v>
      </c>
      <c r="I83" s="46"/>
      <c r="J83" s="46"/>
      <c r="K83" s="46"/>
      <c r="L83" s="46"/>
      <c r="M83" s="46"/>
      <c r="N83" s="46"/>
      <c r="O83" s="22"/>
      <c r="P83" s="22"/>
      <c r="Q83" s="22"/>
      <c r="R83" s="22"/>
      <c r="S83" s="36">
        <f t="shared" si="56"/>
        <v>0</v>
      </c>
      <c r="T83" s="46"/>
      <c r="U83" s="46"/>
      <c r="V83" s="46"/>
      <c r="W83" s="46"/>
      <c r="X83" s="46"/>
      <c r="Y83" s="46"/>
      <c r="Z83" s="22"/>
      <c r="AA83" s="22"/>
      <c r="AB83" s="22"/>
      <c r="AC83" s="22"/>
      <c r="AD83" s="46"/>
      <c r="AE83" s="46"/>
    </row>
    <row r="84" spans="1:31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/>
      <c r="G84" s="22"/>
      <c r="H84" s="36">
        <f t="shared" si="54"/>
        <v>0</v>
      </c>
      <c r="I84" s="46"/>
      <c r="J84" s="46"/>
      <c r="K84" s="46"/>
      <c r="L84" s="46"/>
      <c r="M84" s="46"/>
      <c r="N84" s="46"/>
      <c r="O84" s="22"/>
      <c r="P84" s="22"/>
      <c r="Q84" s="22"/>
      <c r="R84" s="22"/>
      <c r="S84" s="36">
        <f t="shared" si="56"/>
        <v>0</v>
      </c>
      <c r="T84" s="46"/>
      <c r="U84" s="46"/>
      <c r="V84" s="46"/>
      <c r="W84" s="46"/>
      <c r="X84" s="46"/>
      <c r="Y84" s="46"/>
      <c r="Z84" s="22"/>
      <c r="AA84" s="22"/>
      <c r="AB84" s="22"/>
      <c r="AC84" s="22"/>
      <c r="AD84" s="46"/>
      <c r="AE84" s="46"/>
    </row>
    <row r="85" spans="1:31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:R85" si="62">SUM(F86:F88)</f>
        <v>130</v>
      </c>
      <c r="G85" s="22">
        <f>SUM(G86:G88)</f>
        <v>180</v>
      </c>
      <c r="H85" s="36">
        <f t="shared" si="54"/>
        <v>330</v>
      </c>
      <c r="I85" s="46">
        <f t="shared" ref="I85:N85" si="63">SUM(I86:I88)</f>
        <v>276</v>
      </c>
      <c r="J85" s="46">
        <f t="shared" si="63"/>
        <v>6</v>
      </c>
      <c r="K85" s="46">
        <f t="shared" si="63"/>
        <v>6</v>
      </c>
      <c r="L85" s="46">
        <f t="shared" si="63"/>
        <v>6</v>
      </c>
      <c r="M85" s="46">
        <f t="shared" si="63"/>
        <v>6</v>
      </c>
      <c r="N85" s="46">
        <f t="shared" si="63"/>
        <v>6</v>
      </c>
      <c r="O85" s="22">
        <f t="shared" si="62"/>
        <v>6</v>
      </c>
      <c r="P85" s="22">
        <f t="shared" si="62"/>
        <v>6</v>
      </c>
      <c r="Q85" s="22">
        <f t="shared" si="62"/>
        <v>6</v>
      </c>
      <c r="R85" s="22">
        <f t="shared" si="62"/>
        <v>6</v>
      </c>
      <c r="S85" s="36">
        <f t="shared" si="56"/>
        <v>330.00000000000011</v>
      </c>
      <c r="T85" s="46">
        <f t="shared" ref="T85:AE85" si="64">SUM(T86:T88)</f>
        <v>273.3</v>
      </c>
      <c r="U85" s="46">
        <f t="shared" si="64"/>
        <v>6.3</v>
      </c>
      <c r="V85" s="46">
        <f t="shared" si="64"/>
        <v>6.3</v>
      </c>
      <c r="W85" s="46">
        <f t="shared" si="64"/>
        <v>6.3</v>
      </c>
      <c r="X85" s="46">
        <f t="shared" si="64"/>
        <v>6.3</v>
      </c>
      <c r="Y85" s="46">
        <f t="shared" si="64"/>
        <v>6.3</v>
      </c>
      <c r="Z85" s="22">
        <f t="shared" si="64"/>
        <v>6.3</v>
      </c>
      <c r="AA85" s="22">
        <f t="shared" si="64"/>
        <v>6.3</v>
      </c>
      <c r="AB85" s="22">
        <f t="shared" si="64"/>
        <v>6.3</v>
      </c>
      <c r="AC85" s="22">
        <f t="shared" si="64"/>
        <v>6.3</v>
      </c>
      <c r="AD85" s="46">
        <f t="shared" si="64"/>
        <v>233</v>
      </c>
      <c r="AE85" s="46">
        <f t="shared" si="64"/>
        <v>171</v>
      </c>
    </row>
    <row r="86" spans="1:31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10</v>
      </c>
      <c r="G86" s="22">
        <v>12</v>
      </c>
      <c r="H86" s="36">
        <f t="shared" si="54"/>
        <v>30.000000000000007</v>
      </c>
      <c r="I86" s="46">
        <v>18.3</v>
      </c>
      <c r="J86" s="46">
        <v>1.3</v>
      </c>
      <c r="K86" s="46">
        <v>1.3</v>
      </c>
      <c r="L86" s="46">
        <v>1.3</v>
      </c>
      <c r="M86" s="46">
        <v>1.3</v>
      </c>
      <c r="N86" s="46">
        <v>1.3</v>
      </c>
      <c r="O86" s="46">
        <v>1.3</v>
      </c>
      <c r="P86" s="46">
        <v>1.3</v>
      </c>
      <c r="Q86" s="46">
        <v>1.3</v>
      </c>
      <c r="R86" s="46">
        <v>1.3</v>
      </c>
      <c r="S86" s="36">
        <f t="shared" si="56"/>
        <v>30.000000000000007</v>
      </c>
      <c r="T86" s="46">
        <v>18.3</v>
      </c>
      <c r="U86" s="46">
        <v>1.3</v>
      </c>
      <c r="V86" s="46">
        <v>1.3</v>
      </c>
      <c r="W86" s="46">
        <v>1.3</v>
      </c>
      <c r="X86" s="46">
        <v>1.3</v>
      </c>
      <c r="Y86" s="46">
        <v>1.3</v>
      </c>
      <c r="Z86" s="22">
        <v>1.3</v>
      </c>
      <c r="AA86" s="22">
        <v>1.3</v>
      </c>
      <c r="AB86" s="22">
        <v>1.3</v>
      </c>
      <c r="AC86" s="22">
        <v>1.3</v>
      </c>
      <c r="AD86" s="46">
        <v>16</v>
      </c>
      <c r="AE86" s="46">
        <v>15</v>
      </c>
    </row>
    <row r="87" spans="1:31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20</v>
      </c>
      <c r="G87" s="22">
        <v>28</v>
      </c>
      <c r="H87" s="36">
        <f t="shared" si="54"/>
        <v>54.000000000000028</v>
      </c>
      <c r="I87" s="46">
        <v>47.7</v>
      </c>
      <c r="J87" s="46">
        <v>0.7</v>
      </c>
      <c r="K87" s="46">
        <v>0.7</v>
      </c>
      <c r="L87" s="46">
        <v>0.7</v>
      </c>
      <c r="M87" s="46">
        <v>0.7</v>
      </c>
      <c r="N87" s="46">
        <v>0.7</v>
      </c>
      <c r="O87" s="46">
        <v>0.7</v>
      </c>
      <c r="P87" s="46">
        <v>0.7</v>
      </c>
      <c r="Q87" s="46">
        <v>0.7</v>
      </c>
      <c r="R87" s="46">
        <v>0.7</v>
      </c>
      <c r="S87" s="36">
        <f t="shared" si="56"/>
        <v>54</v>
      </c>
      <c r="T87" s="46">
        <v>45</v>
      </c>
      <c r="U87" s="46">
        <v>1</v>
      </c>
      <c r="V87" s="46">
        <v>1</v>
      </c>
      <c r="W87" s="46">
        <v>1</v>
      </c>
      <c r="X87" s="46">
        <v>1</v>
      </c>
      <c r="Y87" s="46">
        <v>1</v>
      </c>
      <c r="Z87" s="22">
        <v>1</v>
      </c>
      <c r="AA87" s="22">
        <v>1</v>
      </c>
      <c r="AB87" s="22">
        <v>1</v>
      </c>
      <c r="AC87" s="22">
        <v>1</v>
      </c>
      <c r="AD87" s="46">
        <v>36</v>
      </c>
      <c r="AE87" s="46">
        <v>27</v>
      </c>
    </row>
    <row r="88" spans="1:31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100</v>
      </c>
      <c r="G88" s="22">
        <v>140</v>
      </c>
      <c r="H88" s="36">
        <f t="shared" si="54"/>
        <v>246</v>
      </c>
      <c r="I88" s="46">
        <v>210</v>
      </c>
      <c r="J88" s="46">
        <v>4</v>
      </c>
      <c r="K88" s="46">
        <v>4</v>
      </c>
      <c r="L88" s="46">
        <v>4</v>
      </c>
      <c r="M88" s="46">
        <v>4</v>
      </c>
      <c r="N88" s="46">
        <v>4</v>
      </c>
      <c r="O88" s="46">
        <v>4</v>
      </c>
      <c r="P88" s="46">
        <v>4</v>
      </c>
      <c r="Q88" s="46">
        <v>4</v>
      </c>
      <c r="R88" s="46">
        <v>4</v>
      </c>
      <c r="S88" s="36">
        <f t="shared" si="56"/>
        <v>246</v>
      </c>
      <c r="T88" s="46">
        <v>210</v>
      </c>
      <c r="U88" s="46">
        <v>4</v>
      </c>
      <c r="V88" s="46">
        <v>4</v>
      </c>
      <c r="W88" s="46">
        <v>4</v>
      </c>
      <c r="X88" s="46">
        <v>4</v>
      </c>
      <c r="Y88" s="46">
        <v>4</v>
      </c>
      <c r="Z88" s="22">
        <v>4</v>
      </c>
      <c r="AA88" s="22">
        <v>4</v>
      </c>
      <c r="AB88" s="22">
        <v>4</v>
      </c>
      <c r="AC88" s="22">
        <v>4</v>
      </c>
      <c r="AD88" s="46">
        <v>181</v>
      </c>
      <c r="AE88" s="46">
        <v>129</v>
      </c>
    </row>
    <row r="89" spans="1:31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:R89" si="65">SUM(F90:F92)</f>
        <v>0</v>
      </c>
      <c r="G89" s="22">
        <f>SUM(G90:G92)</f>
        <v>0</v>
      </c>
      <c r="H89" s="36">
        <f t="shared" si="54"/>
        <v>0</v>
      </c>
      <c r="I89" s="46">
        <f t="shared" ref="I89:N89" si="66">SUM(I90:I92)</f>
        <v>0</v>
      </c>
      <c r="J89" s="46">
        <f t="shared" si="66"/>
        <v>0</v>
      </c>
      <c r="K89" s="46">
        <f t="shared" si="66"/>
        <v>0</v>
      </c>
      <c r="L89" s="46">
        <f t="shared" si="66"/>
        <v>0</v>
      </c>
      <c r="M89" s="46">
        <f t="shared" si="66"/>
        <v>0</v>
      </c>
      <c r="N89" s="46">
        <f t="shared" si="66"/>
        <v>0</v>
      </c>
      <c r="O89" s="22">
        <f t="shared" si="65"/>
        <v>0</v>
      </c>
      <c r="P89" s="22">
        <f t="shared" si="65"/>
        <v>0</v>
      </c>
      <c r="Q89" s="22">
        <f t="shared" si="65"/>
        <v>0</v>
      </c>
      <c r="R89" s="22">
        <f t="shared" si="65"/>
        <v>0</v>
      </c>
      <c r="S89" s="36">
        <f t="shared" si="56"/>
        <v>0</v>
      </c>
      <c r="T89" s="46">
        <f t="shared" ref="T89:AE89" si="67">SUM(T90:T92)</f>
        <v>0</v>
      </c>
      <c r="U89" s="46">
        <f t="shared" si="67"/>
        <v>0</v>
      </c>
      <c r="V89" s="46">
        <f t="shared" si="67"/>
        <v>0</v>
      </c>
      <c r="W89" s="46">
        <f t="shared" si="67"/>
        <v>0</v>
      </c>
      <c r="X89" s="46">
        <f t="shared" si="67"/>
        <v>0</v>
      </c>
      <c r="Y89" s="46">
        <f t="shared" si="67"/>
        <v>0</v>
      </c>
      <c r="Z89" s="22">
        <f t="shared" si="67"/>
        <v>0</v>
      </c>
      <c r="AA89" s="22">
        <f t="shared" si="67"/>
        <v>0</v>
      </c>
      <c r="AB89" s="22">
        <f t="shared" si="67"/>
        <v>0</v>
      </c>
      <c r="AC89" s="22">
        <f t="shared" si="67"/>
        <v>0</v>
      </c>
      <c r="AD89" s="46">
        <f t="shared" si="67"/>
        <v>0</v>
      </c>
      <c r="AE89" s="46">
        <f t="shared" si="67"/>
        <v>0</v>
      </c>
    </row>
    <row r="90" spans="1:31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4"/>
        <v>0</v>
      </c>
      <c r="I90" s="46"/>
      <c r="J90" s="46"/>
      <c r="K90" s="46"/>
      <c r="L90" s="46"/>
      <c r="M90" s="46"/>
      <c r="N90" s="46"/>
      <c r="O90" s="22"/>
      <c r="P90" s="22"/>
      <c r="Q90" s="22"/>
      <c r="R90" s="22"/>
      <c r="S90" s="36">
        <f t="shared" si="56"/>
        <v>0</v>
      </c>
      <c r="T90" s="46"/>
      <c r="U90" s="46"/>
      <c r="V90" s="46"/>
      <c r="W90" s="46"/>
      <c r="X90" s="46"/>
      <c r="Y90" s="46"/>
      <c r="Z90" s="22"/>
      <c r="AA90" s="22"/>
      <c r="AB90" s="22"/>
      <c r="AC90" s="22"/>
      <c r="AD90" s="46"/>
      <c r="AE90" s="46"/>
    </row>
    <row r="91" spans="1:31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4"/>
        <v>0</v>
      </c>
      <c r="I91" s="46"/>
      <c r="J91" s="46"/>
      <c r="K91" s="46"/>
      <c r="L91" s="46"/>
      <c r="M91" s="46"/>
      <c r="N91" s="46"/>
      <c r="O91" s="22"/>
      <c r="P91" s="22"/>
      <c r="Q91" s="22"/>
      <c r="R91" s="22"/>
      <c r="S91" s="36">
        <f t="shared" si="56"/>
        <v>0</v>
      </c>
      <c r="T91" s="46"/>
      <c r="U91" s="46"/>
      <c r="V91" s="46"/>
      <c r="W91" s="46"/>
      <c r="X91" s="46"/>
      <c r="Y91" s="46"/>
      <c r="Z91" s="22"/>
      <c r="AA91" s="22"/>
      <c r="AB91" s="22"/>
      <c r="AC91" s="22"/>
      <c r="AD91" s="46"/>
      <c r="AE91" s="46"/>
    </row>
    <row r="92" spans="1:31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4"/>
        <v>0</v>
      </c>
      <c r="I92" s="46"/>
      <c r="J92" s="46"/>
      <c r="K92" s="46"/>
      <c r="L92" s="46"/>
      <c r="M92" s="46"/>
      <c r="N92" s="46"/>
      <c r="O92" s="22"/>
      <c r="P92" s="22"/>
      <c r="Q92" s="22"/>
      <c r="R92" s="22"/>
      <c r="S92" s="36">
        <f t="shared" si="56"/>
        <v>0</v>
      </c>
      <c r="T92" s="46"/>
      <c r="U92" s="46"/>
      <c r="V92" s="46"/>
      <c r="W92" s="46"/>
      <c r="X92" s="46"/>
      <c r="Y92" s="46"/>
      <c r="Z92" s="22"/>
      <c r="AA92" s="22"/>
      <c r="AB92" s="22"/>
      <c r="AC92" s="22"/>
      <c r="AD92" s="46"/>
      <c r="AE92" s="46"/>
    </row>
    <row r="93" spans="1:31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:R93" si="68">SUM(F94:F95)</f>
        <v>25</v>
      </c>
      <c r="G93" s="22">
        <f>SUM(G94:G95)</f>
        <v>44</v>
      </c>
      <c r="H93" s="36">
        <f t="shared" si="54"/>
        <v>44</v>
      </c>
      <c r="I93" s="46">
        <f t="shared" ref="I93:N93" si="69">SUM(I94:I95)</f>
        <v>44</v>
      </c>
      <c r="J93" s="46">
        <f t="shared" si="69"/>
        <v>0</v>
      </c>
      <c r="K93" s="46">
        <f t="shared" si="69"/>
        <v>0</v>
      </c>
      <c r="L93" s="46">
        <f t="shared" si="69"/>
        <v>0</v>
      </c>
      <c r="M93" s="46">
        <f t="shared" si="69"/>
        <v>0</v>
      </c>
      <c r="N93" s="46">
        <f t="shared" si="69"/>
        <v>0</v>
      </c>
      <c r="O93" s="22">
        <f t="shared" si="68"/>
        <v>0</v>
      </c>
      <c r="P93" s="22">
        <f t="shared" si="68"/>
        <v>0</v>
      </c>
      <c r="Q93" s="22">
        <f t="shared" si="68"/>
        <v>0</v>
      </c>
      <c r="R93" s="22">
        <f t="shared" si="68"/>
        <v>0</v>
      </c>
      <c r="S93" s="36">
        <f t="shared" si="56"/>
        <v>44</v>
      </c>
      <c r="T93" s="46">
        <f t="shared" ref="T93:AE93" si="70">SUM(T94:T95)</f>
        <v>44</v>
      </c>
      <c r="U93" s="46">
        <f t="shared" si="70"/>
        <v>0</v>
      </c>
      <c r="V93" s="46">
        <f t="shared" si="70"/>
        <v>0</v>
      </c>
      <c r="W93" s="46">
        <f t="shared" si="70"/>
        <v>0</v>
      </c>
      <c r="X93" s="46">
        <f t="shared" si="70"/>
        <v>0</v>
      </c>
      <c r="Y93" s="46">
        <f t="shared" si="70"/>
        <v>0</v>
      </c>
      <c r="Z93" s="22">
        <f t="shared" si="70"/>
        <v>0</v>
      </c>
      <c r="AA93" s="22">
        <f t="shared" si="70"/>
        <v>0</v>
      </c>
      <c r="AB93" s="22">
        <f t="shared" si="70"/>
        <v>0</v>
      </c>
      <c r="AC93" s="22">
        <f t="shared" si="70"/>
        <v>0</v>
      </c>
      <c r="AD93" s="46">
        <f t="shared" si="70"/>
        <v>33</v>
      </c>
      <c r="AE93" s="46">
        <f t="shared" si="70"/>
        <v>28</v>
      </c>
    </row>
    <row r="94" spans="1:31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>
        <v>25</v>
      </c>
      <c r="G94" s="22">
        <v>1</v>
      </c>
      <c r="H94" s="36">
        <f t="shared" si="54"/>
        <v>2</v>
      </c>
      <c r="I94" s="46">
        <v>2</v>
      </c>
      <c r="J94" s="46"/>
      <c r="K94" s="46"/>
      <c r="L94" s="46"/>
      <c r="M94" s="46"/>
      <c r="N94" s="46"/>
      <c r="O94" s="22"/>
      <c r="P94" s="22"/>
      <c r="Q94" s="22"/>
      <c r="R94" s="22"/>
      <c r="S94" s="36">
        <f t="shared" si="56"/>
        <v>2</v>
      </c>
      <c r="T94" s="46">
        <v>2</v>
      </c>
      <c r="U94" s="46"/>
      <c r="V94" s="46"/>
      <c r="W94" s="46"/>
      <c r="X94" s="46"/>
      <c r="Y94" s="46"/>
      <c r="Z94" s="22"/>
      <c r="AA94" s="22"/>
      <c r="AB94" s="22"/>
      <c r="AC94" s="22"/>
      <c r="AD94" s="46">
        <v>2</v>
      </c>
      <c r="AE94" s="46">
        <v>2</v>
      </c>
    </row>
    <row r="95" spans="1:31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/>
      <c r="G95" s="22">
        <v>43</v>
      </c>
      <c r="H95" s="36">
        <f t="shared" si="54"/>
        <v>42</v>
      </c>
      <c r="I95" s="46">
        <v>42</v>
      </c>
      <c r="J95" s="46"/>
      <c r="K95" s="46"/>
      <c r="L95" s="46"/>
      <c r="M95" s="46"/>
      <c r="N95" s="46"/>
      <c r="O95" s="22"/>
      <c r="P95" s="22"/>
      <c r="Q95" s="22"/>
      <c r="R95" s="22"/>
      <c r="S95" s="36">
        <f t="shared" si="56"/>
        <v>42</v>
      </c>
      <c r="T95" s="46">
        <v>42</v>
      </c>
      <c r="U95" s="46"/>
      <c r="V95" s="46"/>
      <c r="W95" s="46"/>
      <c r="X95" s="46"/>
      <c r="Y95" s="46"/>
      <c r="Z95" s="22"/>
      <c r="AA95" s="22"/>
      <c r="AB95" s="22"/>
      <c r="AC95" s="22"/>
      <c r="AD95" s="46">
        <v>31</v>
      </c>
      <c r="AE95" s="46">
        <v>26</v>
      </c>
    </row>
    <row r="96" spans="1:31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4"/>
        <v>0</v>
      </c>
      <c r="I96" s="46"/>
      <c r="J96" s="46"/>
      <c r="K96" s="46"/>
      <c r="L96" s="46"/>
      <c r="M96" s="46"/>
      <c r="N96" s="46"/>
      <c r="O96" s="22"/>
      <c r="P96" s="22"/>
      <c r="Q96" s="22"/>
      <c r="R96" s="22"/>
      <c r="S96" s="36">
        <f t="shared" si="56"/>
        <v>0</v>
      </c>
      <c r="T96" s="46"/>
      <c r="U96" s="46"/>
      <c r="V96" s="46"/>
      <c r="W96" s="46"/>
      <c r="X96" s="46"/>
      <c r="Y96" s="46"/>
      <c r="Z96" s="22"/>
      <c r="AA96" s="22"/>
      <c r="AB96" s="22"/>
      <c r="AC96" s="22"/>
      <c r="AD96" s="46"/>
      <c r="AE96" s="46"/>
    </row>
    <row r="97" spans="1:31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181</v>
      </c>
      <c r="G97" s="22">
        <v>93</v>
      </c>
      <c r="H97" s="36">
        <f t="shared" si="54"/>
        <v>153</v>
      </c>
      <c r="I97" s="46">
        <v>153</v>
      </c>
      <c r="J97" s="46"/>
      <c r="K97" s="46"/>
      <c r="L97" s="46"/>
      <c r="M97" s="46"/>
      <c r="N97" s="46"/>
      <c r="O97" s="22"/>
      <c r="P97" s="22"/>
      <c r="Q97" s="22"/>
      <c r="R97" s="22"/>
      <c r="S97" s="36">
        <f t="shared" si="56"/>
        <v>170</v>
      </c>
      <c r="T97" s="46">
        <v>170</v>
      </c>
      <c r="U97" s="46"/>
      <c r="V97" s="46"/>
      <c r="W97" s="46"/>
      <c r="X97" s="46"/>
      <c r="Y97" s="46"/>
      <c r="Z97" s="22"/>
      <c r="AA97" s="22"/>
      <c r="AB97" s="22"/>
      <c r="AC97" s="22"/>
      <c r="AD97" s="46">
        <v>191</v>
      </c>
      <c r="AE97" s="46">
        <v>197</v>
      </c>
    </row>
    <row r="98" spans="1:31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:R98" si="71">SUM(F99, F105, F113, F120,F127,)</f>
        <v>1074</v>
      </c>
      <c r="G98" s="32">
        <f>SUM(G99, G105, G113, G120,G127,)</f>
        <v>2429</v>
      </c>
      <c r="H98" s="36">
        <f t="shared" si="54"/>
        <v>2572</v>
      </c>
      <c r="I98" s="36">
        <f t="shared" ref="I98:N98" si="72">SUM(I99, I105, I113, I120,I127,)</f>
        <v>840.2</v>
      </c>
      <c r="J98" s="36">
        <f t="shared" si="72"/>
        <v>212.70000000000002</v>
      </c>
      <c r="K98" s="36">
        <f t="shared" si="72"/>
        <v>233.20000000000002</v>
      </c>
      <c r="L98" s="36">
        <f t="shared" si="72"/>
        <v>199</v>
      </c>
      <c r="M98" s="36">
        <f t="shared" si="72"/>
        <v>202.39999999999998</v>
      </c>
      <c r="N98" s="36">
        <f t="shared" si="72"/>
        <v>201.8</v>
      </c>
      <c r="O98" s="32">
        <f t="shared" si="71"/>
        <v>168.5</v>
      </c>
      <c r="P98" s="32">
        <f t="shared" si="71"/>
        <v>198.70000000000002</v>
      </c>
      <c r="Q98" s="32">
        <f t="shared" si="71"/>
        <v>144.19999999999999</v>
      </c>
      <c r="R98" s="32">
        <f t="shared" si="71"/>
        <v>171.29999999999998</v>
      </c>
      <c r="S98" s="36">
        <f t="shared" si="56"/>
        <v>2728.9999999999995</v>
      </c>
      <c r="T98" s="36">
        <f t="shared" ref="T98:AE98" si="73">SUM(T99, T105, T113, T120,T127,)</f>
        <v>958.1</v>
      </c>
      <c r="U98" s="36">
        <f t="shared" si="73"/>
        <v>221.1</v>
      </c>
      <c r="V98" s="36">
        <f t="shared" si="73"/>
        <v>233.39999999999998</v>
      </c>
      <c r="W98" s="36">
        <f t="shared" si="73"/>
        <v>216.3</v>
      </c>
      <c r="X98" s="36">
        <f t="shared" si="73"/>
        <v>202.3</v>
      </c>
      <c r="Y98" s="36">
        <f t="shared" si="73"/>
        <v>190.60000000000002</v>
      </c>
      <c r="Z98" s="32">
        <f t="shared" si="73"/>
        <v>184.5</v>
      </c>
      <c r="AA98" s="32">
        <f t="shared" si="73"/>
        <v>186.2</v>
      </c>
      <c r="AB98" s="32">
        <f t="shared" si="73"/>
        <v>165.70000000000002</v>
      </c>
      <c r="AC98" s="32">
        <f t="shared" si="73"/>
        <v>170.8</v>
      </c>
      <c r="AD98" s="36">
        <f t="shared" si="73"/>
        <v>1094</v>
      </c>
      <c r="AE98" s="36">
        <f t="shared" si="73"/>
        <v>1260</v>
      </c>
    </row>
    <row r="99" spans="1:31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:R99" si="74">SUM(F100:F104)</f>
        <v>18</v>
      </c>
      <c r="G99" s="22">
        <f>SUM(G100:G104)</f>
        <v>18</v>
      </c>
      <c r="H99" s="36">
        <f t="shared" si="54"/>
        <v>27</v>
      </c>
      <c r="I99" s="46">
        <f t="shared" ref="I99:N99" si="75">SUM(I100:I104)</f>
        <v>27</v>
      </c>
      <c r="J99" s="46">
        <f t="shared" si="75"/>
        <v>0</v>
      </c>
      <c r="K99" s="46">
        <f t="shared" si="75"/>
        <v>0</v>
      </c>
      <c r="L99" s="46">
        <f t="shared" si="75"/>
        <v>0</v>
      </c>
      <c r="M99" s="46">
        <f t="shared" si="75"/>
        <v>0</v>
      </c>
      <c r="N99" s="46">
        <f t="shared" si="75"/>
        <v>0</v>
      </c>
      <c r="O99" s="22">
        <f t="shared" si="74"/>
        <v>0</v>
      </c>
      <c r="P99" s="22">
        <f t="shared" si="74"/>
        <v>0</v>
      </c>
      <c r="Q99" s="22">
        <f t="shared" si="74"/>
        <v>0</v>
      </c>
      <c r="R99" s="22">
        <f t="shared" si="74"/>
        <v>0</v>
      </c>
      <c r="S99" s="36">
        <f t="shared" si="56"/>
        <v>43</v>
      </c>
      <c r="T99" s="46">
        <f t="shared" ref="T99:AE99" si="76">SUM(T100:T104)</f>
        <v>43</v>
      </c>
      <c r="U99" s="46">
        <f t="shared" si="76"/>
        <v>0</v>
      </c>
      <c r="V99" s="46">
        <f t="shared" si="76"/>
        <v>0</v>
      </c>
      <c r="W99" s="46">
        <f t="shared" si="76"/>
        <v>0</v>
      </c>
      <c r="X99" s="46">
        <f t="shared" si="76"/>
        <v>0</v>
      </c>
      <c r="Y99" s="46">
        <f t="shared" si="76"/>
        <v>0</v>
      </c>
      <c r="Z99" s="22">
        <f t="shared" si="76"/>
        <v>0</v>
      </c>
      <c r="AA99" s="22">
        <f t="shared" si="76"/>
        <v>0</v>
      </c>
      <c r="AB99" s="22">
        <f t="shared" si="76"/>
        <v>0</v>
      </c>
      <c r="AC99" s="22">
        <f t="shared" si="76"/>
        <v>0</v>
      </c>
      <c r="AD99" s="46">
        <f t="shared" si="76"/>
        <v>66</v>
      </c>
      <c r="AE99" s="46">
        <f t="shared" si="76"/>
        <v>43</v>
      </c>
    </row>
    <row r="100" spans="1:31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8</v>
      </c>
      <c r="G100" s="22">
        <v>6</v>
      </c>
      <c r="H100" s="36">
        <f t="shared" si="54"/>
        <v>7</v>
      </c>
      <c r="I100" s="46">
        <v>7</v>
      </c>
      <c r="J100" s="46"/>
      <c r="K100" s="46"/>
      <c r="L100" s="46"/>
      <c r="M100" s="46"/>
      <c r="N100" s="46"/>
      <c r="O100" s="22"/>
      <c r="P100" s="22"/>
      <c r="Q100" s="22"/>
      <c r="R100" s="22"/>
      <c r="S100" s="36">
        <f t="shared" si="56"/>
        <v>8</v>
      </c>
      <c r="T100" s="46">
        <v>8</v>
      </c>
      <c r="U100" s="46"/>
      <c r="V100" s="46"/>
      <c r="W100" s="46"/>
      <c r="X100" s="46"/>
      <c r="Y100" s="46"/>
      <c r="Z100" s="22"/>
      <c r="AA100" s="22"/>
      <c r="AB100" s="22"/>
      <c r="AC100" s="22"/>
      <c r="AD100" s="46">
        <v>10</v>
      </c>
      <c r="AE100" s="46">
        <v>8</v>
      </c>
    </row>
    <row r="101" spans="1:31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10</v>
      </c>
      <c r="G101" s="22">
        <v>12</v>
      </c>
      <c r="H101" s="36">
        <f t="shared" si="54"/>
        <v>20</v>
      </c>
      <c r="I101" s="46">
        <v>20</v>
      </c>
      <c r="J101" s="46"/>
      <c r="K101" s="46"/>
      <c r="L101" s="46"/>
      <c r="M101" s="46"/>
      <c r="N101" s="46"/>
      <c r="O101" s="22"/>
      <c r="P101" s="22"/>
      <c r="Q101" s="22"/>
      <c r="R101" s="22"/>
      <c r="S101" s="36">
        <f t="shared" si="56"/>
        <v>35</v>
      </c>
      <c r="T101" s="46">
        <v>35</v>
      </c>
      <c r="U101" s="46"/>
      <c r="V101" s="46"/>
      <c r="W101" s="46"/>
      <c r="X101" s="46"/>
      <c r="Y101" s="46"/>
      <c r="Z101" s="22"/>
      <c r="AA101" s="22"/>
      <c r="AB101" s="22"/>
      <c r="AC101" s="22"/>
      <c r="AD101" s="46">
        <v>42</v>
      </c>
      <c r="AE101" s="46">
        <v>29</v>
      </c>
    </row>
    <row r="102" spans="1:31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4"/>
        <v>0</v>
      </c>
      <c r="I102" s="46"/>
      <c r="J102" s="46"/>
      <c r="K102" s="46"/>
      <c r="L102" s="46"/>
      <c r="M102" s="46"/>
      <c r="N102" s="46"/>
      <c r="O102" s="22"/>
      <c r="P102" s="22"/>
      <c r="Q102" s="22"/>
      <c r="R102" s="22"/>
      <c r="S102" s="36">
        <f t="shared" si="56"/>
        <v>0</v>
      </c>
      <c r="T102" s="46"/>
      <c r="U102" s="46"/>
      <c r="V102" s="46"/>
      <c r="W102" s="46"/>
      <c r="X102" s="46"/>
      <c r="Y102" s="46"/>
      <c r="Z102" s="22"/>
      <c r="AA102" s="22"/>
      <c r="AB102" s="22"/>
      <c r="AC102" s="22"/>
      <c r="AD102" s="46">
        <v>14</v>
      </c>
      <c r="AE102" s="46">
        <v>6</v>
      </c>
    </row>
    <row r="103" spans="1:31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4"/>
        <v>0</v>
      </c>
      <c r="I103" s="46"/>
      <c r="J103" s="46"/>
      <c r="K103" s="46"/>
      <c r="L103" s="46"/>
      <c r="M103" s="46"/>
      <c r="N103" s="46"/>
      <c r="O103" s="22"/>
      <c r="P103" s="22"/>
      <c r="Q103" s="22"/>
      <c r="R103" s="22"/>
      <c r="S103" s="36">
        <f t="shared" si="56"/>
        <v>0</v>
      </c>
      <c r="T103" s="46"/>
      <c r="U103" s="46"/>
      <c r="V103" s="46"/>
      <c r="W103" s="46"/>
      <c r="X103" s="46"/>
      <c r="Y103" s="46"/>
      <c r="Z103" s="22"/>
      <c r="AA103" s="22"/>
      <c r="AB103" s="22"/>
      <c r="AC103" s="22"/>
      <c r="AD103" s="46"/>
      <c r="AE103" s="46"/>
    </row>
    <row r="104" spans="1:31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4"/>
        <v>0</v>
      </c>
      <c r="I104" s="46"/>
      <c r="J104" s="46"/>
      <c r="K104" s="46"/>
      <c r="L104" s="46"/>
      <c r="M104" s="46"/>
      <c r="N104" s="46"/>
      <c r="O104" s="22"/>
      <c r="P104" s="22"/>
      <c r="Q104" s="22"/>
      <c r="R104" s="22"/>
      <c r="S104" s="36">
        <f t="shared" si="56"/>
        <v>0</v>
      </c>
      <c r="T104" s="46"/>
      <c r="U104" s="46"/>
      <c r="V104" s="46"/>
      <c r="W104" s="46"/>
      <c r="X104" s="46"/>
      <c r="Y104" s="46"/>
      <c r="Z104" s="22"/>
      <c r="AA104" s="22"/>
      <c r="AB104" s="22"/>
      <c r="AC104" s="22"/>
      <c r="AD104" s="46"/>
      <c r="AE104" s="46"/>
    </row>
    <row r="105" spans="1:31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:R105" si="77">SUM(F106:F112)</f>
        <v>915</v>
      </c>
      <c r="G105" s="22">
        <f>SUM(G106:G112)</f>
        <v>1158</v>
      </c>
      <c r="H105" s="36">
        <f t="shared" si="54"/>
        <v>1261</v>
      </c>
      <c r="I105" s="46">
        <f t="shared" ref="I105:N105" si="78">SUM(I106:I112)</f>
        <v>525.00000000000011</v>
      </c>
      <c r="J105" s="46">
        <f t="shared" si="78"/>
        <v>93.4</v>
      </c>
      <c r="K105" s="46">
        <f t="shared" si="78"/>
        <v>102.8</v>
      </c>
      <c r="L105" s="46">
        <f t="shared" si="78"/>
        <v>85.4</v>
      </c>
      <c r="M105" s="46">
        <f t="shared" si="78"/>
        <v>88.5</v>
      </c>
      <c r="N105" s="46">
        <f t="shared" si="78"/>
        <v>86.2</v>
      </c>
      <c r="O105" s="22">
        <f t="shared" si="77"/>
        <v>69.8</v>
      </c>
      <c r="P105" s="22">
        <f t="shared" si="77"/>
        <v>89.5</v>
      </c>
      <c r="Q105" s="22">
        <f t="shared" si="77"/>
        <v>49.099999999999994</v>
      </c>
      <c r="R105" s="22">
        <f t="shared" si="77"/>
        <v>71.3</v>
      </c>
      <c r="S105" s="36">
        <f t="shared" si="56"/>
        <v>1518.0000000000002</v>
      </c>
      <c r="T105" s="46">
        <f t="shared" ref="T105:AE105" si="79">SUM(T106:T112)</f>
        <v>601.1</v>
      </c>
      <c r="U105" s="46">
        <f t="shared" si="79"/>
        <v>125.8</v>
      </c>
      <c r="V105" s="46">
        <f t="shared" si="79"/>
        <v>114.1</v>
      </c>
      <c r="W105" s="46">
        <f t="shared" si="79"/>
        <v>108.2</v>
      </c>
      <c r="X105" s="46">
        <f t="shared" si="79"/>
        <v>107.30000000000001</v>
      </c>
      <c r="Y105" s="46">
        <f t="shared" si="79"/>
        <v>95.7</v>
      </c>
      <c r="Z105" s="22">
        <f t="shared" si="79"/>
        <v>101.9</v>
      </c>
      <c r="AA105" s="22">
        <f t="shared" si="79"/>
        <v>92.199999999999989</v>
      </c>
      <c r="AB105" s="22">
        <f t="shared" si="79"/>
        <v>83.4</v>
      </c>
      <c r="AC105" s="22">
        <f t="shared" si="79"/>
        <v>88.300000000000011</v>
      </c>
      <c r="AD105" s="67">
        <f t="shared" si="79"/>
        <v>739</v>
      </c>
      <c r="AE105" s="67">
        <f t="shared" si="79"/>
        <v>917</v>
      </c>
    </row>
    <row r="106" spans="1:31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604</v>
      </c>
      <c r="G106" s="22">
        <v>821</v>
      </c>
      <c r="H106" s="36">
        <f t="shared" si="54"/>
        <v>972.99999999999989</v>
      </c>
      <c r="I106" s="46">
        <v>390.9</v>
      </c>
      <c r="J106" s="46">
        <v>76.2</v>
      </c>
      <c r="K106" s="46">
        <v>80.7</v>
      </c>
      <c r="L106" s="46">
        <v>67</v>
      </c>
      <c r="M106" s="46">
        <v>70.599999999999994</v>
      </c>
      <c r="N106" s="46">
        <v>68.5</v>
      </c>
      <c r="O106" s="22">
        <v>57.3</v>
      </c>
      <c r="P106" s="22">
        <v>70.3</v>
      </c>
      <c r="Q106" s="22">
        <v>36.5</v>
      </c>
      <c r="R106" s="22">
        <v>55</v>
      </c>
      <c r="S106" s="36">
        <f t="shared" si="56"/>
        <v>1213.0000000000002</v>
      </c>
      <c r="T106" s="46">
        <v>463.2</v>
      </c>
      <c r="U106" s="46">
        <v>105.4</v>
      </c>
      <c r="V106" s="46">
        <v>92.7</v>
      </c>
      <c r="W106" s="46">
        <v>88.4</v>
      </c>
      <c r="X106" s="46">
        <v>88.2</v>
      </c>
      <c r="Y106" s="46">
        <v>77.400000000000006</v>
      </c>
      <c r="Z106" s="22">
        <v>83.3</v>
      </c>
      <c r="AA106" s="22">
        <v>74.8</v>
      </c>
      <c r="AB106" s="22">
        <v>67.2</v>
      </c>
      <c r="AC106" s="22">
        <v>72.400000000000006</v>
      </c>
      <c r="AD106" s="46">
        <v>584</v>
      </c>
      <c r="AE106" s="46">
        <v>742</v>
      </c>
    </row>
    <row r="107" spans="1:31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305</v>
      </c>
      <c r="G107" s="22">
        <v>330</v>
      </c>
      <c r="H107" s="36">
        <f t="shared" si="54"/>
        <v>281</v>
      </c>
      <c r="I107" s="46">
        <v>131.30000000000001</v>
      </c>
      <c r="J107" s="46">
        <v>16.7</v>
      </c>
      <c r="K107" s="46">
        <v>21.5</v>
      </c>
      <c r="L107" s="46">
        <v>17.899999999999999</v>
      </c>
      <c r="M107" s="46">
        <v>17.399999999999999</v>
      </c>
      <c r="N107" s="46">
        <v>17.2</v>
      </c>
      <c r="O107" s="22">
        <v>12</v>
      </c>
      <c r="P107" s="22">
        <v>18.7</v>
      </c>
      <c r="Q107" s="22">
        <v>12.3</v>
      </c>
      <c r="R107" s="22">
        <v>16</v>
      </c>
      <c r="S107" s="36">
        <f t="shared" si="56"/>
        <v>298</v>
      </c>
      <c r="T107" s="46">
        <v>135.5</v>
      </c>
      <c r="U107" s="46">
        <v>19.8</v>
      </c>
      <c r="V107" s="46">
        <v>20.8</v>
      </c>
      <c r="W107" s="46">
        <v>19.3</v>
      </c>
      <c r="X107" s="46">
        <v>18.600000000000001</v>
      </c>
      <c r="Y107" s="46">
        <v>17.8</v>
      </c>
      <c r="Z107" s="22">
        <v>18.100000000000001</v>
      </c>
      <c r="AA107" s="22">
        <v>16.899999999999999</v>
      </c>
      <c r="AB107" s="22">
        <v>15.7</v>
      </c>
      <c r="AC107" s="22">
        <v>15.5</v>
      </c>
      <c r="AD107" s="46">
        <v>153</v>
      </c>
      <c r="AE107" s="46">
        <v>172</v>
      </c>
    </row>
    <row r="108" spans="1:31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4"/>
        <v>0</v>
      </c>
      <c r="I108" s="46"/>
      <c r="J108" s="46"/>
      <c r="K108" s="46"/>
      <c r="L108" s="46"/>
      <c r="M108" s="46"/>
      <c r="N108" s="46"/>
      <c r="O108" s="22"/>
      <c r="P108" s="22"/>
      <c r="Q108" s="22"/>
      <c r="R108" s="22"/>
      <c r="S108" s="36">
        <f t="shared" si="56"/>
        <v>0</v>
      </c>
      <c r="T108" s="46"/>
      <c r="U108" s="46"/>
      <c r="V108" s="46"/>
      <c r="W108" s="46"/>
      <c r="X108" s="46"/>
      <c r="Y108" s="46"/>
      <c r="Z108" s="22"/>
      <c r="AA108" s="22"/>
      <c r="AB108" s="22"/>
      <c r="AC108" s="22"/>
      <c r="AD108" s="46"/>
      <c r="AE108" s="46"/>
    </row>
    <row r="109" spans="1:31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5.9</v>
      </c>
      <c r="G109" s="22">
        <v>6.9</v>
      </c>
      <c r="H109" s="36">
        <f t="shared" si="54"/>
        <v>6.9</v>
      </c>
      <c r="I109" s="46">
        <v>2.7</v>
      </c>
      <c r="J109" s="46">
        <v>0.5</v>
      </c>
      <c r="K109" s="46">
        <v>0.6</v>
      </c>
      <c r="L109" s="46">
        <v>0.5</v>
      </c>
      <c r="M109" s="46">
        <v>0.5</v>
      </c>
      <c r="N109" s="46">
        <v>0.5</v>
      </c>
      <c r="O109" s="22">
        <v>0.5</v>
      </c>
      <c r="P109" s="22">
        <v>0.5</v>
      </c>
      <c r="Q109" s="22">
        <v>0.3</v>
      </c>
      <c r="R109" s="22">
        <v>0.3</v>
      </c>
      <c r="S109" s="36">
        <f t="shared" si="56"/>
        <v>6.9</v>
      </c>
      <c r="T109" s="46">
        <v>2.4</v>
      </c>
      <c r="U109" s="46">
        <v>0.6</v>
      </c>
      <c r="V109" s="46">
        <v>0.6</v>
      </c>
      <c r="W109" s="46">
        <v>0.5</v>
      </c>
      <c r="X109" s="46">
        <v>0.5</v>
      </c>
      <c r="Y109" s="46">
        <v>0.5</v>
      </c>
      <c r="Z109" s="22">
        <v>0.5</v>
      </c>
      <c r="AA109" s="22">
        <v>0.4</v>
      </c>
      <c r="AB109" s="22">
        <v>0.5</v>
      </c>
      <c r="AC109" s="22">
        <v>0.4</v>
      </c>
      <c r="AD109" s="46">
        <v>2</v>
      </c>
      <c r="AE109" s="46">
        <v>3</v>
      </c>
    </row>
    <row r="110" spans="1:31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4"/>
        <v>0</v>
      </c>
      <c r="I110" s="46"/>
      <c r="J110" s="46"/>
      <c r="K110" s="46"/>
      <c r="L110" s="46"/>
      <c r="M110" s="46"/>
      <c r="N110" s="46"/>
      <c r="O110" s="22"/>
      <c r="P110" s="22"/>
      <c r="Q110" s="22"/>
      <c r="R110" s="22"/>
      <c r="S110" s="36">
        <f t="shared" si="56"/>
        <v>0</v>
      </c>
      <c r="T110" s="46"/>
      <c r="U110" s="46"/>
      <c r="V110" s="46"/>
      <c r="W110" s="46"/>
      <c r="X110" s="46"/>
      <c r="Y110" s="46"/>
      <c r="Z110" s="22"/>
      <c r="AA110" s="22"/>
      <c r="AB110" s="22"/>
      <c r="AC110" s="22"/>
      <c r="AD110" s="46"/>
      <c r="AE110" s="46"/>
    </row>
    <row r="111" spans="1:31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0.1</v>
      </c>
      <c r="G111" s="22">
        <v>0.1</v>
      </c>
      <c r="H111" s="36">
        <f t="shared" si="54"/>
        <v>0.1</v>
      </c>
      <c r="I111" s="46">
        <v>0.1</v>
      </c>
      <c r="J111" s="46"/>
      <c r="K111" s="46"/>
      <c r="L111" s="46"/>
      <c r="M111" s="46"/>
      <c r="N111" s="46"/>
      <c r="O111" s="22"/>
      <c r="P111" s="22"/>
      <c r="Q111" s="22"/>
      <c r="R111" s="22"/>
      <c r="S111" s="36">
        <f t="shared" si="56"/>
        <v>0.1</v>
      </c>
      <c r="T111" s="46"/>
      <c r="U111" s="46"/>
      <c r="V111" s="46"/>
      <c r="W111" s="46"/>
      <c r="X111" s="46"/>
      <c r="Y111" s="46"/>
      <c r="Z111" s="22"/>
      <c r="AA111" s="22">
        <v>0.1</v>
      </c>
      <c r="AB111" s="22"/>
      <c r="AC111" s="22"/>
      <c r="AD111" s="46"/>
      <c r="AE111" s="46"/>
    </row>
    <row r="112" spans="1:31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4"/>
        <v>0</v>
      </c>
      <c r="I112" s="46"/>
      <c r="J112" s="46"/>
      <c r="K112" s="46"/>
      <c r="L112" s="46"/>
      <c r="M112" s="46"/>
      <c r="N112" s="46"/>
      <c r="O112" s="22"/>
      <c r="P112" s="22"/>
      <c r="Q112" s="22"/>
      <c r="R112" s="22"/>
      <c r="S112" s="36">
        <f t="shared" si="56"/>
        <v>0</v>
      </c>
      <c r="T112" s="46"/>
      <c r="U112" s="46"/>
      <c r="V112" s="46"/>
      <c r="W112" s="46"/>
      <c r="X112" s="46"/>
      <c r="Y112" s="46"/>
      <c r="Z112" s="22"/>
      <c r="AA112" s="22"/>
      <c r="AB112" s="22"/>
      <c r="AC112" s="22"/>
      <c r="AD112" s="46"/>
      <c r="AE112" s="46"/>
    </row>
    <row r="113" spans="1:31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:R113" si="80">SUM(F114:F119)</f>
        <v>0</v>
      </c>
      <c r="G113" s="22">
        <f>SUM(G114:G119)</f>
        <v>91</v>
      </c>
      <c r="H113" s="36">
        <f t="shared" si="54"/>
        <v>85</v>
      </c>
      <c r="I113" s="46">
        <f t="shared" ref="I113:N113" si="81">SUM(I114:I119)</f>
        <v>28.8</v>
      </c>
      <c r="J113" s="46">
        <f t="shared" si="81"/>
        <v>7.4</v>
      </c>
      <c r="K113" s="46">
        <f t="shared" si="81"/>
        <v>8.4</v>
      </c>
      <c r="L113" s="46">
        <f t="shared" si="81"/>
        <v>7</v>
      </c>
      <c r="M113" s="46">
        <f t="shared" si="81"/>
        <v>6.7</v>
      </c>
      <c r="N113" s="46">
        <f t="shared" si="81"/>
        <v>6.7</v>
      </c>
      <c r="O113" s="22">
        <f t="shared" si="80"/>
        <v>5.7</v>
      </c>
      <c r="P113" s="22">
        <f t="shared" si="80"/>
        <v>6.2</v>
      </c>
      <c r="Q113" s="22">
        <f t="shared" si="80"/>
        <v>3.1</v>
      </c>
      <c r="R113" s="22">
        <f t="shared" si="80"/>
        <v>5</v>
      </c>
      <c r="S113" s="36">
        <f t="shared" si="56"/>
        <v>0</v>
      </c>
      <c r="T113" s="46">
        <f t="shared" ref="T113:AE113" si="82">SUM(T114:T119)</f>
        <v>0</v>
      </c>
      <c r="U113" s="46">
        <f t="shared" si="82"/>
        <v>0</v>
      </c>
      <c r="V113" s="46">
        <f t="shared" si="82"/>
        <v>0</v>
      </c>
      <c r="W113" s="46">
        <f t="shared" si="82"/>
        <v>0</v>
      </c>
      <c r="X113" s="46">
        <f t="shared" si="82"/>
        <v>0</v>
      </c>
      <c r="Y113" s="46">
        <f t="shared" si="82"/>
        <v>0</v>
      </c>
      <c r="Z113" s="22">
        <f t="shared" si="82"/>
        <v>0</v>
      </c>
      <c r="AA113" s="22">
        <f t="shared" si="82"/>
        <v>0</v>
      </c>
      <c r="AB113" s="22">
        <f t="shared" si="82"/>
        <v>0</v>
      </c>
      <c r="AC113" s="22">
        <f t="shared" si="82"/>
        <v>0</v>
      </c>
      <c r="AD113" s="46">
        <f t="shared" si="82"/>
        <v>0</v>
      </c>
      <c r="AE113" s="46">
        <f t="shared" si="82"/>
        <v>0</v>
      </c>
    </row>
    <row r="114" spans="1:31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4"/>
        <v>0</v>
      </c>
      <c r="I114" s="46"/>
      <c r="J114" s="46"/>
      <c r="K114" s="46"/>
      <c r="L114" s="46"/>
      <c r="M114" s="46"/>
      <c r="N114" s="46"/>
      <c r="O114" s="22"/>
      <c r="P114" s="22"/>
      <c r="Q114" s="22"/>
      <c r="R114" s="22"/>
      <c r="S114" s="36">
        <f t="shared" si="56"/>
        <v>0</v>
      </c>
      <c r="T114" s="46"/>
      <c r="U114" s="46"/>
      <c r="V114" s="46"/>
      <c r="W114" s="46"/>
      <c r="X114" s="46"/>
      <c r="Y114" s="46"/>
      <c r="Z114" s="22"/>
      <c r="AA114" s="22"/>
      <c r="AB114" s="22"/>
      <c r="AC114" s="22"/>
      <c r="AD114" s="46"/>
      <c r="AE114" s="46"/>
    </row>
    <row r="115" spans="1:31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4"/>
        <v>0</v>
      </c>
      <c r="I115" s="46"/>
      <c r="J115" s="46"/>
      <c r="K115" s="46"/>
      <c r="L115" s="46"/>
      <c r="M115" s="46"/>
      <c r="N115" s="46"/>
      <c r="O115" s="22"/>
      <c r="P115" s="22"/>
      <c r="Q115" s="22"/>
      <c r="R115" s="22"/>
      <c r="S115" s="36">
        <f t="shared" si="56"/>
        <v>0</v>
      </c>
      <c r="T115" s="46"/>
      <c r="U115" s="46"/>
      <c r="V115" s="46"/>
      <c r="W115" s="46"/>
      <c r="X115" s="46"/>
      <c r="Y115" s="46"/>
      <c r="Z115" s="22"/>
      <c r="AA115" s="22"/>
      <c r="AB115" s="22"/>
      <c r="AC115" s="22"/>
      <c r="AD115" s="46"/>
      <c r="AE115" s="46"/>
    </row>
    <row r="116" spans="1:31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4"/>
        <v>0</v>
      </c>
      <c r="I116" s="46"/>
      <c r="J116" s="46"/>
      <c r="K116" s="46"/>
      <c r="L116" s="46"/>
      <c r="M116" s="46"/>
      <c r="N116" s="46"/>
      <c r="O116" s="22"/>
      <c r="P116" s="22"/>
      <c r="Q116" s="22"/>
      <c r="R116" s="22"/>
      <c r="S116" s="36">
        <f t="shared" si="56"/>
        <v>0</v>
      </c>
      <c r="T116" s="46"/>
      <c r="U116" s="46"/>
      <c r="V116" s="46"/>
      <c r="W116" s="46"/>
      <c r="X116" s="46"/>
      <c r="Y116" s="46"/>
      <c r="Z116" s="22"/>
      <c r="AA116" s="22"/>
      <c r="AB116" s="22"/>
      <c r="AC116" s="22"/>
      <c r="AD116" s="46"/>
      <c r="AE116" s="46"/>
    </row>
    <row r="117" spans="1:31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4"/>
        <v>0</v>
      </c>
      <c r="I117" s="46"/>
      <c r="J117" s="46"/>
      <c r="K117" s="46"/>
      <c r="L117" s="46"/>
      <c r="M117" s="46"/>
      <c r="N117" s="46"/>
      <c r="O117" s="22"/>
      <c r="P117" s="22"/>
      <c r="Q117" s="22"/>
      <c r="R117" s="22"/>
      <c r="S117" s="36">
        <f t="shared" si="56"/>
        <v>0</v>
      </c>
      <c r="T117" s="46"/>
      <c r="U117" s="46"/>
      <c r="V117" s="46"/>
      <c r="W117" s="46"/>
      <c r="X117" s="46"/>
      <c r="Y117" s="46"/>
      <c r="Z117" s="22"/>
      <c r="AA117" s="22"/>
      <c r="AB117" s="22"/>
      <c r="AC117" s="22"/>
      <c r="AD117" s="46"/>
      <c r="AE117" s="46"/>
    </row>
    <row r="118" spans="1:31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>
        <v>91</v>
      </c>
      <c r="H118" s="36">
        <f t="shared" si="54"/>
        <v>85</v>
      </c>
      <c r="I118" s="46">
        <v>28.8</v>
      </c>
      <c r="J118" s="46">
        <v>7.4</v>
      </c>
      <c r="K118" s="46">
        <v>8.4</v>
      </c>
      <c r="L118" s="46">
        <v>7</v>
      </c>
      <c r="M118" s="46">
        <v>6.7</v>
      </c>
      <c r="N118" s="46">
        <v>6.7</v>
      </c>
      <c r="O118" s="22">
        <v>5.7</v>
      </c>
      <c r="P118" s="22">
        <v>6.2</v>
      </c>
      <c r="Q118" s="22">
        <v>3.1</v>
      </c>
      <c r="R118" s="22">
        <v>5</v>
      </c>
      <c r="S118" s="36">
        <f t="shared" si="56"/>
        <v>0</v>
      </c>
      <c r="T118" s="46"/>
      <c r="U118" s="46"/>
      <c r="V118" s="46"/>
      <c r="W118" s="46"/>
      <c r="X118" s="46"/>
      <c r="Y118" s="46"/>
      <c r="Z118" s="22"/>
      <c r="AA118" s="22"/>
      <c r="AB118" s="22"/>
      <c r="AC118" s="22"/>
      <c r="AD118" s="46"/>
      <c r="AE118" s="46"/>
    </row>
    <row r="119" spans="1:31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4"/>
        <v>0</v>
      </c>
      <c r="I119" s="46"/>
      <c r="J119" s="46"/>
      <c r="K119" s="46"/>
      <c r="L119" s="46"/>
      <c r="M119" s="46"/>
      <c r="N119" s="46"/>
      <c r="O119" s="22"/>
      <c r="P119" s="22"/>
      <c r="Q119" s="22"/>
      <c r="R119" s="22"/>
      <c r="S119" s="36">
        <f t="shared" si="56"/>
        <v>0</v>
      </c>
      <c r="T119" s="46"/>
      <c r="U119" s="46"/>
      <c r="V119" s="46"/>
      <c r="W119" s="46"/>
      <c r="X119" s="46"/>
      <c r="Y119" s="46"/>
      <c r="Z119" s="22"/>
      <c r="AA119" s="22"/>
      <c r="AB119" s="22"/>
      <c r="AC119" s="22"/>
      <c r="AD119" s="46"/>
      <c r="AE119" s="46"/>
    </row>
    <row r="120" spans="1:31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:R120" si="83">SUM(F121:F126)</f>
        <v>89</v>
      </c>
      <c r="G120" s="22">
        <f>SUM(G121:G126)</f>
        <v>1087</v>
      </c>
      <c r="H120" s="36">
        <f t="shared" si="54"/>
        <v>1080</v>
      </c>
      <c r="I120" s="46">
        <f t="shared" ref="I120:N120" si="84">SUM(I121:I126)</f>
        <v>226.4</v>
      </c>
      <c r="J120" s="46">
        <f t="shared" si="84"/>
        <v>98.6</v>
      </c>
      <c r="K120" s="46">
        <f t="shared" si="84"/>
        <v>111.7</v>
      </c>
      <c r="L120" s="46">
        <f t="shared" si="84"/>
        <v>97.8</v>
      </c>
      <c r="M120" s="46">
        <f t="shared" si="84"/>
        <v>98.5</v>
      </c>
      <c r="N120" s="46">
        <f t="shared" si="84"/>
        <v>96.6</v>
      </c>
      <c r="O120" s="22">
        <f t="shared" si="83"/>
        <v>84.6</v>
      </c>
      <c r="P120" s="22">
        <f t="shared" si="83"/>
        <v>96.6</v>
      </c>
      <c r="Q120" s="22">
        <f t="shared" si="83"/>
        <v>84.6</v>
      </c>
      <c r="R120" s="22">
        <f t="shared" si="83"/>
        <v>84.6</v>
      </c>
      <c r="S120" s="36">
        <f t="shared" si="56"/>
        <v>1071</v>
      </c>
      <c r="T120" s="46">
        <f t="shared" ref="T120:AE120" si="85">SUM(T121:T126)</f>
        <v>238.6</v>
      </c>
      <c r="U120" s="46">
        <f t="shared" si="85"/>
        <v>92.4</v>
      </c>
      <c r="V120" s="46">
        <f t="shared" si="85"/>
        <v>116.8</v>
      </c>
      <c r="W120" s="46">
        <f t="shared" si="85"/>
        <v>104.8</v>
      </c>
      <c r="X120" s="46">
        <f t="shared" si="85"/>
        <v>92.4</v>
      </c>
      <c r="Y120" s="46">
        <f t="shared" si="85"/>
        <v>92.4</v>
      </c>
      <c r="Z120" s="22">
        <f t="shared" si="85"/>
        <v>80.400000000000006</v>
      </c>
      <c r="AA120" s="22">
        <f t="shared" si="85"/>
        <v>92.4</v>
      </c>
      <c r="AB120" s="22">
        <f t="shared" si="85"/>
        <v>80.400000000000006</v>
      </c>
      <c r="AC120" s="22">
        <f t="shared" si="85"/>
        <v>80.400000000000006</v>
      </c>
      <c r="AD120" s="46">
        <f t="shared" si="85"/>
        <v>232</v>
      </c>
      <c r="AE120" s="46">
        <f t="shared" si="85"/>
        <v>233</v>
      </c>
    </row>
    <row r="121" spans="1:31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41</v>
      </c>
      <c r="G121" s="22">
        <v>41</v>
      </c>
      <c r="H121" s="36">
        <f t="shared" si="54"/>
        <v>34</v>
      </c>
      <c r="I121" s="46">
        <v>34</v>
      </c>
      <c r="J121" s="46"/>
      <c r="K121" s="46"/>
      <c r="L121" s="46"/>
      <c r="M121" s="46"/>
      <c r="N121" s="46"/>
      <c r="O121" s="22"/>
      <c r="P121" s="22"/>
      <c r="Q121" s="22"/>
      <c r="R121" s="22"/>
      <c r="S121" s="36">
        <f t="shared" si="56"/>
        <v>27</v>
      </c>
      <c r="T121" s="46">
        <v>27</v>
      </c>
      <c r="U121" s="46"/>
      <c r="V121" s="46"/>
      <c r="W121" s="46"/>
      <c r="X121" s="46"/>
      <c r="Y121" s="46"/>
      <c r="Z121" s="22"/>
      <c r="AA121" s="22"/>
      <c r="AB121" s="22"/>
      <c r="AC121" s="22"/>
      <c r="AD121" s="46">
        <v>29</v>
      </c>
      <c r="AE121" s="46">
        <v>29</v>
      </c>
    </row>
    <row r="122" spans="1:31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998</v>
      </c>
      <c r="H122" s="36">
        <f t="shared" si="54"/>
        <v>997.99999999999977</v>
      </c>
      <c r="I122" s="46">
        <v>166.4</v>
      </c>
      <c r="J122" s="46">
        <v>94.8</v>
      </c>
      <c r="K122" s="46">
        <v>108</v>
      </c>
      <c r="L122" s="46">
        <v>96</v>
      </c>
      <c r="M122" s="46">
        <v>94.8</v>
      </c>
      <c r="N122" s="46">
        <v>94.8</v>
      </c>
      <c r="O122" s="22">
        <v>82.8</v>
      </c>
      <c r="P122" s="22">
        <v>94.8</v>
      </c>
      <c r="Q122" s="22">
        <v>82.8</v>
      </c>
      <c r="R122" s="22">
        <v>82.8</v>
      </c>
      <c r="S122" s="36">
        <f t="shared" si="56"/>
        <v>997.99999999999989</v>
      </c>
      <c r="T122" s="46">
        <v>165.6</v>
      </c>
      <c r="U122" s="46">
        <v>92.4</v>
      </c>
      <c r="V122" s="46">
        <v>116.8</v>
      </c>
      <c r="W122" s="46">
        <v>104.8</v>
      </c>
      <c r="X122" s="46">
        <v>92.4</v>
      </c>
      <c r="Y122" s="46">
        <v>92.4</v>
      </c>
      <c r="Z122" s="22">
        <v>80.400000000000006</v>
      </c>
      <c r="AA122" s="22">
        <v>92.4</v>
      </c>
      <c r="AB122" s="22">
        <v>80.400000000000006</v>
      </c>
      <c r="AC122" s="22">
        <v>80.400000000000006</v>
      </c>
      <c r="AD122" s="46">
        <v>166</v>
      </c>
      <c r="AE122" s="46">
        <v>166</v>
      </c>
    </row>
    <row r="123" spans="1:31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48</v>
      </c>
      <c r="G123" s="22">
        <v>48</v>
      </c>
      <c r="H123" s="36">
        <f t="shared" si="54"/>
        <v>47.999999999999986</v>
      </c>
      <c r="I123" s="46">
        <v>26</v>
      </c>
      <c r="J123" s="46">
        <v>3.8</v>
      </c>
      <c r="K123" s="46">
        <v>3.7</v>
      </c>
      <c r="L123" s="46">
        <v>1.8</v>
      </c>
      <c r="M123" s="46">
        <v>3.7</v>
      </c>
      <c r="N123" s="46">
        <v>1.8</v>
      </c>
      <c r="O123" s="22">
        <v>1.8</v>
      </c>
      <c r="P123" s="22">
        <v>1.8</v>
      </c>
      <c r="Q123" s="22">
        <v>1.8</v>
      </c>
      <c r="R123" s="22">
        <v>1.8</v>
      </c>
      <c r="S123" s="36">
        <f t="shared" si="56"/>
        <v>46</v>
      </c>
      <c r="T123" s="46">
        <v>46</v>
      </c>
      <c r="U123" s="46"/>
      <c r="V123" s="46"/>
      <c r="W123" s="46"/>
      <c r="X123" s="46"/>
      <c r="Y123" s="46"/>
      <c r="Z123" s="22"/>
      <c r="AA123" s="22"/>
      <c r="AB123" s="22"/>
      <c r="AC123" s="22"/>
      <c r="AD123" s="46">
        <v>37</v>
      </c>
      <c r="AE123" s="46">
        <v>38</v>
      </c>
    </row>
    <row r="124" spans="1:31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4"/>
        <v>0</v>
      </c>
      <c r="I124" s="46"/>
      <c r="J124" s="46"/>
      <c r="K124" s="46"/>
      <c r="L124" s="46"/>
      <c r="M124" s="46"/>
      <c r="N124" s="46"/>
      <c r="O124" s="22"/>
      <c r="P124" s="22"/>
      <c r="Q124" s="22"/>
      <c r="R124" s="22"/>
      <c r="S124" s="36">
        <f t="shared" si="56"/>
        <v>0</v>
      </c>
      <c r="T124" s="46"/>
      <c r="U124" s="46"/>
      <c r="V124" s="46"/>
      <c r="W124" s="46"/>
      <c r="X124" s="46"/>
      <c r="Y124" s="46"/>
      <c r="Z124" s="22"/>
      <c r="AA124" s="22"/>
      <c r="AB124" s="22"/>
      <c r="AC124" s="22"/>
      <c r="AD124" s="46"/>
      <c r="AE124" s="46"/>
    </row>
    <row r="125" spans="1:31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22"/>
      <c r="P125" s="22"/>
      <c r="Q125" s="22"/>
      <c r="R125" s="22"/>
      <c r="S125" s="36">
        <f t="shared" si="56"/>
        <v>0</v>
      </c>
      <c r="T125" s="46"/>
      <c r="U125" s="46"/>
      <c r="V125" s="46"/>
      <c r="W125" s="46"/>
      <c r="X125" s="46"/>
      <c r="Y125" s="46"/>
      <c r="Z125" s="22"/>
      <c r="AA125" s="22"/>
      <c r="AB125" s="22"/>
      <c r="AC125" s="22"/>
      <c r="AD125" s="46"/>
      <c r="AE125" s="46"/>
    </row>
    <row r="126" spans="1:31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4"/>
        <v>0</v>
      </c>
      <c r="I126" s="46"/>
      <c r="J126" s="46"/>
      <c r="K126" s="46"/>
      <c r="L126" s="46"/>
      <c r="M126" s="46"/>
      <c r="N126" s="46"/>
      <c r="O126" s="22"/>
      <c r="P126" s="22"/>
      <c r="Q126" s="22"/>
      <c r="R126" s="22"/>
      <c r="S126" s="36">
        <f t="shared" si="56"/>
        <v>0</v>
      </c>
      <c r="T126" s="46"/>
      <c r="U126" s="46"/>
      <c r="V126" s="46"/>
      <c r="W126" s="46"/>
      <c r="X126" s="46"/>
      <c r="Y126" s="46"/>
      <c r="Z126" s="22"/>
      <c r="AA126" s="22"/>
      <c r="AB126" s="22"/>
      <c r="AC126" s="22"/>
      <c r="AD126" s="46"/>
      <c r="AE126" s="46"/>
    </row>
    <row r="127" spans="1:31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:R127" si="86">SUM(F128, F132:F139)</f>
        <v>52</v>
      </c>
      <c r="G127" s="22">
        <f>SUM(G128, G132:G139)</f>
        <v>75</v>
      </c>
      <c r="H127" s="36">
        <f t="shared" si="54"/>
        <v>119.00000000000001</v>
      </c>
      <c r="I127" s="46">
        <f t="shared" ref="I127:N127" si="87">SUM(I128, I132:I139)</f>
        <v>33</v>
      </c>
      <c r="J127" s="46">
        <f t="shared" si="87"/>
        <v>13.3</v>
      </c>
      <c r="K127" s="46">
        <f t="shared" si="87"/>
        <v>10.3</v>
      </c>
      <c r="L127" s="46">
        <f t="shared" si="87"/>
        <v>8.8000000000000007</v>
      </c>
      <c r="M127" s="46">
        <f t="shared" si="87"/>
        <v>8.6999999999999993</v>
      </c>
      <c r="N127" s="46">
        <f t="shared" si="87"/>
        <v>12.3</v>
      </c>
      <c r="O127" s="22">
        <f t="shared" si="86"/>
        <v>8.4</v>
      </c>
      <c r="P127" s="22">
        <f t="shared" si="86"/>
        <v>6.4</v>
      </c>
      <c r="Q127" s="22">
        <f t="shared" si="86"/>
        <v>7.4</v>
      </c>
      <c r="R127" s="22">
        <f t="shared" si="86"/>
        <v>10.4</v>
      </c>
      <c r="S127" s="36">
        <f t="shared" si="56"/>
        <v>97</v>
      </c>
      <c r="T127" s="46">
        <f t="shared" ref="T127:AE127" si="88">SUM(T128, T132:T139)</f>
        <v>75.400000000000006</v>
      </c>
      <c r="U127" s="46">
        <f t="shared" si="88"/>
        <v>2.9000000000000004</v>
      </c>
      <c r="V127" s="46">
        <f t="shared" si="88"/>
        <v>2.5</v>
      </c>
      <c r="W127" s="46">
        <f t="shared" si="88"/>
        <v>3.3</v>
      </c>
      <c r="X127" s="46">
        <f t="shared" si="88"/>
        <v>2.6</v>
      </c>
      <c r="Y127" s="46">
        <f t="shared" si="88"/>
        <v>2.5</v>
      </c>
      <c r="Z127" s="22">
        <f t="shared" si="88"/>
        <v>2.2000000000000002</v>
      </c>
      <c r="AA127" s="22">
        <f t="shared" si="88"/>
        <v>1.6</v>
      </c>
      <c r="AB127" s="22">
        <f t="shared" si="88"/>
        <v>1.9000000000000001</v>
      </c>
      <c r="AC127" s="22">
        <f t="shared" si="88"/>
        <v>2.1</v>
      </c>
      <c r="AD127" s="46">
        <f t="shared" si="88"/>
        <v>57</v>
      </c>
      <c r="AE127" s="46">
        <f t="shared" si="88"/>
        <v>67</v>
      </c>
    </row>
    <row r="128" spans="1:31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:R128" si="89">SUM(F129:F131)</f>
        <v>32</v>
      </c>
      <c r="G128" s="22">
        <f>SUM(G129:G131)</f>
        <v>34</v>
      </c>
      <c r="H128" s="36">
        <f t="shared" si="54"/>
        <v>34</v>
      </c>
      <c r="I128" s="46">
        <f t="shared" ref="I128:N128" si="90">SUM(I129:I131)</f>
        <v>9</v>
      </c>
      <c r="J128" s="46">
        <f t="shared" si="90"/>
        <v>3.3</v>
      </c>
      <c r="K128" s="46">
        <f t="shared" si="90"/>
        <v>3.3</v>
      </c>
      <c r="L128" s="46">
        <f t="shared" si="90"/>
        <v>1.8</v>
      </c>
      <c r="M128" s="46">
        <f t="shared" si="90"/>
        <v>3.7</v>
      </c>
      <c r="N128" s="46">
        <f t="shared" si="90"/>
        <v>3.3</v>
      </c>
      <c r="O128" s="22">
        <f t="shared" si="89"/>
        <v>3.4000000000000004</v>
      </c>
      <c r="P128" s="22">
        <f t="shared" si="89"/>
        <v>1.4</v>
      </c>
      <c r="Q128" s="22">
        <f t="shared" si="89"/>
        <v>1.4</v>
      </c>
      <c r="R128" s="22">
        <f t="shared" si="89"/>
        <v>3.4000000000000004</v>
      </c>
      <c r="S128" s="36">
        <f t="shared" si="56"/>
        <v>33</v>
      </c>
      <c r="T128" s="46">
        <f t="shared" ref="T128:AE128" si="91">SUM(T129:T131)</f>
        <v>11.399999999999999</v>
      </c>
      <c r="U128" s="46">
        <f t="shared" si="91"/>
        <v>2.9000000000000004</v>
      </c>
      <c r="V128" s="46">
        <f t="shared" si="91"/>
        <v>2.5</v>
      </c>
      <c r="W128" s="46">
        <f t="shared" si="91"/>
        <v>3.3</v>
      </c>
      <c r="X128" s="46">
        <f t="shared" si="91"/>
        <v>2.6</v>
      </c>
      <c r="Y128" s="46">
        <f t="shared" si="91"/>
        <v>2.5</v>
      </c>
      <c r="Z128" s="22">
        <f t="shared" si="91"/>
        <v>2.2000000000000002</v>
      </c>
      <c r="AA128" s="22">
        <f t="shared" si="91"/>
        <v>1.6</v>
      </c>
      <c r="AB128" s="22">
        <f t="shared" si="91"/>
        <v>1.9000000000000001</v>
      </c>
      <c r="AC128" s="22">
        <f t="shared" si="91"/>
        <v>2.1</v>
      </c>
      <c r="AD128" s="46">
        <f t="shared" si="91"/>
        <v>11</v>
      </c>
      <c r="AE128" s="46">
        <f t="shared" si="91"/>
        <v>11</v>
      </c>
    </row>
    <row r="129" spans="1:31" ht="24.75" x14ac:dyDescent="0.75">
      <c r="A129" s="12"/>
      <c r="B129" s="13"/>
      <c r="C129" s="25"/>
      <c r="D129" s="15" t="s">
        <v>124</v>
      </c>
      <c r="E129" s="9" t="s">
        <v>312</v>
      </c>
      <c r="F129" s="22">
        <v>18</v>
      </c>
      <c r="G129" s="22">
        <v>18</v>
      </c>
      <c r="H129" s="36">
        <f t="shared" si="54"/>
        <v>18</v>
      </c>
      <c r="I129" s="46">
        <v>5.5</v>
      </c>
      <c r="J129" s="46">
        <v>2</v>
      </c>
      <c r="K129" s="46">
        <v>2</v>
      </c>
      <c r="L129" s="46">
        <v>0.3</v>
      </c>
      <c r="M129" s="46">
        <v>2</v>
      </c>
      <c r="N129" s="46">
        <v>2</v>
      </c>
      <c r="O129" s="22">
        <v>2</v>
      </c>
      <c r="P129" s="22">
        <v>0.1</v>
      </c>
      <c r="Q129" s="22">
        <v>0.1</v>
      </c>
      <c r="R129" s="22">
        <v>2</v>
      </c>
      <c r="S129" s="36">
        <f t="shared" si="56"/>
        <v>16.999999999999996</v>
      </c>
      <c r="T129" s="46">
        <v>6.2</v>
      </c>
      <c r="U129" s="46">
        <v>1.8</v>
      </c>
      <c r="V129" s="46">
        <v>1.2</v>
      </c>
      <c r="W129" s="46">
        <v>1.6</v>
      </c>
      <c r="X129" s="46">
        <v>1.1000000000000001</v>
      </c>
      <c r="Y129" s="46">
        <v>1.2</v>
      </c>
      <c r="Z129" s="22">
        <v>1</v>
      </c>
      <c r="AA129" s="22">
        <v>0.7</v>
      </c>
      <c r="AB129" s="22">
        <v>1</v>
      </c>
      <c r="AC129" s="22">
        <v>1.2</v>
      </c>
      <c r="AD129" s="46">
        <v>6.2</v>
      </c>
      <c r="AE129" s="46">
        <v>6</v>
      </c>
    </row>
    <row r="130" spans="1:31" ht="24.75" x14ac:dyDescent="0.75">
      <c r="A130" s="12"/>
      <c r="B130" s="13"/>
      <c r="C130" s="25"/>
      <c r="D130" s="15" t="s">
        <v>125</v>
      </c>
      <c r="E130" s="9" t="s">
        <v>313</v>
      </c>
      <c r="F130" s="22">
        <v>1</v>
      </c>
      <c r="G130" s="22">
        <v>2</v>
      </c>
      <c r="H130" s="36">
        <f t="shared" si="54"/>
        <v>2.0000000000000004</v>
      </c>
      <c r="I130" s="46">
        <v>0.9</v>
      </c>
      <c r="J130" s="46">
        <v>0.1</v>
      </c>
      <c r="K130" s="46">
        <v>0.1</v>
      </c>
      <c r="L130" s="46">
        <v>0.2</v>
      </c>
      <c r="M130" s="46">
        <v>0.2</v>
      </c>
      <c r="N130" s="46">
        <v>0.1</v>
      </c>
      <c r="O130" s="46">
        <v>0.1</v>
      </c>
      <c r="P130" s="46">
        <v>0.1</v>
      </c>
      <c r="Q130" s="46">
        <v>0.1</v>
      </c>
      <c r="R130" s="46">
        <v>0.1</v>
      </c>
      <c r="S130" s="36">
        <f t="shared" si="56"/>
        <v>2.0000000000000004</v>
      </c>
      <c r="T130" s="46">
        <v>0.6</v>
      </c>
      <c r="U130" s="46">
        <v>0.1</v>
      </c>
      <c r="V130" s="46">
        <v>0.3</v>
      </c>
      <c r="W130" s="46">
        <v>0.3</v>
      </c>
      <c r="X130" s="46">
        <v>0.2</v>
      </c>
      <c r="Y130" s="46">
        <v>0.1</v>
      </c>
      <c r="Z130" s="22">
        <v>0.1</v>
      </c>
      <c r="AA130" s="22">
        <v>0.1</v>
      </c>
      <c r="AB130" s="22">
        <v>0.1</v>
      </c>
      <c r="AC130" s="22">
        <v>0.1</v>
      </c>
      <c r="AD130" s="46">
        <v>0.6</v>
      </c>
      <c r="AE130" s="46">
        <v>0.6</v>
      </c>
    </row>
    <row r="131" spans="1:31" ht="24.75" x14ac:dyDescent="0.75">
      <c r="A131" s="12"/>
      <c r="B131" s="13"/>
      <c r="C131" s="25"/>
      <c r="D131" s="15" t="s">
        <v>126</v>
      </c>
      <c r="E131" s="9" t="s">
        <v>314</v>
      </c>
      <c r="F131" s="22">
        <v>13</v>
      </c>
      <c r="G131" s="22">
        <v>14</v>
      </c>
      <c r="H131" s="36">
        <f t="shared" si="54"/>
        <v>14</v>
      </c>
      <c r="I131" s="46">
        <v>2.6</v>
      </c>
      <c r="J131" s="46">
        <v>1.2</v>
      </c>
      <c r="K131" s="46">
        <v>1.2</v>
      </c>
      <c r="L131" s="46">
        <v>1.3</v>
      </c>
      <c r="M131" s="46">
        <v>1.5</v>
      </c>
      <c r="N131" s="46">
        <v>1.2</v>
      </c>
      <c r="O131" s="22">
        <v>1.3</v>
      </c>
      <c r="P131" s="22">
        <v>1.2</v>
      </c>
      <c r="Q131" s="22">
        <v>1.2</v>
      </c>
      <c r="R131" s="22">
        <v>1.3</v>
      </c>
      <c r="S131" s="36">
        <f t="shared" si="56"/>
        <v>14.000000000000002</v>
      </c>
      <c r="T131" s="46">
        <v>4.5999999999999996</v>
      </c>
      <c r="U131" s="46">
        <v>1</v>
      </c>
      <c r="V131" s="46">
        <v>1</v>
      </c>
      <c r="W131" s="46">
        <v>1.4</v>
      </c>
      <c r="X131" s="46">
        <v>1.3</v>
      </c>
      <c r="Y131" s="46">
        <v>1.2</v>
      </c>
      <c r="Z131" s="22">
        <v>1.1000000000000001</v>
      </c>
      <c r="AA131" s="22">
        <v>0.8</v>
      </c>
      <c r="AB131" s="22">
        <v>0.8</v>
      </c>
      <c r="AC131" s="22">
        <v>0.8</v>
      </c>
      <c r="AD131" s="46">
        <v>4.2</v>
      </c>
      <c r="AE131" s="46">
        <v>4.4000000000000004</v>
      </c>
    </row>
    <row r="132" spans="1:31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5</v>
      </c>
      <c r="G132" s="22">
        <v>5</v>
      </c>
      <c r="H132" s="36">
        <f t="shared" si="54"/>
        <v>5</v>
      </c>
      <c r="I132" s="46">
        <v>5</v>
      </c>
      <c r="J132" s="46"/>
      <c r="K132" s="46"/>
      <c r="L132" s="46"/>
      <c r="M132" s="46"/>
      <c r="N132" s="46"/>
      <c r="O132" s="22"/>
      <c r="P132" s="22"/>
      <c r="Q132" s="22"/>
      <c r="R132" s="22"/>
      <c r="S132" s="36">
        <f t="shared" si="56"/>
        <v>28</v>
      </c>
      <c r="T132" s="46">
        <v>28</v>
      </c>
      <c r="U132" s="46"/>
      <c r="V132" s="46"/>
      <c r="W132" s="46"/>
      <c r="X132" s="46"/>
      <c r="Y132" s="46"/>
      <c r="Z132" s="22"/>
      <c r="AA132" s="22"/>
      <c r="AB132" s="22"/>
      <c r="AC132" s="22"/>
      <c r="AD132" s="46">
        <v>9</v>
      </c>
      <c r="AE132" s="46">
        <v>15</v>
      </c>
    </row>
    <row r="133" spans="1:31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/>
      <c r="G133" s="22"/>
      <c r="H133" s="36">
        <f t="shared" si="54"/>
        <v>6</v>
      </c>
      <c r="I133" s="46">
        <v>1</v>
      </c>
      <c r="J133" s="46"/>
      <c r="K133" s="46">
        <v>1</v>
      </c>
      <c r="L133" s="46">
        <v>1</v>
      </c>
      <c r="M133" s="46"/>
      <c r="N133" s="46">
        <v>1</v>
      </c>
      <c r="O133" s="22"/>
      <c r="P133" s="22"/>
      <c r="Q133" s="22">
        <v>1</v>
      </c>
      <c r="R133" s="22">
        <v>1</v>
      </c>
      <c r="S133" s="36">
        <f t="shared" si="56"/>
        <v>12</v>
      </c>
      <c r="T133" s="46">
        <v>12</v>
      </c>
      <c r="U133" s="46"/>
      <c r="V133" s="46"/>
      <c r="W133" s="46"/>
      <c r="X133" s="46"/>
      <c r="Y133" s="46"/>
      <c r="Z133" s="22"/>
      <c r="AA133" s="22"/>
      <c r="AB133" s="22"/>
      <c r="AC133" s="22"/>
      <c r="AD133" s="46">
        <v>7</v>
      </c>
      <c r="AE133" s="46">
        <v>4</v>
      </c>
    </row>
    <row r="134" spans="1:31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15</v>
      </c>
      <c r="G134" s="22">
        <v>32</v>
      </c>
      <c r="H134" s="36">
        <f t="shared" si="54"/>
        <v>68</v>
      </c>
      <c r="I134" s="46">
        <v>14</v>
      </c>
      <c r="J134" s="46">
        <v>10</v>
      </c>
      <c r="K134" s="46">
        <v>6</v>
      </c>
      <c r="L134" s="46">
        <v>6</v>
      </c>
      <c r="M134" s="46">
        <v>5</v>
      </c>
      <c r="N134" s="46">
        <v>6</v>
      </c>
      <c r="O134" s="22">
        <v>5</v>
      </c>
      <c r="P134" s="22">
        <v>5</v>
      </c>
      <c r="Q134" s="22">
        <v>5</v>
      </c>
      <c r="R134" s="22">
        <v>6</v>
      </c>
      <c r="S134" s="36">
        <f t="shared" si="56"/>
        <v>20</v>
      </c>
      <c r="T134" s="46">
        <v>20</v>
      </c>
      <c r="U134" s="46"/>
      <c r="V134" s="46"/>
      <c r="W134" s="46"/>
      <c r="X134" s="46"/>
      <c r="Y134" s="46"/>
      <c r="Z134" s="22"/>
      <c r="AA134" s="22"/>
      <c r="AB134" s="22"/>
      <c r="AC134" s="22"/>
      <c r="AD134" s="46">
        <v>26</v>
      </c>
      <c r="AE134" s="46">
        <v>33</v>
      </c>
    </row>
    <row r="135" spans="1:31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>
        <v>4</v>
      </c>
      <c r="H135" s="36">
        <f t="shared" si="54"/>
        <v>6</v>
      </c>
      <c r="I135" s="46">
        <v>4</v>
      </c>
      <c r="J135" s="46"/>
      <c r="K135" s="46"/>
      <c r="L135" s="46"/>
      <c r="M135" s="46"/>
      <c r="N135" s="46">
        <v>2</v>
      </c>
      <c r="O135" s="22"/>
      <c r="P135" s="22"/>
      <c r="Q135" s="22"/>
      <c r="R135" s="22"/>
      <c r="S135" s="36">
        <f t="shared" si="56"/>
        <v>4</v>
      </c>
      <c r="T135" s="46">
        <v>4</v>
      </c>
      <c r="U135" s="46"/>
      <c r="V135" s="46"/>
      <c r="W135" s="46"/>
      <c r="X135" s="46"/>
      <c r="Y135" s="46"/>
      <c r="Z135" s="22"/>
      <c r="AA135" s="22"/>
      <c r="AB135" s="22"/>
      <c r="AC135" s="22"/>
      <c r="AD135" s="46">
        <v>4</v>
      </c>
      <c r="AE135" s="46">
        <v>4</v>
      </c>
    </row>
    <row r="136" spans="1:31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4"/>
        <v>0</v>
      </c>
      <c r="I136" s="46"/>
      <c r="J136" s="46"/>
      <c r="K136" s="46"/>
      <c r="L136" s="46"/>
      <c r="M136" s="46"/>
      <c r="N136" s="46"/>
      <c r="O136" s="22"/>
      <c r="P136" s="22"/>
      <c r="Q136" s="22"/>
      <c r="R136" s="22"/>
      <c r="S136" s="36">
        <f t="shared" ref="S136:S199" si="92">SUM(T136:AC136)</f>
        <v>0</v>
      </c>
      <c r="T136" s="46"/>
      <c r="U136" s="46"/>
      <c r="V136" s="46"/>
      <c r="W136" s="46"/>
      <c r="X136" s="46"/>
      <c r="Y136" s="46"/>
      <c r="Z136" s="22"/>
      <c r="AA136" s="22"/>
      <c r="AB136" s="22"/>
      <c r="AC136" s="22"/>
      <c r="AD136" s="46"/>
      <c r="AE136" s="46"/>
    </row>
    <row r="137" spans="1:31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3">SUM(I137:R137)</f>
        <v>0</v>
      </c>
      <c r="I137" s="46"/>
      <c r="J137" s="46"/>
      <c r="K137" s="46"/>
      <c r="L137" s="46"/>
      <c r="M137" s="46"/>
      <c r="N137" s="46"/>
      <c r="O137" s="22"/>
      <c r="P137" s="22"/>
      <c r="Q137" s="22"/>
      <c r="R137" s="22"/>
      <c r="S137" s="36">
        <f t="shared" si="92"/>
        <v>0</v>
      </c>
      <c r="T137" s="46"/>
      <c r="U137" s="46"/>
      <c r="V137" s="46"/>
      <c r="W137" s="46"/>
      <c r="X137" s="46"/>
      <c r="Y137" s="46"/>
      <c r="Z137" s="22"/>
      <c r="AA137" s="22"/>
      <c r="AB137" s="22"/>
      <c r="AC137" s="22"/>
      <c r="AD137" s="46" t="s">
        <v>623</v>
      </c>
      <c r="AE137" s="46"/>
    </row>
    <row r="138" spans="1:31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3"/>
        <v>0</v>
      </c>
      <c r="I138" s="46"/>
      <c r="J138" s="46"/>
      <c r="K138" s="46"/>
      <c r="L138" s="46"/>
      <c r="M138" s="46"/>
      <c r="N138" s="46"/>
      <c r="O138" s="22"/>
      <c r="P138" s="22"/>
      <c r="Q138" s="22"/>
      <c r="R138" s="22"/>
      <c r="S138" s="36">
        <f t="shared" si="92"/>
        <v>0</v>
      </c>
      <c r="T138" s="46"/>
      <c r="U138" s="46"/>
      <c r="V138" s="46"/>
      <c r="W138" s="46"/>
      <c r="X138" s="46"/>
      <c r="Y138" s="46"/>
      <c r="Z138" s="22"/>
      <c r="AA138" s="22"/>
      <c r="AB138" s="22"/>
      <c r="AC138" s="22"/>
      <c r="AD138" s="46"/>
      <c r="AE138" s="46"/>
    </row>
    <row r="139" spans="1:31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3"/>
        <v>0</v>
      </c>
      <c r="I139" s="46"/>
      <c r="J139" s="46"/>
      <c r="K139" s="46"/>
      <c r="L139" s="46"/>
      <c r="M139" s="46"/>
      <c r="N139" s="46"/>
      <c r="O139" s="22"/>
      <c r="P139" s="22"/>
      <c r="Q139" s="22"/>
      <c r="R139" s="22"/>
      <c r="S139" s="36">
        <f t="shared" si="92"/>
        <v>0</v>
      </c>
      <c r="T139" s="46"/>
      <c r="U139" s="46"/>
      <c r="V139" s="46"/>
      <c r="W139" s="46"/>
      <c r="X139" s="46"/>
      <c r="Y139" s="46"/>
      <c r="Z139" s="22"/>
      <c r="AA139" s="22"/>
      <c r="AB139" s="22"/>
      <c r="AC139" s="22"/>
      <c r="AD139" s="46"/>
      <c r="AE139" s="46"/>
    </row>
    <row r="140" spans="1:31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:R140" si="94">F141</f>
        <v>0</v>
      </c>
      <c r="G140" s="32">
        <f>G141</f>
        <v>0</v>
      </c>
      <c r="H140" s="36">
        <f t="shared" si="93"/>
        <v>0</v>
      </c>
      <c r="I140" s="36">
        <f t="shared" ref="I140:N140" si="95">I141</f>
        <v>0</v>
      </c>
      <c r="J140" s="36">
        <f t="shared" si="95"/>
        <v>0</v>
      </c>
      <c r="K140" s="36">
        <f t="shared" si="95"/>
        <v>0</v>
      </c>
      <c r="L140" s="36">
        <f t="shared" si="95"/>
        <v>0</v>
      </c>
      <c r="M140" s="36">
        <f t="shared" si="95"/>
        <v>0</v>
      </c>
      <c r="N140" s="36">
        <f t="shared" si="95"/>
        <v>0</v>
      </c>
      <c r="O140" s="32">
        <f t="shared" si="94"/>
        <v>0</v>
      </c>
      <c r="P140" s="32">
        <f t="shared" si="94"/>
        <v>0</v>
      </c>
      <c r="Q140" s="32">
        <f t="shared" si="94"/>
        <v>0</v>
      </c>
      <c r="R140" s="32">
        <f t="shared" si="94"/>
        <v>0</v>
      </c>
      <c r="S140" s="36">
        <f t="shared" si="92"/>
        <v>0</v>
      </c>
      <c r="T140" s="36">
        <f t="shared" ref="T140:AE140" si="96">T141</f>
        <v>0</v>
      </c>
      <c r="U140" s="36">
        <f t="shared" si="96"/>
        <v>0</v>
      </c>
      <c r="V140" s="36">
        <f t="shared" si="96"/>
        <v>0</v>
      </c>
      <c r="W140" s="36">
        <f t="shared" si="96"/>
        <v>0</v>
      </c>
      <c r="X140" s="36">
        <f t="shared" si="96"/>
        <v>0</v>
      </c>
      <c r="Y140" s="36">
        <f t="shared" si="96"/>
        <v>0</v>
      </c>
      <c r="Z140" s="32">
        <f t="shared" si="96"/>
        <v>0</v>
      </c>
      <c r="AA140" s="32">
        <f t="shared" si="96"/>
        <v>0</v>
      </c>
      <c r="AB140" s="32">
        <f t="shared" si="96"/>
        <v>0</v>
      </c>
      <c r="AC140" s="32">
        <f t="shared" si="96"/>
        <v>0</v>
      </c>
      <c r="AD140" s="36">
        <f t="shared" si="96"/>
        <v>0</v>
      </c>
      <c r="AE140" s="36">
        <f t="shared" si="96"/>
        <v>0</v>
      </c>
    </row>
    <row r="141" spans="1:31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3"/>
        <v>0</v>
      </c>
      <c r="I141" s="36"/>
      <c r="J141" s="36"/>
      <c r="K141" s="36"/>
      <c r="L141" s="36"/>
      <c r="M141" s="36"/>
      <c r="N141" s="36"/>
      <c r="O141" s="32"/>
      <c r="P141" s="32"/>
      <c r="Q141" s="32"/>
      <c r="R141" s="32"/>
      <c r="S141" s="36">
        <f t="shared" si="92"/>
        <v>0</v>
      </c>
      <c r="T141" s="36"/>
      <c r="U141" s="36"/>
      <c r="V141" s="36"/>
      <c r="W141" s="36"/>
      <c r="X141" s="36"/>
      <c r="Y141" s="36"/>
      <c r="Z141" s="32"/>
      <c r="AA141" s="32"/>
      <c r="AB141" s="32"/>
      <c r="AC141" s="32"/>
      <c r="AD141" s="36"/>
      <c r="AE141" s="36"/>
    </row>
    <row r="142" spans="1:31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:R142" si="97">F143</f>
        <v>94</v>
      </c>
      <c r="G142" s="32">
        <f>G143</f>
        <v>126</v>
      </c>
      <c r="H142" s="36">
        <f t="shared" si="93"/>
        <v>200</v>
      </c>
      <c r="I142" s="36">
        <f t="shared" ref="I142:N142" si="98">I143</f>
        <v>200</v>
      </c>
      <c r="J142" s="36">
        <f t="shared" si="98"/>
        <v>0</v>
      </c>
      <c r="K142" s="36">
        <f t="shared" si="98"/>
        <v>0</v>
      </c>
      <c r="L142" s="36">
        <f t="shared" si="98"/>
        <v>0</v>
      </c>
      <c r="M142" s="36">
        <f t="shared" si="98"/>
        <v>0</v>
      </c>
      <c r="N142" s="36">
        <f t="shared" si="98"/>
        <v>0</v>
      </c>
      <c r="O142" s="32">
        <f t="shared" si="97"/>
        <v>0</v>
      </c>
      <c r="P142" s="32">
        <f t="shared" si="97"/>
        <v>0</v>
      </c>
      <c r="Q142" s="32">
        <f t="shared" si="97"/>
        <v>0</v>
      </c>
      <c r="R142" s="32">
        <f t="shared" si="97"/>
        <v>0</v>
      </c>
      <c r="S142" s="36">
        <f t="shared" si="92"/>
        <v>200</v>
      </c>
      <c r="T142" s="36">
        <f t="shared" ref="T142:AE142" si="99">T143</f>
        <v>200</v>
      </c>
      <c r="U142" s="36">
        <f t="shared" si="99"/>
        <v>0</v>
      </c>
      <c r="V142" s="36">
        <f t="shared" si="99"/>
        <v>0</v>
      </c>
      <c r="W142" s="36">
        <f t="shared" si="99"/>
        <v>0</v>
      </c>
      <c r="X142" s="36">
        <f t="shared" si="99"/>
        <v>0</v>
      </c>
      <c r="Y142" s="36">
        <f t="shared" si="99"/>
        <v>0</v>
      </c>
      <c r="Z142" s="32">
        <f t="shared" si="99"/>
        <v>0</v>
      </c>
      <c r="AA142" s="32">
        <f t="shared" si="99"/>
        <v>0</v>
      </c>
      <c r="AB142" s="32">
        <f t="shared" si="99"/>
        <v>0</v>
      </c>
      <c r="AC142" s="32">
        <f t="shared" si="99"/>
        <v>0</v>
      </c>
      <c r="AD142" s="36">
        <f t="shared" si="99"/>
        <v>300</v>
      </c>
      <c r="AE142" s="36">
        <f t="shared" si="99"/>
        <v>330</v>
      </c>
    </row>
    <row r="143" spans="1:31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:R143" si="100">F144+F148+F152+F157</f>
        <v>94</v>
      </c>
      <c r="G143" s="32">
        <f>G144+G148+G152+G157</f>
        <v>126</v>
      </c>
      <c r="H143" s="36">
        <f t="shared" si="93"/>
        <v>200</v>
      </c>
      <c r="I143" s="36">
        <f t="shared" ref="I143:N143" si="101">I144+I148+I152+I157</f>
        <v>200</v>
      </c>
      <c r="J143" s="36">
        <f t="shared" si="101"/>
        <v>0</v>
      </c>
      <c r="K143" s="36">
        <f t="shared" si="101"/>
        <v>0</v>
      </c>
      <c r="L143" s="36">
        <f t="shared" si="101"/>
        <v>0</v>
      </c>
      <c r="M143" s="36">
        <f t="shared" si="101"/>
        <v>0</v>
      </c>
      <c r="N143" s="36">
        <f t="shared" si="101"/>
        <v>0</v>
      </c>
      <c r="O143" s="32">
        <f t="shared" si="100"/>
        <v>0</v>
      </c>
      <c r="P143" s="32">
        <f t="shared" si="100"/>
        <v>0</v>
      </c>
      <c r="Q143" s="32">
        <f t="shared" si="100"/>
        <v>0</v>
      </c>
      <c r="R143" s="32">
        <f t="shared" si="100"/>
        <v>0</v>
      </c>
      <c r="S143" s="36">
        <f t="shared" si="92"/>
        <v>200</v>
      </c>
      <c r="T143" s="36">
        <f t="shared" ref="T143:AE143" si="102">T144+T148+T152+T157</f>
        <v>200</v>
      </c>
      <c r="U143" s="36">
        <f t="shared" si="102"/>
        <v>0</v>
      </c>
      <c r="V143" s="36">
        <f t="shared" si="102"/>
        <v>0</v>
      </c>
      <c r="W143" s="36">
        <f t="shared" si="102"/>
        <v>0</v>
      </c>
      <c r="X143" s="36">
        <f t="shared" si="102"/>
        <v>0</v>
      </c>
      <c r="Y143" s="36">
        <f t="shared" si="102"/>
        <v>0</v>
      </c>
      <c r="Z143" s="32">
        <f t="shared" si="102"/>
        <v>0</v>
      </c>
      <c r="AA143" s="32">
        <f t="shared" si="102"/>
        <v>0</v>
      </c>
      <c r="AB143" s="32">
        <f t="shared" si="102"/>
        <v>0</v>
      </c>
      <c r="AC143" s="32">
        <f t="shared" si="102"/>
        <v>0</v>
      </c>
      <c r="AD143" s="36">
        <f t="shared" si="102"/>
        <v>300</v>
      </c>
      <c r="AE143" s="36">
        <f t="shared" si="102"/>
        <v>330</v>
      </c>
    </row>
    <row r="144" spans="1:31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:R144" si="103">SUM(F145:F147)</f>
        <v>0</v>
      </c>
      <c r="G144" s="22">
        <f>SUM(G145:G147)</f>
        <v>0</v>
      </c>
      <c r="H144" s="36">
        <f t="shared" si="93"/>
        <v>0</v>
      </c>
      <c r="I144" s="46">
        <f t="shared" ref="I144:N144" si="104">SUM(I145:I147)</f>
        <v>0</v>
      </c>
      <c r="J144" s="46">
        <f t="shared" si="104"/>
        <v>0</v>
      </c>
      <c r="K144" s="46">
        <f t="shared" si="104"/>
        <v>0</v>
      </c>
      <c r="L144" s="46">
        <f t="shared" si="104"/>
        <v>0</v>
      </c>
      <c r="M144" s="46">
        <f t="shared" si="104"/>
        <v>0</v>
      </c>
      <c r="N144" s="46">
        <f t="shared" si="104"/>
        <v>0</v>
      </c>
      <c r="O144" s="22">
        <f t="shared" si="103"/>
        <v>0</v>
      </c>
      <c r="P144" s="22">
        <f t="shared" si="103"/>
        <v>0</v>
      </c>
      <c r="Q144" s="22">
        <f t="shared" si="103"/>
        <v>0</v>
      </c>
      <c r="R144" s="22">
        <f t="shared" si="103"/>
        <v>0</v>
      </c>
      <c r="S144" s="36">
        <f t="shared" si="92"/>
        <v>0</v>
      </c>
      <c r="T144" s="46">
        <f t="shared" ref="T144:AE144" si="105">SUM(T145:T147)</f>
        <v>0</v>
      </c>
      <c r="U144" s="46">
        <f t="shared" si="105"/>
        <v>0</v>
      </c>
      <c r="V144" s="46">
        <f t="shared" si="105"/>
        <v>0</v>
      </c>
      <c r="W144" s="46">
        <f t="shared" si="105"/>
        <v>0</v>
      </c>
      <c r="X144" s="46">
        <f t="shared" si="105"/>
        <v>0</v>
      </c>
      <c r="Y144" s="46">
        <f t="shared" si="105"/>
        <v>0</v>
      </c>
      <c r="Z144" s="22">
        <f t="shared" si="105"/>
        <v>0</v>
      </c>
      <c r="AA144" s="22">
        <f t="shared" si="105"/>
        <v>0</v>
      </c>
      <c r="AB144" s="22">
        <f t="shared" si="105"/>
        <v>0</v>
      </c>
      <c r="AC144" s="22">
        <f t="shared" si="105"/>
        <v>0</v>
      </c>
      <c r="AD144" s="46">
        <f t="shared" si="105"/>
        <v>0</v>
      </c>
      <c r="AE144" s="46">
        <f t="shared" si="105"/>
        <v>0</v>
      </c>
    </row>
    <row r="145" spans="1:31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3"/>
        <v>0</v>
      </c>
      <c r="I145" s="46"/>
      <c r="J145" s="46"/>
      <c r="K145" s="46"/>
      <c r="L145" s="46"/>
      <c r="M145" s="46"/>
      <c r="N145" s="46"/>
      <c r="O145" s="22"/>
      <c r="P145" s="22"/>
      <c r="Q145" s="22"/>
      <c r="R145" s="22"/>
      <c r="S145" s="36">
        <f t="shared" si="92"/>
        <v>0</v>
      </c>
      <c r="T145" s="46"/>
      <c r="U145" s="46"/>
      <c r="V145" s="46"/>
      <c r="W145" s="46"/>
      <c r="X145" s="46"/>
      <c r="Y145" s="46"/>
      <c r="Z145" s="22"/>
      <c r="AA145" s="22"/>
      <c r="AB145" s="22"/>
      <c r="AC145" s="22"/>
      <c r="AD145" s="46"/>
      <c r="AE145" s="46"/>
    </row>
    <row r="146" spans="1:31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3"/>
        <v>0</v>
      </c>
      <c r="I146" s="46"/>
      <c r="J146" s="46"/>
      <c r="K146" s="46"/>
      <c r="L146" s="46"/>
      <c r="M146" s="46"/>
      <c r="N146" s="46"/>
      <c r="O146" s="22"/>
      <c r="P146" s="22"/>
      <c r="Q146" s="22"/>
      <c r="R146" s="22"/>
      <c r="S146" s="36">
        <f t="shared" si="92"/>
        <v>0</v>
      </c>
      <c r="T146" s="46"/>
      <c r="U146" s="46"/>
      <c r="V146" s="46"/>
      <c r="W146" s="46"/>
      <c r="X146" s="46"/>
      <c r="Y146" s="46"/>
      <c r="Z146" s="22"/>
      <c r="AA146" s="22"/>
      <c r="AB146" s="22"/>
      <c r="AC146" s="22"/>
      <c r="AD146" s="46"/>
      <c r="AE146" s="46"/>
    </row>
    <row r="147" spans="1:31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3"/>
        <v>0</v>
      </c>
      <c r="I147" s="46"/>
      <c r="J147" s="46"/>
      <c r="K147" s="46"/>
      <c r="L147" s="46"/>
      <c r="M147" s="46"/>
      <c r="N147" s="46"/>
      <c r="O147" s="22"/>
      <c r="P147" s="22"/>
      <c r="Q147" s="22"/>
      <c r="R147" s="22"/>
      <c r="S147" s="36">
        <f t="shared" si="92"/>
        <v>0</v>
      </c>
      <c r="T147" s="46"/>
      <c r="U147" s="46"/>
      <c r="V147" s="46"/>
      <c r="W147" s="46"/>
      <c r="X147" s="46"/>
      <c r="Y147" s="46"/>
      <c r="Z147" s="22"/>
      <c r="AA147" s="22"/>
      <c r="AB147" s="22"/>
      <c r="AC147" s="22"/>
      <c r="AD147" s="46"/>
      <c r="AE147" s="46"/>
    </row>
    <row r="148" spans="1:31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:R148" si="106">SUM(F149:F151)</f>
        <v>64</v>
      </c>
      <c r="G148" s="22">
        <f>SUM(G149:G151)</f>
        <v>96</v>
      </c>
      <c r="H148" s="36">
        <f t="shared" si="93"/>
        <v>160</v>
      </c>
      <c r="I148" s="46">
        <f t="shared" ref="I148:N148" si="107">SUM(I149:I151)</f>
        <v>160</v>
      </c>
      <c r="J148" s="46">
        <f t="shared" si="107"/>
        <v>0</v>
      </c>
      <c r="K148" s="46">
        <f t="shared" si="107"/>
        <v>0</v>
      </c>
      <c r="L148" s="46">
        <f t="shared" si="107"/>
        <v>0</v>
      </c>
      <c r="M148" s="46">
        <f t="shared" si="107"/>
        <v>0</v>
      </c>
      <c r="N148" s="46">
        <f t="shared" si="107"/>
        <v>0</v>
      </c>
      <c r="O148" s="22">
        <f t="shared" si="106"/>
        <v>0</v>
      </c>
      <c r="P148" s="22">
        <f t="shared" si="106"/>
        <v>0</v>
      </c>
      <c r="Q148" s="22">
        <f t="shared" si="106"/>
        <v>0</v>
      </c>
      <c r="R148" s="22">
        <f t="shared" si="106"/>
        <v>0</v>
      </c>
      <c r="S148" s="36">
        <f t="shared" si="92"/>
        <v>160</v>
      </c>
      <c r="T148" s="46">
        <f t="shared" ref="T148:AE148" si="108">SUM(T149:T151)</f>
        <v>160</v>
      </c>
      <c r="U148" s="46">
        <f t="shared" si="108"/>
        <v>0</v>
      </c>
      <c r="V148" s="46">
        <f t="shared" si="108"/>
        <v>0</v>
      </c>
      <c r="W148" s="46">
        <f t="shared" si="108"/>
        <v>0</v>
      </c>
      <c r="X148" s="46">
        <f t="shared" si="108"/>
        <v>0</v>
      </c>
      <c r="Y148" s="46">
        <f t="shared" si="108"/>
        <v>0</v>
      </c>
      <c r="Z148" s="22">
        <f t="shared" si="108"/>
        <v>0</v>
      </c>
      <c r="AA148" s="22">
        <f t="shared" si="108"/>
        <v>0</v>
      </c>
      <c r="AB148" s="22">
        <f t="shared" si="108"/>
        <v>0</v>
      </c>
      <c r="AC148" s="22">
        <f t="shared" si="108"/>
        <v>0</v>
      </c>
      <c r="AD148" s="46">
        <f t="shared" si="108"/>
        <v>270</v>
      </c>
      <c r="AE148" s="46">
        <f t="shared" si="108"/>
        <v>289</v>
      </c>
    </row>
    <row r="149" spans="1:31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6</v>
      </c>
      <c r="G149" s="22">
        <v>8</v>
      </c>
      <c r="H149" s="36">
        <f t="shared" si="93"/>
        <v>10</v>
      </c>
      <c r="I149" s="46">
        <v>10</v>
      </c>
      <c r="J149" s="46"/>
      <c r="K149" s="46"/>
      <c r="L149" s="46"/>
      <c r="M149" s="46"/>
      <c r="N149" s="46"/>
      <c r="O149" s="22"/>
      <c r="P149" s="22"/>
      <c r="Q149" s="22"/>
      <c r="R149" s="22"/>
      <c r="S149" s="36">
        <f t="shared" si="92"/>
        <v>10</v>
      </c>
      <c r="T149" s="46">
        <v>10</v>
      </c>
      <c r="U149" s="46"/>
      <c r="V149" s="46"/>
      <c r="W149" s="46"/>
      <c r="X149" s="46"/>
      <c r="Y149" s="46"/>
      <c r="Z149" s="22"/>
      <c r="AA149" s="22"/>
      <c r="AB149" s="22"/>
      <c r="AC149" s="22"/>
      <c r="AD149" s="46">
        <v>10</v>
      </c>
      <c r="AE149" s="46">
        <v>9</v>
      </c>
    </row>
    <row r="150" spans="1:31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8</v>
      </c>
      <c r="G150" s="22">
        <v>8</v>
      </c>
      <c r="H150" s="36">
        <f t="shared" si="93"/>
        <v>20</v>
      </c>
      <c r="I150" s="46">
        <v>20</v>
      </c>
      <c r="J150" s="46"/>
      <c r="K150" s="46"/>
      <c r="L150" s="46"/>
      <c r="M150" s="46"/>
      <c r="N150" s="46"/>
      <c r="O150" s="22"/>
      <c r="P150" s="22"/>
      <c r="Q150" s="22"/>
      <c r="R150" s="22"/>
      <c r="S150" s="36">
        <f t="shared" si="92"/>
        <v>20</v>
      </c>
      <c r="T150" s="46">
        <v>20</v>
      </c>
      <c r="U150" s="46"/>
      <c r="V150" s="46"/>
      <c r="W150" s="46"/>
      <c r="X150" s="46"/>
      <c r="Y150" s="46"/>
      <c r="Z150" s="22"/>
      <c r="AA150" s="22"/>
      <c r="AB150" s="22"/>
      <c r="AC150" s="22"/>
      <c r="AD150" s="46">
        <v>30</v>
      </c>
      <c r="AE150" s="46">
        <v>40</v>
      </c>
    </row>
    <row r="151" spans="1:31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50</v>
      </c>
      <c r="G151" s="22">
        <v>80</v>
      </c>
      <c r="H151" s="36">
        <f t="shared" si="93"/>
        <v>130</v>
      </c>
      <c r="I151" s="46">
        <v>130</v>
      </c>
      <c r="J151" s="46"/>
      <c r="K151" s="46"/>
      <c r="L151" s="46"/>
      <c r="M151" s="46"/>
      <c r="N151" s="46"/>
      <c r="O151" s="22"/>
      <c r="P151" s="22"/>
      <c r="Q151" s="22"/>
      <c r="R151" s="22"/>
      <c r="S151" s="36">
        <f t="shared" si="92"/>
        <v>130</v>
      </c>
      <c r="T151" s="46">
        <v>130</v>
      </c>
      <c r="U151" s="46"/>
      <c r="V151" s="46"/>
      <c r="W151" s="46"/>
      <c r="X151" s="46"/>
      <c r="Y151" s="46"/>
      <c r="Z151" s="22"/>
      <c r="AA151" s="22"/>
      <c r="AB151" s="22"/>
      <c r="AC151" s="22"/>
      <c r="AD151" s="46">
        <v>230</v>
      </c>
      <c r="AE151" s="46">
        <v>240</v>
      </c>
    </row>
    <row r="152" spans="1:31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v>30</v>
      </c>
      <c r="G152" s="22">
        <f>SUM(G153:G155)</f>
        <v>30</v>
      </c>
      <c r="H152" s="36">
        <f t="shared" si="93"/>
        <v>40</v>
      </c>
      <c r="I152" s="46">
        <f t="shared" ref="I152:N152" si="109">SUM(I153:I155)</f>
        <v>40</v>
      </c>
      <c r="J152" s="46">
        <f t="shared" si="109"/>
        <v>0</v>
      </c>
      <c r="K152" s="46">
        <f t="shared" si="109"/>
        <v>0</v>
      </c>
      <c r="L152" s="46">
        <f t="shared" si="109"/>
        <v>0</v>
      </c>
      <c r="M152" s="46">
        <f t="shared" si="109"/>
        <v>0</v>
      </c>
      <c r="N152" s="46">
        <f t="shared" si="109"/>
        <v>0</v>
      </c>
      <c r="O152" s="22">
        <f t="shared" ref="O152:R152" si="110">SUM(O153:O155)</f>
        <v>0</v>
      </c>
      <c r="P152" s="22">
        <f t="shared" si="110"/>
        <v>0</v>
      </c>
      <c r="Q152" s="22">
        <f t="shared" si="110"/>
        <v>0</v>
      </c>
      <c r="R152" s="22">
        <f t="shared" si="110"/>
        <v>0</v>
      </c>
      <c r="S152" s="36">
        <f t="shared" si="92"/>
        <v>40</v>
      </c>
      <c r="T152" s="46">
        <f t="shared" ref="T152:AC152" si="111">SUM(T153:T155)</f>
        <v>40</v>
      </c>
      <c r="U152" s="46">
        <f t="shared" si="111"/>
        <v>0</v>
      </c>
      <c r="V152" s="46">
        <f t="shared" si="111"/>
        <v>0</v>
      </c>
      <c r="W152" s="46">
        <f t="shared" si="111"/>
        <v>0</v>
      </c>
      <c r="X152" s="46">
        <f t="shared" si="111"/>
        <v>0</v>
      </c>
      <c r="Y152" s="46">
        <f t="shared" si="111"/>
        <v>0</v>
      </c>
      <c r="Z152" s="22">
        <f t="shared" si="111"/>
        <v>0</v>
      </c>
      <c r="AA152" s="22">
        <f t="shared" si="111"/>
        <v>0</v>
      </c>
      <c r="AB152" s="22">
        <f t="shared" si="111"/>
        <v>0</v>
      </c>
      <c r="AC152" s="22">
        <f t="shared" si="111"/>
        <v>0</v>
      </c>
      <c r="AD152" s="46">
        <v>30</v>
      </c>
      <c r="AE152" s="46">
        <f>SUM(AE153:AE156)</f>
        <v>41</v>
      </c>
    </row>
    <row r="153" spans="1:31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3"/>
        <v>0</v>
      </c>
      <c r="I153" s="46"/>
      <c r="J153" s="46"/>
      <c r="K153" s="46"/>
      <c r="L153" s="46"/>
      <c r="M153" s="46"/>
      <c r="N153" s="46"/>
      <c r="O153" s="22"/>
      <c r="P153" s="22"/>
      <c r="Q153" s="22"/>
      <c r="R153" s="22"/>
      <c r="S153" s="36">
        <f t="shared" si="92"/>
        <v>0</v>
      </c>
      <c r="T153" s="46"/>
      <c r="U153" s="46"/>
      <c r="V153" s="46"/>
      <c r="W153" s="46"/>
      <c r="X153" s="46"/>
      <c r="Y153" s="46"/>
      <c r="Z153" s="22"/>
      <c r="AA153" s="22"/>
      <c r="AB153" s="22"/>
      <c r="AC153" s="22"/>
      <c r="AD153" s="46"/>
      <c r="AE153" s="46"/>
    </row>
    <row r="154" spans="1:31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30</v>
      </c>
      <c r="G154" s="22">
        <v>30</v>
      </c>
      <c r="H154" s="36">
        <f t="shared" si="93"/>
        <v>40</v>
      </c>
      <c r="I154" s="46">
        <v>40</v>
      </c>
      <c r="J154" s="46"/>
      <c r="K154" s="46"/>
      <c r="L154" s="46"/>
      <c r="M154" s="46"/>
      <c r="N154" s="46"/>
      <c r="O154" s="22"/>
      <c r="P154" s="22"/>
      <c r="Q154" s="22"/>
      <c r="R154" s="22"/>
      <c r="S154" s="36">
        <f t="shared" si="92"/>
        <v>40</v>
      </c>
      <c r="T154" s="46">
        <v>40</v>
      </c>
      <c r="U154" s="46"/>
      <c r="V154" s="46"/>
      <c r="W154" s="46"/>
      <c r="X154" s="46"/>
      <c r="Y154" s="46"/>
      <c r="Z154" s="22"/>
      <c r="AA154" s="22"/>
      <c r="AB154" s="22"/>
      <c r="AC154" s="22"/>
      <c r="AD154" s="46">
        <v>30</v>
      </c>
      <c r="AE154" s="46">
        <v>30</v>
      </c>
    </row>
    <row r="155" spans="1:31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3"/>
        <v>0</v>
      </c>
      <c r="I155" s="46"/>
      <c r="J155" s="46"/>
      <c r="K155" s="46"/>
      <c r="L155" s="46"/>
      <c r="M155" s="46"/>
      <c r="N155" s="46"/>
      <c r="O155" s="22"/>
      <c r="P155" s="22"/>
      <c r="Q155" s="22"/>
      <c r="R155" s="22"/>
      <c r="S155" s="36">
        <f t="shared" si="92"/>
        <v>0</v>
      </c>
      <c r="T155" s="46"/>
      <c r="U155" s="46"/>
      <c r="V155" s="46"/>
      <c r="W155" s="46"/>
      <c r="X155" s="46"/>
      <c r="Y155" s="46"/>
      <c r="Z155" s="22"/>
      <c r="AA155" s="22"/>
      <c r="AB155" s="22"/>
      <c r="AC155" s="22"/>
      <c r="AD155" s="46"/>
      <c r="AE155" s="46"/>
    </row>
    <row r="156" spans="1:31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36">
        <f t="shared" si="92"/>
        <v>0</v>
      </c>
      <c r="T156" s="46"/>
      <c r="U156" s="36"/>
      <c r="V156" s="46"/>
      <c r="W156" s="46"/>
      <c r="X156" s="46"/>
      <c r="Y156" s="46"/>
      <c r="Z156" s="46"/>
      <c r="AA156" s="46"/>
      <c r="AB156" s="46"/>
      <c r="AC156" s="46"/>
      <c r="AD156" s="46"/>
      <c r="AE156" s="46">
        <v>11</v>
      </c>
    </row>
    <row r="157" spans="1:31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:R157" si="112">F158</f>
        <v>0</v>
      </c>
      <c r="G157" s="22">
        <f>G158</f>
        <v>0</v>
      </c>
      <c r="H157" s="36">
        <f t="shared" si="93"/>
        <v>0</v>
      </c>
      <c r="I157" s="46">
        <f t="shared" ref="I157:N157" si="113">I158</f>
        <v>0</v>
      </c>
      <c r="J157" s="46">
        <f t="shared" si="113"/>
        <v>0</v>
      </c>
      <c r="K157" s="46">
        <f t="shared" si="113"/>
        <v>0</v>
      </c>
      <c r="L157" s="46">
        <f t="shared" si="113"/>
        <v>0</v>
      </c>
      <c r="M157" s="46">
        <f t="shared" si="113"/>
        <v>0</v>
      </c>
      <c r="N157" s="46">
        <f t="shared" si="113"/>
        <v>0</v>
      </c>
      <c r="O157" s="22">
        <f t="shared" si="112"/>
        <v>0</v>
      </c>
      <c r="P157" s="22">
        <f t="shared" si="112"/>
        <v>0</v>
      </c>
      <c r="Q157" s="22">
        <f t="shared" si="112"/>
        <v>0</v>
      </c>
      <c r="R157" s="22">
        <f t="shared" si="112"/>
        <v>0</v>
      </c>
      <c r="S157" s="36">
        <f t="shared" si="92"/>
        <v>0</v>
      </c>
      <c r="T157" s="46">
        <f t="shared" ref="T157:AE157" si="114">T158</f>
        <v>0</v>
      </c>
      <c r="U157" s="46">
        <f t="shared" si="114"/>
        <v>0</v>
      </c>
      <c r="V157" s="46">
        <f t="shared" si="114"/>
        <v>0</v>
      </c>
      <c r="W157" s="46">
        <f t="shared" si="114"/>
        <v>0</v>
      </c>
      <c r="X157" s="46">
        <f t="shared" si="114"/>
        <v>0</v>
      </c>
      <c r="Y157" s="46">
        <f t="shared" si="114"/>
        <v>0</v>
      </c>
      <c r="Z157" s="22">
        <f t="shared" si="114"/>
        <v>0</v>
      </c>
      <c r="AA157" s="22">
        <f t="shared" si="114"/>
        <v>0</v>
      </c>
      <c r="AB157" s="22">
        <f t="shared" si="114"/>
        <v>0</v>
      </c>
      <c r="AC157" s="22">
        <f t="shared" si="114"/>
        <v>0</v>
      </c>
      <c r="AD157" s="46">
        <f t="shared" si="114"/>
        <v>0</v>
      </c>
      <c r="AE157" s="46">
        <f t="shared" si="114"/>
        <v>0</v>
      </c>
    </row>
    <row r="158" spans="1:31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3"/>
        <v>0</v>
      </c>
      <c r="I158" s="46"/>
      <c r="J158" s="46"/>
      <c r="K158" s="46"/>
      <c r="L158" s="46"/>
      <c r="M158" s="46"/>
      <c r="N158" s="46"/>
      <c r="O158" s="22"/>
      <c r="P158" s="22"/>
      <c r="Q158" s="22"/>
      <c r="R158" s="22"/>
      <c r="S158" s="36">
        <f t="shared" si="92"/>
        <v>0</v>
      </c>
      <c r="T158" s="46"/>
      <c r="U158" s="46"/>
      <c r="V158" s="46"/>
      <c r="W158" s="46"/>
      <c r="X158" s="46"/>
      <c r="Y158" s="46"/>
      <c r="Z158" s="22"/>
      <c r="AA158" s="22"/>
      <c r="AB158" s="22"/>
      <c r="AC158" s="22"/>
      <c r="AD158" s="46"/>
      <c r="AE158" s="46"/>
    </row>
    <row r="159" spans="1:31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:R159" si="115">F160</f>
        <v>0</v>
      </c>
      <c r="G159" s="32">
        <f>G160</f>
        <v>0</v>
      </c>
      <c r="H159" s="36">
        <f t="shared" si="93"/>
        <v>0</v>
      </c>
      <c r="I159" s="36">
        <f t="shared" ref="I159:N159" si="116">I160</f>
        <v>0</v>
      </c>
      <c r="J159" s="36">
        <f t="shared" si="116"/>
        <v>0</v>
      </c>
      <c r="K159" s="36">
        <f t="shared" si="116"/>
        <v>0</v>
      </c>
      <c r="L159" s="36">
        <f t="shared" si="116"/>
        <v>0</v>
      </c>
      <c r="M159" s="36">
        <f t="shared" si="116"/>
        <v>0</v>
      </c>
      <c r="N159" s="36">
        <f t="shared" si="116"/>
        <v>0</v>
      </c>
      <c r="O159" s="32">
        <f t="shared" si="115"/>
        <v>0</v>
      </c>
      <c r="P159" s="32">
        <f t="shared" si="115"/>
        <v>0</v>
      </c>
      <c r="Q159" s="32">
        <f t="shared" si="115"/>
        <v>0</v>
      </c>
      <c r="R159" s="32">
        <f t="shared" si="115"/>
        <v>0</v>
      </c>
      <c r="S159" s="36">
        <f t="shared" si="92"/>
        <v>0</v>
      </c>
      <c r="T159" s="36">
        <f t="shared" ref="T159:AE159" si="117">T160</f>
        <v>0</v>
      </c>
      <c r="U159" s="36">
        <f t="shared" si="117"/>
        <v>0</v>
      </c>
      <c r="V159" s="36">
        <f t="shared" si="117"/>
        <v>0</v>
      </c>
      <c r="W159" s="36">
        <f t="shared" si="117"/>
        <v>0</v>
      </c>
      <c r="X159" s="36">
        <f t="shared" si="117"/>
        <v>0</v>
      </c>
      <c r="Y159" s="36">
        <f t="shared" si="117"/>
        <v>0</v>
      </c>
      <c r="Z159" s="32">
        <f t="shared" si="117"/>
        <v>0</v>
      </c>
      <c r="AA159" s="32">
        <f t="shared" si="117"/>
        <v>0</v>
      </c>
      <c r="AB159" s="32">
        <f t="shared" si="117"/>
        <v>0</v>
      </c>
      <c r="AC159" s="32">
        <f t="shared" si="117"/>
        <v>0</v>
      </c>
      <c r="AD159" s="36">
        <f t="shared" si="117"/>
        <v>0</v>
      </c>
      <c r="AE159" s="36">
        <f t="shared" si="117"/>
        <v>0</v>
      </c>
    </row>
    <row r="160" spans="1:31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:R160" si="118">SUM(F161:F162)</f>
        <v>0</v>
      </c>
      <c r="G160" s="32">
        <f>SUM(G161:G162)</f>
        <v>0</v>
      </c>
      <c r="H160" s="36">
        <f t="shared" si="93"/>
        <v>0</v>
      </c>
      <c r="I160" s="36">
        <f t="shared" ref="I160:N160" si="119">SUM(I161:I162)</f>
        <v>0</v>
      </c>
      <c r="J160" s="36">
        <f t="shared" si="119"/>
        <v>0</v>
      </c>
      <c r="K160" s="36">
        <f t="shared" si="119"/>
        <v>0</v>
      </c>
      <c r="L160" s="36">
        <f t="shared" si="119"/>
        <v>0</v>
      </c>
      <c r="M160" s="36">
        <f t="shared" si="119"/>
        <v>0</v>
      </c>
      <c r="N160" s="36">
        <f t="shared" si="119"/>
        <v>0</v>
      </c>
      <c r="O160" s="32">
        <f t="shared" si="118"/>
        <v>0</v>
      </c>
      <c r="P160" s="32">
        <f t="shared" si="118"/>
        <v>0</v>
      </c>
      <c r="Q160" s="32">
        <f t="shared" si="118"/>
        <v>0</v>
      </c>
      <c r="R160" s="32">
        <f t="shared" si="118"/>
        <v>0</v>
      </c>
      <c r="S160" s="36">
        <f t="shared" si="92"/>
        <v>0</v>
      </c>
      <c r="T160" s="36">
        <f t="shared" ref="T160:AE160" si="120">SUM(T161:T162)</f>
        <v>0</v>
      </c>
      <c r="U160" s="36">
        <f t="shared" si="120"/>
        <v>0</v>
      </c>
      <c r="V160" s="36">
        <f t="shared" si="120"/>
        <v>0</v>
      </c>
      <c r="W160" s="36">
        <f t="shared" si="120"/>
        <v>0</v>
      </c>
      <c r="X160" s="36">
        <f t="shared" si="120"/>
        <v>0</v>
      </c>
      <c r="Y160" s="36">
        <f t="shared" si="120"/>
        <v>0</v>
      </c>
      <c r="Z160" s="32">
        <f t="shared" si="120"/>
        <v>0</v>
      </c>
      <c r="AA160" s="32">
        <f t="shared" si="120"/>
        <v>0</v>
      </c>
      <c r="AB160" s="32">
        <f t="shared" si="120"/>
        <v>0</v>
      </c>
      <c r="AC160" s="32">
        <f t="shared" si="120"/>
        <v>0</v>
      </c>
      <c r="AD160" s="36">
        <f t="shared" si="120"/>
        <v>0</v>
      </c>
      <c r="AE160" s="36">
        <f t="shared" si="120"/>
        <v>0</v>
      </c>
    </row>
    <row r="161" spans="1:31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3"/>
        <v>0</v>
      </c>
      <c r="I161" s="46"/>
      <c r="J161" s="46"/>
      <c r="K161" s="46"/>
      <c r="L161" s="46"/>
      <c r="M161" s="46"/>
      <c r="N161" s="46"/>
      <c r="O161" s="22"/>
      <c r="P161" s="22"/>
      <c r="Q161" s="22"/>
      <c r="R161" s="22"/>
      <c r="S161" s="36">
        <f t="shared" si="92"/>
        <v>0</v>
      </c>
      <c r="T161" s="46"/>
      <c r="U161" s="46"/>
      <c r="V161" s="46"/>
      <c r="W161" s="46"/>
      <c r="X161" s="46"/>
      <c r="Y161" s="46"/>
      <c r="Z161" s="22"/>
      <c r="AA161" s="22"/>
      <c r="AB161" s="22"/>
      <c r="AC161" s="22"/>
      <c r="AD161" s="46"/>
      <c r="AE161" s="46"/>
    </row>
    <row r="162" spans="1:31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3"/>
        <v>0</v>
      </c>
      <c r="I162" s="46"/>
      <c r="J162" s="46"/>
      <c r="K162" s="46"/>
      <c r="L162" s="46"/>
      <c r="M162" s="46"/>
      <c r="N162" s="46"/>
      <c r="O162" s="22"/>
      <c r="P162" s="22"/>
      <c r="Q162" s="22"/>
      <c r="R162" s="22"/>
      <c r="S162" s="36">
        <f t="shared" si="92"/>
        <v>0</v>
      </c>
      <c r="T162" s="46"/>
      <c r="U162" s="46"/>
      <c r="V162" s="46"/>
      <c r="W162" s="46"/>
      <c r="X162" s="46"/>
      <c r="Y162" s="46"/>
      <c r="Z162" s="22"/>
      <c r="AA162" s="22"/>
      <c r="AB162" s="22"/>
      <c r="AC162" s="22"/>
      <c r="AD162" s="46"/>
      <c r="AE162" s="46"/>
    </row>
    <row r="163" spans="1:31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:R163" si="121">F164+F171</f>
        <v>246</v>
      </c>
      <c r="G163" s="39">
        <f>G164+G171</f>
        <v>0</v>
      </c>
      <c r="H163" s="36">
        <f t="shared" si="93"/>
        <v>522</v>
      </c>
      <c r="I163" s="39">
        <f t="shared" ref="I163:N163" si="122">I164+I171</f>
        <v>522</v>
      </c>
      <c r="J163" s="39">
        <f t="shared" si="122"/>
        <v>0</v>
      </c>
      <c r="K163" s="39">
        <f t="shared" si="122"/>
        <v>0</v>
      </c>
      <c r="L163" s="39">
        <f t="shared" si="122"/>
        <v>0</v>
      </c>
      <c r="M163" s="39">
        <f t="shared" si="122"/>
        <v>0</v>
      </c>
      <c r="N163" s="39">
        <f t="shared" si="122"/>
        <v>0</v>
      </c>
      <c r="O163" s="39">
        <f t="shared" si="121"/>
        <v>0</v>
      </c>
      <c r="P163" s="39">
        <f t="shared" si="121"/>
        <v>0</v>
      </c>
      <c r="Q163" s="39">
        <f t="shared" si="121"/>
        <v>0</v>
      </c>
      <c r="R163" s="39">
        <f t="shared" si="121"/>
        <v>0</v>
      </c>
      <c r="S163" s="36">
        <f t="shared" si="92"/>
        <v>500</v>
      </c>
      <c r="T163" s="39">
        <f t="shared" ref="T163:AE163" si="123">T164+T171</f>
        <v>500</v>
      </c>
      <c r="U163" s="39">
        <f t="shared" si="123"/>
        <v>0</v>
      </c>
      <c r="V163" s="39">
        <f t="shared" si="123"/>
        <v>0</v>
      </c>
      <c r="W163" s="39">
        <f t="shared" si="123"/>
        <v>0</v>
      </c>
      <c r="X163" s="39">
        <f t="shared" si="123"/>
        <v>0</v>
      </c>
      <c r="Y163" s="39">
        <f t="shared" si="123"/>
        <v>0</v>
      </c>
      <c r="Z163" s="39">
        <f t="shared" si="123"/>
        <v>0</v>
      </c>
      <c r="AA163" s="39">
        <f t="shared" si="123"/>
        <v>0</v>
      </c>
      <c r="AB163" s="39">
        <f t="shared" si="123"/>
        <v>0</v>
      </c>
      <c r="AC163" s="39">
        <f t="shared" si="123"/>
        <v>0</v>
      </c>
      <c r="AD163" s="39">
        <f t="shared" si="123"/>
        <v>500</v>
      </c>
      <c r="AE163" s="39">
        <f t="shared" si="123"/>
        <v>691</v>
      </c>
    </row>
    <row r="164" spans="1:31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:R164" si="124">F165+F168</f>
        <v>0</v>
      </c>
      <c r="G164" s="39">
        <f>G165+G168</f>
        <v>0</v>
      </c>
      <c r="H164" s="36">
        <f t="shared" si="93"/>
        <v>0</v>
      </c>
      <c r="I164" s="39">
        <f t="shared" ref="I164:N164" si="125">I165+I168</f>
        <v>0</v>
      </c>
      <c r="J164" s="39">
        <f t="shared" si="125"/>
        <v>0</v>
      </c>
      <c r="K164" s="39">
        <f t="shared" si="125"/>
        <v>0</v>
      </c>
      <c r="L164" s="39">
        <f t="shared" si="125"/>
        <v>0</v>
      </c>
      <c r="M164" s="39">
        <f t="shared" si="125"/>
        <v>0</v>
      </c>
      <c r="N164" s="39">
        <f t="shared" si="125"/>
        <v>0</v>
      </c>
      <c r="O164" s="39">
        <f t="shared" si="124"/>
        <v>0</v>
      </c>
      <c r="P164" s="39">
        <f t="shared" si="124"/>
        <v>0</v>
      </c>
      <c r="Q164" s="39">
        <f t="shared" si="124"/>
        <v>0</v>
      </c>
      <c r="R164" s="39">
        <f t="shared" si="124"/>
        <v>0</v>
      </c>
      <c r="S164" s="36">
        <f t="shared" si="92"/>
        <v>0</v>
      </c>
      <c r="T164" s="39">
        <f t="shared" ref="T164:AE164" si="126">T165+T168</f>
        <v>0</v>
      </c>
      <c r="U164" s="39">
        <f t="shared" si="126"/>
        <v>0</v>
      </c>
      <c r="V164" s="39">
        <f t="shared" si="126"/>
        <v>0</v>
      </c>
      <c r="W164" s="39">
        <f t="shared" si="126"/>
        <v>0</v>
      </c>
      <c r="X164" s="39">
        <f t="shared" si="126"/>
        <v>0</v>
      </c>
      <c r="Y164" s="39">
        <f t="shared" si="126"/>
        <v>0</v>
      </c>
      <c r="Z164" s="39">
        <f t="shared" si="126"/>
        <v>0</v>
      </c>
      <c r="AA164" s="39">
        <f t="shared" si="126"/>
        <v>0</v>
      </c>
      <c r="AB164" s="39">
        <f t="shared" si="126"/>
        <v>0</v>
      </c>
      <c r="AC164" s="39">
        <f t="shared" si="126"/>
        <v>0</v>
      </c>
      <c r="AD164" s="39">
        <f t="shared" si="126"/>
        <v>0</v>
      </c>
      <c r="AE164" s="39">
        <f t="shared" si="126"/>
        <v>0</v>
      </c>
    </row>
    <row r="165" spans="1:31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:R165" si="127">SUM(F166:F167)</f>
        <v>0</v>
      </c>
      <c r="G165" s="32">
        <f>SUM(G166:G167)</f>
        <v>0</v>
      </c>
      <c r="H165" s="36">
        <f t="shared" si="93"/>
        <v>0</v>
      </c>
      <c r="I165" s="36">
        <f t="shared" ref="I165:N165" si="128">SUM(I166:I167)</f>
        <v>0</v>
      </c>
      <c r="J165" s="36">
        <f t="shared" si="128"/>
        <v>0</v>
      </c>
      <c r="K165" s="36">
        <f t="shared" si="128"/>
        <v>0</v>
      </c>
      <c r="L165" s="36">
        <f t="shared" si="128"/>
        <v>0</v>
      </c>
      <c r="M165" s="36">
        <f t="shared" si="128"/>
        <v>0</v>
      </c>
      <c r="N165" s="36">
        <f t="shared" si="128"/>
        <v>0</v>
      </c>
      <c r="O165" s="32">
        <f t="shared" si="127"/>
        <v>0</v>
      </c>
      <c r="P165" s="32">
        <f t="shared" si="127"/>
        <v>0</v>
      </c>
      <c r="Q165" s="32">
        <f t="shared" si="127"/>
        <v>0</v>
      </c>
      <c r="R165" s="32">
        <f t="shared" si="127"/>
        <v>0</v>
      </c>
      <c r="S165" s="36">
        <f t="shared" si="92"/>
        <v>0</v>
      </c>
      <c r="T165" s="36">
        <f t="shared" ref="T165:AE165" si="129">SUM(T166:T167)</f>
        <v>0</v>
      </c>
      <c r="U165" s="36">
        <f t="shared" si="129"/>
        <v>0</v>
      </c>
      <c r="V165" s="36">
        <f t="shared" si="129"/>
        <v>0</v>
      </c>
      <c r="W165" s="36">
        <f t="shared" si="129"/>
        <v>0</v>
      </c>
      <c r="X165" s="36">
        <f t="shared" si="129"/>
        <v>0</v>
      </c>
      <c r="Y165" s="36">
        <f t="shared" si="129"/>
        <v>0</v>
      </c>
      <c r="Z165" s="32">
        <f t="shared" si="129"/>
        <v>0</v>
      </c>
      <c r="AA165" s="32">
        <f t="shared" si="129"/>
        <v>0</v>
      </c>
      <c r="AB165" s="32">
        <f t="shared" si="129"/>
        <v>0</v>
      </c>
      <c r="AC165" s="32">
        <f t="shared" si="129"/>
        <v>0</v>
      </c>
      <c r="AD165" s="36">
        <f t="shared" si="129"/>
        <v>0</v>
      </c>
      <c r="AE165" s="36">
        <f t="shared" si="129"/>
        <v>0</v>
      </c>
    </row>
    <row r="166" spans="1:31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3"/>
        <v>0</v>
      </c>
      <c r="I166" s="46"/>
      <c r="J166" s="46"/>
      <c r="K166" s="46"/>
      <c r="L166" s="46"/>
      <c r="M166" s="46"/>
      <c r="N166" s="46"/>
      <c r="O166" s="22"/>
      <c r="P166" s="22"/>
      <c r="Q166" s="22"/>
      <c r="R166" s="22"/>
      <c r="S166" s="36">
        <f t="shared" si="92"/>
        <v>0</v>
      </c>
      <c r="T166" s="46"/>
      <c r="U166" s="46"/>
      <c r="V166" s="46"/>
      <c r="W166" s="46"/>
      <c r="X166" s="46"/>
      <c r="Y166" s="46"/>
      <c r="Z166" s="22"/>
      <c r="AA166" s="22"/>
      <c r="AB166" s="22"/>
      <c r="AC166" s="22"/>
      <c r="AD166" s="46"/>
      <c r="AE166" s="46"/>
    </row>
    <row r="167" spans="1:31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3"/>
        <v>0</v>
      </c>
      <c r="I167" s="46"/>
      <c r="J167" s="46"/>
      <c r="K167" s="46"/>
      <c r="L167" s="46"/>
      <c r="M167" s="46"/>
      <c r="N167" s="46"/>
      <c r="O167" s="22"/>
      <c r="P167" s="22"/>
      <c r="Q167" s="22"/>
      <c r="R167" s="22"/>
      <c r="S167" s="36">
        <f t="shared" si="92"/>
        <v>0</v>
      </c>
      <c r="T167" s="46"/>
      <c r="U167" s="46"/>
      <c r="V167" s="46"/>
      <c r="W167" s="46"/>
      <c r="X167" s="46"/>
      <c r="Y167" s="46"/>
      <c r="Z167" s="22"/>
      <c r="AA167" s="22"/>
      <c r="AB167" s="22"/>
      <c r="AC167" s="22"/>
      <c r="AD167" s="46"/>
      <c r="AE167" s="46"/>
    </row>
    <row r="168" spans="1:31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:R168" si="130">SUM(F169:F170)</f>
        <v>0</v>
      </c>
      <c r="G168" s="32">
        <f>SUM(G169:G170)</f>
        <v>0</v>
      </c>
      <c r="H168" s="36">
        <f t="shared" si="93"/>
        <v>0</v>
      </c>
      <c r="I168" s="36">
        <f t="shared" ref="I168:N168" si="131">SUM(I169:I170)</f>
        <v>0</v>
      </c>
      <c r="J168" s="36">
        <f t="shared" si="131"/>
        <v>0</v>
      </c>
      <c r="K168" s="36">
        <f t="shared" si="131"/>
        <v>0</v>
      </c>
      <c r="L168" s="36">
        <f t="shared" si="131"/>
        <v>0</v>
      </c>
      <c r="M168" s="36">
        <f t="shared" si="131"/>
        <v>0</v>
      </c>
      <c r="N168" s="36">
        <f t="shared" si="131"/>
        <v>0</v>
      </c>
      <c r="O168" s="32">
        <f t="shared" si="130"/>
        <v>0</v>
      </c>
      <c r="P168" s="32">
        <f t="shared" si="130"/>
        <v>0</v>
      </c>
      <c r="Q168" s="32">
        <f t="shared" si="130"/>
        <v>0</v>
      </c>
      <c r="R168" s="32">
        <f t="shared" si="130"/>
        <v>0</v>
      </c>
      <c r="S168" s="36">
        <f t="shared" si="92"/>
        <v>0</v>
      </c>
      <c r="T168" s="36">
        <f t="shared" ref="T168:AE168" si="132">SUM(T169:T170)</f>
        <v>0</v>
      </c>
      <c r="U168" s="36">
        <f t="shared" si="132"/>
        <v>0</v>
      </c>
      <c r="V168" s="36">
        <f t="shared" si="132"/>
        <v>0</v>
      </c>
      <c r="W168" s="36">
        <f t="shared" si="132"/>
        <v>0</v>
      </c>
      <c r="X168" s="36">
        <f t="shared" si="132"/>
        <v>0</v>
      </c>
      <c r="Y168" s="36">
        <f t="shared" si="132"/>
        <v>0</v>
      </c>
      <c r="Z168" s="32">
        <f t="shared" si="132"/>
        <v>0</v>
      </c>
      <c r="AA168" s="32">
        <f t="shared" si="132"/>
        <v>0</v>
      </c>
      <c r="AB168" s="32">
        <f t="shared" si="132"/>
        <v>0</v>
      </c>
      <c r="AC168" s="32">
        <f t="shared" si="132"/>
        <v>0</v>
      </c>
      <c r="AD168" s="36">
        <f t="shared" si="132"/>
        <v>0</v>
      </c>
      <c r="AE168" s="36">
        <f t="shared" si="132"/>
        <v>0</v>
      </c>
    </row>
    <row r="169" spans="1:31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3"/>
        <v>0</v>
      </c>
      <c r="I169" s="46"/>
      <c r="J169" s="46"/>
      <c r="K169" s="46"/>
      <c r="L169" s="46"/>
      <c r="M169" s="46"/>
      <c r="N169" s="46"/>
      <c r="O169" s="22"/>
      <c r="P169" s="22"/>
      <c r="Q169" s="22"/>
      <c r="R169" s="22"/>
      <c r="S169" s="36">
        <f t="shared" si="92"/>
        <v>0</v>
      </c>
      <c r="T169" s="46"/>
      <c r="U169" s="46"/>
      <c r="V169" s="46"/>
      <c r="W169" s="46"/>
      <c r="X169" s="46"/>
      <c r="Y169" s="46"/>
      <c r="Z169" s="22"/>
      <c r="AA169" s="22"/>
      <c r="AB169" s="22"/>
      <c r="AC169" s="22"/>
      <c r="AD169" s="46"/>
      <c r="AE169" s="46"/>
    </row>
    <row r="170" spans="1:31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3"/>
        <v>0</v>
      </c>
      <c r="I170" s="46"/>
      <c r="J170" s="46"/>
      <c r="K170" s="46"/>
      <c r="L170" s="46"/>
      <c r="M170" s="46"/>
      <c r="N170" s="46"/>
      <c r="O170" s="22"/>
      <c r="P170" s="22"/>
      <c r="Q170" s="22"/>
      <c r="R170" s="22"/>
      <c r="S170" s="36">
        <f t="shared" si="92"/>
        <v>0</v>
      </c>
      <c r="T170" s="46"/>
      <c r="U170" s="46"/>
      <c r="V170" s="46"/>
      <c r="W170" s="46"/>
      <c r="X170" s="46"/>
      <c r="Y170" s="46"/>
      <c r="Z170" s="22"/>
      <c r="AA170" s="22"/>
      <c r="AB170" s="22"/>
      <c r="AC170" s="22"/>
      <c r="AD170" s="46"/>
      <c r="AE170" s="46"/>
    </row>
    <row r="171" spans="1:31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:R171" si="133">F172</f>
        <v>246</v>
      </c>
      <c r="G171" s="36">
        <f>G172</f>
        <v>0</v>
      </c>
      <c r="H171" s="36">
        <f t="shared" si="93"/>
        <v>522</v>
      </c>
      <c r="I171" s="36">
        <f t="shared" ref="I171:N171" si="134">I172</f>
        <v>522</v>
      </c>
      <c r="J171" s="36">
        <f t="shared" si="134"/>
        <v>0</v>
      </c>
      <c r="K171" s="36">
        <f t="shared" si="134"/>
        <v>0</v>
      </c>
      <c r="L171" s="36">
        <f t="shared" si="134"/>
        <v>0</v>
      </c>
      <c r="M171" s="36">
        <f t="shared" si="134"/>
        <v>0</v>
      </c>
      <c r="N171" s="36">
        <f t="shared" si="134"/>
        <v>0</v>
      </c>
      <c r="O171" s="36">
        <f t="shared" si="133"/>
        <v>0</v>
      </c>
      <c r="P171" s="36">
        <f t="shared" si="133"/>
        <v>0</v>
      </c>
      <c r="Q171" s="36">
        <f t="shared" si="133"/>
        <v>0</v>
      </c>
      <c r="R171" s="36">
        <f t="shared" si="133"/>
        <v>0</v>
      </c>
      <c r="S171" s="36">
        <f t="shared" si="92"/>
        <v>500</v>
      </c>
      <c r="T171" s="36">
        <f t="shared" ref="T171:AE171" si="135">T172</f>
        <v>500</v>
      </c>
      <c r="U171" s="36">
        <f t="shared" si="135"/>
        <v>0</v>
      </c>
      <c r="V171" s="36">
        <f t="shared" si="135"/>
        <v>0</v>
      </c>
      <c r="W171" s="36">
        <f t="shared" si="135"/>
        <v>0</v>
      </c>
      <c r="X171" s="36">
        <f t="shared" si="135"/>
        <v>0</v>
      </c>
      <c r="Y171" s="36">
        <f t="shared" si="135"/>
        <v>0</v>
      </c>
      <c r="Z171" s="36">
        <f t="shared" si="135"/>
        <v>0</v>
      </c>
      <c r="AA171" s="36">
        <f t="shared" si="135"/>
        <v>0</v>
      </c>
      <c r="AB171" s="36">
        <f t="shared" si="135"/>
        <v>0</v>
      </c>
      <c r="AC171" s="36">
        <f t="shared" si="135"/>
        <v>0</v>
      </c>
      <c r="AD171" s="36">
        <f t="shared" si="135"/>
        <v>500</v>
      </c>
      <c r="AE171" s="36">
        <f t="shared" si="135"/>
        <v>691</v>
      </c>
    </row>
    <row r="172" spans="1:31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246</v>
      </c>
      <c r="G172" s="36"/>
      <c r="H172" s="36">
        <f t="shared" si="93"/>
        <v>522</v>
      </c>
      <c r="I172" s="36">
        <v>522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>
        <f t="shared" si="92"/>
        <v>500</v>
      </c>
      <c r="T172" s="36">
        <v>500</v>
      </c>
      <c r="U172" s="36"/>
      <c r="V172" s="36"/>
      <c r="W172" s="36"/>
      <c r="X172" s="36"/>
      <c r="Y172" s="36"/>
      <c r="Z172" s="36"/>
      <c r="AA172" s="36"/>
      <c r="AB172" s="36"/>
      <c r="AC172" s="36"/>
      <c r="AD172" s="36">
        <v>500</v>
      </c>
      <c r="AE172" s="36">
        <v>691</v>
      </c>
    </row>
    <row r="173" spans="1:31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R174" si="136">F174+F201</f>
        <v>2654</v>
      </c>
      <c r="G173" s="36">
        <f>G174+G201</f>
        <v>4442</v>
      </c>
      <c r="H173" s="36">
        <f t="shared" si="93"/>
        <v>2884</v>
      </c>
      <c r="I173" s="36">
        <f t="shared" ref="I173:N174" si="137">I174+I201</f>
        <v>2884</v>
      </c>
      <c r="J173" s="36">
        <f t="shared" si="137"/>
        <v>0</v>
      </c>
      <c r="K173" s="36">
        <f t="shared" si="137"/>
        <v>0</v>
      </c>
      <c r="L173" s="36">
        <f t="shared" si="137"/>
        <v>0</v>
      </c>
      <c r="M173" s="36">
        <f t="shared" si="137"/>
        <v>0</v>
      </c>
      <c r="N173" s="36">
        <f t="shared" si="137"/>
        <v>0</v>
      </c>
      <c r="O173" s="36">
        <f t="shared" si="136"/>
        <v>0</v>
      </c>
      <c r="P173" s="36">
        <f t="shared" si="136"/>
        <v>0</v>
      </c>
      <c r="Q173" s="36">
        <f t="shared" si="136"/>
        <v>0</v>
      </c>
      <c r="R173" s="36">
        <f t="shared" si="136"/>
        <v>0</v>
      </c>
      <c r="S173" s="36">
        <f t="shared" si="92"/>
        <v>2860</v>
      </c>
      <c r="T173" s="36">
        <f t="shared" ref="T173:AE174" si="138">T174+T201</f>
        <v>2860</v>
      </c>
      <c r="U173" s="36">
        <f t="shared" si="138"/>
        <v>0</v>
      </c>
      <c r="V173" s="36">
        <f t="shared" si="138"/>
        <v>0</v>
      </c>
      <c r="W173" s="36">
        <f t="shared" si="138"/>
        <v>0</v>
      </c>
      <c r="X173" s="36">
        <f t="shared" si="138"/>
        <v>0</v>
      </c>
      <c r="Y173" s="36">
        <f t="shared" si="138"/>
        <v>0</v>
      </c>
      <c r="Z173" s="36">
        <f t="shared" si="138"/>
        <v>0</v>
      </c>
      <c r="AA173" s="36">
        <f t="shared" si="138"/>
        <v>0</v>
      </c>
      <c r="AB173" s="36">
        <f t="shared" si="138"/>
        <v>0</v>
      </c>
      <c r="AC173" s="36">
        <f t="shared" si="138"/>
        <v>0</v>
      </c>
      <c r="AD173" s="36">
        <f t="shared" si="138"/>
        <v>2873</v>
      </c>
      <c r="AE173" s="36">
        <f t="shared" si="138"/>
        <v>3894</v>
      </c>
    </row>
    <row r="174" spans="1:31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6"/>
        <v>2654</v>
      </c>
      <c r="G174" s="36">
        <f>G175+G202</f>
        <v>4442</v>
      </c>
      <c r="H174" s="36">
        <f t="shared" si="93"/>
        <v>2884</v>
      </c>
      <c r="I174" s="36">
        <f t="shared" si="137"/>
        <v>2884</v>
      </c>
      <c r="J174" s="36">
        <f t="shared" si="137"/>
        <v>0</v>
      </c>
      <c r="K174" s="36">
        <f t="shared" si="137"/>
        <v>0</v>
      </c>
      <c r="L174" s="36">
        <f t="shared" si="137"/>
        <v>0</v>
      </c>
      <c r="M174" s="36">
        <f t="shared" si="137"/>
        <v>0</v>
      </c>
      <c r="N174" s="36">
        <f t="shared" si="137"/>
        <v>0</v>
      </c>
      <c r="O174" s="36">
        <f t="shared" si="136"/>
        <v>0</v>
      </c>
      <c r="P174" s="36">
        <f t="shared" si="136"/>
        <v>0</v>
      </c>
      <c r="Q174" s="36">
        <f t="shared" si="136"/>
        <v>0</v>
      </c>
      <c r="R174" s="36">
        <f t="shared" si="136"/>
        <v>0</v>
      </c>
      <c r="S174" s="36">
        <f t="shared" si="92"/>
        <v>2860</v>
      </c>
      <c r="T174" s="36">
        <f t="shared" ref="T174:AC174" si="139">T175+T202</f>
        <v>2860</v>
      </c>
      <c r="U174" s="36">
        <f t="shared" si="139"/>
        <v>0</v>
      </c>
      <c r="V174" s="36">
        <f t="shared" si="139"/>
        <v>0</v>
      </c>
      <c r="W174" s="36">
        <f t="shared" si="139"/>
        <v>0</v>
      </c>
      <c r="X174" s="36">
        <f t="shared" si="139"/>
        <v>0</v>
      </c>
      <c r="Y174" s="36">
        <f t="shared" si="139"/>
        <v>0</v>
      </c>
      <c r="Z174" s="36">
        <f t="shared" si="139"/>
        <v>0</v>
      </c>
      <c r="AA174" s="36">
        <f t="shared" si="139"/>
        <v>0</v>
      </c>
      <c r="AB174" s="36">
        <f t="shared" si="139"/>
        <v>0</v>
      </c>
      <c r="AC174" s="36">
        <f t="shared" si="139"/>
        <v>0</v>
      </c>
      <c r="AD174" s="36">
        <f t="shared" si="138"/>
        <v>2873</v>
      </c>
      <c r="AE174" s="36">
        <f t="shared" si="138"/>
        <v>3894</v>
      </c>
    </row>
    <row r="175" spans="1:31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:R175" si="140">F176+F179</f>
        <v>2654</v>
      </c>
      <c r="G175" s="36">
        <f>G176+G179</f>
        <v>4442</v>
      </c>
      <c r="H175" s="36">
        <f t="shared" si="93"/>
        <v>2884</v>
      </c>
      <c r="I175" s="36">
        <f t="shared" ref="I175:N175" si="141">I176+I179</f>
        <v>2884</v>
      </c>
      <c r="J175" s="36">
        <f t="shared" si="141"/>
        <v>0</v>
      </c>
      <c r="K175" s="36">
        <f t="shared" si="141"/>
        <v>0</v>
      </c>
      <c r="L175" s="36">
        <f t="shared" si="141"/>
        <v>0</v>
      </c>
      <c r="M175" s="36">
        <f t="shared" si="141"/>
        <v>0</v>
      </c>
      <c r="N175" s="36">
        <f t="shared" si="141"/>
        <v>0</v>
      </c>
      <c r="O175" s="36">
        <f t="shared" si="140"/>
        <v>0</v>
      </c>
      <c r="P175" s="36">
        <f t="shared" si="140"/>
        <v>0</v>
      </c>
      <c r="Q175" s="36">
        <f t="shared" si="140"/>
        <v>0</v>
      </c>
      <c r="R175" s="36">
        <f t="shared" si="140"/>
        <v>0</v>
      </c>
      <c r="S175" s="36">
        <f t="shared" si="92"/>
        <v>2860</v>
      </c>
      <c r="T175" s="36">
        <f t="shared" ref="T175:AE175" si="142">T176+T179</f>
        <v>2860</v>
      </c>
      <c r="U175" s="36">
        <f t="shared" si="142"/>
        <v>0</v>
      </c>
      <c r="V175" s="36">
        <f t="shared" si="142"/>
        <v>0</v>
      </c>
      <c r="W175" s="36">
        <f t="shared" si="142"/>
        <v>0</v>
      </c>
      <c r="X175" s="36">
        <f t="shared" si="142"/>
        <v>0</v>
      </c>
      <c r="Y175" s="36">
        <f t="shared" si="142"/>
        <v>0</v>
      </c>
      <c r="Z175" s="36">
        <f t="shared" si="142"/>
        <v>0</v>
      </c>
      <c r="AA175" s="36">
        <f t="shared" si="142"/>
        <v>0</v>
      </c>
      <c r="AB175" s="36">
        <f t="shared" si="142"/>
        <v>0</v>
      </c>
      <c r="AC175" s="36">
        <f t="shared" si="142"/>
        <v>0</v>
      </c>
      <c r="AD175" s="36">
        <f t="shared" si="142"/>
        <v>2873</v>
      </c>
      <c r="AE175" s="36">
        <f t="shared" si="142"/>
        <v>3894</v>
      </c>
    </row>
    <row r="176" spans="1:31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:R176" si="143">SUM(F177:F178)</f>
        <v>0</v>
      </c>
      <c r="G176" s="32">
        <f>SUM(G177:G178)</f>
        <v>0</v>
      </c>
      <c r="H176" s="36">
        <f t="shared" si="93"/>
        <v>0</v>
      </c>
      <c r="I176" s="36">
        <f t="shared" ref="I176:N176" si="144">SUM(I177:I178)</f>
        <v>0</v>
      </c>
      <c r="J176" s="36">
        <f t="shared" si="144"/>
        <v>0</v>
      </c>
      <c r="K176" s="36">
        <f t="shared" si="144"/>
        <v>0</v>
      </c>
      <c r="L176" s="36">
        <f t="shared" si="144"/>
        <v>0</v>
      </c>
      <c r="M176" s="36">
        <f t="shared" si="144"/>
        <v>0</v>
      </c>
      <c r="N176" s="36">
        <f t="shared" si="144"/>
        <v>0</v>
      </c>
      <c r="O176" s="32">
        <f t="shared" si="143"/>
        <v>0</v>
      </c>
      <c r="P176" s="32">
        <f t="shared" si="143"/>
        <v>0</v>
      </c>
      <c r="Q176" s="32">
        <f t="shared" si="143"/>
        <v>0</v>
      </c>
      <c r="R176" s="32">
        <f t="shared" si="143"/>
        <v>0</v>
      </c>
      <c r="S176" s="36">
        <f t="shared" si="92"/>
        <v>0</v>
      </c>
      <c r="T176" s="36">
        <f t="shared" ref="T176:AE176" si="145">SUM(T177:T178)</f>
        <v>0</v>
      </c>
      <c r="U176" s="36">
        <f t="shared" si="145"/>
        <v>0</v>
      </c>
      <c r="V176" s="36">
        <f t="shared" si="145"/>
        <v>0</v>
      </c>
      <c r="W176" s="36">
        <f t="shared" si="145"/>
        <v>0</v>
      </c>
      <c r="X176" s="36">
        <f t="shared" si="145"/>
        <v>0</v>
      </c>
      <c r="Y176" s="36">
        <f t="shared" si="145"/>
        <v>0</v>
      </c>
      <c r="Z176" s="32">
        <f t="shared" si="145"/>
        <v>0</v>
      </c>
      <c r="AA176" s="32">
        <f t="shared" si="145"/>
        <v>0</v>
      </c>
      <c r="AB176" s="32">
        <f t="shared" si="145"/>
        <v>0</v>
      </c>
      <c r="AC176" s="32">
        <f t="shared" si="145"/>
        <v>0</v>
      </c>
      <c r="AD176" s="36">
        <f t="shared" si="145"/>
        <v>0</v>
      </c>
      <c r="AE176" s="36">
        <f t="shared" si="145"/>
        <v>0</v>
      </c>
    </row>
    <row r="177" spans="1:31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3"/>
        <v>0</v>
      </c>
      <c r="I177" s="46"/>
      <c r="J177" s="46"/>
      <c r="K177" s="46"/>
      <c r="L177" s="46"/>
      <c r="M177" s="46"/>
      <c r="N177" s="46"/>
      <c r="O177" s="22"/>
      <c r="P177" s="22"/>
      <c r="Q177" s="22"/>
      <c r="R177" s="22"/>
      <c r="S177" s="36">
        <f t="shared" si="92"/>
        <v>0</v>
      </c>
      <c r="T177" s="46"/>
      <c r="U177" s="46"/>
      <c r="V177" s="46"/>
      <c r="W177" s="46"/>
      <c r="X177" s="46"/>
      <c r="Y177" s="46"/>
      <c r="Z177" s="22"/>
      <c r="AA177" s="22"/>
      <c r="AB177" s="22"/>
      <c r="AC177" s="22"/>
      <c r="AD177" s="46"/>
      <c r="AE177" s="46"/>
    </row>
    <row r="178" spans="1:31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3"/>
        <v>0</v>
      </c>
      <c r="I178" s="46"/>
      <c r="J178" s="46"/>
      <c r="K178" s="46"/>
      <c r="L178" s="46"/>
      <c r="M178" s="46"/>
      <c r="N178" s="46"/>
      <c r="O178" s="22"/>
      <c r="P178" s="22"/>
      <c r="Q178" s="22"/>
      <c r="R178" s="22"/>
      <c r="S178" s="36">
        <f t="shared" si="92"/>
        <v>0</v>
      </c>
      <c r="T178" s="46"/>
      <c r="U178" s="46"/>
      <c r="V178" s="46"/>
      <c r="W178" s="46"/>
      <c r="X178" s="46"/>
      <c r="Y178" s="46"/>
      <c r="Z178" s="22"/>
      <c r="AA178" s="22"/>
      <c r="AB178" s="22"/>
      <c r="AC178" s="22"/>
      <c r="AD178" s="46"/>
      <c r="AE178" s="46"/>
    </row>
    <row r="179" spans="1:31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:R179" si="146">SUM(F180:F182, F186, F191, F195)</f>
        <v>2654</v>
      </c>
      <c r="G179" s="32">
        <f>SUM(G180:G182, G186, G191, G195)</f>
        <v>4442</v>
      </c>
      <c r="H179" s="36">
        <f t="shared" si="93"/>
        <v>2884</v>
      </c>
      <c r="I179" s="36">
        <f t="shared" ref="I179:N179" si="147">SUM(I180:I182, I186, I191, I195)</f>
        <v>2884</v>
      </c>
      <c r="J179" s="36">
        <f t="shared" si="147"/>
        <v>0</v>
      </c>
      <c r="K179" s="36">
        <f t="shared" si="147"/>
        <v>0</v>
      </c>
      <c r="L179" s="36">
        <f t="shared" si="147"/>
        <v>0</v>
      </c>
      <c r="M179" s="36">
        <f t="shared" si="147"/>
        <v>0</v>
      </c>
      <c r="N179" s="36">
        <f t="shared" si="147"/>
        <v>0</v>
      </c>
      <c r="O179" s="32">
        <f t="shared" si="146"/>
        <v>0</v>
      </c>
      <c r="P179" s="32">
        <f t="shared" si="146"/>
        <v>0</v>
      </c>
      <c r="Q179" s="32">
        <f t="shared" si="146"/>
        <v>0</v>
      </c>
      <c r="R179" s="32">
        <f t="shared" si="146"/>
        <v>0</v>
      </c>
      <c r="S179" s="36">
        <f t="shared" si="92"/>
        <v>2860</v>
      </c>
      <c r="T179" s="36">
        <f t="shared" ref="T179:AE179" si="148">SUM(T180:T182, T186, T191, T195)</f>
        <v>2860</v>
      </c>
      <c r="U179" s="36">
        <f t="shared" si="148"/>
        <v>0</v>
      </c>
      <c r="V179" s="36">
        <f t="shared" si="148"/>
        <v>0</v>
      </c>
      <c r="W179" s="36">
        <f t="shared" si="148"/>
        <v>0</v>
      </c>
      <c r="X179" s="36">
        <f t="shared" si="148"/>
        <v>0</v>
      </c>
      <c r="Y179" s="36">
        <f t="shared" si="148"/>
        <v>0</v>
      </c>
      <c r="Z179" s="32">
        <f t="shared" si="148"/>
        <v>0</v>
      </c>
      <c r="AA179" s="32">
        <f t="shared" si="148"/>
        <v>0</v>
      </c>
      <c r="AB179" s="32">
        <f t="shared" si="148"/>
        <v>0</v>
      </c>
      <c r="AC179" s="32">
        <f t="shared" si="148"/>
        <v>0</v>
      </c>
      <c r="AD179" s="36">
        <f t="shared" si="148"/>
        <v>2873</v>
      </c>
      <c r="AE179" s="36">
        <f t="shared" si="148"/>
        <v>3894</v>
      </c>
    </row>
    <row r="180" spans="1:31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3"/>
        <v>0</v>
      </c>
      <c r="I180" s="46"/>
      <c r="J180" s="46"/>
      <c r="K180" s="46"/>
      <c r="L180" s="46"/>
      <c r="M180" s="46"/>
      <c r="N180" s="46"/>
      <c r="O180" s="22"/>
      <c r="P180" s="22"/>
      <c r="Q180" s="22"/>
      <c r="R180" s="22"/>
      <c r="S180" s="36">
        <f t="shared" si="92"/>
        <v>656</v>
      </c>
      <c r="T180" s="46">
        <v>656</v>
      </c>
      <c r="U180" s="46"/>
      <c r="V180" s="46"/>
      <c r="W180" s="46"/>
      <c r="X180" s="46"/>
      <c r="Y180" s="46"/>
      <c r="Z180" s="22"/>
      <c r="AA180" s="22"/>
      <c r="AB180" s="22"/>
      <c r="AC180" s="22"/>
      <c r="AD180" s="46"/>
      <c r="AE180" s="46"/>
    </row>
    <row r="181" spans="1:31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3"/>
        <v>862</v>
      </c>
      <c r="I181" s="46">
        <v>862</v>
      </c>
      <c r="J181" s="46"/>
      <c r="K181" s="46"/>
      <c r="L181" s="46"/>
      <c r="M181" s="46"/>
      <c r="N181" s="46"/>
      <c r="O181" s="22"/>
      <c r="P181" s="22"/>
      <c r="Q181" s="22"/>
      <c r="R181" s="22"/>
      <c r="S181" s="36">
        <f t="shared" si="92"/>
        <v>0</v>
      </c>
      <c r="T181" s="46"/>
      <c r="U181" s="46"/>
      <c r="V181" s="46"/>
      <c r="W181" s="46"/>
      <c r="X181" s="46"/>
      <c r="Y181" s="46"/>
      <c r="Z181" s="22"/>
      <c r="AA181" s="22"/>
      <c r="AB181" s="22"/>
      <c r="AC181" s="22"/>
      <c r="AD181" s="46"/>
      <c r="AE181" s="46"/>
    </row>
    <row r="182" spans="1:31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:R182" si="149">SUM(F183:F185)</f>
        <v>600</v>
      </c>
      <c r="G182" s="22">
        <f>SUM(G183:G185)</f>
        <v>929</v>
      </c>
      <c r="H182" s="36">
        <f t="shared" si="93"/>
        <v>1609</v>
      </c>
      <c r="I182" s="46">
        <f t="shared" ref="I182:N182" si="150">SUM(I183:I185)</f>
        <v>1609</v>
      </c>
      <c r="J182" s="46">
        <f t="shared" si="150"/>
        <v>0</v>
      </c>
      <c r="K182" s="46">
        <f t="shared" si="150"/>
        <v>0</v>
      </c>
      <c r="L182" s="46">
        <f t="shared" si="150"/>
        <v>0</v>
      </c>
      <c r="M182" s="46">
        <f t="shared" si="150"/>
        <v>0</v>
      </c>
      <c r="N182" s="46">
        <f t="shared" si="150"/>
        <v>0</v>
      </c>
      <c r="O182" s="22">
        <f t="shared" si="149"/>
        <v>0</v>
      </c>
      <c r="P182" s="22">
        <f t="shared" si="149"/>
        <v>0</v>
      </c>
      <c r="Q182" s="22">
        <f t="shared" si="149"/>
        <v>0</v>
      </c>
      <c r="R182" s="22">
        <f t="shared" si="149"/>
        <v>0</v>
      </c>
      <c r="S182" s="36">
        <f t="shared" si="92"/>
        <v>1243</v>
      </c>
      <c r="T182" s="46">
        <f t="shared" ref="T182:AE182" si="151">SUM(T183:T185)</f>
        <v>1243</v>
      </c>
      <c r="U182" s="46">
        <f t="shared" si="151"/>
        <v>0</v>
      </c>
      <c r="V182" s="46">
        <f t="shared" si="151"/>
        <v>0</v>
      </c>
      <c r="W182" s="46">
        <f t="shared" si="151"/>
        <v>0</v>
      </c>
      <c r="X182" s="46">
        <f t="shared" si="151"/>
        <v>0</v>
      </c>
      <c r="Y182" s="46">
        <f t="shared" si="151"/>
        <v>0</v>
      </c>
      <c r="Z182" s="22">
        <f t="shared" si="151"/>
        <v>0</v>
      </c>
      <c r="AA182" s="22">
        <f t="shared" si="151"/>
        <v>0</v>
      </c>
      <c r="AB182" s="22">
        <f t="shared" si="151"/>
        <v>0</v>
      </c>
      <c r="AC182" s="22">
        <f t="shared" si="151"/>
        <v>0</v>
      </c>
      <c r="AD182" s="46">
        <f t="shared" si="151"/>
        <v>540</v>
      </c>
      <c r="AE182" s="46">
        <f t="shared" si="151"/>
        <v>1200</v>
      </c>
    </row>
    <row r="183" spans="1:31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>
        <v>300</v>
      </c>
      <c r="G183" s="22">
        <v>929</v>
      </c>
      <c r="H183" s="36">
        <f t="shared" si="93"/>
        <v>0</v>
      </c>
      <c r="I183" s="46"/>
      <c r="J183" s="46"/>
      <c r="K183" s="46"/>
      <c r="L183" s="46"/>
      <c r="M183" s="46"/>
      <c r="N183" s="46"/>
      <c r="O183" s="22"/>
      <c r="P183" s="22"/>
      <c r="Q183" s="22"/>
      <c r="R183" s="22"/>
      <c r="S183" s="36">
        <f t="shared" si="92"/>
        <v>0</v>
      </c>
      <c r="T183" s="46"/>
      <c r="U183" s="46"/>
      <c r="V183" s="46"/>
      <c r="W183" s="46"/>
      <c r="X183" s="46"/>
      <c r="Y183" s="46"/>
      <c r="Z183" s="22"/>
      <c r="AA183" s="22"/>
      <c r="AB183" s="22"/>
      <c r="AC183" s="22"/>
      <c r="AD183" s="46"/>
      <c r="AE183" s="46">
        <v>1200</v>
      </c>
    </row>
    <row r="184" spans="1:31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3"/>
        <v>0</v>
      </c>
      <c r="I184" s="46"/>
      <c r="J184" s="46"/>
      <c r="K184" s="46"/>
      <c r="L184" s="46"/>
      <c r="M184" s="46"/>
      <c r="N184" s="46"/>
      <c r="O184" s="22"/>
      <c r="P184" s="22"/>
      <c r="Q184" s="22"/>
      <c r="R184" s="22"/>
      <c r="S184" s="36">
        <f t="shared" si="92"/>
        <v>0</v>
      </c>
      <c r="T184" s="46"/>
      <c r="U184" s="46"/>
      <c r="V184" s="46"/>
      <c r="W184" s="46"/>
      <c r="X184" s="46"/>
      <c r="Y184" s="46"/>
      <c r="Z184" s="22"/>
      <c r="AA184" s="22"/>
      <c r="AB184" s="22"/>
      <c r="AC184" s="22"/>
      <c r="AD184" s="46"/>
      <c r="AE184" s="46"/>
    </row>
    <row r="185" spans="1:31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300</v>
      </c>
      <c r="G185" s="22"/>
      <c r="H185" s="36">
        <f t="shared" si="93"/>
        <v>1609</v>
      </c>
      <c r="I185" s="46">
        <v>1609</v>
      </c>
      <c r="J185" s="46"/>
      <c r="K185" s="46"/>
      <c r="L185" s="46"/>
      <c r="M185" s="46"/>
      <c r="N185" s="46"/>
      <c r="O185" s="22"/>
      <c r="P185" s="22"/>
      <c r="Q185" s="22"/>
      <c r="R185" s="22"/>
      <c r="S185" s="36">
        <f t="shared" si="92"/>
        <v>1243</v>
      </c>
      <c r="T185" s="46">
        <v>1243</v>
      </c>
      <c r="U185" s="46"/>
      <c r="V185" s="46"/>
      <c r="W185" s="46"/>
      <c r="X185" s="46"/>
      <c r="Y185" s="46"/>
      <c r="Z185" s="22"/>
      <c r="AA185" s="22"/>
      <c r="AB185" s="22"/>
      <c r="AC185" s="22"/>
      <c r="AD185" s="46">
        <v>540</v>
      </c>
      <c r="AE185" s="46"/>
    </row>
    <row r="186" spans="1:31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:R186" si="152">SUM(F187:F190)</f>
        <v>2054</v>
      </c>
      <c r="G186" s="22">
        <f>SUM(G187:G190)</f>
        <v>3513</v>
      </c>
      <c r="H186" s="36">
        <f t="shared" si="93"/>
        <v>413</v>
      </c>
      <c r="I186" s="46">
        <f t="shared" ref="I186:N186" si="153">SUM(I187:I190)</f>
        <v>413</v>
      </c>
      <c r="J186" s="46">
        <f t="shared" si="153"/>
        <v>0</v>
      </c>
      <c r="K186" s="46">
        <f t="shared" si="153"/>
        <v>0</v>
      </c>
      <c r="L186" s="46">
        <f t="shared" si="153"/>
        <v>0</v>
      </c>
      <c r="M186" s="46">
        <f t="shared" si="153"/>
        <v>0</v>
      </c>
      <c r="N186" s="46">
        <f t="shared" si="153"/>
        <v>0</v>
      </c>
      <c r="O186" s="22">
        <f t="shared" si="152"/>
        <v>0</v>
      </c>
      <c r="P186" s="22">
        <f t="shared" si="152"/>
        <v>0</v>
      </c>
      <c r="Q186" s="22">
        <f t="shared" si="152"/>
        <v>0</v>
      </c>
      <c r="R186" s="22">
        <f t="shared" si="152"/>
        <v>0</v>
      </c>
      <c r="S186" s="36">
        <f t="shared" si="92"/>
        <v>961</v>
      </c>
      <c r="T186" s="46">
        <f t="shared" ref="T186:AE186" si="154">SUM(T187:T190)</f>
        <v>961</v>
      </c>
      <c r="U186" s="46">
        <f t="shared" si="154"/>
        <v>0</v>
      </c>
      <c r="V186" s="46">
        <f t="shared" si="154"/>
        <v>0</v>
      </c>
      <c r="W186" s="46">
        <f t="shared" si="154"/>
        <v>0</v>
      </c>
      <c r="X186" s="46">
        <f t="shared" si="154"/>
        <v>0</v>
      </c>
      <c r="Y186" s="46">
        <f t="shared" si="154"/>
        <v>0</v>
      </c>
      <c r="Z186" s="22">
        <f t="shared" si="154"/>
        <v>0</v>
      </c>
      <c r="AA186" s="22">
        <f t="shared" si="154"/>
        <v>0</v>
      </c>
      <c r="AB186" s="22">
        <f t="shared" si="154"/>
        <v>0</v>
      </c>
      <c r="AC186" s="22">
        <f t="shared" si="154"/>
        <v>0</v>
      </c>
      <c r="AD186" s="46">
        <f t="shared" si="154"/>
        <v>2333</v>
      </c>
      <c r="AE186" s="46">
        <f t="shared" si="154"/>
        <v>2694</v>
      </c>
    </row>
    <row r="187" spans="1:31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>
        <v>465</v>
      </c>
      <c r="H187" s="36">
        <f t="shared" si="93"/>
        <v>413</v>
      </c>
      <c r="I187" s="46">
        <v>413</v>
      </c>
      <c r="J187" s="46"/>
      <c r="K187" s="46"/>
      <c r="L187" s="46"/>
      <c r="M187" s="46"/>
      <c r="N187" s="46"/>
      <c r="O187" s="22"/>
      <c r="P187" s="22"/>
      <c r="Q187" s="22"/>
      <c r="R187" s="22"/>
      <c r="S187" s="36">
        <f t="shared" si="92"/>
        <v>542</v>
      </c>
      <c r="T187" s="46">
        <v>542</v>
      </c>
      <c r="U187" s="46"/>
      <c r="V187" s="46"/>
      <c r="W187" s="46"/>
      <c r="X187" s="46"/>
      <c r="Y187" s="46"/>
      <c r="Z187" s="22"/>
      <c r="AA187" s="22"/>
      <c r="AB187" s="22"/>
      <c r="AC187" s="22"/>
      <c r="AD187" s="46">
        <v>277</v>
      </c>
      <c r="AE187" s="46">
        <v>936</v>
      </c>
    </row>
    <row r="188" spans="1:31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>
        <v>288</v>
      </c>
      <c r="H188" s="36">
        <f t="shared" si="93"/>
        <v>0</v>
      </c>
      <c r="I188" s="46"/>
      <c r="J188" s="46"/>
      <c r="K188" s="46"/>
      <c r="L188" s="46"/>
      <c r="M188" s="46"/>
      <c r="N188" s="46"/>
      <c r="O188" s="22"/>
      <c r="P188" s="22"/>
      <c r="Q188" s="22"/>
      <c r="R188" s="22"/>
      <c r="S188" s="36">
        <f t="shared" si="92"/>
        <v>300</v>
      </c>
      <c r="T188" s="46">
        <v>300</v>
      </c>
      <c r="U188" s="46"/>
      <c r="V188" s="46"/>
      <c r="W188" s="46"/>
      <c r="X188" s="46"/>
      <c r="Y188" s="46"/>
      <c r="Z188" s="22"/>
      <c r="AA188" s="22"/>
      <c r="AB188" s="22"/>
      <c r="AC188" s="22"/>
      <c r="AD188" s="46">
        <v>600</v>
      </c>
      <c r="AE188" s="46">
        <v>750</v>
      </c>
    </row>
    <row r="189" spans="1:31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3"/>
        <v>0</v>
      </c>
      <c r="I189" s="46"/>
      <c r="J189" s="46"/>
      <c r="K189" s="46"/>
      <c r="L189" s="46"/>
      <c r="M189" s="46"/>
      <c r="N189" s="46"/>
      <c r="O189" s="22"/>
      <c r="P189" s="22"/>
      <c r="Q189" s="22"/>
      <c r="R189" s="22"/>
      <c r="S189" s="36">
        <f t="shared" si="92"/>
        <v>0</v>
      </c>
      <c r="T189" s="46"/>
      <c r="U189" s="46"/>
      <c r="V189" s="46"/>
      <c r="W189" s="46"/>
      <c r="X189" s="46"/>
      <c r="Y189" s="46"/>
      <c r="Z189" s="22"/>
      <c r="AA189" s="22"/>
      <c r="AB189" s="22"/>
      <c r="AC189" s="22"/>
      <c r="AD189" s="46"/>
      <c r="AE189" s="46"/>
    </row>
    <row r="190" spans="1:31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2054</v>
      </c>
      <c r="G190" s="22">
        <v>2760</v>
      </c>
      <c r="H190" s="36">
        <f t="shared" si="93"/>
        <v>0</v>
      </c>
      <c r="I190" s="46"/>
      <c r="J190" s="46"/>
      <c r="K190" s="46"/>
      <c r="L190" s="46"/>
      <c r="M190" s="46"/>
      <c r="N190" s="46"/>
      <c r="O190" s="22"/>
      <c r="P190" s="22"/>
      <c r="Q190" s="22"/>
      <c r="R190" s="22"/>
      <c r="S190" s="36">
        <f t="shared" si="92"/>
        <v>119</v>
      </c>
      <c r="T190" s="46">
        <v>119</v>
      </c>
      <c r="U190" s="46"/>
      <c r="V190" s="46"/>
      <c r="W190" s="46"/>
      <c r="X190" s="46"/>
      <c r="Y190" s="46"/>
      <c r="Z190" s="22"/>
      <c r="AA190" s="22"/>
      <c r="AB190" s="22"/>
      <c r="AC190" s="22"/>
      <c r="AD190" s="46">
        <v>1456</v>
      </c>
      <c r="AE190" s="46">
        <v>1008</v>
      </c>
    </row>
    <row r="191" spans="1:31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:R191" si="155">SUM(F192:F194)</f>
        <v>0</v>
      </c>
      <c r="G191" s="22">
        <f>SUM(G192:G194)</f>
        <v>0</v>
      </c>
      <c r="H191" s="36">
        <f t="shared" si="93"/>
        <v>0</v>
      </c>
      <c r="I191" s="46">
        <f t="shared" ref="I191:N191" si="156">SUM(I192:I194)</f>
        <v>0</v>
      </c>
      <c r="J191" s="46">
        <f t="shared" si="156"/>
        <v>0</v>
      </c>
      <c r="K191" s="46">
        <f t="shared" si="156"/>
        <v>0</v>
      </c>
      <c r="L191" s="46">
        <f t="shared" si="156"/>
        <v>0</v>
      </c>
      <c r="M191" s="46">
        <f t="shared" si="156"/>
        <v>0</v>
      </c>
      <c r="N191" s="46">
        <f t="shared" si="156"/>
        <v>0</v>
      </c>
      <c r="O191" s="22">
        <f t="shared" si="155"/>
        <v>0</v>
      </c>
      <c r="P191" s="22">
        <f t="shared" si="155"/>
        <v>0</v>
      </c>
      <c r="Q191" s="22">
        <f t="shared" si="155"/>
        <v>0</v>
      </c>
      <c r="R191" s="22">
        <f t="shared" si="155"/>
        <v>0</v>
      </c>
      <c r="S191" s="36">
        <f t="shared" si="92"/>
        <v>0</v>
      </c>
      <c r="T191" s="46">
        <f t="shared" ref="T191:AE191" si="157">SUM(T192:T194)</f>
        <v>0</v>
      </c>
      <c r="U191" s="46">
        <f t="shared" si="157"/>
        <v>0</v>
      </c>
      <c r="V191" s="46">
        <f t="shared" si="157"/>
        <v>0</v>
      </c>
      <c r="W191" s="46">
        <f t="shared" si="157"/>
        <v>0</v>
      </c>
      <c r="X191" s="46">
        <f t="shared" si="157"/>
        <v>0</v>
      </c>
      <c r="Y191" s="46">
        <f t="shared" si="157"/>
        <v>0</v>
      </c>
      <c r="Z191" s="22">
        <f t="shared" si="157"/>
        <v>0</v>
      </c>
      <c r="AA191" s="22">
        <f t="shared" si="157"/>
        <v>0</v>
      </c>
      <c r="AB191" s="22">
        <f t="shared" si="157"/>
        <v>0</v>
      </c>
      <c r="AC191" s="22">
        <f t="shared" si="157"/>
        <v>0</v>
      </c>
      <c r="AD191" s="46">
        <f t="shared" si="157"/>
        <v>0</v>
      </c>
      <c r="AE191" s="46">
        <f t="shared" si="157"/>
        <v>0</v>
      </c>
    </row>
    <row r="192" spans="1:31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3"/>
        <v>0</v>
      </c>
      <c r="I192" s="46"/>
      <c r="J192" s="46"/>
      <c r="K192" s="46"/>
      <c r="L192" s="46"/>
      <c r="M192" s="46"/>
      <c r="N192" s="46"/>
      <c r="O192" s="22"/>
      <c r="P192" s="22"/>
      <c r="Q192" s="22"/>
      <c r="R192" s="22"/>
      <c r="S192" s="36">
        <f t="shared" si="92"/>
        <v>0</v>
      </c>
      <c r="T192" s="46"/>
      <c r="U192" s="46"/>
      <c r="V192" s="46"/>
      <c r="W192" s="46"/>
      <c r="X192" s="46"/>
      <c r="Y192" s="46"/>
      <c r="Z192" s="22"/>
      <c r="AA192" s="22"/>
      <c r="AB192" s="22"/>
      <c r="AC192" s="22"/>
      <c r="AD192" s="46"/>
      <c r="AE192" s="46"/>
    </row>
    <row r="193" spans="1:31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3"/>
        <v>0</v>
      </c>
      <c r="I193" s="46"/>
      <c r="J193" s="46"/>
      <c r="K193" s="46"/>
      <c r="L193" s="46"/>
      <c r="M193" s="46"/>
      <c r="N193" s="46"/>
      <c r="O193" s="22"/>
      <c r="P193" s="22"/>
      <c r="Q193" s="22"/>
      <c r="R193" s="22"/>
      <c r="S193" s="36">
        <f t="shared" si="92"/>
        <v>0</v>
      </c>
      <c r="T193" s="46"/>
      <c r="U193" s="46"/>
      <c r="V193" s="46"/>
      <c r="W193" s="46"/>
      <c r="X193" s="46"/>
      <c r="Y193" s="46"/>
      <c r="Z193" s="22"/>
      <c r="AA193" s="22"/>
      <c r="AB193" s="22"/>
      <c r="AC193" s="22"/>
      <c r="AD193" s="46"/>
      <c r="AE193" s="46"/>
    </row>
    <row r="194" spans="1:31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3"/>
        <v>0</v>
      </c>
      <c r="I194" s="46"/>
      <c r="J194" s="46"/>
      <c r="K194" s="46"/>
      <c r="L194" s="46"/>
      <c r="M194" s="46"/>
      <c r="N194" s="46"/>
      <c r="O194" s="22"/>
      <c r="P194" s="22"/>
      <c r="Q194" s="22"/>
      <c r="R194" s="22"/>
      <c r="S194" s="36">
        <f t="shared" si="92"/>
        <v>0</v>
      </c>
      <c r="T194" s="46"/>
      <c r="U194" s="46"/>
      <c r="V194" s="46"/>
      <c r="W194" s="46"/>
      <c r="X194" s="46"/>
      <c r="Y194" s="46"/>
      <c r="Z194" s="22"/>
      <c r="AA194" s="22"/>
      <c r="AB194" s="22"/>
      <c r="AC194" s="22"/>
      <c r="AD194" s="46"/>
      <c r="AE194" s="46"/>
    </row>
    <row r="195" spans="1:31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:R195" si="158">SUM(F196:F200)</f>
        <v>0</v>
      </c>
      <c r="G195" s="22">
        <f>SUM(G196:G200)</f>
        <v>0</v>
      </c>
      <c r="H195" s="36">
        <f t="shared" si="93"/>
        <v>0</v>
      </c>
      <c r="I195" s="46">
        <f t="shared" ref="I195:N195" si="159">SUM(I196:I200)</f>
        <v>0</v>
      </c>
      <c r="J195" s="46">
        <f t="shared" si="159"/>
        <v>0</v>
      </c>
      <c r="K195" s="46">
        <f t="shared" si="159"/>
        <v>0</v>
      </c>
      <c r="L195" s="46">
        <f t="shared" si="159"/>
        <v>0</v>
      </c>
      <c r="M195" s="46">
        <f t="shared" si="159"/>
        <v>0</v>
      </c>
      <c r="N195" s="46">
        <f t="shared" si="159"/>
        <v>0</v>
      </c>
      <c r="O195" s="22">
        <f t="shared" si="158"/>
        <v>0</v>
      </c>
      <c r="P195" s="22">
        <f t="shared" si="158"/>
        <v>0</v>
      </c>
      <c r="Q195" s="22">
        <f t="shared" si="158"/>
        <v>0</v>
      </c>
      <c r="R195" s="22">
        <f t="shared" si="158"/>
        <v>0</v>
      </c>
      <c r="S195" s="36">
        <f t="shared" si="92"/>
        <v>0</v>
      </c>
      <c r="T195" s="46">
        <f t="shared" ref="T195:AE195" si="160">SUM(T196:T200)</f>
        <v>0</v>
      </c>
      <c r="U195" s="46">
        <f t="shared" si="160"/>
        <v>0</v>
      </c>
      <c r="V195" s="46">
        <f t="shared" si="160"/>
        <v>0</v>
      </c>
      <c r="W195" s="46">
        <f t="shared" si="160"/>
        <v>0</v>
      </c>
      <c r="X195" s="46">
        <f t="shared" si="160"/>
        <v>0</v>
      </c>
      <c r="Y195" s="46">
        <f t="shared" si="160"/>
        <v>0</v>
      </c>
      <c r="Z195" s="22">
        <f t="shared" si="160"/>
        <v>0</v>
      </c>
      <c r="AA195" s="22">
        <f t="shared" si="160"/>
        <v>0</v>
      </c>
      <c r="AB195" s="22">
        <f t="shared" si="160"/>
        <v>0</v>
      </c>
      <c r="AC195" s="22">
        <f t="shared" si="160"/>
        <v>0</v>
      </c>
      <c r="AD195" s="46">
        <f t="shared" si="160"/>
        <v>0</v>
      </c>
      <c r="AE195" s="46">
        <f t="shared" si="160"/>
        <v>0</v>
      </c>
    </row>
    <row r="196" spans="1:31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3"/>
        <v>0</v>
      </c>
      <c r="I196" s="46"/>
      <c r="J196" s="46"/>
      <c r="K196" s="46"/>
      <c r="L196" s="46"/>
      <c r="M196" s="46"/>
      <c r="N196" s="46"/>
      <c r="O196" s="22"/>
      <c r="P196" s="22"/>
      <c r="Q196" s="22"/>
      <c r="R196" s="22"/>
      <c r="S196" s="36">
        <f t="shared" si="92"/>
        <v>0</v>
      </c>
      <c r="T196" s="46"/>
      <c r="U196" s="46"/>
      <c r="V196" s="46"/>
      <c r="W196" s="46"/>
      <c r="X196" s="46"/>
      <c r="Y196" s="46"/>
      <c r="Z196" s="22"/>
      <c r="AA196" s="22"/>
      <c r="AB196" s="22"/>
      <c r="AC196" s="22"/>
      <c r="AD196" s="46"/>
      <c r="AE196" s="46"/>
    </row>
    <row r="197" spans="1:31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3"/>
        <v>0</v>
      </c>
      <c r="I197" s="46"/>
      <c r="J197" s="46"/>
      <c r="K197" s="46"/>
      <c r="L197" s="46"/>
      <c r="M197" s="46"/>
      <c r="N197" s="46"/>
      <c r="O197" s="22"/>
      <c r="P197" s="22"/>
      <c r="Q197" s="22"/>
      <c r="R197" s="22"/>
      <c r="S197" s="36">
        <f t="shared" si="92"/>
        <v>0</v>
      </c>
      <c r="T197" s="46"/>
      <c r="U197" s="46"/>
      <c r="V197" s="46"/>
      <c r="W197" s="46"/>
      <c r="X197" s="46"/>
      <c r="Y197" s="46"/>
      <c r="Z197" s="22"/>
      <c r="AA197" s="22"/>
      <c r="AB197" s="22"/>
      <c r="AC197" s="22"/>
      <c r="AD197" s="46"/>
      <c r="AE197" s="46"/>
    </row>
    <row r="198" spans="1:31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3"/>
        <v>0</v>
      </c>
      <c r="I198" s="46"/>
      <c r="J198" s="46"/>
      <c r="K198" s="46"/>
      <c r="L198" s="46"/>
      <c r="M198" s="46"/>
      <c r="N198" s="46"/>
      <c r="O198" s="22"/>
      <c r="P198" s="22"/>
      <c r="Q198" s="22"/>
      <c r="R198" s="22"/>
      <c r="S198" s="36">
        <f t="shared" si="92"/>
        <v>0</v>
      </c>
      <c r="T198" s="46"/>
      <c r="U198" s="46"/>
      <c r="V198" s="46"/>
      <c r="W198" s="46"/>
      <c r="X198" s="46"/>
      <c r="Y198" s="46"/>
      <c r="Z198" s="22"/>
      <c r="AA198" s="22"/>
      <c r="AB198" s="22"/>
      <c r="AC198" s="22"/>
      <c r="AD198" s="46"/>
      <c r="AE198" s="46"/>
    </row>
    <row r="199" spans="1:31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3"/>
        <v>0</v>
      </c>
      <c r="I199" s="46"/>
      <c r="J199" s="46"/>
      <c r="K199" s="46"/>
      <c r="L199" s="46"/>
      <c r="M199" s="46"/>
      <c r="N199" s="46"/>
      <c r="O199" s="22"/>
      <c r="P199" s="22"/>
      <c r="Q199" s="22"/>
      <c r="R199" s="22"/>
      <c r="S199" s="36">
        <f t="shared" si="92"/>
        <v>0</v>
      </c>
      <c r="T199" s="46"/>
      <c r="U199" s="46"/>
      <c r="V199" s="46"/>
      <c r="W199" s="46"/>
      <c r="X199" s="46"/>
      <c r="Y199" s="46"/>
      <c r="Z199" s="22"/>
      <c r="AA199" s="22"/>
      <c r="AB199" s="22"/>
      <c r="AC199" s="22"/>
      <c r="AD199" s="46"/>
      <c r="AE199" s="46"/>
    </row>
    <row r="200" spans="1:31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3"/>
        <v>0</v>
      </c>
      <c r="I200" s="46"/>
      <c r="J200" s="46"/>
      <c r="K200" s="46"/>
      <c r="L200" s="46"/>
      <c r="M200" s="46"/>
      <c r="N200" s="46"/>
      <c r="O200" s="22"/>
      <c r="P200" s="22"/>
      <c r="Q200" s="22"/>
      <c r="R200" s="22"/>
      <c r="S200" s="36">
        <f t="shared" ref="S200:S202" si="161">SUM(T200:AC200)</f>
        <v>0</v>
      </c>
      <c r="T200" s="46"/>
      <c r="U200" s="46"/>
      <c r="V200" s="46"/>
      <c r="W200" s="46"/>
      <c r="X200" s="46"/>
      <c r="Y200" s="46"/>
      <c r="Z200" s="22"/>
      <c r="AA200" s="22"/>
      <c r="AB200" s="22"/>
      <c r="AC200" s="22"/>
      <c r="AD200" s="46"/>
      <c r="AE200" s="46"/>
    </row>
    <row r="201" spans="1:31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3"/>
        <v>0</v>
      </c>
      <c r="I201" s="36"/>
      <c r="J201" s="36"/>
      <c r="K201" s="36"/>
      <c r="L201" s="36"/>
      <c r="M201" s="36"/>
      <c r="N201" s="36"/>
      <c r="O201" s="32"/>
      <c r="P201" s="32"/>
      <c r="Q201" s="32"/>
      <c r="R201" s="32"/>
      <c r="S201" s="36">
        <f t="shared" si="161"/>
        <v>0</v>
      </c>
      <c r="T201" s="36"/>
      <c r="U201" s="36"/>
      <c r="V201" s="36"/>
      <c r="W201" s="36"/>
      <c r="X201" s="36"/>
      <c r="Y201" s="36"/>
      <c r="Z201" s="32"/>
      <c r="AA201" s="32"/>
      <c r="AB201" s="32"/>
      <c r="AC201" s="32"/>
      <c r="AD201" s="36"/>
      <c r="AE201" s="36"/>
    </row>
    <row r="202" spans="1:31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2">SUM(I202:R202)</f>
        <v>0</v>
      </c>
      <c r="I202" s="36"/>
      <c r="J202" s="36"/>
      <c r="K202" s="36"/>
      <c r="L202" s="36"/>
      <c r="M202" s="36"/>
      <c r="N202" s="36"/>
      <c r="O202" s="32"/>
      <c r="P202" s="32"/>
      <c r="Q202" s="32"/>
      <c r="R202" s="32"/>
      <c r="S202" s="36">
        <f t="shared" si="161"/>
        <v>0</v>
      </c>
      <c r="T202" s="36"/>
      <c r="U202" s="36"/>
      <c r="V202" s="36"/>
      <c r="W202" s="36"/>
      <c r="X202" s="36"/>
      <c r="Y202" s="36"/>
      <c r="Z202" s="32"/>
      <c r="AA202" s="32"/>
      <c r="AB202" s="32"/>
      <c r="AC202" s="32"/>
      <c r="AD202" s="36"/>
      <c r="AE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10" sqref="E10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4" width="11.28515625" style="52" hidden="1" customWidth="1" outlineLevel="1"/>
    <col min="15" max="15" width="10.85546875" style="52" bestFit="1" customWidth="1" collapsed="1"/>
    <col min="16" max="21" width="11.28515625" style="52" hidden="1" customWidth="1" outlineLevel="1"/>
    <col min="22" max="22" width="11.28515625" style="52" customWidth="1" collapsed="1"/>
    <col min="23" max="23" width="11.28515625" style="52" customWidth="1"/>
    <col min="24" max="16384" width="8.85546875" style="4"/>
  </cols>
  <sheetData>
    <row r="1" spans="1:23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1:23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1:23" s="7" customFormat="1" ht="24.75" x14ac:dyDescent="0.75">
      <c r="A3" s="3" t="s">
        <v>19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</row>
    <row r="4" spans="1:23" s="7" customFormat="1" ht="24.75" x14ac:dyDescent="0.75">
      <c r="A4" s="6" t="s">
        <v>410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</row>
    <row r="5" spans="1:23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63"/>
      <c r="P5" s="48"/>
      <c r="Q5" s="48"/>
      <c r="R5" s="48"/>
      <c r="S5" s="48"/>
      <c r="T5" s="48"/>
      <c r="U5" s="48"/>
      <c r="V5" s="63"/>
      <c r="W5" s="48"/>
    </row>
    <row r="6" spans="1:23" ht="68.2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597</v>
      </c>
      <c r="K6" s="64" t="s">
        <v>598</v>
      </c>
      <c r="L6" s="64" t="s">
        <v>599</v>
      </c>
      <c r="M6" s="64" t="s">
        <v>600</v>
      </c>
      <c r="N6" s="64" t="s">
        <v>601</v>
      </c>
      <c r="O6" s="2">
        <v>2012</v>
      </c>
      <c r="P6" s="64" t="s">
        <v>431</v>
      </c>
      <c r="Q6" s="64" t="s">
        <v>597</v>
      </c>
      <c r="R6" s="64" t="s">
        <v>598</v>
      </c>
      <c r="S6" s="64" t="s">
        <v>599</v>
      </c>
      <c r="T6" s="64" t="s">
        <v>600</v>
      </c>
      <c r="U6" s="64" t="s">
        <v>601</v>
      </c>
      <c r="V6" s="2">
        <v>2013</v>
      </c>
      <c r="W6" s="2">
        <v>2014</v>
      </c>
    </row>
    <row r="7" spans="1:23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3344</v>
      </c>
      <c r="G7" s="36">
        <f>G8+G173</f>
        <v>3990</v>
      </c>
      <c r="H7" s="36">
        <f>SUM(I7:N7)</f>
        <v>4458</v>
      </c>
      <c r="I7" s="36">
        <f t="shared" ref="I7:N7" si="1">I8+I173</f>
        <v>3437</v>
      </c>
      <c r="J7" s="36">
        <f t="shared" si="1"/>
        <v>243</v>
      </c>
      <c r="K7" s="36">
        <f t="shared" si="1"/>
        <v>236.99999999999997</v>
      </c>
      <c r="L7" s="36">
        <f t="shared" si="1"/>
        <v>175</v>
      </c>
      <c r="M7" s="36">
        <f t="shared" si="1"/>
        <v>198</v>
      </c>
      <c r="N7" s="36">
        <f t="shared" si="1"/>
        <v>168</v>
      </c>
      <c r="O7" s="36">
        <f>SUM(P7:U7)</f>
        <v>7463.0000000000009</v>
      </c>
      <c r="P7" s="36">
        <f t="shared" ref="P7:W7" si="2">P8+P173</f>
        <v>5990.6</v>
      </c>
      <c r="Q7" s="36">
        <f t="shared" si="2"/>
        <v>326.2</v>
      </c>
      <c r="R7" s="36">
        <f t="shared" si="2"/>
        <v>335.09999999999997</v>
      </c>
      <c r="S7" s="36">
        <f t="shared" si="2"/>
        <v>260.60000000000002</v>
      </c>
      <c r="T7" s="36">
        <f t="shared" si="2"/>
        <v>295</v>
      </c>
      <c r="U7" s="36">
        <f t="shared" si="2"/>
        <v>255.5</v>
      </c>
      <c r="V7" s="36">
        <f t="shared" si="2"/>
        <v>6615</v>
      </c>
      <c r="W7" s="36">
        <f t="shared" si="2"/>
        <v>6754</v>
      </c>
    </row>
    <row r="8" spans="1:23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2526</v>
      </c>
      <c r="G8" s="36">
        <f>G9+G163</f>
        <v>3190</v>
      </c>
      <c r="H8" s="36">
        <f t="shared" ref="H8:H71" si="4">SUM(I8:N8)</f>
        <v>3678</v>
      </c>
      <c r="I8" s="36">
        <f t="shared" ref="I8:N8" si="5">I9+I163</f>
        <v>2657</v>
      </c>
      <c r="J8" s="36">
        <f t="shared" si="5"/>
        <v>243</v>
      </c>
      <c r="K8" s="36">
        <f t="shared" si="5"/>
        <v>236.99999999999997</v>
      </c>
      <c r="L8" s="36">
        <f t="shared" si="5"/>
        <v>175</v>
      </c>
      <c r="M8" s="36">
        <f t="shared" si="5"/>
        <v>198</v>
      </c>
      <c r="N8" s="36">
        <f t="shared" si="5"/>
        <v>168</v>
      </c>
      <c r="O8" s="36">
        <f t="shared" ref="O8:O71" si="6">SUM(P8:U8)</f>
        <v>4424</v>
      </c>
      <c r="P8" s="36">
        <f t="shared" ref="P8:W8" si="7">P9+P163</f>
        <v>2951.6</v>
      </c>
      <c r="Q8" s="36">
        <f t="shared" si="7"/>
        <v>326.2</v>
      </c>
      <c r="R8" s="36">
        <f t="shared" si="7"/>
        <v>335.09999999999997</v>
      </c>
      <c r="S8" s="36">
        <f t="shared" si="7"/>
        <v>260.60000000000002</v>
      </c>
      <c r="T8" s="36">
        <f t="shared" si="7"/>
        <v>295</v>
      </c>
      <c r="U8" s="36">
        <f t="shared" si="7"/>
        <v>255.5</v>
      </c>
      <c r="V8" s="36">
        <f t="shared" si="7"/>
        <v>3466</v>
      </c>
      <c r="W8" s="36">
        <f t="shared" si="7"/>
        <v>4045</v>
      </c>
    </row>
    <row r="9" spans="1:23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2426</v>
      </c>
      <c r="G9" s="36">
        <f>G10+G140+G142+G159</f>
        <v>3070</v>
      </c>
      <c r="H9" s="36">
        <f t="shared" si="4"/>
        <v>3548</v>
      </c>
      <c r="I9" s="36">
        <f t="shared" ref="I9:N9" si="9">I10+I140+I142+I159</f>
        <v>2527</v>
      </c>
      <c r="J9" s="36">
        <f t="shared" si="9"/>
        <v>243</v>
      </c>
      <c r="K9" s="36">
        <f t="shared" si="9"/>
        <v>236.99999999999997</v>
      </c>
      <c r="L9" s="36">
        <f t="shared" si="9"/>
        <v>175</v>
      </c>
      <c r="M9" s="36">
        <f t="shared" si="9"/>
        <v>198</v>
      </c>
      <c r="N9" s="36">
        <f t="shared" si="9"/>
        <v>168</v>
      </c>
      <c r="O9" s="36">
        <f t="shared" si="6"/>
        <v>4209</v>
      </c>
      <c r="P9" s="36">
        <f t="shared" ref="P9:W9" si="10">P10+P140+P142+P159</f>
        <v>2736.6</v>
      </c>
      <c r="Q9" s="36">
        <f t="shared" si="10"/>
        <v>326.2</v>
      </c>
      <c r="R9" s="36">
        <f t="shared" si="10"/>
        <v>335.09999999999997</v>
      </c>
      <c r="S9" s="36">
        <f t="shared" si="10"/>
        <v>260.60000000000002</v>
      </c>
      <c r="T9" s="36">
        <f t="shared" si="10"/>
        <v>295</v>
      </c>
      <c r="U9" s="36">
        <f t="shared" si="10"/>
        <v>255.5</v>
      </c>
      <c r="V9" s="36">
        <f t="shared" si="10"/>
        <v>3257</v>
      </c>
      <c r="W9" s="36">
        <f t="shared" si="10"/>
        <v>3730</v>
      </c>
    </row>
    <row r="10" spans="1:23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2416</v>
      </c>
      <c r="G10" s="32">
        <f>G11+G47+G67+G98</f>
        <v>3060</v>
      </c>
      <c r="H10" s="36">
        <f t="shared" si="4"/>
        <v>3510</v>
      </c>
      <c r="I10" s="36">
        <f t="shared" ref="I10:N10" si="12">I11+I47+I67+I98</f>
        <v>2489</v>
      </c>
      <c r="J10" s="36">
        <f t="shared" si="12"/>
        <v>243</v>
      </c>
      <c r="K10" s="36">
        <f t="shared" si="12"/>
        <v>236.99999999999997</v>
      </c>
      <c r="L10" s="36">
        <f t="shared" si="12"/>
        <v>175</v>
      </c>
      <c r="M10" s="36">
        <f t="shared" si="12"/>
        <v>198</v>
      </c>
      <c r="N10" s="36">
        <f t="shared" si="12"/>
        <v>168</v>
      </c>
      <c r="O10" s="36">
        <f t="shared" si="6"/>
        <v>4121</v>
      </c>
      <c r="P10" s="36">
        <f t="shared" ref="P10:W10" si="13">P11+P47+P67+P98</f>
        <v>2653.6</v>
      </c>
      <c r="Q10" s="36">
        <f t="shared" si="13"/>
        <v>325.2</v>
      </c>
      <c r="R10" s="36">
        <f t="shared" si="13"/>
        <v>334.09999999999997</v>
      </c>
      <c r="S10" s="36">
        <f t="shared" si="13"/>
        <v>259.60000000000002</v>
      </c>
      <c r="T10" s="36">
        <f t="shared" si="13"/>
        <v>294</v>
      </c>
      <c r="U10" s="36">
        <f t="shared" si="13"/>
        <v>254.5</v>
      </c>
      <c r="V10" s="36">
        <f t="shared" si="13"/>
        <v>3174</v>
      </c>
      <c r="W10" s="36">
        <f t="shared" si="13"/>
        <v>3629</v>
      </c>
    </row>
    <row r="11" spans="1:23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668</v>
      </c>
      <c r="G11" s="32">
        <f>G12+G19+G23+G30+G35+G41+G45+G46</f>
        <v>711</v>
      </c>
      <c r="H11" s="36">
        <f t="shared" si="4"/>
        <v>950</v>
      </c>
      <c r="I11" s="36">
        <f t="shared" ref="I11:N11" si="15">I12+I19+I23+I30+I35+I41+I45+I46</f>
        <v>837.2</v>
      </c>
      <c r="J11" s="36">
        <f t="shared" si="15"/>
        <v>33.700000000000003</v>
      </c>
      <c r="K11" s="36">
        <f t="shared" si="15"/>
        <v>22.700000000000003</v>
      </c>
      <c r="L11" s="36">
        <f t="shared" si="15"/>
        <v>18.800000000000004</v>
      </c>
      <c r="M11" s="36">
        <f t="shared" si="15"/>
        <v>18.800000000000004</v>
      </c>
      <c r="N11" s="36">
        <f t="shared" si="15"/>
        <v>18.800000000000004</v>
      </c>
      <c r="O11" s="36">
        <f t="shared" si="6"/>
        <v>1150</v>
      </c>
      <c r="P11" s="36">
        <f t="shared" ref="P11:W11" si="16">P12+P19+P23+P30+P35+P41+P45+P46</f>
        <v>997.6</v>
      </c>
      <c r="Q11" s="36">
        <f t="shared" si="16"/>
        <v>38</v>
      </c>
      <c r="R11" s="36">
        <f t="shared" si="16"/>
        <v>30.5</v>
      </c>
      <c r="S11" s="36">
        <f t="shared" si="16"/>
        <v>30.400000000000002</v>
      </c>
      <c r="T11" s="36">
        <f t="shared" si="16"/>
        <v>28.099999999999998</v>
      </c>
      <c r="U11" s="36">
        <f t="shared" si="16"/>
        <v>25.4</v>
      </c>
      <c r="V11" s="36">
        <f t="shared" si="16"/>
        <v>1000</v>
      </c>
      <c r="W11" s="36">
        <f t="shared" si="16"/>
        <v>1300</v>
      </c>
    </row>
    <row r="12" spans="1:23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177</v>
      </c>
      <c r="G12" s="22">
        <f>SUM(G13:G18)</f>
        <v>196.9</v>
      </c>
      <c r="H12" s="36">
        <f t="shared" si="4"/>
        <v>415.40000000000003</v>
      </c>
      <c r="I12" s="46">
        <f t="shared" ref="I12:N12" si="18">SUM(I13:I18)</f>
        <v>366.1</v>
      </c>
      <c r="J12" s="46">
        <f t="shared" si="18"/>
        <v>11.600000000000001</v>
      </c>
      <c r="K12" s="46">
        <f t="shared" si="18"/>
        <v>11.600000000000001</v>
      </c>
      <c r="L12" s="46">
        <f t="shared" si="18"/>
        <v>8.7000000000000011</v>
      </c>
      <c r="M12" s="46">
        <f t="shared" si="18"/>
        <v>8.7000000000000011</v>
      </c>
      <c r="N12" s="46">
        <f t="shared" si="18"/>
        <v>8.7000000000000011</v>
      </c>
      <c r="O12" s="36">
        <f t="shared" si="6"/>
        <v>520.79999999999995</v>
      </c>
      <c r="P12" s="46">
        <f t="shared" ref="P12:W12" si="19">SUM(P13:P18)</f>
        <v>455</v>
      </c>
      <c r="Q12" s="46">
        <f t="shared" si="19"/>
        <v>13.7</v>
      </c>
      <c r="R12" s="46">
        <f t="shared" si="19"/>
        <v>15.6</v>
      </c>
      <c r="S12" s="46">
        <f t="shared" si="19"/>
        <v>15.5</v>
      </c>
      <c r="T12" s="46">
        <f t="shared" si="19"/>
        <v>10.5</v>
      </c>
      <c r="U12" s="46">
        <f t="shared" si="19"/>
        <v>10.5</v>
      </c>
      <c r="V12" s="46">
        <f t="shared" si="19"/>
        <v>457</v>
      </c>
      <c r="W12" s="46">
        <f t="shared" si="19"/>
        <v>447</v>
      </c>
    </row>
    <row r="13" spans="1:23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1</v>
      </c>
      <c r="G13" s="22">
        <v>3</v>
      </c>
      <c r="H13" s="36">
        <f t="shared" si="4"/>
        <v>5.1999999999999993</v>
      </c>
      <c r="I13" s="46">
        <v>3.7</v>
      </c>
      <c r="J13" s="46">
        <v>0.3</v>
      </c>
      <c r="K13" s="46">
        <v>0.3</v>
      </c>
      <c r="L13" s="46">
        <v>0.3</v>
      </c>
      <c r="M13" s="46">
        <v>0.3</v>
      </c>
      <c r="N13" s="46">
        <v>0.3</v>
      </c>
      <c r="O13" s="36">
        <f t="shared" si="6"/>
        <v>7.7</v>
      </c>
      <c r="P13" s="46">
        <v>4.9000000000000004</v>
      </c>
      <c r="Q13" s="46">
        <v>0.7</v>
      </c>
      <c r="R13" s="46">
        <v>0.6</v>
      </c>
      <c r="S13" s="46">
        <v>0.5</v>
      </c>
      <c r="T13" s="46">
        <v>0.5</v>
      </c>
      <c r="U13" s="46">
        <v>0.5</v>
      </c>
      <c r="V13" s="46">
        <v>6.9</v>
      </c>
      <c r="W13" s="46">
        <v>7</v>
      </c>
    </row>
    <row r="14" spans="1:23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4"/>
        <v>0</v>
      </c>
      <c r="I14" s="46"/>
      <c r="J14" s="46"/>
      <c r="K14" s="46"/>
      <c r="L14" s="46"/>
      <c r="M14" s="46"/>
      <c r="N14" s="46"/>
      <c r="O14" s="36">
        <f t="shared" si="6"/>
        <v>0</v>
      </c>
      <c r="P14" s="46"/>
      <c r="Q14" s="46"/>
      <c r="R14" s="46"/>
      <c r="S14" s="46"/>
      <c r="T14" s="46"/>
      <c r="U14" s="46"/>
      <c r="V14" s="46"/>
      <c r="W14" s="46"/>
    </row>
    <row r="15" spans="1:23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36">
        <f t="shared" si="6"/>
        <v>0</v>
      </c>
      <c r="P15" s="46"/>
      <c r="Q15" s="46"/>
      <c r="R15" s="46"/>
      <c r="S15" s="46"/>
      <c r="T15" s="46"/>
      <c r="U15" s="46"/>
      <c r="V15" s="46"/>
      <c r="W15" s="46"/>
    </row>
    <row r="16" spans="1:23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6</v>
      </c>
      <c r="G16" s="22">
        <v>23.9</v>
      </c>
      <c r="H16" s="36">
        <f t="shared" si="4"/>
        <v>24.9</v>
      </c>
      <c r="I16" s="46">
        <v>24.9</v>
      </c>
      <c r="J16" s="46"/>
      <c r="K16" s="46"/>
      <c r="L16" s="46"/>
      <c r="M16" s="46"/>
      <c r="N16" s="46"/>
      <c r="O16" s="36">
        <f t="shared" si="6"/>
        <v>24.9</v>
      </c>
      <c r="P16" s="46">
        <v>24.9</v>
      </c>
      <c r="Q16" s="46"/>
      <c r="R16" s="46"/>
      <c r="S16" s="46"/>
      <c r="T16" s="46"/>
      <c r="U16" s="46"/>
      <c r="V16" s="46">
        <v>24.9</v>
      </c>
      <c r="W16" s="46">
        <v>15</v>
      </c>
    </row>
    <row r="17" spans="1:23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170</v>
      </c>
      <c r="G17" s="22">
        <v>170</v>
      </c>
      <c r="H17" s="36">
        <f t="shared" si="4"/>
        <v>385.29999999999995</v>
      </c>
      <c r="I17" s="46">
        <v>337.5</v>
      </c>
      <c r="J17" s="46">
        <v>11.3</v>
      </c>
      <c r="K17" s="46">
        <v>11.3</v>
      </c>
      <c r="L17" s="46">
        <v>8.4</v>
      </c>
      <c r="M17" s="46">
        <v>8.4</v>
      </c>
      <c r="N17" s="46">
        <v>8.4</v>
      </c>
      <c r="O17" s="36">
        <f t="shared" si="6"/>
        <v>488.2</v>
      </c>
      <c r="P17" s="46">
        <v>425.2</v>
      </c>
      <c r="Q17" s="46">
        <v>13</v>
      </c>
      <c r="R17" s="46">
        <v>15</v>
      </c>
      <c r="S17" s="46">
        <v>15</v>
      </c>
      <c r="T17" s="46">
        <v>10</v>
      </c>
      <c r="U17" s="46">
        <v>10</v>
      </c>
      <c r="V17" s="46">
        <v>425.2</v>
      </c>
      <c r="W17" s="46">
        <v>425</v>
      </c>
    </row>
    <row r="18" spans="1:23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36">
        <f t="shared" si="6"/>
        <v>0</v>
      </c>
      <c r="P18" s="46"/>
      <c r="Q18" s="46"/>
      <c r="R18" s="46"/>
      <c r="S18" s="46"/>
      <c r="T18" s="46"/>
      <c r="U18" s="46"/>
      <c r="V18" s="46"/>
      <c r="W18" s="46"/>
    </row>
    <row r="19" spans="1:23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82</v>
      </c>
      <c r="G19" s="22">
        <f>SUM(G20:G22)</f>
        <v>82</v>
      </c>
      <c r="H19" s="36">
        <f t="shared" si="4"/>
        <v>92.000000000000014</v>
      </c>
      <c r="I19" s="46">
        <f t="shared" ref="I19:N19" si="21">SUM(I20:I22)</f>
        <v>74</v>
      </c>
      <c r="J19" s="46">
        <f t="shared" si="21"/>
        <v>4.2</v>
      </c>
      <c r="K19" s="46">
        <f t="shared" si="21"/>
        <v>4.2</v>
      </c>
      <c r="L19" s="46">
        <f t="shared" si="21"/>
        <v>3.2</v>
      </c>
      <c r="M19" s="46">
        <f t="shared" si="21"/>
        <v>3.2</v>
      </c>
      <c r="N19" s="46">
        <f t="shared" si="21"/>
        <v>3.2</v>
      </c>
      <c r="O19" s="36">
        <f t="shared" si="6"/>
        <v>102.69999999999997</v>
      </c>
      <c r="P19" s="46">
        <f t="shared" ref="P19:W19" si="22">SUM(P20:P22)</f>
        <v>82</v>
      </c>
      <c r="Q19" s="46">
        <f t="shared" si="22"/>
        <v>4.3</v>
      </c>
      <c r="R19" s="46">
        <f t="shared" si="22"/>
        <v>4.0999999999999996</v>
      </c>
      <c r="S19" s="46">
        <f t="shared" si="22"/>
        <v>4.0999999999999996</v>
      </c>
      <c r="T19" s="46">
        <f t="shared" si="22"/>
        <v>4.0999999999999996</v>
      </c>
      <c r="U19" s="46">
        <f t="shared" si="22"/>
        <v>4.0999999999999996</v>
      </c>
      <c r="V19" s="46">
        <f t="shared" si="22"/>
        <v>80</v>
      </c>
      <c r="W19" s="46">
        <f t="shared" si="22"/>
        <v>80</v>
      </c>
    </row>
    <row r="20" spans="1:23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80</v>
      </c>
      <c r="G20" s="22">
        <v>80</v>
      </c>
      <c r="H20" s="36">
        <f t="shared" si="4"/>
        <v>90.000000000000014</v>
      </c>
      <c r="I20" s="46">
        <v>72</v>
      </c>
      <c r="J20" s="46">
        <v>4.2</v>
      </c>
      <c r="K20" s="46">
        <v>4.2</v>
      </c>
      <c r="L20" s="46">
        <v>3.2</v>
      </c>
      <c r="M20" s="46">
        <v>3.2</v>
      </c>
      <c r="N20" s="46">
        <v>3.2</v>
      </c>
      <c r="O20" s="36">
        <f t="shared" si="6"/>
        <v>100.69999999999997</v>
      </c>
      <c r="P20" s="46">
        <v>80</v>
      </c>
      <c r="Q20" s="46">
        <v>4.3</v>
      </c>
      <c r="R20" s="46">
        <v>4.0999999999999996</v>
      </c>
      <c r="S20" s="46">
        <v>4.0999999999999996</v>
      </c>
      <c r="T20" s="46">
        <v>4.0999999999999996</v>
      </c>
      <c r="U20" s="46">
        <v>4.0999999999999996</v>
      </c>
      <c r="V20" s="46">
        <v>80</v>
      </c>
      <c r="W20" s="46">
        <v>80</v>
      </c>
    </row>
    <row r="21" spans="1:23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2</v>
      </c>
      <c r="G21" s="22">
        <v>2</v>
      </c>
      <c r="H21" s="36">
        <f t="shared" si="4"/>
        <v>2</v>
      </c>
      <c r="I21" s="46">
        <v>2</v>
      </c>
      <c r="J21" s="46"/>
      <c r="K21" s="46"/>
      <c r="L21" s="46"/>
      <c r="M21" s="46"/>
      <c r="N21" s="46"/>
      <c r="O21" s="36">
        <f t="shared" si="6"/>
        <v>2</v>
      </c>
      <c r="P21" s="46">
        <v>2</v>
      </c>
      <c r="Q21" s="46"/>
      <c r="R21" s="46"/>
      <c r="S21" s="46"/>
      <c r="T21" s="46"/>
      <c r="U21" s="46"/>
      <c r="V21" s="46"/>
      <c r="W21" s="46"/>
    </row>
    <row r="22" spans="1:23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36">
        <f t="shared" si="6"/>
        <v>0</v>
      </c>
      <c r="P22" s="46"/>
      <c r="Q22" s="46"/>
      <c r="R22" s="46"/>
      <c r="S22" s="46"/>
      <c r="T22" s="46"/>
      <c r="U22" s="46"/>
      <c r="V22" s="46"/>
      <c r="W22" s="46"/>
    </row>
    <row r="23" spans="1:23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0</v>
      </c>
      <c r="I23" s="46">
        <f t="shared" ref="I23:N23" si="24">SUM(I24:I29)</f>
        <v>0</v>
      </c>
      <c r="J23" s="46">
        <f t="shared" si="24"/>
        <v>0</v>
      </c>
      <c r="K23" s="46">
        <f t="shared" si="24"/>
        <v>0</v>
      </c>
      <c r="L23" s="46">
        <f t="shared" si="24"/>
        <v>0</v>
      </c>
      <c r="M23" s="46">
        <f t="shared" si="24"/>
        <v>0</v>
      </c>
      <c r="N23" s="46">
        <f t="shared" si="24"/>
        <v>0</v>
      </c>
      <c r="O23" s="36">
        <f t="shared" si="6"/>
        <v>0</v>
      </c>
      <c r="P23" s="46">
        <f t="shared" ref="P23:W23" si="25">SUM(P24:P29)</f>
        <v>0</v>
      </c>
      <c r="Q23" s="46">
        <f t="shared" si="25"/>
        <v>0</v>
      </c>
      <c r="R23" s="46">
        <f t="shared" si="25"/>
        <v>0</v>
      </c>
      <c r="S23" s="46">
        <f t="shared" si="25"/>
        <v>0</v>
      </c>
      <c r="T23" s="46">
        <f t="shared" si="25"/>
        <v>0</v>
      </c>
      <c r="U23" s="46">
        <f t="shared" si="25"/>
        <v>0</v>
      </c>
      <c r="V23" s="46">
        <f t="shared" si="25"/>
        <v>0</v>
      </c>
      <c r="W23" s="46">
        <f t="shared" si="25"/>
        <v>0</v>
      </c>
    </row>
    <row r="24" spans="1:23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46"/>
      <c r="M24" s="46"/>
      <c r="N24" s="46"/>
      <c r="O24" s="36">
        <f t="shared" si="6"/>
        <v>0</v>
      </c>
      <c r="P24" s="46"/>
      <c r="Q24" s="46"/>
      <c r="R24" s="46"/>
      <c r="S24" s="46"/>
      <c r="T24" s="46"/>
      <c r="U24" s="46"/>
      <c r="V24" s="46"/>
      <c r="W24" s="46"/>
    </row>
    <row r="25" spans="1:23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36">
        <f t="shared" si="6"/>
        <v>0</v>
      </c>
      <c r="P25" s="46"/>
      <c r="Q25" s="46"/>
      <c r="R25" s="46"/>
      <c r="S25" s="46"/>
      <c r="T25" s="46"/>
      <c r="U25" s="46"/>
      <c r="V25" s="46"/>
      <c r="W25" s="46"/>
    </row>
    <row r="26" spans="1:23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36">
        <f t="shared" si="6"/>
        <v>0</v>
      </c>
      <c r="P26" s="46"/>
      <c r="Q26" s="46"/>
      <c r="R26" s="46"/>
      <c r="S26" s="46"/>
      <c r="T26" s="46"/>
      <c r="U26" s="46"/>
      <c r="V26" s="46"/>
      <c r="W26" s="46"/>
    </row>
    <row r="27" spans="1:23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36">
        <f t="shared" si="6"/>
        <v>0</v>
      </c>
      <c r="P27" s="46"/>
      <c r="Q27" s="46"/>
      <c r="R27" s="46"/>
      <c r="S27" s="46"/>
      <c r="T27" s="46"/>
      <c r="U27" s="46"/>
      <c r="V27" s="46"/>
      <c r="W27" s="46"/>
    </row>
    <row r="28" spans="1:23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36">
        <f t="shared" si="6"/>
        <v>0</v>
      </c>
      <c r="P28" s="46"/>
      <c r="Q28" s="46"/>
      <c r="R28" s="46"/>
      <c r="S28" s="46"/>
      <c r="T28" s="46"/>
      <c r="U28" s="46"/>
      <c r="V28" s="46"/>
      <c r="W28" s="46"/>
    </row>
    <row r="29" spans="1:23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36">
        <f t="shared" si="6"/>
        <v>0</v>
      </c>
      <c r="P29" s="46"/>
      <c r="Q29" s="46"/>
      <c r="R29" s="46"/>
      <c r="S29" s="46"/>
      <c r="T29" s="46"/>
      <c r="U29" s="46"/>
      <c r="V29" s="46"/>
      <c r="W29" s="46"/>
    </row>
    <row r="30" spans="1:23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N30" si="27">SUM(I31:I34)</f>
        <v>0</v>
      </c>
      <c r="J30" s="46">
        <f t="shared" si="27"/>
        <v>0</v>
      </c>
      <c r="K30" s="46">
        <f t="shared" si="27"/>
        <v>0</v>
      </c>
      <c r="L30" s="46">
        <f t="shared" si="27"/>
        <v>0</v>
      </c>
      <c r="M30" s="46">
        <f t="shared" si="27"/>
        <v>0</v>
      </c>
      <c r="N30" s="46">
        <f t="shared" si="27"/>
        <v>0</v>
      </c>
      <c r="O30" s="36">
        <f t="shared" si="6"/>
        <v>0</v>
      </c>
      <c r="P30" s="46">
        <f t="shared" ref="P30:W30" si="28">SUM(P31:P34)</f>
        <v>0</v>
      </c>
      <c r="Q30" s="46">
        <f t="shared" si="28"/>
        <v>0</v>
      </c>
      <c r="R30" s="46">
        <f t="shared" si="28"/>
        <v>0</v>
      </c>
      <c r="S30" s="46">
        <f t="shared" si="28"/>
        <v>0</v>
      </c>
      <c r="T30" s="46">
        <f t="shared" si="28"/>
        <v>0</v>
      </c>
      <c r="U30" s="46">
        <f t="shared" si="28"/>
        <v>0</v>
      </c>
      <c r="V30" s="46">
        <f t="shared" si="28"/>
        <v>0</v>
      </c>
      <c r="W30" s="46">
        <f t="shared" si="28"/>
        <v>0</v>
      </c>
    </row>
    <row r="31" spans="1:23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36">
        <f t="shared" si="6"/>
        <v>0</v>
      </c>
      <c r="P31" s="46"/>
      <c r="Q31" s="46"/>
      <c r="R31" s="46"/>
      <c r="S31" s="46"/>
      <c r="T31" s="46"/>
      <c r="U31" s="46"/>
      <c r="V31" s="46"/>
      <c r="W31" s="46"/>
    </row>
    <row r="32" spans="1:23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36">
        <f t="shared" si="6"/>
        <v>0</v>
      </c>
      <c r="P32" s="46"/>
      <c r="Q32" s="46"/>
      <c r="R32" s="46"/>
      <c r="S32" s="46"/>
      <c r="T32" s="46"/>
      <c r="U32" s="46"/>
      <c r="V32" s="46"/>
      <c r="W32" s="46"/>
    </row>
    <row r="33" spans="1:23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36">
        <f t="shared" si="6"/>
        <v>0</v>
      </c>
      <c r="P33" s="46"/>
      <c r="Q33" s="46"/>
      <c r="R33" s="46"/>
      <c r="S33" s="46"/>
      <c r="T33" s="46"/>
      <c r="U33" s="46"/>
      <c r="V33" s="46"/>
      <c r="W33" s="46"/>
    </row>
    <row r="34" spans="1:23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36">
        <f t="shared" si="6"/>
        <v>0</v>
      </c>
      <c r="P34" s="46"/>
      <c r="Q34" s="46"/>
      <c r="R34" s="46"/>
      <c r="S34" s="46"/>
      <c r="T34" s="46"/>
      <c r="U34" s="46"/>
      <c r="V34" s="46"/>
      <c r="W34" s="46"/>
    </row>
    <row r="35" spans="1:23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118</v>
      </c>
      <c r="G35" s="22">
        <f>SUM(G36:G40)</f>
        <v>131.19999999999999</v>
      </c>
      <c r="H35" s="36">
        <f t="shared" si="4"/>
        <v>123.90000000000003</v>
      </c>
      <c r="I35" s="46">
        <f t="shared" ref="I35:N35" si="30">SUM(I36:I40)</f>
        <v>89.4</v>
      </c>
      <c r="J35" s="46">
        <f t="shared" si="30"/>
        <v>6.9</v>
      </c>
      <c r="K35" s="46">
        <f t="shared" si="30"/>
        <v>6.9</v>
      </c>
      <c r="L35" s="46">
        <f t="shared" si="30"/>
        <v>6.9</v>
      </c>
      <c r="M35" s="46">
        <f t="shared" si="30"/>
        <v>6.9</v>
      </c>
      <c r="N35" s="46">
        <f t="shared" si="30"/>
        <v>6.9</v>
      </c>
      <c r="O35" s="36">
        <f t="shared" si="6"/>
        <v>209.00000000000006</v>
      </c>
      <c r="P35" s="46">
        <f t="shared" ref="P35:W35" si="31">SUM(P36:P40)</f>
        <v>165</v>
      </c>
      <c r="Q35" s="46">
        <f t="shared" si="31"/>
        <v>8.8000000000000007</v>
      </c>
      <c r="R35" s="46">
        <f t="shared" si="31"/>
        <v>8.8000000000000007</v>
      </c>
      <c r="S35" s="46">
        <f t="shared" si="31"/>
        <v>8.8000000000000007</v>
      </c>
      <c r="T35" s="46">
        <f t="shared" si="31"/>
        <v>8.8000000000000007</v>
      </c>
      <c r="U35" s="46">
        <f t="shared" si="31"/>
        <v>8.8000000000000007</v>
      </c>
      <c r="V35" s="46">
        <f t="shared" si="31"/>
        <v>167</v>
      </c>
      <c r="W35" s="46">
        <f t="shared" si="31"/>
        <v>410</v>
      </c>
    </row>
    <row r="36" spans="1:23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46</v>
      </c>
      <c r="G36" s="22">
        <v>56.1</v>
      </c>
      <c r="H36" s="36">
        <f t="shared" si="4"/>
        <v>57.399999999999991</v>
      </c>
      <c r="I36" s="46">
        <v>32.9</v>
      </c>
      <c r="J36" s="46">
        <v>4.9000000000000004</v>
      </c>
      <c r="K36" s="46">
        <v>4.9000000000000004</v>
      </c>
      <c r="L36" s="46">
        <v>4.9000000000000004</v>
      </c>
      <c r="M36" s="46">
        <v>4.9000000000000004</v>
      </c>
      <c r="N36" s="46">
        <v>4.9000000000000004</v>
      </c>
      <c r="O36" s="36">
        <f t="shared" si="6"/>
        <v>70.599999999999994</v>
      </c>
      <c r="P36" s="46">
        <v>36.6</v>
      </c>
      <c r="Q36" s="46">
        <v>6.8</v>
      </c>
      <c r="R36" s="46">
        <v>6.8</v>
      </c>
      <c r="S36" s="46">
        <v>6.8</v>
      </c>
      <c r="T36" s="46">
        <v>6.8</v>
      </c>
      <c r="U36" s="46">
        <v>6.8</v>
      </c>
      <c r="V36" s="46">
        <v>40.1</v>
      </c>
      <c r="W36" s="46">
        <v>74</v>
      </c>
    </row>
    <row r="37" spans="1:23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50</v>
      </c>
      <c r="G37" s="22">
        <v>52.4</v>
      </c>
      <c r="H37" s="36">
        <f t="shared" si="4"/>
        <v>43</v>
      </c>
      <c r="I37" s="46">
        <v>33</v>
      </c>
      <c r="J37" s="46">
        <v>2</v>
      </c>
      <c r="K37" s="46">
        <v>2</v>
      </c>
      <c r="L37" s="46">
        <v>2</v>
      </c>
      <c r="M37" s="46">
        <v>2</v>
      </c>
      <c r="N37" s="46">
        <v>2</v>
      </c>
      <c r="O37" s="36">
        <f t="shared" si="6"/>
        <v>124.4</v>
      </c>
      <c r="P37" s="46">
        <v>114.4</v>
      </c>
      <c r="Q37" s="46">
        <v>2</v>
      </c>
      <c r="R37" s="46">
        <v>2</v>
      </c>
      <c r="S37" s="46">
        <v>2</v>
      </c>
      <c r="T37" s="46">
        <v>2</v>
      </c>
      <c r="U37" s="46">
        <v>2</v>
      </c>
      <c r="V37" s="46">
        <v>104.4</v>
      </c>
      <c r="W37" s="46">
        <v>125</v>
      </c>
    </row>
    <row r="38" spans="1:23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15</v>
      </c>
      <c r="G38" s="22">
        <v>14</v>
      </c>
      <c r="H38" s="36">
        <f t="shared" si="4"/>
        <v>14</v>
      </c>
      <c r="I38" s="46">
        <v>14</v>
      </c>
      <c r="J38" s="46"/>
      <c r="K38" s="46"/>
      <c r="L38" s="46"/>
      <c r="M38" s="46"/>
      <c r="N38" s="46"/>
      <c r="O38" s="36">
        <f t="shared" si="6"/>
        <v>14</v>
      </c>
      <c r="P38" s="46">
        <v>14</v>
      </c>
      <c r="Q38" s="46"/>
      <c r="R38" s="46"/>
      <c r="S38" s="46"/>
      <c r="T38" s="46"/>
      <c r="U38" s="46"/>
      <c r="V38" s="46">
        <v>14</v>
      </c>
      <c r="W38" s="46">
        <v>14</v>
      </c>
    </row>
    <row r="39" spans="1:23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9.5</v>
      </c>
      <c r="I39" s="46">
        <v>9.5</v>
      </c>
      <c r="J39" s="46"/>
      <c r="K39" s="46"/>
      <c r="L39" s="46"/>
      <c r="M39" s="46"/>
      <c r="N39" s="46"/>
      <c r="O39" s="36">
        <f t="shared" si="6"/>
        <v>0</v>
      </c>
      <c r="P39" s="46"/>
      <c r="Q39" s="46"/>
      <c r="R39" s="46"/>
      <c r="S39" s="46"/>
      <c r="T39" s="46"/>
      <c r="U39" s="46"/>
      <c r="V39" s="46">
        <v>8.5</v>
      </c>
      <c r="W39" s="46">
        <v>197</v>
      </c>
    </row>
    <row r="40" spans="1:23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>
        <v>7</v>
      </c>
      <c r="G40" s="22">
        <v>8.6999999999999993</v>
      </c>
      <c r="H40" s="36">
        <f t="shared" si="4"/>
        <v>0</v>
      </c>
      <c r="I40" s="46"/>
      <c r="J40" s="46"/>
      <c r="K40" s="46"/>
      <c r="L40" s="46"/>
      <c r="M40" s="46"/>
      <c r="N40" s="46"/>
      <c r="O40" s="36">
        <f t="shared" si="6"/>
        <v>0</v>
      </c>
      <c r="P40" s="46"/>
      <c r="Q40" s="46"/>
      <c r="R40" s="46"/>
      <c r="S40" s="46"/>
      <c r="T40" s="46"/>
      <c r="U40" s="46"/>
      <c r="V40" s="46"/>
      <c r="W40" s="46"/>
    </row>
    <row r="41" spans="1:23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291</v>
      </c>
      <c r="G41" s="22">
        <f>SUM(G42:G44)</f>
        <v>300.89999999999998</v>
      </c>
      <c r="H41" s="36">
        <f t="shared" si="4"/>
        <v>318.7</v>
      </c>
      <c r="I41" s="46">
        <f t="shared" ref="I41:N41" si="33">SUM(I42:I44)</f>
        <v>307.7</v>
      </c>
      <c r="J41" s="46">
        <f t="shared" si="33"/>
        <v>11</v>
      </c>
      <c r="K41" s="46">
        <f t="shared" si="33"/>
        <v>0</v>
      </c>
      <c r="L41" s="46">
        <f t="shared" si="33"/>
        <v>0</v>
      </c>
      <c r="M41" s="46">
        <f t="shared" si="33"/>
        <v>0</v>
      </c>
      <c r="N41" s="46">
        <f t="shared" si="33"/>
        <v>0</v>
      </c>
      <c r="O41" s="36">
        <f t="shared" si="6"/>
        <v>317.5</v>
      </c>
      <c r="P41" s="46">
        <f t="shared" ref="P41:W41" si="34">SUM(P42:P44)</f>
        <v>295.60000000000002</v>
      </c>
      <c r="Q41" s="46">
        <f t="shared" si="34"/>
        <v>11.2</v>
      </c>
      <c r="R41" s="46">
        <f t="shared" si="34"/>
        <v>2</v>
      </c>
      <c r="S41" s="46">
        <f t="shared" si="34"/>
        <v>2</v>
      </c>
      <c r="T41" s="46">
        <f t="shared" si="34"/>
        <v>4.7</v>
      </c>
      <c r="U41" s="46">
        <f t="shared" si="34"/>
        <v>2</v>
      </c>
      <c r="V41" s="46">
        <f t="shared" si="34"/>
        <v>296</v>
      </c>
      <c r="W41" s="46">
        <f t="shared" si="34"/>
        <v>363</v>
      </c>
    </row>
    <row r="42" spans="1:23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251</v>
      </c>
      <c r="G42" s="22">
        <v>260.89999999999998</v>
      </c>
      <c r="H42" s="36">
        <f t="shared" si="4"/>
        <v>278.7</v>
      </c>
      <c r="I42" s="46">
        <v>270.5</v>
      </c>
      <c r="J42" s="46">
        <v>8.1999999999999993</v>
      </c>
      <c r="K42" s="46"/>
      <c r="L42" s="46"/>
      <c r="M42" s="46"/>
      <c r="N42" s="46"/>
      <c r="O42" s="36">
        <f t="shared" si="6"/>
        <v>280</v>
      </c>
      <c r="P42" s="46">
        <v>269.10000000000002</v>
      </c>
      <c r="Q42" s="46">
        <v>8.1999999999999993</v>
      </c>
      <c r="R42" s="46"/>
      <c r="S42" s="46"/>
      <c r="T42" s="46">
        <v>2.7</v>
      </c>
      <c r="U42" s="46"/>
      <c r="V42" s="46">
        <v>269.5</v>
      </c>
      <c r="W42" s="46">
        <v>343</v>
      </c>
    </row>
    <row r="43" spans="1:23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40</v>
      </c>
      <c r="G43" s="22">
        <v>40</v>
      </c>
      <c r="H43" s="36">
        <f t="shared" si="4"/>
        <v>40</v>
      </c>
      <c r="I43" s="46">
        <v>37.200000000000003</v>
      </c>
      <c r="J43" s="46">
        <v>2.8</v>
      </c>
      <c r="K43" s="46"/>
      <c r="L43" s="46"/>
      <c r="M43" s="46"/>
      <c r="N43" s="46"/>
      <c r="O43" s="36">
        <f t="shared" si="6"/>
        <v>37.5</v>
      </c>
      <c r="P43" s="46">
        <v>26.5</v>
      </c>
      <c r="Q43" s="46">
        <v>3</v>
      </c>
      <c r="R43" s="46">
        <v>2</v>
      </c>
      <c r="S43" s="46">
        <v>2</v>
      </c>
      <c r="T43" s="46">
        <v>2</v>
      </c>
      <c r="U43" s="46">
        <v>2</v>
      </c>
      <c r="V43" s="46">
        <v>26.5</v>
      </c>
      <c r="W43" s="46">
        <v>20</v>
      </c>
    </row>
    <row r="44" spans="1:23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36">
        <f t="shared" si="6"/>
        <v>0</v>
      </c>
      <c r="P44" s="46"/>
      <c r="Q44" s="46"/>
      <c r="R44" s="46"/>
      <c r="S44" s="46"/>
      <c r="T44" s="46"/>
      <c r="U44" s="46"/>
      <c r="V44" s="46"/>
      <c r="W44" s="46"/>
    </row>
    <row r="45" spans="1:23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36">
        <f t="shared" si="6"/>
        <v>0</v>
      </c>
      <c r="P45" s="46"/>
      <c r="Q45" s="46"/>
      <c r="R45" s="46"/>
      <c r="S45" s="46"/>
      <c r="T45" s="46"/>
      <c r="U45" s="46"/>
      <c r="V45" s="46"/>
      <c r="W45" s="46"/>
    </row>
    <row r="46" spans="1:23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36">
        <f t="shared" si="6"/>
        <v>0</v>
      </c>
      <c r="P46" s="46"/>
      <c r="Q46" s="46"/>
      <c r="R46" s="46"/>
      <c r="S46" s="46"/>
      <c r="T46" s="46"/>
      <c r="U46" s="46"/>
      <c r="V46" s="46"/>
      <c r="W46" s="46"/>
    </row>
    <row r="47" spans="1:23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506</v>
      </c>
      <c r="G47" s="32">
        <f>SUM(G48:G52, G60, G61, G65)</f>
        <v>590</v>
      </c>
      <c r="H47" s="36">
        <f t="shared" si="4"/>
        <v>296</v>
      </c>
      <c r="I47" s="36">
        <f t="shared" ref="I47:N47" si="36">SUM(I48:I52, I60, I61, I65)</f>
        <v>296</v>
      </c>
      <c r="J47" s="36">
        <f t="shared" si="36"/>
        <v>0</v>
      </c>
      <c r="K47" s="36">
        <f t="shared" si="36"/>
        <v>0</v>
      </c>
      <c r="L47" s="36">
        <f t="shared" si="36"/>
        <v>0</v>
      </c>
      <c r="M47" s="36">
        <f t="shared" si="36"/>
        <v>0</v>
      </c>
      <c r="N47" s="36">
        <f t="shared" si="36"/>
        <v>0</v>
      </c>
      <c r="O47" s="36">
        <f t="shared" si="6"/>
        <v>467</v>
      </c>
      <c r="P47" s="36">
        <f t="shared" ref="P47:W47" si="37">SUM(P48:P52, P60, P61, P65)</f>
        <v>240</v>
      </c>
      <c r="Q47" s="36">
        <f t="shared" si="37"/>
        <v>45</v>
      </c>
      <c r="R47" s="36">
        <f t="shared" si="37"/>
        <v>45</v>
      </c>
      <c r="S47" s="36">
        <f t="shared" si="37"/>
        <v>45</v>
      </c>
      <c r="T47" s="36">
        <f t="shared" si="37"/>
        <v>46</v>
      </c>
      <c r="U47" s="36">
        <f t="shared" si="37"/>
        <v>46</v>
      </c>
      <c r="V47" s="36">
        <f t="shared" si="37"/>
        <v>720</v>
      </c>
      <c r="W47" s="36">
        <f t="shared" si="37"/>
        <v>630</v>
      </c>
    </row>
    <row r="48" spans="1:23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>
        <v>54</v>
      </c>
      <c r="G48" s="22">
        <v>54</v>
      </c>
      <c r="H48" s="36">
        <f t="shared" si="4"/>
        <v>36</v>
      </c>
      <c r="I48" s="46">
        <v>36</v>
      </c>
      <c r="J48" s="46"/>
      <c r="K48" s="46"/>
      <c r="L48" s="46"/>
      <c r="M48" s="46"/>
      <c r="N48" s="46"/>
      <c r="O48" s="36">
        <f t="shared" si="6"/>
        <v>36</v>
      </c>
      <c r="P48" s="46">
        <v>36</v>
      </c>
      <c r="Q48" s="46"/>
      <c r="R48" s="46"/>
      <c r="S48" s="46"/>
      <c r="T48" s="46"/>
      <c r="U48" s="46"/>
      <c r="V48" s="46">
        <v>36</v>
      </c>
      <c r="W48" s="46">
        <v>36</v>
      </c>
    </row>
    <row r="49" spans="1:23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/>
      <c r="G49" s="22">
        <v>2</v>
      </c>
      <c r="H49" s="36">
        <f t="shared" si="4"/>
        <v>2</v>
      </c>
      <c r="I49" s="46">
        <v>2</v>
      </c>
      <c r="J49" s="46"/>
      <c r="K49" s="46"/>
      <c r="L49" s="46"/>
      <c r="M49" s="46"/>
      <c r="N49" s="46"/>
      <c r="O49" s="36">
        <f t="shared" si="6"/>
        <v>0</v>
      </c>
      <c r="P49" s="46"/>
      <c r="Q49" s="46"/>
      <c r="R49" s="46"/>
      <c r="S49" s="46"/>
      <c r="T49" s="46"/>
      <c r="U49" s="46"/>
      <c r="V49" s="46"/>
      <c r="W49" s="46"/>
    </row>
    <row r="50" spans="1:23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199.2</v>
      </c>
      <c r="G50" s="22"/>
      <c r="H50" s="36">
        <f t="shared" si="4"/>
        <v>0</v>
      </c>
      <c r="I50" s="46"/>
      <c r="J50" s="46"/>
      <c r="K50" s="46"/>
      <c r="L50" s="46"/>
      <c r="M50" s="46"/>
      <c r="N50" s="46"/>
      <c r="O50" s="36">
        <f t="shared" si="6"/>
        <v>0</v>
      </c>
      <c r="P50" s="46"/>
      <c r="Q50" s="46"/>
      <c r="R50" s="46"/>
      <c r="S50" s="46"/>
      <c r="T50" s="46"/>
      <c r="U50" s="46"/>
      <c r="V50" s="46"/>
      <c r="W50" s="46"/>
    </row>
    <row r="51" spans="1:23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36">
        <f t="shared" si="6"/>
        <v>0</v>
      </c>
      <c r="P51" s="46"/>
      <c r="Q51" s="46"/>
      <c r="R51" s="46"/>
      <c r="S51" s="46"/>
      <c r="T51" s="46"/>
      <c r="U51" s="46"/>
      <c r="V51" s="46"/>
      <c r="W51" s="46"/>
    </row>
    <row r="52" spans="1:23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252.79999999999998</v>
      </c>
      <c r="G52" s="22">
        <f>SUM(G53:G59)</f>
        <v>534</v>
      </c>
      <c r="H52" s="36">
        <f t="shared" si="4"/>
        <v>258</v>
      </c>
      <c r="I52" s="46">
        <f t="shared" ref="I52:N52" si="39">SUM(I53:I59)</f>
        <v>258</v>
      </c>
      <c r="J52" s="46">
        <f t="shared" si="39"/>
        <v>0</v>
      </c>
      <c r="K52" s="46">
        <f t="shared" si="39"/>
        <v>0</v>
      </c>
      <c r="L52" s="46">
        <f t="shared" si="39"/>
        <v>0</v>
      </c>
      <c r="M52" s="46">
        <f t="shared" si="39"/>
        <v>0</v>
      </c>
      <c r="N52" s="46">
        <f t="shared" si="39"/>
        <v>0</v>
      </c>
      <c r="O52" s="36">
        <f t="shared" si="6"/>
        <v>431</v>
      </c>
      <c r="P52" s="46">
        <f t="shared" ref="P52:W52" si="40">SUM(P53:P59)</f>
        <v>204</v>
      </c>
      <c r="Q52" s="46">
        <f t="shared" si="40"/>
        <v>45</v>
      </c>
      <c r="R52" s="46">
        <f t="shared" si="40"/>
        <v>45</v>
      </c>
      <c r="S52" s="46">
        <f t="shared" si="40"/>
        <v>45</v>
      </c>
      <c r="T52" s="46">
        <f t="shared" si="40"/>
        <v>46</v>
      </c>
      <c r="U52" s="46">
        <f t="shared" si="40"/>
        <v>46</v>
      </c>
      <c r="V52" s="46">
        <f t="shared" si="40"/>
        <v>684</v>
      </c>
      <c r="W52" s="46">
        <f t="shared" si="40"/>
        <v>594</v>
      </c>
    </row>
    <row r="53" spans="1:23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>
        <v>10.1</v>
      </c>
      <c r="G53" s="22"/>
      <c r="H53" s="36">
        <f t="shared" si="4"/>
        <v>0</v>
      </c>
      <c r="I53" s="46"/>
      <c r="J53" s="46"/>
      <c r="K53" s="46"/>
      <c r="L53" s="46"/>
      <c r="M53" s="46"/>
      <c r="N53" s="46"/>
      <c r="O53" s="36">
        <f t="shared" si="6"/>
        <v>102</v>
      </c>
      <c r="P53" s="46">
        <v>102</v>
      </c>
      <c r="Q53" s="46"/>
      <c r="R53" s="46"/>
      <c r="S53" s="46"/>
      <c r="T53" s="46"/>
      <c r="U53" s="46"/>
      <c r="V53" s="46"/>
      <c r="W53" s="46"/>
    </row>
    <row r="54" spans="1:23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90</v>
      </c>
      <c r="G54" s="22"/>
      <c r="H54" s="36">
        <f t="shared" si="4"/>
        <v>65</v>
      </c>
      <c r="I54" s="46">
        <v>65</v>
      </c>
      <c r="J54" s="46"/>
      <c r="K54" s="46"/>
      <c r="L54" s="46"/>
      <c r="M54" s="46"/>
      <c r="N54" s="46"/>
      <c r="O54" s="36">
        <f t="shared" si="6"/>
        <v>0</v>
      </c>
      <c r="P54" s="46"/>
      <c r="Q54" s="46"/>
      <c r="R54" s="46"/>
      <c r="S54" s="46"/>
      <c r="T54" s="46"/>
      <c r="U54" s="46"/>
      <c r="V54" s="46"/>
      <c r="W54" s="46"/>
    </row>
    <row r="55" spans="1:23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63</v>
      </c>
      <c r="G55" s="22">
        <v>441.1</v>
      </c>
      <c r="H55" s="36">
        <f t="shared" si="4"/>
        <v>99</v>
      </c>
      <c r="I55" s="46">
        <v>99</v>
      </c>
      <c r="J55" s="46"/>
      <c r="K55" s="46"/>
      <c r="L55" s="46"/>
      <c r="M55" s="46"/>
      <c r="N55" s="46"/>
      <c r="O55" s="36">
        <f t="shared" si="6"/>
        <v>227</v>
      </c>
      <c r="P55" s="46"/>
      <c r="Q55" s="46">
        <v>45</v>
      </c>
      <c r="R55" s="46">
        <v>45</v>
      </c>
      <c r="S55" s="46">
        <v>45</v>
      </c>
      <c r="T55" s="46">
        <v>46</v>
      </c>
      <c r="U55" s="46">
        <v>46</v>
      </c>
      <c r="V55" s="46">
        <v>581.70000000000005</v>
      </c>
      <c r="W55" s="46">
        <v>500</v>
      </c>
    </row>
    <row r="56" spans="1:23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60</v>
      </c>
      <c r="G56" s="22">
        <v>63.3</v>
      </c>
      <c r="H56" s="36">
        <f t="shared" si="4"/>
        <v>64</v>
      </c>
      <c r="I56" s="46">
        <v>64</v>
      </c>
      <c r="J56" s="46"/>
      <c r="K56" s="46"/>
      <c r="L56" s="46"/>
      <c r="M56" s="46"/>
      <c r="N56" s="46"/>
      <c r="O56" s="36">
        <f t="shared" si="6"/>
        <v>72</v>
      </c>
      <c r="P56" s="46">
        <v>72</v>
      </c>
      <c r="Q56" s="46"/>
      <c r="R56" s="46"/>
      <c r="S56" s="46"/>
      <c r="T56" s="46"/>
      <c r="U56" s="46"/>
      <c r="V56" s="46">
        <v>72</v>
      </c>
      <c r="W56" s="46">
        <v>72</v>
      </c>
    </row>
    <row r="57" spans="1:23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>
        <v>9.6999999999999993</v>
      </c>
      <c r="G57" s="22">
        <v>9.6</v>
      </c>
      <c r="H57" s="36">
        <f t="shared" si="4"/>
        <v>10</v>
      </c>
      <c r="I57" s="46">
        <v>10</v>
      </c>
      <c r="J57" s="46"/>
      <c r="K57" s="46"/>
      <c r="L57" s="46"/>
      <c r="M57" s="46"/>
      <c r="N57" s="46"/>
      <c r="O57" s="36">
        <f t="shared" si="6"/>
        <v>10</v>
      </c>
      <c r="P57" s="46">
        <v>10</v>
      </c>
      <c r="Q57" s="46"/>
      <c r="R57" s="46"/>
      <c r="S57" s="46"/>
      <c r="T57" s="46"/>
      <c r="U57" s="46"/>
      <c r="V57" s="46">
        <v>10.3</v>
      </c>
      <c r="W57" s="46">
        <v>10</v>
      </c>
    </row>
    <row r="58" spans="1:23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20</v>
      </c>
      <c r="G58" s="22">
        <v>20</v>
      </c>
      <c r="H58" s="36">
        <f t="shared" si="4"/>
        <v>20</v>
      </c>
      <c r="I58" s="46">
        <v>20</v>
      </c>
      <c r="J58" s="46"/>
      <c r="K58" s="46"/>
      <c r="L58" s="46"/>
      <c r="M58" s="46"/>
      <c r="N58" s="46"/>
      <c r="O58" s="36">
        <f t="shared" si="6"/>
        <v>20</v>
      </c>
      <c r="P58" s="46">
        <v>20</v>
      </c>
      <c r="Q58" s="46"/>
      <c r="R58" s="46"/>
      <c r="S58" s="46"/>
      <c r="T58" s="46"/>
      <c r="U58" s="46"/>
      <c r="V58" s="46">
        <v>20</v>
      </c>
      <c r="W58" s="46">
        <v>12</v>
      </c>
    </row>
    <row r="59" spans="1:23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0</v>
      </c>
      <c r="I59" s="46"/>
      <c r="J59" s="46"/>
      <c r="K59" s="46"/>
      <c r="L59" s="46"/>
      <c r="M59" s="46"/>
      <c r="N59" s="46"/>
      <c r="O59" s="36">
        <f t="shared" si="6"/>
        <v>0</v>
      </c>
      <c r="P59" s="46"/>
      <c r="Q59" s="46"/>
      <c r="R59" s="46"/>
      <c r="S59" s="46"/>
      <c r="T59" s="46"/>
      <c r="U59" s="46"/>
      <c r="V59" s="46"/>
      <c r="W59" s="46"/>
    </row>
    <row r="60" spans="1:23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36">
        <f t="shared" si="6"/>
        <v>0</v>
      </c>
      <c r="P60" s="46"/>
      <c r="Q60" s="46"/>
      <c r="R60" s="46"/>
      <c r="S60" s="46"/>
      <c r="T60" s="46"/>
      <c r="U60" s="46"/>
      <c r="V60" s="46"/>
      <c r="W60" s="46"/>
    </row>
    <row r="61" spans="1:23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N61" si="42">SUM(I62:I64)</f>
        <v>0</v>
      </c>
      <c r="J61" s="46">
        <f t="shared" si="42"/>
        <v>0</v>
      </c>
      <c r="K61" s="46">
        <f t="shared" si="42"/>
        <v>0</v>
      </c>
      <c r="L61" s="46">
        <f t="shared" si="42"/>
        <v>0</v>
      </c>
      <c r="M61" s="46">
        <f t="shared" si="42"/>
        <v>0</v>
      </c>
      <c r="N61" s="46">
        <f t="shared" si="42"/>
        <v>0</v>
      </c>
      <c r="O61" s="36">
        <f t="shared" si="6"/>
        <v>0</v>
      </c>
      <c r="P61" s="46">
        <f t="shared" ref="P61:W61" si="43">SUM(P62:P64)</f>
        <v>0</v>
      </c>
      <c r="Q61" s="46">
        <f t="shared" si="43"/>
        <v>0</v>
      </c>
      <c r="R61" s="46">
        <f t="shared" si="43"/>
        <v>0</v>
      </c>
      <c r="S61" s="46">
        <f t="shared" si="43"/>
        <v>0</v>
      </c>
      <c r="T61" s="46">
        <f t="shared" si="43"/>
        <v>0</v>
      </c>
      <c r="U61" s="46">
        <f t="shared" si="43"/>
        <v>0</v>
      </c>
      <c r="V61" s="46">
        <f t="shared" si="43"/>
        <v>0</v>
      </c>
      <c r="W61" s="46">
        <f t="shared" si="43"/>
        <v>0</v>
      </c>
    </row>
    <row r="62" spans="1:23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36">
        <f t="shared" si="6"/>
        <v>0</v>
      </c>
      <c r="P62" s="46"/>
      <c r="Q62" s="46"/>
      <c r="R62" s="46"/>
      <c r="S62" s="46"/>
      <c r="T62" s="46"/>
      <c r="U62" s="46"/>
      <c r="V62" s="46"/>
      <c r="W62" s="46"/>
    </row>
    <row r="63" spans="1:23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36">
        <f t="shared" si="6"/>
        <v>0</v>
      </c>
      <c r="P63" s="46"/>
      <c r="Q63" s="46"/>
      <c r="R63" s="46"/>
      <c r="S63" s="46"/>
      <c r="T63" s="46"/>
      <c r="U63" s="46"/>
      <c r="V63" s="46"/>
      <c r="W63" s="46"/>
    </row>
    <row r="64" spans="1:23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36">
        <f t="shared" si="6"/>
        <v>0</v>
      </c>
      <c r="P64" s="46"/>
      <c r="Q64" s="46"/>
      <c r="R64" s="46"/>
      <c r="S64" s="46"/>
      <c r="T64" s="46"/>
      <c r="U64" s="46"/>
      <c r="V64" s="46"/>
      <c r="W64" s="46"/>
    </row>
    <row r="65" spans="1:23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22">
        <f>G66</f>
        <v>0</v>
      </c>
      <c r="H65" s="36">
        <f t="shared" si="4"/>
        <v>0</v>
      </c>
      <c r="I65" s="46">
        <f t="shared" ref="I65:W65" si="45">I66</f>
        <v>0</v>
      </c>
      <c r="J65" s="46">
        <f t="shared" si="45"/>
        <v>0</v>
      </c>
      <c r="K65" s="46">
        <f t="shared" si="45"/>
        <v>0</v>
      </c>
      <c r="L65" s="46">
        <f t="shared" si="45"/>
        <v>0</v>
      </c>
      <c r="M65" s="46">
        <f t="shared" si="45"/>
        <v>0</v>
      </c>
      <c r="N65" s="46">
        <f t="shared" si="45"/>
        <v>0</v>
      </c>
      <c r="O65" s="36">
        <f t="shared" si="6"/>
        <v>0</v>
      </c>
      <c r="P65" s="46">
        <f t="shared" si="45"/>
        <v>0</v>
      </c>
      <c r="Q65" s="46">
        <f t="shared" si="45"/>
        <v>0</v>
      </c>
      <c r="R65" s="46">
        <f t="shared" si="45"/>
        <v>0</v>
      </c>
      <c r="S65" s="46">
        <f t="shared" si="45"/>
        <v>0</v>
      </c>
      <c r="T65" s="46">
        <f t="shared" si="45"/>
        <v>0</v>
      </c>
      <c r="U65" s="46">
        <f t="shared" si="45"/>
        <v>0</v>
      </c>
      <c r="V65" s="46">
        <f t="shared" si="45"/>
        <v>0</v>
      </c>
      <c r="W65" s="46">
        <f t="shared" si="45"/>
        <v>0</v>
      </c>
    </row>
    <row r="66" spans="1:23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36">
        <f t="shared" si="6"/>
        <v>0</v>
      </c>
      <c r="P66" s="46"/>
      <c r="Q66" s="46"/>
      <c r="R66" s="46"/>
      <c r="S66" s="46"/>
      <c r="T66" s="46"/>
      <c r="U66" s="46"/>
      <c r="V66" s="46"/>
      <c r="W66" s="46"/>
    </row>
    <row r="67" spans="1:23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6">SUM(F68, F72, F84:F85, F89, F93, F96:F97)</f>
        <v>508</v>
      </c>
      <c r="G67" s="32">
        <f>SUM(G68, G72, G84:G85, G89, G93, G96:G97)</f>
        <v>488</v>
      </c>
      <c r="H67" s="36">
        <f t="shared" si="4"/>
        <v>900</v>
      </c>
      <c r="I67" s="36">
        <f t="shared" ref="I67:N67" si="47">SUM(I68, I72, I84:I85, I89, I93, I96:I97)</f>
        <v>827.6</v>
      </c>
      <c r="J67" s="36">
        <f t="shared" si="47"/>
        <v>16.8</v>
      </c>
      <c r="K67" s="36">
        <f t="shared" si="47"/>
        <v>14.4</v>
      </c>
      <c r="L67" s="36">
        <f t="shared" si="47"/>
        <v>13.9</v>
      </c>
      <c r="M67" s="36">
        <f t="shared" si="47"/>
        <v>14.7</v>
      </c>
      <c r="N67" s="36">
        <f t="shared" si="47"/>
        <v>12.6</v>
      </c>
      <c r="O67" s="36">
        <f t="shared" si="6"/>
        <v>999.99999999999977</v>
      </c>
      <c r="P67" s="36">
        <f t="shared" ref="P67:W67" si="48">SUM(P68, P72, P84:P85, P89, P93, P96:P97)</f>
        <v>831</v>
      </c>
      <c r="Q67" s="36">
        <f t="shared" si="48"/>
        <v>37.799999999999997</v>
      </c>
      <c r="R67" s="36">
        <f t="shared" si="48"/>
        <v>32.799999999999997</v>
      </c>
      <c r="S67" s="36">
        <f t="shared" si="48"/>
        <v>32.799999999999997</v>
      </c>
      <c r="T67" s="36">
        <f t="shared" si="48"/>
        <v>32.799999999999997</v>
      </c>
      <c r="U67" s="36">
        <f t="shared" si="48"/>
        <v>32.799999999999997</v>
      </c>
      <c r="V67" s="36">
        <f t="shared" si="48"/>
        <v>831</v>
      </c>
      <c r="W67" s="36">
        <f t="shared" si="48"/>
        <v>914</v>
      </c>
    </row>
    <row r="68" spans="1:23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49">SUM(F69:F71)</f>
        <v>1.8</v>
      </c>
      <c r="G68" s="22">
        <f>SUM(G69:G71)</f>
        <v>0</v>
      </c>
      <c r="H68" s="36">
        <f t="shared" si="4"/>
        <v>0</v>
      </c>
      <c r="I68" s="46">
        <f t="shared" ref="I68:N68" si="50">SUM(I69:I71)</f>
        <v>0</v>
      </c>
      <c r="J68" s="46">
        <f t="shared" si="50"/>
        <v>0</v>
      </c>
      <c r="K68" s="46">
        <f t="shared" si="50"/>
        <v>0</v>
      </c>
      <c r="L68" s="46">
        <f t="shared" si="50"/>
        <v>0</v>
      </c>
      <c r="M68" s="46">
        <f t="shared" si="50"/>
        <v>0</v>
      </c>
      <c r="N68" s="46">
        <f t="shared" si="50"/>
        <v>0</v>
      </c>
      <c r="O68" s="36">
        <f t="shared" si="6"/>
        <v>0</v>
      </c>
      <c r="P68" s="46">
        <f t="shared" ref="P68:W68" si="51">SUM(P69:P71)</f>
        <v>0</v>
      </c>
      <c r="Q68" s="46">
        <f t="shared" si="51"/>
        <v>0</v>
      </c>
      <c r="R68" s="46">
        <f t="shared" si="51"/>
        <v>0</v>
      </c>
      <c r="S68" s="46">
        <f t="shared" si="51"/>
        <v>0</v>
      </c>
      <c r="T68" s="46">
        <f t="shared" si="51"/>
        <v>0</v>
      </c>
      <c r="U68" s="46">
        <f t="shared" si="51"/>
        <v>0</v>
      </c>
      <c r="V68" s="46">
        <f t="shared" si="51"/>
        <v>0</v>
      </c>
      <c r="W68" s="46">
        <f t="shared" si="51"/>
        <v>0</v>
      </c>
    </row>
    <row r="69" spans="1:23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>
        <v>1.8</v>
      </c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36">
        <f t="shared" si="6"/>
        <v>0</v>
      </c>
      <c r="P69" s="46"/>
      <c r="Q69" s="46"/>
      <c r="R69" s="46"/>
      <c r="S69" s="46"/>
      <c r="T69" s="46"/>
      <c r="U69" s="46"/>
      <c r="V69" s="46"/>
      <c r="W69" s="46"/>
    </row>
    <row r="70" spans="1:23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36">
        <f t="shared" si="6"/>
        <v>0</v>
      </c>
      <c r="P70" s="46"/>
      <c r="Q70" s="46"/>
      <c r="R70" s="46"/>
      <c r="S70" s="46"/>
      <c r="T70" s="46"/>
      <c r="U70" s="46"/>
      <c r="V70" s="46"/>
      <c r="W70" s="46"/>
    </row>
    <row r="71" spans="1:23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36">
        <f t="shared" si="6"/>
        <v>0</v>
      </c>
      <c r="P71" s="46"/>
      <c r="Q71" s="46"/>
      <c r="R71" s="46"/>
      <c r="S71" s="46"/>
      <c r="T71" s="46"/>
      <c r="U71" s="46"/>
      <c r="V71" s="46"/>
      <c r="W71" s="46"/>
    </row>
    <row r="72" spans="1:23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2">SUM(F73:F76, F81:F83)</f>
        <v>44.9</v>
      </c>
      <c r="G72" s="22">
        <f>SUM(G73:G76, G81:G83)</f>
        <v>55.2</v>
      </c>
      <c r="H72" s="36">
        <f t="shared" ref="H72:H136" si="53">SUM(I72:N72)</f>
        <v>212.50000000000006</v>
      </c>
      <c r="I72" s="46">
        <f t="shared" ref="I72:N72" si="54">SUM(I73:I76, I81:I83)</f>
        <v>209.70000000000002</v>
      </c>
      <c r="J72" s="46">
        <f t="shared" si="54"/>
        <v>0.8</v>
      </c>
      <c r="K72" s="46">
        <f t="shared" si="54"/>
        <v>0.8</v>
      </c>
      <c r="L72" s="46">
        <f t="shared" si="54"/>
        <v>0.4</v>
      </c>
      <c r="M72" s="46">
        <f t="shared" si="54"/>
        <v>0.4</v>
      </c>
      <c r="N72" s="46">
        <f t="shared" si="54"/>
        <v>0.4</v>
      </c>
      <c r="O72" s="36">
        <f t="shared" ref="O72:O135" si="55">SUM(P72:U72)</f>
        <v>276.3</v>
      </c>
      <c r="P72" s="46">
        <f t="shared" ref="P72:W72" si="56">SUM(P73:P76, P81:P83)</f>
        <v>226.3</v>
      </c>
      <c r="Q72" s="46">
        <f t="shared" si="56"/>
        <v>14</v>
      </c>
      <c r="R72" s="46">
        <f t="shared" si="56"/>
        <v>9</v>
      </c>
      <c r="S72" s="46">
        <f t="shared" si="56"/>
        <v>9</v>
      </c>
      <c r="T72" s="46">
        <f t="shared" si="56"/>
        <v>9</v>
      </c>
      <c r="U72" s="46">
        <f t="shared" si="56"/>
        <v>9</v>
      </c>
      <c r="V72" s="46">
        <f t="shared" si="56"/>
        <v>226.3</v>
      </c>
      <c r="W72" s="46">
        <f t="shared" si="56"/>
        <v>226.3</v>
      </c>
    </row>
    <row r="73" spans="1:23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8.5</v>
      </c>
      <c r="G73" s="22">
        <v>11.8</v>
      </c>
      <c r="H73" s="36">
        <f t="shared" si="53"/>
        <v>65.700000000000017</v>
      </c>
      <c r="I73" s="46">
        <v>64.3</v>
      </c>
      <c r="J73" s="46">
        <v>0.4</v>
      </c>
      <c r="K73" s="46">
        <v>0.4</v>
      </c>
      <c r="L73" s="46">
        <v>0.2</v>
      </c>
      <c r="M73" s="46">
        <v>0.2</v>
      </c>
      <c r="N73" s="46">
        <v>0.2</v>
      </c>
      <c r="O73" s="36">
        <f t="shared" si="55"/>
        <v>65</v>
      </c>
      <c r="P73" s="46">
        <v>60</v>
      </c>
      <c r="Q73" s="46">
        <v>1</v>
      </c>
      <c r="R73" s="46">
        <v>1</v>
      </c>
      <c r="S73" s="46">
        <v>1</v>
      </c>
      <c r="T73" s="46">
        <v>1</v>
      </c>
      <c r="U73" s="46">
        <v>1</v>
      </c>
      <c r="V73" s="46">
        <v>60.8</v>
      </c>
      <c r="W73" s="46">
        <v>60.8</v>
      </c>
    </row>
    <row r="74" spans="1:23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14</v>
      </c>
      <c r="G74" s="22">
        <v>3</v>
      </c>
      <c r="H74" s="36">
        <f t="shared" si="53"/>
        <v>61.3</v>
      </c>
      <c r="I74" s="46">
        <v>61.3</v>
      </c>
      <c r="J74" s="46"/>
      <c r="K74" s="46"/>
      <c r="L74" s="46"/>
      <c r="M74" s="46"/>
      <c r="N74" s="46"/>
      <c r="O74" s="36">
        <f t="shared" si="55"/>
        <v>60</v>
      </c>
      <c r="P74" s="46">
        <v>60</v>
      </c>
      <c r="Q74" s="46"/>
      <c r="R74" s="46"/>
      <c r="S74" s="46"/>
      <c r="T74" s="46"/>
      <c r="U74" s="46"/>
      <c r="V74" s="46">
        <v>60</v>
      </c>
      <c r="W74" s="46">
        <v>60</v>
      </c>
    </row>
    <row r="75" spans="1:23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6.4</v>
      </c>
      <c r="G75" s="22">
        <v>22.8</v>
      </c>
      <c r="H75" s="36">
        <f t="shared" si="53"/>
        <v>60.600000000000009</v>
      </c>
      <c r="I75" s="46">
        <v>59.2</v>
      </c>
      <c r="J75" s="46">
        <v>0.4</v>
      </c>
      <c r="K75" s="46">
        <v>0.4</v>
      </c>
      <c r="L75" s="46">
        <v>0.2</v>
      </c>
      <c r="M75" s="46">
        <v>0.2</v>
      </c>
      <c r="N75" s="46">
        <v>0.2</v>
      </c>
      <c r="O75" s="36">
        <f t="shared" si="55"/>
        <v>92.5</v>
      </c>
      <c r="P75" s="46">
        <v>82.5</v>
      </c>
      <c r="Q75" s="46">
        <v>2</v>
      </c>
      <c r="R75" s="46">
        <v>2</v>
      </c>
      <c r="S75" s="46">
        <v>2</v>
      </c>
      <c r="T75" s="46">
        <v>2</v>
      </c>
      <c r="U75" s="46">
        <v>2</v>
      </c>
      <c r="V75" s="46">
        <v>82.5</v>
      </c>
      <c r="W75" s="46">
        <v>82.5</v>
      </c>
    </row>
    <row r="76" spans="1:23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7">SUM(F77:F80)</f>
        <v>9</v>
      </c>
      <c r="G76" s="22">
        <f>SUM(G77:G80)</f>
        <v>10.6</v>
      </c>
      <c r="H76" s="36">
        <f t="shared" si="53"/>
        <v>8.8000000000000007</v>
      </c>
      <c r="I76" s="46">
        <f t="shared" ref="I76:N76" si="58">SUM(I77:I80)</f>
        <v>8.8000000000000007</v>
      </c>
      <c r="J76" s="46">
        <f t="shared" si="58"/>
        <v>0</v>
      </c>
      <c r="K76" s="46">
        <f t="shared" si="58"/>
        <v>0</v>
      </c>
      <c r="L76" s="46">
        <f t="shared" si="58"/>
        <v>0</v>
      </c>
      <c r="M76" s="46">
        <f t="shared" si="58"/>
        <v>0</v>
      </c>
      <c r="N76" s="46">
        <f t="shared" si="58"/>
        <v>0</v>
      </c>
      <c r="O76" s="36">
        <f t="shared" si="55"/>
        <v>38.799999999999997</v>
      </c>
      <c r="P76" s="46">
        <f t="shared" ref="P76:W76" si="59">SUM(P77:P80)</f>
        <v>8.8000000000000007</v>
      </c>
      <c r="Q76" s="46">
        <f t="shared" si="59"/>
        <v>10</v>
      </c>
      <c r="R76" s="46">
        <f t="shared" si="59"/>
        <v>5</v>
      </c>
      <c r="S76" s="46">
        <f t="shared" si="59"/>
        <v>5</v>
      </c>
      <c r="T76" s="46">
        <f t="shared" si="59"/>
        <v>5</v>
      </c>
      <c r="U76" s="46">
        <f t="shared" si="59"/>
        <v>5</v>
      </c>
      <c r="V76" s="46">
        <f t="shared" si="59"/>
        <v>10</v>
      </c>
      <c r="W76" s="46">
        <f t="shared" si="59"/>
        <v>10</v>
      </c>
    </row>
    <row r="77" spans="1:23" ht="24.75" x14ac:dyDescent="0.75">
      <c r="A77" s="12"/>
      <c r="B77" s="13"/>
      <c r="C77" s="25"/>
      <c r="D77" s="15" t="s">
        <v>83</v>
      </c>
      <c r="E77" s="9" t="s">
        <v>271</v>
      </c>
      <c r="F77" s="22">
        <v>7</v>
      </c>
      <c r="G77" s="22">
        <v>6.6</v>
      </c>
      <c r="H77" s="36">
        <f t="shared" si="53"/>
        <v>7</v>
      </c>
      <c r="I77" s="46">
        <v>7</v>
      </c>
      <c r="J77" s="46"/>
      <c r="K77" s="46"/>
      <c r="L77" s="46"/>
      <c r="M77" s="46"/>
      <c r="N77" s="46"/>
      <c r="O77" s="36">
        <f t="shared" si="55"/>
        <v>7</v>
      </c>
      <c r="P77" s="46">
        <v>7</v>
      </c>
      <c r="Q77" s="46"/>
      <c r="R77" s="46"/>
      <c r="S77" s="46"/>
      <c r="T77" s="46"/>
      <c r="U77" s="46"/>
      <c r="V77" s="46">
        <v>7</v>
      </c>
      <c r="W77" s="46">
        <v>7</v>
      </c>
    </row>
    <row r="78" spans="1:23" ht="24.75" x14ac:dyDescent="0.75">
      <c r="A78" s="12"/>
      <c r="B78" s="13"/>
      <c r="C78" s="25"/>
      <c r="D78" s="15" t="s">
        <v>84</v>
      </c>
      <c r="E78" s="9" t="s">
        <v>272</v>
      </c>
      <c r="F78" s="22">
        <v>2</v>
      </c>
      <c r="G78" s="22">
        <v>2</v>
      </c>
      <c r="H78" s="36">
        <f t="shared" si="53"/>
        <v>1.8</v>
      </c>
      <c r="I78" s="46">
        <v>1.8</v>
      </c>
      <c r="J78" s="46"/>
      <c r="K78" s="46"/>
      <c r="L78" s="46"/>
      <c r="M78" s="46"/>
      <c r="N78" s="46"/>
      <c r="O78" s="36">
        <f t="shared" si="55"/>
        <v>1.8</v>
      </c>
      <c r="P78" s="46">
        <v>1.8</v>
      </c>
      <c r="Q78" s="46"/>
      <c r="R78" s="46"/>
      <c r="S78" s="46"/>
      <c r="T78" s="46"/>
      <c r="U78" s="46"/>
      <c r="V78" s="46">
        <v>3</v>
      </c>
      <c r="W78" s="46">
        <v>3</v>
      </c>
    </row>
    <row r="79" spans="1:23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3"/>
        <v>0</v>
      </c>
      <c r="I79" s="46"/>
      <c r="J79" s="46"/>
      <c r="K79" s="46"/>
      <c r="L79" s="46"/>
      <c r="M79" s="46"/>
      <c r="N79" s="46"/>
      <c r="O79" s="36">
        <f t="shared" si="55"/>
        <v>0</v>
      </c>
      <c r="P79" s="46"/>
      <c r="Q79" s="46"/>
      <c r="R79" s="46"/>
      <c r="S79" s="46"/>
      <c r="T79" s="46"/>
      <c r="U79" s="46"/>
      <c r="V79" s="46"/>
      <c r="W79" s="46"/>
    </row>
    <row r="80" spans="1:23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>
        <v>2</v>
      </c>
      <c r="H80" s="36">
        <f t="shared" si="53"/>
        <v>0</v>
      </c>
      <c r="I80" s="46"/>
      <c r="J80" s="46"/>
      <c r="K80" s="46"/>
      <c r="L80" s="46"/>
      <c r="M80" s="46"/>
      <c r="N80" s="46"/>
      <c r="O80" s="36">
        <f t="shared" si="55"/>
        <v>30</v>
      </c>
      <c r="P80" s="46"/>
      <c r="Q80" s="46">
        <v>10</v>
      </c>
      <c r="R80" s="46">
        <v>5</v>
      </c>
      <c r="S80" s="46">
        <v>5</v>
      </c>
      <c r="T80" s="46">
        <v>5</v>
      </c>
      <c r="U80" s="46">
        <v>5</v>
      </c>
      <c r="V80" s="46"/>
      <c r="W80" s="46"/>
    </row>
    <row r="81" spans="1:23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>
        <v>2</v>
      </c>
      <c r="G81" s="22">
        <v>2</v>
      </c>
      <c r="H81" s="36">
        <f t="shared" si="53"/>
        <v>13.1</v>
      </c>
      <c r="I81" s="46">
        <v>13.1</v>
      </c>
      <c r="J81" s="46"/>
      <c r="K81" s="46"/>
      <c r="L81" s="46"/>
      <c r="M81" s="46"/>
      <c r="N81" s="46"/>
      <c r="O81" s="36">
        <f t="shared" si="55"/>
        <v>13</v>
      </c>
      <c r="P81" s="46">
        <v>13</v>
      </c>
      <c r="Q81" s="46"/>
      <c r="R81" s="46"/>
      <c r="S81" s="46"/>
      <c r="T81" s="46"/>
      <c r="U81" s="46"/>
      <c r="V81" s="46">
        <v>13</v>
      </c>
      <c r="W81" s="46">
        <v>13</v>
      </c>
    </row>
    <row r="82" spans="1:23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2</v>
      </c>
      <c r="G82" s="22">
        <v>2</v>
      </c>
      <c r="H82" s="36">
        <f t="shared" si="53"/>
        <v>0</v>
      </c>
      <c r="I82" s="46"/>
      <c r="J82" s="46"/>
      <c r="K82" s="46"/>
      <c r="L82" s="46"/>
      <c r="M82" s="46"/>
      <c r="N82" s="46"/>
      <c r="O82" s="36">
        <f t="shared" si="55"/>
        <v>0</v>
      </c>
      <c r="P82" s="46"/>
      <c r="Q82" s="46"/>
      <c r="R82" s="46"/>
      <c r="S82" s="46"/>
      <c r="T82" s="46"/>
      <c r="U82" s="46"/>
      <c r="V82" s="46"/>
      <c r="W82" s="46"/>
    </row>
    <row r="83" spans="1:23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>
        <v>3</v>
      </c>
      <c r="G83" s="22">
        <v>3</v>
      </c>
      <c r="H83" s="36">
        <f t="shared" si="53"/>
        <v>3</v>
      </c>
      <c r="I83" s="46">
        <v>3</v>
      </c>
      <c r="J83" s="46"/>
      <c r="K83" s="46"/>
      <c r="L83" s="46"/>
      <c r="M83" s="46"/>
      <c r="N83" s="46"/>
      <c r="O83" s="36">
        <f t="shared" si="55"/>
        <v>7</v>
      </c>
      <c r="P83" s="46">
        <v>2</v>
      </c>
      <c r="Q83" s="46">
        <v>1</v>
      </c>
      <c r="R83" s="46">
        <v>1</v>
      </c>
      <c r="S83" s="46">
        <v>1</v>
      </c>
      <c r="T83" s="46">
        <v>1</v>
      </c>
      <c r="U83" s="46">
        <v>1</v>
      </c>
      <c r="V83" s="46"/>
      <c r="W83" s="46"/>
    </row>
    <row r="84" spans="1:23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5.4</v>
      </c>
      <c r="G84" s="22">
        <v>8.1</v>
      </c>
      <c r="H84" s="36">
        <f t="shared" si="53"/>
        <v>13.5</v>
      </c>
      <c r="I84" s="46">
        <v>13.5</v>
      </c>
      <c r="J84" s="46"/>
      <c r="K84" s="46"/>
      <c r="L84" s="46"/>
      <c r="M84" s="46"/>
      <c r="N84" s="46"/>
      <c r="O84" s="36">
        <f t="shared" si="55"/>
        <v>13.5</v>
      </c>
      <c r="P84" s="46">
        <v>13.5</v>
      </c>
      <c r="Q84" s="46"/>
      <c r="R84" s="46"/>
      <c r="S84" s="46"/>
      <c r="T84" s="46"/>
      <c r="U84" s="46"/>
      <c r="V84" s="46">
        <v>13.5</v>
      </c>
      <c r="W84" s="46">
        <v>13.5</v>
      </c>
    </row>
    <row r="85" spans="1:23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0">SUM(F86:F88)</f>
        <v>213</v>
      </c>
      <c r="G85" s="22">
        <f>SUM(G86:G88)</f>
        <v>247.5</v>
      </c>
      <c r="H85" s="36">
        <f t="shared" si="53"/>
        <v>494</v>
      </c>
      <c r="I85" s="46">
        <f t="shared" ref="I85:N85" si="61">SUM(I86:I88)</f>
        <v>426.79999999999995</v>
      </c>
      <c r="J85" s="46">
        <f t="shared" si="61"/>
        <v>13.6</v>
      </c>
      <c r="K85" s="46">
        <f t="shared" si="61"/>
        <v>13.6</v>
      </c>
      <c r="L85" s="46">
        <f t="shared" si="61"/>
        <v>13.5</v>
      </c>
      <c r="M85" s="46">
        <f t="shared" si="61"/>
        <v>14.299999999999999</v>
      </c>
      <c r="N85" s="46">
        <f t="shared" si="61"/>
        <v>12.2</v>
      </c>
      <c r="O85" s="36">
        <f t="shared" si="55"/>
        <v>510.2000000000001</v>
      </c>
      <c r="P85" s="46">
        <f t="shared" ref="P85:W85" si="62">SUM(P86:P88)</f>
        <v>406.20000000000005</v>
      </c>
      <c r="Q85" s="46">
        <f t="shared" si="62"/>
        <v>20.8</v>
      </c>
      <c r="R85" s="46">
        <f t="shared" si="62"/>
        <v>20.8</v>
      </c>
      <c r="S85" s="46">
        <f t="shared" si="62"/>
        <v>20.8</v>
      </c>
      <c r="T85" s="46">
        <f t="shared" si="62"/>
        <v>20.8</v>
      </c>
      <c r="U85" s="46">
        <f t="shared" si="62"/>
        <v>20.8</v>
      </c>
      <c r="V85" s="46">
        <f t="shared" si="62"/>
        <v>406.20000000000005</v>
      </c>
      <c r="W85" s="46">
        <f t="shared" si="62"/>
        <v>406.20000000000005</v>
      </c>
    </row>
    <row r="86" spans="1:23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32.4</v>
      </c>
      <c r="G86" s="22">
        <v>36.9</v>
      </c>
      <c r="H86" s="36">
        <f t="shared" si="53"/>
        <v>68.199999999999989</v>
      </c>
      <c r="I86" s="46">
        <v>59.1</v>
      </c>
      <c r="J86" s="46">
        <v>2</v>
      </c>
      <c r="K86" s="46">
        <v>2</v>
      </c>
      <c r="L86" s="46">
        <v>1.7</v>
      </c>
      <c r="M86" s="46">
        <v>1.8</v>
      </c>
      <c r="N86" s="46">
        <v>1.6</v>
      </c>
      <c r="O86" s="36">
        <f t="shared" si="55"/>
        <v>73.100000000000009</v>
      </c>
      <c r="P86" s="46">
        <v>56.1</v>
      </c>
      <c r="Q86" s="46">
        <v>3.4</v>
      </c>
      <c r="R86" s="46">
        <v>3.4</v>
      </c>
      <c r="S86" s="46">
        <v>3.4</v>
      </c>
      <c r="T86" s="46">
        <v>3.4</v>
      </c>
      <c r="U86" s="46">
        <v>3.4</v>
      </c>
      <c r="V86" s="46">
        <v>56.1</v>
      </c>
      <c r="W86" s="46">
        <v>56.1</v>
      </c>
    </row>
    <row r="87" spans="1:23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29</v>
      </c>
      <c r="G87" s="22">
        <v>30.5</v>
      </c>
      <c r="H87" s="36">
        <f t="shared" si="53"/>
        <v>59.7</v>
      </c>
      <c r="I87" s="46">
        <v>51.5</v>
      </c>
      <c r="J87" s="46">
        <v>1.6</v>
      </c>
      <c r="K87" s="46">
        <v>1.6</v>
      </c>
      <c r="L87" s="46">
        <v>1.7</v>
      </c>
      <c r="M87" s="46">
        <v>1.8</v>
      </c>
      <c r="N87" s="46">
        <v>1.5</v>
      </c>
      <c r="O87" s="36">
        <f t="shared" si="55"/>
        <v>65.8</v>
      </c>
      <c r="P87" s="46">
        <v>48.8</v>
      </c>
      <c r="Q87" s="46">
        <v>3.4</v>
      </c>
      <c r="R87" s="46">
        <v>3.4</v>
      </c>
      <c r="S87" s="46">
        <v>3.4</v>
      </c>
      <c r="T87" s="46">
        <v>3.4</v>
      </c>
      <c r="U87" s="46">
        <v>3.4</v>
      </c>
      <c r="V87" s="46">
        <v>48.8</v>
      </c>
      <c r="W87" s="46">
        <v>48.8</v>
      </c>
    </row>
    <row r="88" spans="1:23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151.6</v>
      </c>
      <c r="G88" s="22">
        <v>180.1</v>
      </c>
      <c r="H88" s="36">
        <f t="shared" si="53"/>
        <v>366.1</v>
      </c>
      <c r="I88" s="46">
        <v>316.2</v>
      </c>
      <c r="J88" s="46">
        <v>10</v>
      </c>
      <c r="K88" s="46">
        <v>10</v>
      </c>
      <c r="L88" s="46">
        <v>10.1</v>
      </c>
      <c r="M88" s="46">
        <v>10.7</v>
      </c>
      <c r="N88" s="46">
        <v>9.1</v>
      </c>
      <c r="O88" s="36">
        <f t="shared" si="55"/>
        <v>371.3</v>
      </c>
      <c r="P88" s="46">
        <v>301.3</v>
      </c>
      <c r="Q88" s="46">
        <v>14</v>
      </c>
      <c r="R88" s="46">
        <v>14</v>
      </c>
      <c r="S88" s="46">
        <v>14</v>
      </c>
      <c r="T88" s="46">
        <v>14</v>
      </c>
      <c r="U88" s="46">
        <v>14</v>
      </c>
      <c r="V88" s="46">
        <v>301.3</v>
      </c>
      <c r="W88" s="46">
        <v>301.3</v>
      </c>
    </row>
    <row r="89" spans="1:23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3">SUM(F90:F92)</f>
        <v>33</v>
      </c>
      <c r="G89" s="22">
        <f>SUM(G90:G92)</f>
        <v>0</v>
      </c>
      <c r="H89" s="36">
        <f t="shared" si="53"/>
        <v>0</v>
      </c>
      <c r="I89" s="46">
        <f t="shared" ref="I89:N89" si="64">SUM(I90:I92)</f>
        <v>0</v>
      </c>
      <c r="J89" s="46">
        <f t="shared" si="64"/>
        <v>0</v>
      </c>
      <c r="K89" s="46">
        <f t="shared" si="64"/>
        <v>0</v>
      </c>
      <c r="L89" s="46">
        <f t="shared" si="64"/>
        <v>0</v>
      </c>
      <c r="M89" s="46">
        <f t="shared" si="64"/>
        <v>0</v>
      </c>
      <c r="N89" s="46">
        <f t="shared" si="64"/>
        <v>0</v>
      </c>
      <c r="O89" s="36">
        <f t="shared" si="55"/>
        <v>0</v>
      </c>
      <c r="P89" s="46">
        <f t="shared" ref="P89:W89" si="65">SUM(P90:P92)</f>
        <v>0</v>
      </c>
      <c r="Q89" s="46">
        <f t="shared" si="65"/>
        <v>0</v>
      </c>
      <c r="R89" s="46">
        <f t="shared" si="65"/>
        <v>0</v>
      </c>
      <c r="S89" s="46">
        <f t="shared" si="65"/>
        <v>0</v>
      </c>
      <c r="T89" s="46">
        <f t="shared" si="65"/>
        <v>0</v>
      </c>
      <c r="U89" s="46">
        <f t="shared" si="65"/>
        <v>0</v>
      </c>
      <c r="V89" s="46">
        <f t="shared" si="65"/>
        <v>0</v>
      </c>
      <c r="W89" s="46">
        <f t="shared" si="65"/>
        <v>0</v>
      </c>
    </row>
    <row r="90" spans="1:23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>
        <v>5.4</v>
      </c>
      <c r="G90" s="22"/>
      <c r="H90" s="36">
        <f t="shared" si="53"/>
        <v>0</v>
      </c>
      <c r="I90" s="46"/>
      <c r="J90" s="46"/>
      <c r="K90" s="46"/>
      <c r="L90" s="46"/>
      <c r="M90" s="46"/>
      <c r="N90" s="46"/>
      <c r="O90" s="36">
        <f t="shared" si="55"/>
        <v>0</v>
      </c>
      <c r="P90" s="46"/>
      <c r="Q90" s="46"/>
      <c r="R90" s="46"/>
      <c r="S90" s="46"/>
      <c r="T90" s="46"/>
      <c r="U90" s="46"/>
      <c r="V90" s="46"/>
      <c r="W90" s="46"/>
    </row>
    <row r="91" spans="1:23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>
        <v>6.7</v>
      </c>
      <c r="G91" s="22"/>
      <c r="H91" s="36">
        <f t="shared" si="53"/>
        <v>0</v>
      </c>
      <c r="I91" s="46"/>
      <c r="J91" s="46"/>
      <c r="K91" s="46"/>
      <c r="L91" s="46"/>
      <c r="M91" s="46"/>
      <c r="N91" s="46"/>
      <c r="O91" s="36">
        <f t="shared" si="55"/>
        <v>0</v>
      </c>
      <c r="P91" s="46"/>
      <c r="Q91" s="46"/>
      <c r="R91" s="46"/>
      <c r="S91" s="46"/>
      <c r="T91" s="46"/>
      <c r="U91" s="46"/>
      <c r="V91" s="46"/>
      <c r="W91" s="46"/>
    </row>
    <row r="92" spans="1:23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>
        <v>20.9</v>
      </c>
      <c r="G92" s="22"/>
      <c r="H92" s="36">
        <f t="shared" si="53"/>
        <v>0</v>
      </c>
      <c r="I92" s="46"/>
      <c r="J92" s="46"/>
      <c r="K92" s="46"/>
      <c r="L92" s="46"/>
      <c r="M92" s="46"/>
      <c r="N92" s="46"/>
      <c r="O92" s="36">
        <f t="shared" si="55"/>
        <v>0</v>
      </c>
      <c r="P92" s="46"/>
      <c r="Q92" s="46"/>
      <c r="R92" s="46"/>
      <c r="S92" s="46"/>
      <c r="T92" s="46"/>
      <c r="U92" s="46"/>
      <c r="V92" s="46"/>
      <c r="W92" s="46"/>
    </row>
    <row r="93" spans="1:23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6">SUM(F94:F95)</f>
        <v>29.3</v>
      </c>
      <c r="G93" s="22">
        <f>SUM(G94:G95)</f>
        <v>37.200000000000003</v>
      </c>
      <c r="H93" s="36">
        <f t="shared" si="53"/>
        <v>40</v>
      </c>
      <c r="I93" s="46">
        <f t="shared" ref="I93:N93" si="67">SUM(I94:I95)</f>
        <v>37.6</v>
      </c>
      <c r="J93" s="46">
        <f t="shared" si="67"/>
        <v>2.4</v>
      </c>
      <c r="K93" s="46">
        <f t="shared" si="67"/>
        <v>0</v>
      </c>
      <c r="L93" s="46">
        <f t="shared" si="67"/>
        <v>0</v>
      </c>
      <c r="M93" s="46">
        <f t="shared" si="67"/>
        <v>0</v>
      </c>
      <c r="N93" s="46">
        <f t="shared" si="67"/>
        <v>0</v>
      </c>
      <c r="O93" s="36">
        <f t="shared" si="55"/>
        <v>40</v>
      </c>
      <c r="P93" s="46">
        <f t="shared" ref="P93:W93" si="68">SUM(P94:P95)</f>
        <v>25</v>
      </c>
      <c r="Q93" s="46">
        <f t="shared" si="68"/>
        <v>3</v>
      </c>
      <c r="R93" s="46">
        <f t="shared" si="68"/>
        <v>3</v>
      </c>
      <c r="S93" s="46">
        <f t="shared" si="68"/>
        <v>3</v>
      </c>
      <c r="T93" s="46">
        <f t="shared" si="68"/>
        <v>3</v>
      </c>
      <c r="U93" s="46">
        <f t="shared" si="68"/>
        <v>3</v>
      </c>
      <c r="V93" s="46">
        <f t="shared" si="68"/>
        <v>25</v>
      </c>
      <c r="W93" s="46">
        <f t="shared" si="68"/>
        <v>25</v>
      </c>
    </row>
    <row r="94" spans="1:23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3"/>
        <v>0</v>
      </c>
      <c r="I94" s="46"/>
      <c r="J94" s="46"/>
      <c r="K94" s="46"/>
      <c r="L94" s="46"/>
      <c r="M94" s="46"/>
      <c r="N94" s="46"/>
      <c r="O94" s="36">
        <f t="shared" si="55"/>
        <v>0</v>
      </c>
      <c r="P94" s="46"/>
      <c r="Q94" s="46"/>
      <c r="R94" s="46"/>
      <c r="S94" s="46"/>
      <c r="T94" s="46"/>
      <c r="U94" s="46"/>
      <c r="V94" s="46"/>
      <c r="W94" s="46"/>
    </row>
    <row r="95" spans="1:23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29.3</v>
      </c>
      <c r="G95" s="22">
        <v>37.200000000000003</v>
      </c>
      <c r="H95" s="36">
        <f t="shared" si="53"/>
        <v>40</v>
      </c>
      <c r="I95" s="46">
        <v>37.6</v>
      </c>
      <c r="J95" s="46">
        <v>2.4</v>
      </c>
      <c r="K95" s="46"/>
      <c r="L95" s="46"/>
      <c r="M95" s="46"/>
      <c r="N95" s="46"/>
      <c r="O95" s="36">
        <f t="shared" si="55"/>
        <v>40</v>
      </c>
      <c r="P95" s="46">
        <v>25</v>
      </c>
      <c r="Q95" s="46">
        <v>3</v>
      </c>
      <c r="R95" s="46">
        <v>3</v>
      </c>
      <c r="S95" s="46">
        <v>3</v>
      </c>
      <c r="T95" s="46">
        <v>3</v>
      </c>
      <c r="U95" s="46">
        <v>3</v>
      </c>
      <c r="V95" s="46">
        <v>25</v>
      </c>
      <c r="W95" s="46">
        <v>25</v>
      </c>
    </row>
    <row r="96" spans="1:23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3"/>
        <v>0</v>
      </c>
      <c r="I96" s="46"/>
      <c r="J96" s="46"/>
      <c r="K96" s="46"/>
      <c r="L96" s="46"/>
      <c r="M96" s="46"/>
      <c r="N96" s="46"/>
      <c r="O96" s="36">
        <f t="shared" si="55"/>
        <v>0</v>
      </c>
      <c r="P96" s="46"/>
      <c r="Q96" s="46"/>
      <c r="R96" s="46"/>
      <c r="S96" s="46"/>
      <c r="T96" s="46"/>
      <c r="U96" s="46"/>
      <c r="V96" s="46"/>
      <c r="W96" s="46"/>
    </row>
    <row r="97" spans="1:23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180.6</v>
      </c>
      <c r="G97" s="22">
        <v>140</v>
      </c>
      <c r="H97" s="36">
        <f t="shared" si="53"/>
        <v>140</v>
      </c>
      <c r="I97" s="46">
        <v>140</v>
      </c>
      <c r="J97" s="46"/>
      <c r="K97" s="46"/>
      <c r="L97" s="46"/>
      <c r="M97" s="46"/>
      <c r="N97" s="46"/>
      <c r="O97" s="36">
        <f t="shared" si="55"/>
        <v>160</v>
      </c>
      <c r="P97" s="46">
        <v>160</v>
      </c>
      <c r="Q97" s="46"/>
      <c r="R97" s="46"/>
      <c r="S97" s="46"/>
      <c r="T97" s="46"/>
      <c r="U97" s="46"/>
      <c r="V97" s="46">
        <v>160</v>
      </c>
      <c r="W97" s="46">
        <v>243</v>
      </c>
    </row>
    <row r="98" spans="1:23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69">SUM(F99, F105, F113, F120,F127,)</f>
        <v>733.99999999999989</v>
      </c>
      <c r="G98" s="32">
        <f>SUM(G99, G105, G113, G120,G127,)</f>
        <v>1271</v>
      </c>
      <c r="H98" s="36">
        <f t="shared" si="53"/>
        <v>1364</v>
      </c>
      <c r="I98" s="36">
        <f t="shared" ref="I98:N98" si="70">SUM(I99, I105, I113, I120,I127,)</f>
        <v>528.20000000000005</v>
      </c>
      <c r="J98" s="36">
        <f t="shared" si="70"/>
        <v>192.5</v>
      </c>
      <c r="K98" s="36">
        <f t="shared" si="70"/>
        <v>199.89999999999998</v>
      </c>
      <c r="L98" s="36">
        <f t="shared" si="70"/>
        <v>142.30000000000001</v>
      </c>
      <c r="M98" s="36">
        <f t="shared" si="70"/>
        <v>164.5</v>
      </c>
      <c r="N98" s="36">
        <f t="shared" si="70"/>
        <v>136.6</v>
      </c>
      <c r="O98" s="36">
        <f t="shared" si="55"/>
        <v>1503.9999999999998</v>
      </c>
      <c r="P98" s="36">
        <f t="shared" ref="P98:W98" si="71">SUM(P99, P105, P113, P120,P127,)</f>
        <v>585</v>
      </c>
      <c r="Q98" s="36">
        <f t="shared" si="71"/>
        <v>204.4</v>
      </c>
      <c r="R98" s="36">
        <f t="shared" si="71"/>
        <v>225.79999999999998</v>
      </c>
      <c r="S98" s="36">
        <f t="shared" si="71"/>
        <v>151.40000000000003</v>
      </c>
      <c r="T98" s="36">
        <f t="shared" si="71"/>
        <v>187.10000000000002</v>
      </c>
      <c r="U98" s="36">
        <f t="shared" si="71"/>
        <v>150.29999999999998</v>
      </c>
      <c r="V98" s="36">
        <f t="shared" si="71"/>
        <v>623</v>
      </c>
      <c r="W98" s="36">
        <f t="shared" si="71"/>
        <v>784.99999999999989</v>
      </c>
    </row>
    <row r="99" spans="1:23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2">SUM(F100:F104)</f>
        <v>101.10000000000001</v>
      </c>
      <c r="G99" s="22">
        <f>SUM(G100:G104)</f>
        <v>61.4</v>
      </c>
      <c r="H99" s="36">
        <f t="shared" si="53"/>
        <v>26.5</v>
      </c>
      <c r="I99" s="46">
        <f t="shared" ref="I99:N99" si="73">SUM(I100:I104)</f>
        <v>26.5</v>
      </c>
      <c r="J99" s="46">
        <f t="shared" si="73"/>
        <v>0</v>
      </c>
      <c r="K99" s="46">
        <f t="shared" si="73"/>
        <v>0</v>
      </c>
      <c r="L99" s="46">
        <f t="shared" si="73"/>
        <v>0</v>
      </c>
      <c r="M99" s="46">
        <f t="shared" si="73"/>
        <v>0</v>
      </c>
      <c r="N99" s="46">
        <f t="shared" si="73"/>
        <v>0</v>
      </c>
      <c r="O99" s="36">
        <f t="shared" si="55"/>
        <v>35</v>
      </c>
      <c r="P99" s="46">
        <f t="shared" ref="P99:W99" si="74">SUM(P100:P104)</f>
        <v>35</v>
      </c>
      <c r="Q99" s="46">
        <f t="shared" si="74"/>
        <v>0</v>
      </c>
      <c r="R99" s="46">
        <f t="shared" si="74"/>
        <v>0</v>
      </c>
      <c r="S99" s="46">
        <f t="shared" si="74"/>
        <v>0</v>
      </c>
      <c r="T99" s="46">
        <f t="shared" si="74"/>
        <v>0</v>
      </c>
      <c r="U99" s="46">
        <f t="shared" si="74"/>
        <v>0</v>
      </c>
      <c r="V99" s="46">
        <f t="shared" si="74"/>
        <v>38.5</v>
      </c>
      <c r="W99" s="46">
        <f t="shared" si="74"/>
        <v>45.3</v>
      </c>
    </row>
    <row r="100" spans="1:23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13.2</v>
      </c>
      <c r="G100" s="22">
        <v>14.5</v>
      </c>
      <c r="H100" s="36">
        <f t="shared" si="53"/>
        <v>6.9</v>
      </c>
      <c r="I100" s="46">
        <v>6.9</v>
      </c>
      <c r="J100" s="46"/>
      <c r="K100" s="46"/>
      <c r="L100" s="46"/>
      <c r="M100" s="46"/>
      <c r="N100" s="46"/>
      <c r="O100" s="36">
        <f t="shared" si="55"/>
        <v>8.4</v>
      </c>
      <c r="P100" s="46">
        <v>8.4</v>
      </c>
      <c r="Q100" s="46"/>
      <c r="R100" s="46"/>
      <c r="S100" s="46"/>
      <c r="T100" s="46"/>
      <c r="U100" s="46"/>
      <c r="V100" s="46">
        <v>10</v>
      </c>
      <c r="W100" s="46">
        <v>9.6999999999999993</v>
      </c>
    </row>
    <row r="101" spans="1:23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87.9</v>
      </c>
      <c r="G101" s="22">
        <v>46.9</v>
      </c>
      <c r="H101" s="36">
        <f t="shared" si="53"/>
        <v>19.600000000000001</v>
      </c>
      <c r="I101" s="46">
        <v>19.600000000000001</v>
      </c>
      <c r="J101" s="46"/>
      <c r="K101" s="46"/>
      <c r="L101" s="46"/>
      <c r="M101" s="46"/>
      <c r="N101" s="46"/>
      <c r="O101" s="36">
        <f t="shared" si="55"/>
        <v>26.6</v>
      </c>
      <c r="P101" s="46">
        <v>26.6</v>
      </c>
      <c r="Q101" s="46"/>
      <c r="R101" s="46"/>
      <c r="S101" s="46"/>
      <c r="T101" s="46"/>
      <c r="U101" s="46"/>
      <c r="V101" s="46">
        <v>28.5</v>
      </c>
      <c r="W101" s="46">
        <v>35.6</v>
      </c>
    </row>
    <row r="102" spans="1:23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3"/>
        <v>0</v>
      </c>
      <c r="I102" s="46"/>
      <c r="J102" s="46"/>
      <c r="K102" s="46"/>
      <c r="L102" s="46"/>
      <c r="M102" s="46"/>
      <c r="N102" s="46"/>
      <c r="O102" s="36">
        <f t="shared" si="55"/>
        <v>0</v>
      </c>
      <c r="P102" s="46"/>
      <c r="Q102" s="46"/>
      <c r="R102" s="46"/>
      <c r="S102" s="46"/>
      <c r="T102" s="46"/>
      <c r="U102" s="46"/>
      <c r="V102" s="46"/>
      <c r="W102" s="46"/>
    </row>
    <row r="103" spans="1:23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3"/>
        <v>0</v>
      </c>
      <c r="I103" s="46"/>
      <c r="J103" s="46"/>
      <c r="K103" s="46"/>
      <c r="L103" s="46"/>
      <c r="M103" s="46"/>
      <c r="N103" s="46"/>
      <c r="O103" s="36">
        <f t="shared" si="55"/>
        <v>0</v>
      </c>
      <c r="P103" s="46"/>
      <c r="Q103" s="46"/>
      <c r="R103" s="46"/>
      <c r="S103" s="46"/>
      <c r="T103" s="46"/>
      <c r="U103" s="46"/>
      <c r="V103" s="46"/>
      <c r="W103" s="46"/>
    </row>
    <row r="104" spans="1:23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3"/>
        <v>0</v>
      </c>
      <c r="I104" s="46"/>
      <c r="J104" s="46"/>
      <c r="K104" s="46"/>
      <c r="L104" s="46"/>
      <c r="M104" s="46"/>
      <c r="N104" s="46"/>
      <c r="O104" s="36">
        <f t="shared" si="55"/>
        <v>0</v>
      </c>
      <c r="P104" s="46"/>
      <c r="Q104" s="46"/>
      <c r="R104" s="46"/>
      <c r="S104" s="46"/>
      <c r="T104" s="46"/>
      <c r="U104" s="46"/>
      <c r="V104" s="46"/>
      <c r="W104" s="46"/>
    </row>
    <row r="105" spans="1:23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5">SUM(F106:F112)</f>
        <v>495.8</v>
      </c>
      <c r="G105" s="22">
        <f>SUM(G106:G112)</f>
        <v>535.99999999999989</v>
      </c>
      <c r="H105" s="36">
        <f t="shared" si="53"/>
        <v>677.69999999999993</v>
      </c>
      <c r="I105" s="46">
        <f t="shared" ref="I105:N105" si="76">SUM(I106:I112)</f>
        <v>245.1</v>
      </c>
      <c r="J105" s="46">
        <f t="shared" si="76"/>
        <v>99.1</v>
      </c>
      <c r="K105" s="46">
        <f t="shared" si="76"/>
        <v>104.29999999999998</v>
      </c>
      <c r="L105" s="46">
        <f t="shared" si="76"/>
        <v>75.300000000000011</v>
      </c>
      <c r="M105" s="46">
        <f t="shared" si="76"/>
        <v>75</v>
      </c>
      <c r="N105" s="46">
        <f t="shared" si="76"/>
        <v>78.900000000000006</v>
      </c>
      <c r="O105" s="36">
        <f t="shared" si="55"/>
        <v>852.69999999999993</v>
      </c>
      <c r="P105" s="46">
        <f t="shared" ref="P105:W105" si="77">SUM(P106:P112)</f>
        <v>331.5</v>
      </c>
      <c r="Q105" s="46">
        <f t="shared" si="77"/>
        <v>107.79999999999998</v>
      </c>
      <c r="R105" s="46">
        <f t="shared" si="77"/>
        <v>132.89999999999998</v>
      </c>
      <c r="S105" s="46">
        <f t="shared" si="77"/>
        <v>85.800000000000011</v>
      </c>
      <c r="T105" s="46">
        <f t="shared" si="77"/>
        <v>101.8</v>
      </c>
      <c r="U105" s="46">
        <f t="shared" si="77"/>
        <v>92.899999999999991</v>
      </c>
      <c r="V105" s="46">
        <f t="shared" si="77"/>
        <v>355.7</v>
      </c>
      <c r="W105" s="46">
        <f t="shared" si="77"/>
        <v>513.29999999999995</v>
      </c>
    </row>
    <row r="106" spans="1:23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361.3</v>
      </c>
      <c r="G106" s="22">
        <v>402.7</v>
      </c>
      <c r="H106" s="36">
        <f t="shared" si="53"/>
        <v>502.29999999999995</v>
      </c>
      <c r="I106" s="46">
        <v>171.4</v>
      </c>
      <c r="J106" s="46">
        <v>78.8</v>
      </c>
      <c r="K106" s="46">
        <v>80.3</v>
      </c>
      <c r="L106" s="46">
        <v>58.2</v>
      </c>
      <c r="M106" s="46">
        <v>53.9</v>
      </c>
      <c r="N106" s="46">
        <v>59.7</v>
      </c>
      <c r="O106" s="36">
        <f t="shared" si="55"/>
        <v>661.3</v>
      </c>
      <c r="P106" s="46">
        <v>248.6</v>
      </c>
      <c r="Q106" s="46">
        <v>89.5</v>
      </c>
      <c r="R106" s="46">
        <v>96.4</v>
      </c>
      <c r="S106" s="46">
        <v>68.900000000000006</v>
      </c>
      <c r="T106" s="46">
        <v>82.3</v>
      </c>
      <c r="U106" s="46">
        <v>75.599999999999994</v>
      </c>
      <c r="V106" s="46">
        <v>270.39999999999998</v>
      </c>
      <c r="W106" s="46">
        <v>403</v>
      </c>
    </row>
    <row r="107" spans="1:23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130.6</v>
      </c>
      <c r="G107" s="22">
        <v>129.19999999999999</v>
      </c>
      <c r="H107" s="36">
        <f t="shared" si="53"/>
        <v>171.39999999999998</v>
      </c>
      <c r="I107" s="46">
        <v>72.599999999999994</v>
      </c>
      <c r="J107" s="46">
        <v>19.600000000000001</v>
      </c>
      <c r="K107" s="46">
        <v>23.3</v>
      </c>
      <c r="L107" s="46">
        <v>16.600000000000001</v>
      </c>
      <c r="M107" s="46">
        <v>20.6</v>
      </c>
      <c r="N107" s="46">
        <v>18.7</v>
      </c>
      <c r="O107" s="36">
        <f t="shared" si="55"/>
        <v>187.20000000000002</v>
      </c>
      <c r="P107" s="46">
        <v>81.599999999999994</v>
      </c>
      <c r="Q107" s="46">
        <v>17.600000000000001</v>
      </c>
      <c r="R107" s="46">
        <v>35.799999999999997</v>
      </c>
      <c r="S107" s="46">
        <v>16.399999999999999</v>
      </c>
      <c r="T107" s="46">
        <v>19</v>
      </c>
      <c r="U107" s="46">
        <v>16.8</v>
      </c>
      <c r="V107" s="46">
        <v>84</v>
      </c>
      <c r="W107" s="46">
        <v>108.9</v>
      </c>
    </row>
    <row r="108" spans="1:23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3"/>
        <v>0</v>
      </c>
      <c r="I108" s="46"/>
      <c r="J108" s="46"/>
      <c r="K108" s="46"/>
      <c r="L108" s="46"/>
      <c r="M108" s="46"/>
      <c r="N108" s="46"/>
      <c r="O108" s="36">
        <f t="shared" si="55"/>
        <v>0</v>
      </c>
      <c r="P108" s="46"/>
      <c r="Q108" s="46"/>
      <c r="R108" s="46"/>
      <c r="S108" s="46"/>
      <c r="T108" s="46"/>
      <c r="U108" s="46"/>
      <c r="V108" s="46"/>
      <c r="W108" s="46"/>
    </row>
    <row r="109" spans="1:23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3.8</v>
      </c>
      <c r="G109" s="22">
        <v>3.8</v>
      </c>
      <c r="H109" s="36">
        <f t="shared" si="53"/>
        <v>3.7</v>
      </c>
      <c r="I109" s="46">
        <v>1</v>
      </c>
      <c r="J109" s="46">
        <v>0.6</v>
      </c>
      <c r="K109" s="46">
        <v>0.6</v>
      </c>
      <c r="L109" s="46">
        <v>0.5</v>
      </c>
      <c r="M109" s="46">
        <v>0.5</v>
      </c>
      <c r="N109" s="46">
        <v>0.5</v>
      </c>
      <c r="O109" s="36">
        <f t="shared" si="55"/>
        <v>3.9</v>
      </c>
      <c r="P109" s="46">
        <v>1.2</v>
      </c>
      <c r="Q109" s="46">
        <v>0.6</v>
      </c>
      <c r="R109" s="46">
        <v>0.6</v>
      </c>
      <c r="S109" s="46">
        <v>0.5</v>
      </c>
      <c r="T109" s="46">
        <v>0.5</v>
      </c>
      <c r="U109" s="46">
        <v>0.5</v>
      </c>
      <c r="V109" s="46">
        <v>1.2</v>
      </c>
      <c r="W109" s="46">
        <v>1.3</v>
      </c>
    </row>
    <row r="110" spans="1:23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3"/>
        <v>0</v>
      </c>
      <c r="I110" s="46"/>
      <c r="J110" s="46"/>
      <c r="K110" s="46"/>
      <c r="L110" s="46"/>
      <c r="M110" s="46"/>
      <c r="N110" s="46"/>
      <c r="O110" s="36">
        <f t="shared" si="55"/>
        <v>0</v>
      </c>
      <c r="P110" s="46"/>
      <c r="Q110" s="46"/>
      <c r="R110" s="46"/>
      <c r="S110" s="46"/>
      <c r="T110" s="46"/>
      <c r="U110" s="46"/>
      <c r="V110" s="46"/>
      <c r="W110" s="46"/>
    </row>
    <row r="111" spans="1:23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0.1</v>
      </c>
      <c r="G111" s="22">
        <v>0.3</v>
      </c>
      <c r="H111" s="36">
        <f t="shared" si="53"/>
        <v>0.30000000000000004</v>
      </c>
      <c r="I111" s="46">
        <v>0.1</v>
      </c>
      <c r="J111" s="46">
        <v>0.1</v>
      </c>
      <c r="K111" s="46">
        <v>0.1</v>
      </c>
      <c r="L111" s="46"/>
      <c r="M111" s="46"/>
      <c r="N111" s="46"/>
      <c r="O111" s="36">
        <f t="shared" si="55"/>
        <v>0.30000000000000004</v>
      </c>
      <c r="P111" s="46">
        <v>0.1</v>
      </c>
      <c r="Q111" s="46">
        <v>0.1</v>
      </c>
      <c r="R111" s="46">
        <v>0.1</v>
      </c>
      <c r="S111" s="46"/>
      <c r="T111" s="46"/>
      <c r="U111" s="46"/>
      <c r="V111" s="46">
        <v>0.1</v>
      </c>
      <c r="W111" s="46">
        <v>0.1</v>
      </c>
    </row>
    <row r="112" spans="1:23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3"/>
        <v>0</v>
      </c>
      <c r="I112" s="46"/>
      <c r="J112" s="46"/>
      <c r="K112" s="46"/>
      <c r="L112" s="46"/>
      <c r="M112" s="46"/>
      <c r="N112" s="46"/>
      <c r="O112" s="36">
        <f t="shared" si="55"/>
        <v>0</v>
      </c>
      <c r="P112" s="46"/>
      <c r="Q112" s="46"/>
      <c r="R112" s="46"/>
      <c r="S112" s="46"/>
      <c r="T112" s="46"/>
      <c r="U112" s="46"/>
      <c r="V112" s="46"/>
      <c r="W112" s="46"/>
    </row>
    <row r="113" spans="1:23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8">SUM(F114:F119)</f>
        <v>0</v>
      </c>
      <c r="G113" s="22">
        <f>SUM(G114:G119)</f>
        <v>0</v>
      </c>
      <c r="H113" s="36">
        <f t="shared" si="53"/>
        <v>14</v>
      </c>
      <c r="I113" s="46">
        <f t="shared" ref="I113:N113" si="79">SUM(I114:I119)</f>
        <v>14</v>
      </c>
      <c r="J113" s="46">
        <f t="shared" si="79"/>
        <v>0</v>
      </c>
      <c r="K113" s="46">
        <f t="shared" si="79"/>
        <v>0</v>
      </c>
      <c r="L113" s="46">
        <f t="shared" si="79"/>
        <v>0</v>
      </c>
      <c r="M113" s="46">
        <f t="shared" si="79"/>
        <v>0</v>
      </c>
      <c r="N113" s="46">
        <f t="shared" si="79"/>
        <v>0</v>
      </c>
      <c r="O113" s="36">
        <f t="shared" si="55"/>
        <v>0</v>
      </c>
      <c r="P113" s="46">
        <f t="shared" ref="P113:W113" si="80">SUM(P114:P119)</f>
        <v>0</v>
      </c>
      <c r="Q113" s="46">
        <f t="shared" si="80"/>
        <v>0</v>
      </c>
      <c r="R113" s="46">
        <f t="shared" si="80"/>
        <v>0</v>
      </c>
      <c r="S113" s="46">
        <f t="shared" si="80"/>
        <v>0</v>
      </c>
      <c r="T113" s="46">
        <f t="shared" si="80"/>
        <v>0</v>
      </c>
      <c r="U113" s="46">
        <f t="shared" si="80"/>
        <v>0</v>
      </c>
      <c r="V113" s="46">
        <f t="shared" si="80"/>
        <v>0</v>
      </c>
      <c r="W113" s="46">
        <f t="shared" si="80"/>
        <v>0</v>
      </c>
    </row>
    <row r="114" spans="1:23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3"/>
        <v>0</v>
      </c>
      <c r="I114" s="46"/>
      <c r="J114" s="46"/>
      <c r="K114" s="46"/>
      <c r="L114" s="46"/>
      <c r="M114" s="46"/>
      <c r="N114" s="46"/>
      <c r="O114" s="36">
        <f t="shared" si="55"/>
        <v>0</v>
      </c>
      <c r="P114" s="46"/>
      <c r="Q114" s="46"/>
      <c r="R114" s="46"/>
      <c r="S114" s="46"/>
      <c r="T114" s="46"/>
      <c r="U114" s="46"/>
      <c r="V114" s="46"/>
      <c r="W114" s="46"/>
    </row>
    <row r="115" spans="1:23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3"/>
        <v>0</v>
      </c>
      <c r="I115" s="46"/>
      <c r="J115" s="46"/>
      <c r="K115" s="46"/>
      <c r="L115" s="46"/>
      <c r="M115" s="46"/>
      <c r="N115" s="46"/>
      <c r="O115" s="36">
        <f t="shared" si="55"/>
        <v>0</v>
      </c>
      <c r="P115" s="46"/>
      <c r="Q115" s="46"/>
      <c r="R115" s="46"/>
      <c r="S115" s="46"/>
      <c r="T115" s="46"/>
      <c r="U115" s="46"/>
      <c r="V115" s="46"/>
      <c r="W115" s="46"/>
    </row>
    <row r="116" spans="1:23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3"/>
        <v>14</v>
      </c>
      <c r="I116" s="46">
        <v>14</v>
      </c>
      <c r="J116" s="46"/>
      <c r="K116" s="46"/>
      <c r="L116" s="46"/>
      <c r="M116" s="46"/>
      <c r="N116" s="46"/>
      <c r="O116" s="36">
        <f t="shared" si="55"/>
        <v>0</v>
      </c>
      <c r="P116" s="46"/>
      <c r="Q116" s="46"/>
      <c r="R116" s="46"/>
      <c r="S116" s="46"/>
      <c r="T116" s="46"/>
      <c r="U116" s="46"/>
      <c r="V116" s="46"/>
      <c r="W116" s="46"/>
    </row>
    <row r="117" spans="1:23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3"/>
        <v>0</v>
      </c>
      <c r="I117" s="46"/>
      <c r="J117" s="46"/>
      <c r="K117" s="46"/>
      <c r="L117" s="46"/>
      <c r="M117" s="46"/>
      <c r="N117" s="46"/>
      <c r="O117" s="36">
        <f t="shared" si="55"/>
        <v>0</v>
      </c>
      <c r="P117" s="46"/>
      <c r="Q117" s="46"/>
      <c r="R117" s="46"/>
      <c r="S117" s="46"/>
      <c r="T117" s="46"/>
      <c r="U117" s="46"/>
      <c r="V117" s="46"/>
      <c r="W117" s="46"/>
    </row>
    <row r="118" spans="1:23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3"/>
        <v>0</v>
      </c>
      <c r="I118" s="46"/>
      <c r="J118" s="46"/>
      <c r="K118" s="46"/>
      <c r="L118" s="46"/>
      <c r="M118" s="46"/>
      <c r="N118" s="46"/>
      <c r="O118" s="36">
        <f t="shared" si="55"/>
        <v>0</v>
      </c>
      <c r="P118" s="46"/>
      <c r="Q118" s="46"/>
      <c r="R118" s="46"/>
      <c r="S118" s="46"/>
      <c r="T118" s="46"/>
      <c r="U118" s="46"/>
      <c r="V118" s="46"/>
      <c r="W118" s="46"/>
    </row>
    <row r="119" spans="1:23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3"/>
        <v>0</v>
      </c>
      <c r="I119" s="46"/>
      <c r="J119" s="46"/>
      <c r="K119" s="46"/>
      <c r="L119" s="46"/>
      <c r="M119" s="46"/>
      <c r="N119" s="46"/>
      <c r="O119" s="36">
        <f t="shared" si="55"/>
        <v>0</v>
      </c>
      <c r="P119" s="46"/>
      <c r="Q119" s="46"/>
      <c r="R119" s="46"/>
      <c r="S119" s="46"/>
      <c r="T119" s="46"/>
      <c r="U119" s="46"/>
      <c r="V119" s="46"/>
      <c r="W119" s="46"/>
    </row>
    <row r="120" spans="1:23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1">SUM(F121:F126)</f>
        <v>82.8</v>
      </c>
      <c r="G120" s="22">
        <f>SUM(G121:G126)</f>
        <v>596.6</v>
      </c>
      <c r="H120" s="36">
        <f t="shared" si="53"/>
        <v>541.20000000000005</v>
      </c>
      <c r="I120" s="46">
        <f t="shared" ref="I120:N120" si="82">SUM(I121:I126)</f>
        <v>201.7</v>
      </c>
      <c r="J120" s="46">
        <f t="shared" si="82"/>
        <v>82.300000000000011</v>
      </c>
      <c r="K120" s="46">
        <f t="shared" si="82"/>
        <v>82.300000000000011</v>
      </c>
      <c r="L120" s="46">
        <f t="shared" si="82"/>
        <v>58.3</v>
      </c>
      <c r="M120" s="46">
        <f t="shared" si="82"/>
        <v>70.300000000000011</v>
      </c>
      <c r="N120" s="46">
        <f t="shared" si="82"/>
        <v>46.3</v>
      </c>
      <c r="O120" s="36">
        <f t="shared" si="55"/>
        <v>523.4</v>
      </c>
      <c r="P120" s="46">
        <f t="shared" ref="P120:W120" si="83">SUM(P121:P126)</f>
        <v>182</v>
      </c>
      <c r="Q120" s="46">
        <f t="shared" si="83"/>
        <v>84.2</v>
      </c>
      <c r="R120" s="46">
        <f t="shared" si="83"/>
        <v>82.300000000000011</v>
      </c>
      <c r="S120" s="46">
        <f t="shared" si="83"/>
        <v>58.3</v>
      </c>
      <c r="T120" s="46">
        <f t="shared" si="83"/>
        <v>70.300000000000011</v>
      </c>
      <c r="U120" s="46">
        <f t="shared" si="83"/>
        <v>46.3</v>
      </c>
      <c r="V120" s="46">
        <f t="shared" si="83"/>
        <v>182</v>
      </c>
      <c r="W120" s="46">
        <f t="shared" si="83"/>
        <v>182</v>
      </c>
    </row>
    <row r="121" spans="1:23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23.4</v>
      </c>
      <c r="G121" s="22">
        <v>23.4</v>
      </c>
      <c r="H121" s="36">
        <f t="shared" si="53"/>
        <v>24</v>
      </c>
      <c r="I121" s="46">
        <v>24</v>
      </c>
      <c r="J121" s="46"/>
      <c r="K121" s="46"/>
      <c r="L121" s="46"/>
      <c r="M121" s="46"/>
      <c r="N121" s="46"/>
      <c r="O121" s="36">
        <f t="shared" si="55"/>
        <v>19.2</v>
      </c>
      <c r="P121" s="46">
        <v>19.2</v>
      </c>
      <c r="Q121" s="46"/>
      <c r="R121" s="46"/>
      <c r="S121" s="46"/>
      <c r="T121" s="46"/>
      <c r="U121" s="46"/>
      <c r="V121" s="46">
        <v>19.2</v>
      </c>
      <c r="W121" s="46">
        <v>19.2</v>
      </c>
    </row>
    <row r="122" spans="1:23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513.6</v>
      </c>
      <c r="H122" s="36">
        <f t="shared" si="53"/>
        <v>457.19999999999993</v>
      </c>
      <c r="I122" s="46">
        <v>127.2</v>
      </c>
      <c r="J122" s="46">
        <v>80.400000000000006</v>
      </c>
      <c r="K122" s="46">
        <v>80.400000000000006</v>
      </c>
      <c r="L122" s="46">
        <v>56.4</v>
      </c>
      <c r="M122" s="46">
        <v>68.400000000000006</v>
      </c>
      <c r="N122" s="46">
        <v>44.4</v>
      </c>
      <c r="O122" s="36">
        <f t="shared" si="55"/>
        <v>457.19999999999993</v>
      </c>
      <c r="P122" s="46">
        <v>127.2</v>
      </c>
      <c r="Q122" s="46">
        <v>80.400000000000006</v>
      </c>
      <c r="R122" s="46">
        <v>80.400000000000006</v>
      </c>
      <c r="S122" s="46">
        <v>56.4</v>
      </c>
      <c r="T122" s="46">
        <v>68.400000000000006</v>
      </c>
      <c r="U122" s="46">
        <v>44.4</v>
      </c>
      <c r="V122" s="46">
        <v>127.2</v>
      </c>
      <c r="W122" s="46">
        <v>127.2</v>
      </c>
    </row>
    <row r="123" spans="1:23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59.4</v>
      </c>
      <c r="G123" s="22">
        <v>59.6</v>
      </c>
      <c r="H123" s="36">
        <f t="shared" si="53"/>
        <v>59.999999999999993</v>
      </c>
      <c r="I123" s="46">
        <v>50.5</v>
      </c>
      <c r="J123" s="46">
        <v>1.9</v>
      </c>
      <c r="K123" s="46">
        <v>1.9</v>
      </c>
      <c r="L123" s="46">
        <v>1.9</v>
      </c>
      <c r="M123" s="46">
        <v>1.9</v>
      </c>
      <c r="N123" s="46">
        <v>1.9</v>
      </c>
      <c r="O123" s="36">
        <f t="shared" si="55"/>
        <v>46.999999999999993</v>
      </c>
      <c r="P123" s="46">
        <v>35.6</v>
      </c>
      <c r="Q123" s="46">
        <v>3.8</v>
      </c>
      <c r="R123" s="46">
        <v>1.9</v>
      </c>
      <c r="S123" s="46">
        <v>1.9</v>
      </c>
      <c r="T123" s="46">
        <v>1.9</v>
      </c>
      <c r="U123" s="46">
        <v>1.9</v>
      </c>
      <c r="V123" s="46">
        <v>35.6</v>
      </c>
      <c r="W123" s="46">
        <v>35.6</v>
      </c>
    </row>
    <row r="124" spans="1:23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3"/>
        <v>0</v>
      </c>
      <c r="I124" s="46"/>
      <c r="J124" s="46"/>
      <c r="K124" s="46"/>
      <c r="L124" s="46"/>
      <c r="M124" s="46"/>
      <c r="N124" s="46"/>
      <c r="O124" s="36">
        <f t="shared" si="55"/>
        <v>0</v>
      </c>
      <c r="P124" s="46"/>
      <c r="Q124" s="46"/>
      <c r="R124" s="46"/>
      <c r="S124" s="46"/>
      <c r="T124" s="46"/>
      <c r="U124" s="46"/>
      <c r="V124" s="46"/>
      <c r="W124" s="46"/>
    </row>
    <row r="125" spans="1:23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36">
        <f t="shared" si="55"/>
        <v>0</v>
      </c>
      <c r="P125" s="46"/>
      <c r="Q125" s="46"/>
      <c r="R125" s="46"/>
      <c r="S125" s="46"/>
      <c r="T125" s="46"/>
      <c r="U125" s="46"/>
      <c r="V125" s="46"/>
      <c r="W125" s="46"/>
    </row>
    <row r="126" spans="1:23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3"/>
        <v>0</v>
      </c>
      <c r="I126" s="46"/>
      <c r="J126" s="46"/>
      <c r="K126" s="46"/>
      <c r="L126" s="46"/>
      <c r="M126" s="46"/>
      <c r="N126" s="46"/>
      <c r="O126" s="36">
        <f t="shared" si="55"/>
        <v>0</v>
      </c>
      <c r="P126" s="46"/>
      <c r="Q126" s="46"/>
      <c r="R126" s="46"/>
      <c r="S126" s="46"/>
      <c r="T126" s="46"/>
      <c r="U126" s="46"/>
      <c r="V126" s="46"/>
      <c r="W126" s="46"/>
    </row>
    <row r="127" spans="1:23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4">SUM(F128, F132:F139)</f>
        <v>54.300000000000004</v>
      </c>
      <c r="G127" s="22">
        <f>SUM(G128, G132:G139)</f>
        <v>77</v>
      </c>
      <c r="H127" s="36">
        <f t="shared" si="53"/>
        <v>104.6</v>
      </c>
      <c r="I127" s="46">
        <f t="shared" ref="I127:N127" si="85">SUM(I128, I132:I139)</f>
        <v>40.900000000000006</v>
      </c>
      <c r="J127" s="46">
        <f t="shared" si="85"/>
        <v>11.099999999999998</v>
      </c>
      <c r="K127" s="46">
        <f t="shared" si="85"/>
        <v>13.299999999999997</v>
      </c>
      <c r="L127" s="46">
        <f t="shared" si="85"/>
        <v>8.6999999999999993</v>
      </c>
      <c r="M127" s="46">
        <f t="shared" si="85"/>
        <v>19.2</v>
      </c>
      <c r="N127" s="46">
        <f t="shared" si="85"/>
        <v>11.399999999999999</v>
      </c>
      <c r="O127" s="36">
        <f t="shared" si="55"/>
        <v>92.899999999999991</v>
      </c>
      <c r="P127" s="46">
        <f t="shared" ref="P127:W127" si="86">SUM(P128, P132:P139)</f>
        <v>36.5</v>
      </c>
      <c r="Q127" s="46">
        <f t="shared" si="86"/>
        <v>12.399999999999999</v>
      </c>
      <c r="R127" s="46">
        <f t="shared" si="86"/>
        <v>10.599999999999998</v>
      </c>
      <c r="S127" s="46">
        <f t="shared" si="86"/>
        <v>7.3000000000000007</v>
      </c>
      <c r="T127" s="46">
        <f t="shared" si="86"/>
        <v>15</v>
      </c>
      <c r="U127" s="46">
        <f t="shared" si="86"/>
        <v>11.1</v>
      </c>
      <c r="V127" s="46">
        <f t="shared" si="86"/>
        <v>46.8</v>
      </c>
      <c r="W127" s="46">
        <f t="shared" si="86"/>
        <v>44.400000000000006</v>
      </c>
    </row>
    <row r="128" spans="1:23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7">SUM(F129:F131)</f>
        <v>19.7</v>
      </c>
      <c r="G128" s="22">
        <f>SUM(G129:G131)</f>
        <v>20.9</v>
      </c>
      <c r="H128" s="36">
        <f t="shared" si="53"/>
        <v>22.099999999999998</v>
      </c>
      <c r="I128" s="46">
        <f t="shared" ref="I128:N128" si="88">SUM(I129:I131)</f>
        <v>6.1</v>
      </c>
      <c r="J128" s="46">
        <f t="shared" si="88"/>
        <v>3</v>
      </c>
      <c r="K128" s="46">
        <f t="shared" si="88"/>
        <v>3.4</v>
      </c>
      <c r="L128" s="46">
        <f t="shared" si="88"/>
        <v>3.0999999999999996</v>
      </c>
      <c r="M128" s="46">
        <f t="shared" si="88"/>
        <v>3.4999999999999996</v>
      </c>
      <c r="N128" s="46">
        <f t="shared" si="88"/>
        <v>3</v>
      </c>
      <c r="O128" s="36">
        <f t="shared" si="55"/>
        <v>20.5</v>
      </c>
      <c r="P128" s="46">
        <f t="shared" ref="P128:W128" si="89">SUM(P129:P131)</f>
        <v>6.5</v>
      </c>
      <c r="Q128" s="46">
        <f t="shared" si="89"/>
        <v>2.5</v>
      </c>
      <c r="R128" s="46">
        <f t="shared" si="89"/>
        <v>4.4000000000000004</v>
      </c>
      <c r="S128" s="46">
        <f t="shared" si="89"/>
        <v>1.7</v>
      </c>
      <c r="T128" s="46">
        <f t="shared" si="89"/>
        <v>2.6</v>
      </c>
      <c r="U128" s="46">
        <f t="shared" si="89"/>
        <v>2.8</v>
      </c>
      <c r="V128" s="46">
        <f t="shared" si="89"/>
        <v>6</v>
      </c>
      <c r="W128" s="46">
        <f t="shared" si="89"/>
        <v>7.5</v>
      </c>
    </row>
    <row r="129" spans="1:23" ht="24.75" x14ac:dyDescent="0.75">
      <c r="A129" s="12"/>
      <c r="B129" s="13"/>
      <c r="C129" s="25"/>
      <c r="D129" s="15" t="s">
        <v>124</v>
      </c>
      <c r="E129" s="9" t="s">
        <v>312</v>
      </c>
      <c r="F129" s="22">
        <v>11</v>
      </c>
      <c r="G129" s="22">
        <v>11.2</v>
      </c>
      <c r="H129" s="36">
        <f t="shared" si="53"/>
        <v>12.3</v>
      </c>
      <c r="I129" s="46">
        <v>3</v>
      </c>
      <c r="J129" s="46">
        <v>1.5</v>
      </c>
      <c r="K129" s="46">
        <v>1.8</v>
      </c>
      <c r="L129" s="46">
        <v>2</v>
      </c>
      <c r="M129" s="46">
        <v>2.2999999999999998</v>
      </c>
      <c r="N129" s="46">
        <v>1.7</v>
      </c>
      <c r="O129" s="36">
        <f t="shared" si="55"/>
        <v>11.3</v>
      </c>
      <c r="P129" s="46">
        <v>3.7</v>
      </c>
      <c r="Q129" s="46">
        <v>1.2</v>
      </c>
      <c r="R129" s="46">
        <v>2</v>
      </c>
      <c r="S129" s="46">
        <v>1</v>
      </c>
      <c r="T129" s="46">
        <v>1.5</v>
      </c>
      <c r="U129" s="46">
        <v>1.9</v>
      </c>
      <c r="V129" s="46">
        <v>3.2</v>
      </c>
      <c r="W129" s="46">
        <v>4.5999999999999996</v>
      </c>
    </row>
    <row r="130" spans="1:23" ht="24.75" x14ac:dyDescent="0.75">
      <c r="A130" s="12"/>
      <c r="B130" s="13"/>
      <c r="C130" s="25"/>
      <c r="D130" s="15" t="s">
        <v>125</v>
      </c>
      <c r="E130" s="9" t="s">
        <v>313</v>
      </c>
      <c r="F130" s="22">
        <v>2.6</v>
      </c>
      <c r="G130" s="22">
        <v>3.7</v>
      </c>
      <c r="H130" s="36">
        <f t="shared" si="53"/>
        <v>2.6</v>
      </c>
      <c r="I130" s="46">
        <v>0.8</v>
      </c>
      <c r="J130" s="46">
        <v>0.5</v>
      </c>
      <c r="K130" s="46">
        <v>0.5</v>
      </c>
      <c r="L130" s="46">
        <v>0.3</v>
      </c>
      <c r="M130" s="46">
        <v>0.3</v>
      </c>
      <c r="N130" s="46">
        <v>0.2</v>
      </c>
      <c r="O130" s="36">
        <f t="shared" si="55"/>
        <v>1.5999999999999999</v>
      </c>
      <c r="P130" s="46">
        <v>0.6</v>
      </c>
      <c r="Q130" s="46">
        <v>0.2</v>
      </c>
      <c r="R130" s="46">
        <v>0.2</v>
      </c>
      <c r="S130" s="46">
        <v>0.2</v>
      </c>
      <c r="T130" s="46">
        <v>0.2</v>
      </c>
      <c r="U130" s="46">
        <v>0.2</v>
      </c>
      <c r="V130" s="46">
        <v>0.5</v>
      </c>
      <c r="W130" s="46">
        <v>0.5</v>
      </c>
    </row>
    <row r="131" spans="1:23" ht="24.75" x14ac:dyDescent="0.75">
      <c r="A131" s="12"/>
      <c r="B131" s="13"/>
      <c r="C131" s="25"/>
      <c r="D131" s="15" t="s">
        <v>126</v>
      </c>
      <c r="E131" s="9" t="s">
        <v>314</v>
      </c>
      <c r="F131" s="22">
        <v>6.1</v>
      </c>
      <c r="G131" s="22">
        <v>6</v>
      </c>
      <c r="H131" s="36">
        <f t="shared" si="53"/>
        <v>7.2000000000000011</v>
      </c>
      <c r="I131" s="46">
        <v>2.2999999999999998</v>
      </c>
      <c r="J131" s="46">
        <v>1</v>
      </c>
      <c r="K131" s="46">
        <v>1.1000000000000001</v>
      </c>
      <c r="L131" s="46">
        <v>0.8</v>
      </c>
      <c r="M131" s="46">
        <v>0.9</v>
      </c>
      <c r="N131" s="46">
        <v>1.1000000000000001</v>
      </c>
      <c r="O131" s="36">
        <f t="shared" si="55"/>
        <v>7.6000000000000005</v>
      </c>
      <c r="P131" s="46">
        <v>2.2000000000000002</v>
      </c>
      <c r="Q131" s="46">
        <v>1.1000000000000001</v>
      </c>
      <c r="R131" s="46">
        <v>2.2000000000000002</v>
      </c>
      <c r="S131" s="46">
        <v>0.5</v>
      </c>
      <c r="T131" s="46">
        <v>0.9</v>
      </c>
      <c r="U131" s="46">
        <v>0.7</v>
      </c>
      <c r="V131" s="46">
        <v>2.2999999999999998</v>
      </c>
      <c r="W131" s="46">
        <v>2.4</v>
      </c>
    </row>
    <row r="132" spans="1:23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19.600000000000001</v>
      </c>
      <c r="G132" s="22">
        <v>19.899999999999999</v>
      </c>
      <c r="H132" s="36">
        <f t="shared" si="53"/>
        <v>41.1</v>
      </c>
      <c r="I132" s="46">
        <v>21.4</v>
      </c>
      <c r="J132" s="46">
        <v>4.5</v>
      </c>
      <c r="K132" s="46">
        <v>4.8</v>
      </c>
      <c r="L132" s="46">
        <v>3.2</v>
      </c>
      <c r="M132" s="46">
        <v>3.5</v>
      </c>
      <c r="N132" s="46">
        <v>3.7</v>
      </c>
      <c r="O132" s="36">
        <f t="shared" si="55"/>
        <v>41.000000000000007</v>
      </c>
      <c r="P132" s="46">
        <v>23.8</v>
      </c>
      <c r="Q132" s="46">
        <v>3.8</v>
      </c>
      <c r="R132" s="46">
        <v>3.8</v>
      </c>
      <c r="S132" s="46">
        <v>3.2</v>
      </c>
      <c r="T132" s="46">
        <v>3.2</v>
      </c>
      <c r="U132" s="46">
        <v>3.2</v>
      </c>
      <c r="V132" s="46">
        <v>24.7</v>
      </c>
      <c r="W132" s="46">
        <v>24.7</v>
      </c>
    </row>
    <row r="133" spans="1:23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1.2</v>
      </c>
      <c r="G133" s="22">
        <v>7.2</v>
      </c>
      <c r="H133" s="36">
        <f t="shared" si="53"/>
        <v>7.2</v>
      </c>
      <c r="I133" s="46">
        <v>1.2</v>
      </c>
      <c r="J133" s="46">
        <v>1.2</v>
      </c>
      <c r="K133" s="46">
        <v>1.2</v>
      </c>
      <c r="L133" s="46">
        <v>1.2</v>
      </c>
      <c r="M133" s="46">
        <v>1.2</v>
      </c>
      <c r="N133" s="46">
        <v>1.2</v>
      </c>
      <c r="O133" s="36">
        <f t="shared" si="55"/>
        <v>7.2</v>
      </c>
      <c r="P133" s="46">
        <v>1.2</v>
      </c>
      <c r="Q133" s="46">
        <v>1.2</v>
      </c>
      <c r="R133" s="46">
        <v>1.2</v>
      </c>
      <c r="S133" s="46">
        <v>1.2</v>
      </c>
      <c r="T133" s="46">
        <v>1.2</v>
      </c>
      <c r="U133" s="46">
        <v>1.2</v>
      </c>
      <c r="V133" s="46">
        <v>1.2</v>
      </c>
      <c r="W133" s="46">
        <v>1.2</v>
      </c>
    </row>
    <row r="134" spans="1:23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12.6</v>
      </c>
      <c r="G134" s="22">
        <v>21.8</v>
      </c>
      <c r="H134" s="36">
        <f t="shared" si="53"/>
        <v>27</v>
      </c>
      <c r="I134" s="46">
        <v>11</v>
      </c>
      <c r="J134" s="46">
        <v>1.2</v>
      </c>
      <c r="K134" s="46">
        <v>2.7</v>
      </c>
      <c r="L134" s="46"/>
      <c r="M134" s="46">
        <v>9.8000000000000007</v>
      </c>
      <c r="N134" s="46">
        <v>2.2999999999999998</v>
      </c>
      <c r="O134" s="36">
        <f t="shared" si="55"/>
        <v>17</v>
      </c>
      <c r="P134" s="46">
        <v>3.8</v>
      </c>
      <c r="Q134" s="46">
        <v>3.7</v>
      </c>
      <c r="R134" s="46"/>
      <c r="S134" s="46"/>
      <c r="T134" s="46">
        <v>6.8</v>
      </c>
      <c r="U134" s="46">
        <v>2.7</v>
      </c>
      <c r="V134" s="46">
        <v>14.9</v>
      </c>
      <c r="W134" s="46">
        <v>11</v>
      </c>
    </row>
    <row r="135" spans="1:23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3"/>
        <v>0</v>
      </c>
      <c r="I135" s="46"/>
      <c r="J135" s="46"/>
      <c r="K135" s="46"/>
      <c r="L135" s="46"/>
      <c r="M135" s="46"/>
      <c r="N135" s="46"/>
      <c r="O135" s="36">
        <f t="shared" si="55"/>
        <v>0</v>
      </c>
      <c r="P135" s="46"/>
      <c r="Q135" s="46"/>
      <c r="R135" s="46"/>
      <c r="S135" s="46"/>
      <c r="T135" s="46"/>
      <c r="U135" s="46"/>
      <c r="V135" s="46"/>
      <c r="W135" s="46"/>
    </row>
    <row r="136" spans="1:23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>
        <v>1.2</v>
      </c>
      <c r="G136" s="22">
        <v>7.2</v>
      </c>
      <c r="H136" s="36">
        <f t="shared" si="53"/>
        <v>7.2</v>
      </c>
      <c r="I136" s="46">
        <v>1.2</v>
      </c>
      <c r="J136" s="46">
        <v>1.2</v>
      </c>
      <c r="K136" s="46">
        <v>1.2</v>
      </c>
      <c r="L136" s="46">
        <v>1.2</v>
      </c>
      <c r="M136" s="46">
        <v>1.2</v>
      </c>
      <c r="N136" s="46">
        <v>1.2</v>
      </c>
      <c r="O136" s="36">
        <f t="shared" ref="O136:O199" si="90">SUM(P136:U136)</f>
        <v>7.2</v>
      </c>
      <c r="P136" s="46">
        <v>1.2</v>
      </c>
      <c r="Q136" s="46">
        <v>1.2</v>
      </c>
      <c r="R136" s="46">
        <v>1.2</v>
      </c>
      <c r="S136" s="46">
        <v>1.2</v>
      </c>
      <c r="T136" s="46">
        <v>1.2</v>
      </c>
      <c r="U136" s="46">
        <v>1.2</v>
      </c>
      <c r="V136" s="46"/>
      <c r="W136" s="46"/>
    </row>
    <row r="137" spans="1:23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1">SUM(I137:N137)</f>
        <v>0</v>
      </c>
      <c r="I137" s="46"/>
      <c r="J137" s="46"/>
      <c r="K137" s="46"/>
      <c r="L137" s="46"/>
      <c r="M137" s="46"/>
      <c r="N137" s="46"/>
      <c r="O137" s="36">
        <f t="shared" si="90"/>
        <v>0</v>
      </c>
      <c r="P137" s="46"/>
      <c r="Q137" s="46"/>
      <c r="R137" s="46"/>
      <c r="S137" s="46"/>
      <c r="T137" s="46"/>
      <c r="U137" s="46"/>
      <c r="V137" s="46"/>
      <c r="W137" s="46"/>
    </row>
    <row r="138" spans="1:23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1"/>
        <v>0</v>
      </c>
      <c r="I138" s="46"/>
      <c r="J138" s="46"/>
      <c r="K138" s="46"/>
      <c r="L138" s="46"/>
      <c r="M138" s="46"/>
      <c r="N138" s="46"/>
      <c r="O138" s="36">
        <f t="shared" si="90"/>
        <v>0</v>
      </c>
      <c r="P138" s="46"/>
      <c r="Q138" s="46"/>
      <c r="R138" s="46"/>
      <c r="S138" s="46"/>
      <c r="T138" s="46"/>
      <c r="U138" s="46"/>
      <c r="V138" s="46"/>
      <c r="W138" s="46"/>
    </row>
    <row r="139" spans="1:23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1"/>
        <v>0</v>
      </c>
      <c r="I139" s="46"/>
      <c r="J139" s="46"/>
      <c r="K139" s="46"/>
      <c r="L139" s="46"/>
      <c r="M139" s="46"/>
      <c r="N139" s="46"/>
      <c r="O139" s="36">
        <f t="shared" si="90"/>
        <v>0</v>
      </c>
      <c r="P139" s="46"/>
      <c r="Q139" s="46"/>
      <c r="R139" s="46"/>
      <c r="S139" s="46"/>
      <c r="T139" s="46"/>
      <c r="U139" s="46"/>
      <c r="V139" s="46"/>
      <c r="W139" s="46"/>
    </row>
    <row r="140" spans="1:23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2">F141</f>
        <v>0</v>
      </c>
      <c r="G140" s="32">
        <f>G141</f>
        <v>0</v>
      </c>
      <c r="H140" s="36">
        <f t="shared" si="91"/>
        <v>0</v>
      </c>
      <c r="I140" s="36">
        <f t="shared" ref="I140:W140" si="93">I141</f>
        <v>0</v>
      </c>
      <c r="J140" s="36">
        <f t="shared" si="93"/>
        <v>0</v>
      </c>
      <c r="K140" s="36">
        <f t="shared" si="93"/>
        <v>0</v>
      </c>
      <c r="L140" s="36">
        <f t="shared" si="93"/>
        <v>0</v>
      </c>
      <c r="M140" s="36">
        <f t="shared" si="93"/>
        <v>0</v>
      </c>
      <c r="N140" s="36">
        <f t="shared" si="93"/>
        <v>0</v>
      </c>
      <c r="O140" s="36">
        <f t="shared" si="90"/>
        <v>0</v>
      </c>
      <c r="P140" s="36">
        <f t="shared" si="93"/>
        <v>0</v>
      </c>
      <c r="Q140" s="36">
        <f t="shared" si="93"/>
        <v>0</v>
      </c>
      <c r="R140" s="36">
        <f t="shared" si="93"/>
        <v>0</v>
      </c>
      <c r="S140" s="36">
        <f t="shared" si="93"/>
        <v>0</v>
      </c>
      <c r="T140" s="36">
        <f t="shared" si="93"/>
        <v>0</v>
      </c>
      <c r="U140" s="36">
        <f t="shared" si="93"/>
        <v>0</v>
      </c>
      <c r="V140" s="36">
        <f t="shared" si="93"/>
        <v>0</v>
      </c>
      <c r="W140" s="36">
        <f t="shared" si="93"/>
        <v>0</v>
      </c>
    </row>
    <row r="141" spans="1:23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1"/>
        <v>0</v>
      </c>
      <c r="I141" s="36"/>
      <c r="J141" s="36"/>
      <c r="K141" s="36"/>
      <c r="L141" s="36"/>
      <c r="M141" s="36"/>
      <c r="N141" s="36"/>
      <c r="O141" s="36">
        <f t="shared" si="90"/>
        <v>0</v>
      </c>
      <c r="P141" s="36"/>
      <c r="Q141" s="36"/>
      <c r="R141" s="36"/>
      <c r="S141" s="36"/>
      <c r="T141" s="36"/>
      <c r="U141" s="36"/>
      <c r="V141" s="36"/>
      <c r="W141" s="36"/>
    </row>
    <row r="142" spans="1:23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4">F143</f>
        <v>10</v>
      </c>
      <c r="G142" s="32">
        <f>G143</f>
        <v>10</v>
      </c>
      <c r="H142" s="36">
        <f t="shared" si="91"/>
        <v>38</v>
      </c>
      <c r="I142" s="36">
        <f t="shared" ref="I142:W142" si="95">I143</f>
        <v>38</v>
      </c>
      <c r="J142" s="36">
        <f t="shared" si="95"/>
        <v>0</v>
      </c>
      <c r="K142" s="36">
        <f t="shared" si="95"/>
        <v>0</v>
      </c>
      <c r="L142" s="36">
        <f t="shared" si="95"/>
        <v>0</v>
      </c>
      <c r="M142" s="36">
        <f t="shared" si="95"/>
        <v>0</v>
      </c>
      <c r="N142" s="36">
        <f t="shared" si="95"/>
        <v>0</v>
      </c>
      <c r="O142" s="36">
        <f t="shared" si="90"/>
        <v>81</v>
      </c>
      <c r="P142" s="36">
        <f t="shared" si="95"/>
        <v>81</v>
      </c>
      <c r="Q142" s="36">
        <f t="shared" si="95"/>
        <v>0</v>
      </c>
      <c r="R142" s="36">
        <f t="shared" si="95"/>
        <v>0</v>
      </c>
      <c r="S142" s="36">
        <f t="shared" si="95"/>
        <v>0</v>
      </c>
      <c r="T142" s="36">
        <f t="shared" si="95"/>
        <v>0</v>
      </c>
      <c r="U142" s="36">
        <f t="shared" si="95"/>
        <v>0</v>
      </c>
      <c r="V142" s="36">
        <f t="shared" si="95"/>
        <v>81</v>
      </c>
      <c r="W142" s="36">
        <f t="shared" si="95"/>
        <v>100</v>
      </c>
    </row>
    <row r="143" spans="1:23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6">F144+F148+F152+F157</f>
        <v>10</v>
      </c>
      <c r="G143" s="32">
        <f>G144+G148+G152+G157</f>
        <v>10</v>
      </c>
      <c r="H143" s="36">
        <f t="shared" si="91"/>
        <v>38</v>
      </c>
      <c r="I143" s="36">
        <f t="shared" ref="I143:N143" si="97">I144+I148+I152+I157</f>
        <v>38</v>
      </c>
      <c r="J143" s="36">
        <f t="shared" si="97"/>
        <v>0</v>
      </c>
      <c r="K143" s="36">
        <f t="shared" si="97"/>
        <v>0</v>
      </c>
      <c r="L143" s="36">
        <f t="shared" si="97"/>
        <v>0</v>
      </c>
      <c r="M143" s="36">
        <f t="shared" si="97"/>
        <v>0</v>
      </c>
      <c r="N143" s="36">
        <f t="shared" si="97"/>
        <v>0</v>
      </c>
      <c r="O143" s="36">
        <f t="shared" si="90"/>
        <v>81</v>
      </c>
      <c r="P143" s="36">
        <f t="shared" ref="P143:W143" si="98">P144+P148+P152+P157</f>
        <v>81</v>
      </c>
      <c r="Q143" s="36">
        <f t="shared" si="98"/>
        <v>0</v>
      </c>
      <c r="R143" s="36">
        <f t="shared" si="98"/>
        <v>0</v>
      </c>
      <c r="S143" s="36">
        <f t="shared" si="98"/>
        <v>0</v>
      </c>
      <c r="T143" s="36">
        <f t="shared" si="98"/>
        <v>0</v>
      </c>
      <c r="U143" s="36">
        <f t="shared" si="98"/>
        <v>0</v>
      </c>
      <c r="V143" s="36">
        <f t="shared" si="98"/>
        <v>81</v>
      </c>
      <c r="W143" s="36">
        <f t="shared" si="98"/>
        <v>100</v>
      </c>
    </row>
    <row r="144" spans="1:23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99">SUM(F145:F147)</f>
        <v>0</v>
      </c>
      <c r="G144" s="22">
        <f>SUM(G145:G147)</f>
        <v>0</v>
      </c>
      <c r="H144" s="36">
        <f t="shared" si="91"/>
        <v>0</v>
      </c>
      <c r="I144" s="46">
        <f t="shared" ref="I144:N144" si="100">SUM(I145:I147)</f>
        <v>0</v>
      </c>
      <c r="J144" s="46">
        <f t="shared" si="100"/>
        <v>0</v>
      </c>
      <c r="K144" s="46">
        <f t="shared" si="100"/>
        <v>0</v>
      </c>
      <c r="L144" s="46">
        <f t="shared" si="100"/>
        <v>0</v>
      </c>
      <c r="M144" s="46">
        <f t="shared" si="100"/>
        <v>0</v>
      </c>
      <c r="N144" s="46">
        <f t="shared" si="100"/>
        <v>0</v>
      </c>
      <c r="O144" s="36">
        <f t="shared" si="90"/>
        <v>0</v>
      </c>
      <c r="P144" s="46">
        <f t="shared" ref="P144:W144" si="101">SUM(P145:P147)</f>
        <v>0</v>
      </c>
      <c r="Q144" s="46">
        <f t="shared" si="101"/>
        <v>0</v>
      </c>
      <c r="R144" s="46">
        <f t="shared" si="101"/>
        <v>0</v>
      </c>
      <c r="S144" s="46">
        <f t="shared" si="101"/>
        <v>0</v>
      </c>
      <c r="T144" s="46">
        <f t="shared" si="101"/>
        <v>0</v>
      </c>
      <c r="U144" s="46">
        <f t="shared" si="101"/>
        <v>0</v>
      </c>
      <c r="V144" s="46">
        <f t="shared" si="101"/>
        <v>0</v>
      </c>
      <c r="W144" s="46">
        <f t="shared" si="101"/>
        <v>0</v>
      </c>
    </row>
    <row r="145" spans="1:23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1"/>
        <v>0</v>
      </c>
      <c r="I145" s="46"/>
      <c r="J145" s="46"/>
      <c r="K145" s="46"/>
      <c r="L145" s="46"/>
      <c r="M145" s="46"/>
      <c r="N145" s="46"/>
      <c r="O145" s="36">
        <f t="shared" si="90"/>
        <v>0</v>
      </c>
      <c r="P145" s="46"/>
      <c r="Q145" s="46"/>
      <c r="R145" s="46"/>
      <c r="S145" s="46"/>
      <c r="T145" s="46"/>
      <c r="U145" s="46"/>
      <c r="V145" s="46"/>
      <c r="W145" s="46"/>
    </row>
    <row r="146" spans="1:23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1"/>
        <v>0</v>
      </c>
      <c r="I146" s="46"/>
      <c r="J146" s="46"/>
      <c r="K146" s="46"/>
      <c r="L146" s="46"/>
      <c r="M146" s="46"/>
      <c r="N146" s="46"/>
      <c r="O146" s="36">
        <f t="shared" si="90"/>
        <v>0</v>
      </c>
      <c r="P146" s="46"/>
      <c r="Q146" s="46"/>
      <c r="R146" s="46"/>
      <c r="S146" s="46"/>
      <c r="T146" s="46"/>
      <c r="U146" s="46"/>
      <c r="V146" s="46"/>
      <c r="W146" s="46"/>
    </row>
    <row r="147" spans="1:23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1"/>
        <v>0</v>
      </c>
      <c r="I147" s="46"/>
      <c r="J147" s="46"/>
      <c r="K147" s="46"/>
      <c r="L147" s="46"/>
      <c r="M147" s="46"/>
      <c r="N147" s="46"/>
      <c r="O147" s="36">
        <f t="shared" si="90"/>
        <v>0</v>
      </c>
      <c r="P147" s="46"/>
      <c r="Q147" s="46"/>
      <c r="R147" s="46"/>
      <c r="S147" s="46"/>
      <c r="T147" s="46"/>
      <c r="U147" s="46"/>
      <c r="V147" s="46"/>
      <c r="W147" s="46"/>
    </row>
    <row r="148" spans="1:23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2">SUM(F149:F151)</f>
        <v>8</v>
      </c>
      <c r="G148" s="22">
        <f>SUM(G149:G151)</f>
        <v>8</v>
      </c>
      <c r="H148" s="36">
        <f t="shared" si="91"/>
        <v>31.6</v>
      </c>
      <c r="I148" s="46">
        <f t="shared" ref="I148:N148" si="103">SUM(I149:I151)</f>
        <v>31.6</v>
      </c>
      <c r="J148" s="46">
        <f t="shared" si="103"/>
        <v>0</v>
      </c>
      <c r="K148" s="46">
        <f t="shared" si="103"/>
        <v>0</v>
      </c>
      <c r="L148" s="46">
        <f t="shared" si="103"/>
        <v>0</v>
      </c>
      <c r="M148" s="46">
        <f t="shared" si="103"/>
        <v>0</v>
      </c>
      <c r="N148" s="46">
        <f t="shared" si="103"/>
        <v>0</v>
      </c>
      <c r="O148" s="36">
        <f t="shared" si="90"/>
        <v>74.599999999999994</v>
      </c>
      <c r="P148" s="46">
        <f t="shared" ref="P148:W148" si="104">SUM(P149:P151)</f>
        <v>74.599999999999994</v>
      </c>
      <c r="Q148" s="46">
        <f t="shared" si="104"/>
        <v>0</v>
      </c>
      <c r="R148" s="46">
        <f t="shared" si="104"/>
        <v>0</v>
      </c>
      <c r="S148" s="46">
        <f t="shared" si="104"/>
        <v>0</v>
      </c>
      <c r="T148" s="46">
        <f t="shared" si="104"/>
        <v>0</v>
      </c>
      <c r="U148" s="46">
        <f t="shared" si="104"/>
        <v>0</v>
      </c>
      <c r="V148" s="46">
        <f t="shared" si="104"/>
        <v>74.599999999999994</v>
      </c>
      <c r="W148" s="46">
        <f t="shared" si="104"/>
        <v>85.6</v>
      </c>
    </row>
    <row r="149" spans="1:23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8</v>
      </c>
      <c r="G149" s="22">
        <v>8</v>
      </c>
      <c r="H149" s="36">
        <f t="shared" si="91"/>
        <v>8.1</v>
      </c>
      <c r="I149" s="46">
        <v>8.1</v>
      </c>
      <c r="J149" s="46"/>
      <c r="K149" s="46"/>
      <c r="L149" s="46"/>
      <c r="M149" s="46"/>
      <c r="N149" s="46"/>
      <c r="O149" s="36">
        <f t="shared" si="90"/>
        <v>0</v>
      </c>
      <c r="P149" s="46"/>
      <c r="Q149" s="46"/>
      <c r="R149" s="46"/>
      <c r="S149" s="46"/>
      <c r="T149" s="46"/>
      <c r="U149" s="46"/>
      <c r="V149" s="46"/>
      <c r="W149" s="46"/>
    </row>
    <row r="150" spans="1:23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/>
      <c r="G150" s="22"/>
      <c r="H150" s="36">
        <f t="shared" si="91"/>
        <v>0</v>
      </c>
      <c r="I150" s="46"/>
      <c r="J150" s="46"/>
      <c r="K150" s="46"/>
      <c r="L150" s="46"/>
      <c r="M150" s="46"/>
      <c r="N150" s="46"/>
      <c r="O150" s="36">
        <f t="shared" si="90"/>
        <v>0</v>
      </c>
      <c r="P150" s="46"/>
      <c r="Q150" s="46"/>
      <c r="R150" s="46"/>
      <c r="S150" s="46"/>
      <c r="T150" s="46"/>
      <c r="U150" s="46"/>
      <c r="V150" s="46"/>
      <c r="W150" s="46"/>
    </row>
    <row r="151" spans="1:23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/>
      <c r="G151" s="22"/>
      <c r="H151" s="36">
        <f t="shared" si="91"/>
        <v>23.5</v>
      </c>
      <c r="I151" s="46">
        <v>23.5</v>
      </c>
      <c r="J151" s="46"/>
      <c r="K151" s="46"/>
      <c r="L151" s="46"/>
      <c r="M151" s="46"/>
      <c r="N151" s="46"/>
      <c r="O151" s="36">
        <f t="shared" si="90"/>
        <v>74.599999999999994</v>
      </c>
      <c r="P151" s="46">
        <v>74.599999999999994</v>
      </c>
      <c r="Q151" s="46"/>
      <c r="R151" s="46"/>
      <c r="S151" s="46"/>
      <c r="T151" s="46"/>
      <c r="U151" s="46"/>
      <c r="V151" s="46">
        <v>74.599999999999994</v>
      </c>
      <c r="W151" s="46">
        <v>85.6</v>
      </c>
    </row>
    <row r="152" spans="1:23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5">SUM(F153:F155)</f>
        <v>2</v>
      </c>
      <c r="G152" s="22">
        <f>SUM(G153:G155)</f>
        <v>2</v>
      </c>
      <c r="H152" s="36">
        <f t="shared" si="91"/>
        <v>6.4</v>
      </c>
      <c r="I152" s="46">
        <f t="shared" ref="I152:N152" si="106">SUM(I153:I155)</f>
        <v>6.4</v>
      </c>
      <c r="J152" s="46">
        <f t="shared" si="106"/>
        <v>0</v>
      </c>
      <c r="K152" s="46">
        <f t="shared" si="106"/>
        <v>0</v>
      </c>
      <c r="L152" s="46">
        <f t="shared" si="106"/>
        <v>0</v>
      </c>
      <c r="M152" s="46">
        <f t="shared" si="106"/>
        <v>0</v>
      </c>
      <c r="N152" s="46">
        <f t="shared" si="106"/>
        <v>0</v>
      </c>
      <c r="O152" s="36">
        <f t="shared" si="90"/>
        <v>6.4</v>
      </c>
      <c r="P152" s="46">
        <f t="shared" ref="P152:V152" si="107">SUM(P153:P155)</f>
        <v>6.4</v>
      </c>
      <c r="Q152" s="46">
        <f t="shared" si="107"/>
        <v>0</v>
      </c>
      <c r="R152" s="46">
        <f t="shared" si="107"/>
        <v>0</v>
      </c>
      <c r="S152" s="46">
        <f t="shared" si="107"/>
        <v>0</v>
      </c>
      <c r="T152" s="46">
        <f t="shared" si="107"/>
        <v>0</v>
      </c>
      <c r="U152" s="46">
        <f t="shared" si="107"/>
        <v>0</v>
      </c>
      <c r="V152" s="46">
        <f t="shared" si="107"/>
        <v>6.4</v>
      </c>
      <c r="W152" s="46">
        <f>SUM(W153:W156)</f>
        <v>14.4</v>
      </c>
    </row>
    <row r="153" spans="1:23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1"/>
        <v>0</v>
      </c>
      <c r="I153" s="46"/>
      <c r="J153" s="46"/>
      <c r="K153" s="46"/>
      <c r="L153" s="46"/>
      <c r="M153" s="46"/>
      <c r="N153" s="46"/>
      <c r="O153" s="36">
        <f t="shared" si="90"/>
        <v>0</v>
      </c>
      <c r="P153" s="46"/>
      <c r="Q153" s="46"/>
      <c r="R153" s="46"/>
      <c r="S153" s="46"/>
      <c r="T153" s="46"/>
      <c r="U153" s="46"/>
      <c r="V153" s="46"/>
      <c r="W153" s="46"/>
    </row>
    <row r="154" spans="1:23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2</v>
      </c>
      <c r="G154" s="22">
        <v>2</v>
      </c>
      <c r="H154" s="36">
        <f t="shared" si="91"/>
        <v>6.4</v>
      </c>
      <c r="I154" s="46">
        <v>6.4</v>
      </c>
      <c r="J154" s="46"/>
      <c r="K154" s="46"/>
      <c r="L154" s="46"/>
      <c r="M154" s="46"/>
      <c r="N154" s="46"/>
      <c r="O154" s="36">
        <f t="shared" si="90"/>
        <v>6.4</v>
      </c>
      <c r="P154" s="46">
        <v>6.4</v>
      </c>
      <c r="Q154" s="46"/>
      <c r="R154" s="46"/>
      <c r="S154" s="46"/>
      <c r="T154" s="46"/>
      <c r="U154" s="46"/>
      <c r="V154" s="46">
        <v>6.4</v>
      </c>
      <c r="W154" s="46">
        <v>6.4</v>
      </c>
    </row>
    <row r="155" spans="1:23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1"/>
        <v>0</v>
      </c>
      <c r="I155" s="46"/>
      <c r="J155" s="46"/>
      <c r="K155" s="46"/>
      <c r="L155" s="46"/>
      <c r="M155" s="46"/>
      <c r="N155" s="46"/>
      <c r="O155" s="36">
        <f t="shared" si="90"/>
        <v>0</v>
      </c>
      <c r="P155" s="46"/>
      <c r="Q155" s="46"/>
      <c r="R155" s="46"/>
      <c r="S155" s="46"/>
      <c r="T155" s="46"/>
      <c r="U155" s="46"/>
      <c r="V155" s="46"/>
      <c r="W155" s="46"/>
    </row>
    <row r="156" spans="1:23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36">
        <f t="shared" si="90"/>
        <v>0</v>
      </c>
      <c r="P156" s="46"/>
      <c r="Q156" s="46"/>
      <c r="R156" s="46"/>
      <c r="S156" s="46"/>
      <c r="T156" s="46"/>
      <c r="U156" s="36"/>
      <c r="V156" s="46"/>
      <c r="W156" s="46">
        <v>8</v>
      </c>
    </row>
    <row r="157" spans="1:23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08">F158</f>
        <v>0</v>
      </c>
      <c r="G157" s="22">
        <f>G158</f>
        <v>0</v>
      </c>
      <c r="H157" s="36">
        <f t="shared" si="91"/>
        <v>0</v>
      </c>
      <c r="I157" s="46">
        <f t="shared" ref="I157:W157" si="109">I158</f>
        <v>0</v>
      </c>
      <c r="J157" s="46">
        <f t="shared" si="109"/>
        <v>0</v>
      </c>
      <c r="K157" s="46">
        <f t="shared" si="109"/>
        <v>0</v>
      </c>
      <c r="L157" s="46">
        <f t="shared" si="109"/>
        <v>0</v>
      </c>
      <c r="M157" s="46">
        <f t="shared" si="109"/>
        <v>0</v>
      </c>
      <c r="N157" s="46">
        <f t="shared" si="109"/>
        <v>0</v>
      </c>
      <c r="O157" s="36">
        <f t="shared" si="90"/>
        <v>0</v>
      </c>
      <c r="P157" s="46">
        <f t="shared" si="109"/>
        <v>0</v>
      </c>
      <c r="Q157" s="46">
        <f t="shared" si="109"/>
        <v>0</v>
      </c>
      <c r="R157" s="46">
        <f t="shared" si="109"/>
        <v>0</v>
      </c>
      <c r="S157" s="46">
        <f t="shared" si="109"/>
        <v>0</v>
      </c>
      <c r="T157" s="46">
        <f t="shared" si="109"/>
        <v>0</v>
      </c>
      <c r="U157" s="46">
        <f t="shared" si="109"/>
        <v>0</v>
      </c>
      <c r="V157" s="46">
        <f t="shared" si="109"/>
        <v>0</v>
      </c>
      <c r="W157" s="46">
        <f t="shared" si="109"/>
        <v>0</v>
      </c>
    </row>
    <row r="158" spans="1:23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1"/>
        <v>0</v>
      </c>
      <c r="I158" s="46"/>
      <c r="J158" s="46"/>
      <c r="K158" s="46"/>
      <c r="L158" s="46"/>
      <c r="M158" s="46"/>
      <c r="N158" s="46"/>
      <c r="O158" s="36">
        <f t="shared" si="90"/>
        <v>0</v>
      </c>
      <c r="P158" s="46"/>
      <c r="Q158" s="46"/>
      <c r="R158" s="46"/>
      <c r="S158" s="46"/>
      <c r="T158" s="46"/>
      <c r="U158" s="46"/>
      <c r="V158" s="46"/>
      <c r="W158" s="46"/>
    </row>
    <row r="159" spans="1:23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0">F160</f>
        <v>0</v>
      </c>
      <c r="G159" s="32">
        <f>G160</f>
        <v>0</v>
      </c>
      <c r="H159" s="36">
        <f t="shared" si="91"/>
        <v>0</v>
      </c>
      <c r="I159" s="36">
        <f t="shared" ref="I159:W159" si="111">I160</f>
        <v>0</v>
      </c>
      <c r="J159" s="36">
        <f t="shared" si="111"/>
        <v>0</v>
      </c>
      <c r="K159" s="36">
        <f t="shared" si="111"/>
        <v>0</v>
      </c>
      <c r="L159" s="36">
        <f t="shared" si="111"/>
        <v>0</v>
      </c>
      <c r="M159" s="36">
        <f t="shared" si="111"/>
        <v>0</v>
      </c>
      <c r="N159" s="36">
        <f t="shared" si="111"/>
        <v>0</v>
      </c>
      <c r="O159" s="36">
        <f t="shared" si="90"/>
        <v>7</v>
      </c>
      <c r="P159" s="36">
        <f t="shared" si="111"/>
        <v>2</v>
      </c>
      <c r="Q159" s="36">
        <f t="shared" si="111"/>
        <v>1</v>
      </c>
      <c r="R159" s="36">
        <f t="shared" si="111"/>
        <v>1</v>
      </c>
      <c r="S159" s="36">
        <f t="shared" si="111"/>
        <v>1</v>
      </c>
      <c r="T159" s="36">
        <f t="shared" si="111"/>
        <v>1</v>
      </c>
      <c r="U159" s="36">
        <f t="shared" si="111"/>
        <v>1</v>
      </c>
      <c r="V159" s="36">
        <f t="shared" si="111"/>
        <v>2</v>
      </c>
      <c r="W159" s="36">
        <f t="shared" si="111"/>
        <v>1</v>
      </c>
    </row>
    <row r="160" spans="1:23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2">SUM(F161:F162)</f>
        <v>0</v>
      </c>
      <c r="G160" s="32">
        <f>SUM(G161:G162)</f>
        <v>0</v>
      </c>
      <c r="H160" s="36">
        <f t="shared" si="91"/>
        <v>0</v>
      </c>
      <c r="I160" s="36">
        <f t="shared" ref="I160:N160" si="113">SUM(I161:I162)</f>
        <v>0</v>
      </c>
      <c r="J160" s="36">
        <f t="shared" si="113"/>
        <v>0</v>
      </c>
      <c r="K160" s="36">
        <f t="shared" si="113"/>
        <v>0</v>
      </c>
      <c r="L160" s="36">
        <f t="shared" si="113"/>
        <v>0</v>
      </c>
      <c r="M160" s="36">
        <f t="shared" si="113"/>
        <v>0</v>
      </c>
      <c r="N160" s="36">
        <f t="shared" si="113"/>
        <v>0</v>
      </c>
      <c r="O160" s="36">
        <f t="shared" si="90"/>
        <v>7</v>
      </c>
      <c r="P160" s="36">
        <f t="shared" ref="P160:W160" si="114">SUM(P161:P162)</f>
        <v>2</v>
      </c>
      <c r="Q160" s="36">
        <f t="shared" si="114"/>
        <v>1</v>
      </c>
      <c r="R160" s="36">
        <f t="shared" si="114"/>
        <v>1</v>
      </c>
      <c r="S160" s="36">
        <f t="shared" si="114"/>
        <v>1</v>
      </c>
      <c r="T160" s="36">
        <f t="shared" si="114"/>
        <v>1</v>
      </c>
      <c r="U160" s="36">
        <f t="shared" si="114"/>
        <v>1</v>
      </c>
      <c r="V160" s="36">
        <f t="shared" si="114"/>
        <v>2</v>
      </c>
      <c r="W160" s="36">
        <f t="shared" si="114"/>
        <v>1</v>
      </c>
    </row>
    <row r="161" spans="1:23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1"/>
        <v>0</v>
      </c>
      <c r="I161" s="46"/>
      <c r="J161" s="46"/>
      <c r="K161" s="46"/>
      <c r="L161" s="46"/>
      <c r="M161" s="46"/>
      <c r="N161" s="46"/>
      <c r="O161" s="36">
        <f t="shared" si="90"/>
        <v>0</v>
      </c>
      <c r="P161" s="46"/>
      <c r="Q161" s="46"/>
      <c r="R161" s="46"/>
      <c r="S161" s="46"/>
      <c r="T161" s="46"/>
      <c r="U161" s="46"/>
      <c r="V161" s="46"/>
      <c r="W161" s="46"/>
    </row>
    <row r="162" spans="1:23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1"/>
        <v>0</v>
      </c>
      <c r="I162" s="46"/>
      <c r="J162" s="46"/>
      <c r="K162" s="46"/>
      <c r="L162" s="46"/>
      <c r="M162" s="46"/>
      <c r="N162" s="46"/>
      <c r="O162" s="36">
        <f t="shared" si="90"/>
        <v>7</v>
      </c>
      <c r="P162" s="46">
        <v>2</v>
      </c>
      <c r="Q162" s="46">
        <v>1</v>
      </c>
      <c r="R162" s="46">
        <v>1</v>
      </c>
      <c r="S162" s="46">
        <v>1</v>
      </c>
      <c r="T162" s="46">
        <v>1</v>
      </c>
      <c r="U162" s="46">
        <v>1</v>
      </c>
      <c r="V162" s="46">
        <v>2</v>
      </c>
      <c r="W162" s="46">
        <v>1</v>
      </c>
    </row>
    <row r="163" spans="1:23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15">F164+F171</f>
        <v>100</v>
      </c>
      <c r="G163" s="39">
        <f>G164+G171</f>
        <v>120</v>
      </c>
      <c r="H163" s="36">
        <f t="shared" si="91"/>
        <v>130</v>
      </c>
      <c r="I163" s="39">
        <f t="shared" ref="I163:N163" si="116">I164+I171</f>
        <v>130</v>
      </c>
      <c r="J163" s="39">
        <f t="shared" si="116"/>
        <v>0</v>
      </c>
      <c r="K163" s="39">
        <f t="shared" si="116"/>
        <v>0</v>
      </c>
      <c r="L163" s="39">
        <f t="shared" si="116"/>
        <v>0</v>
      </c>
      <c r="M163" s="39">
        <f t="shared" si="116"/>
        <v>0</v>
      </c>
      <c r="N163" s="39">
        <f t="shared" si="116"/>
        <v>0</v>
      </c>
      <c r="O163" s="36">
        <f t="shared" si="90"/>
        <v>215</v>
      </c>
      <c r="P163" s="39">
        <f t="shared" ref="P163:W163" si="117">P164+P171</f>
        <v>215</v>
      </c>
      <c r="Q163" s="39">
        <f t="shared" si="117"/>
        <v>0</v>
      </c>
      <c r="R163" s="39">
        <f t="shared" si="117"/>
        <v>0</v>
      </c>
      <c r="S163" s="39">
        <f t="shared" si="117"/>
        <v>0</v>
      </c>
      <c r="T163" s="39">
        <f t="shared" si="117"/>
        <v>0</v>
      </c>
      <c r="U163" s="39">
        <f t="shared" si="117"/>
        <v>0</v>
      </c>
      <c r="V163" s="39">
        <f t="shared" si="117"/>
        <v>209</v>
      </c>
      <c r="W163" s="39">
        <f t="shared" si="117"/>
        <v>315</v>
      </c>
    </row>
    <row r="164" spans="1:23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18">F165+F168</f>
        <v>0</v>
      </c>
      <c r="G164" s="39">
        <f>G165+G168</f>
        <v>0</v>
      </c>
      <c r="H164" s="36">
        <f t="shared" si="91"/>
        <v>0</v>
      </c>
      <c r="I164" s="39">
        <f t="shared" ref="I164:N164" si="119">I165+I168</f>
        <v>0</v>
      </c>
      <c r="J164" s="39">
        <f t="shared" si="119"/>
        <v>0</v>
      </c>
      <c r="K164" s="39">
        <f t="shared" si="119"/>
        <v>0</v>
      </c>
      <c r="L164" s="39">
        <f t="shared" si="119"/>
        <v>0</v>
      </c>
      <c r="M164" s="39">
        <f t="shared" si="119"/>
        <v>0</v>
      </c>
      <c r="N164" s="39">
        <f t="shared" si="119"/>
        <v>0</v>
      </c>
      <c r="O164" s="36">
        <f t="shared" si="90"/>
        <v>0</v>
      </c>
      <c r="P164" s="39">
        <f t="shared" ref="P164:W164" si="120">P165+P168</f>
        <v>0</v>
      </c>
      <c r="Q164" s="39">
        <f t="shared" si="120"/>
        <v>0</v>
      </c>
      <c r="R164" s="39">
        <f t="shared" si="120"/>
        <v>0</v>
      </c>
      <c r="S164" s="39">
        <f t="shared" si="120"/>
        <v>0</v>
      </c>
      <c r="T164" s="39">
        <f t="shared" si="120"/>
        <v>0</v>
      </c>
      <c r="U164" s="39">
        <f t="shared" si="120"/>
        <v>0</v>
      </c>
      <c r="V164" s="39">
        <f t="shared" si="120"/>
        <v>0</v>
      </c>
      <c r="W164" s="39">
        <f t="shared" si="120"/>
        <v>0</v>
      </c>
    </row>
    <row r="165" spans="1:23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1">SUM(F166:F167)</f>
        <v>0</v>
      </c>
      <c r="G165" s="32">
        <f>SUM(G166:G167)</f>
        <v>0</v>
      </c>
      <c r="H165" s="36">
        <f t="shared" si="91"/>
        <v>0</v>
      </c>
      <c r="I165" s="36">
        <f t="shared" ref="I165:N165" si="122">SUM(I166:I167)</f>
        <v>0</v>
      </c>
      <c r="J165" s="36">
        <f t="shared" si="122"/>
        <v>0</v>
      </c>
      <c r="K165" s="36">
        <f t="shared" si="122"/>
        <v>0</v>
      </c>
      <c r="L165" s="36">
        <f t="shared" si="122"/>
        <v>0</v>
      </c>
      <c r="M165" s="36">
        <f t="shared" si="122"/>
        <v>0</v>
      </c>
      <c r="N165" s="36">
        <f t="shared" si="122"/>
        <v>0</v>
      </c>
      <c r="O165" s="36">
        <f t="shared" si="90"/>
        <v>0</v>
      </c>
      <c r="P165" s="36">
        <f t="shared" ref="P165:W165" si="123">SUM(P166:P167)</f>
        <v>0</v>
      </c>
      <c r="Q165" s="36">
        <f t="shared" si="123"/>
        <v>0</v>
      </c>
      <c r="R165" s="36">
        <f t="shared" si="123"/>
        <v>0</v>
      </c>
      <c r="S165" s="36">
        <f t="shared" si="123"/>
        <v>0</v>
      </c>
      <c r="T165" s="36">
        <f t="shared" si="123"/>
        <v>0</v>
      </c>
      <c r="U165" s="36">
        <f t="shared" si="123"/>
        <v>0</v>
      </c>
      <c r="V165" s="36">
        <f t="shared" si="123"/>
        <v>0</v>
      </c>
      <c r="W165" s="36">
        <f t="shared" si="123"/>
        <v>0</v>
      </c>
    </row>
    <row r="166" spans="1:23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1"/>
        <v>0</v>
      </c>
      <c r="I166" s="46"/>
      <c r="J166" s="46"/>
      <c r="K166" s="46"/>
      <c r="L166" s="46"/>
      <c r="M166" s="46"/>
      <c r="N166" s="46"/>
      <c r="O166" s="36">
        <f t="shared" si="90"/>
        <v>0</v>
      </c>
      <c r="P166" s="46"/>
      <c r="Q166" s="46"/>
      <c r="R166" s="46"/>
      <c r="S166" s="46"/>
      <c r="T166" s="46"/>
      <c r="U166" s="46"/>
      <c r="V166" s="46"/>
      <c r="W166" s="46"/>
    </row>
    <row r="167" spans="1:23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1"/>
        <v>0</v>
      </c>
      <c r="I167" s="46"/>
      <c r="J167" s="46"/>
      <c r="K167" s="46"/>
      <c r="L167" s="46"/>
      <c r="M167" s="46"/>
      <c r="N167" s="46"/>
      <c r="O167" s="36">
        <f t="shared" si="90"/>
        <v>0</v>
      </c>
      <c r="P167" s="46"/>
      <c r="Q167" s="46"/>
      <c r="R167" s="46"/>
      <c r="S167" s="46"/>
      <c r="T167" s="46"/>
      <c r="U167" s="46"/>
      <c r="V167" s="46"/>
      <c r="W167" s="46"/>
    </row>
    <row r="168" spans="1:23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4">SUM(F169:F170)</f>
        <v>0</v>
      </c>
      <c r="G168" s="32">
        <f>SUM(G169:G170)</f>
        <v>0</v>
      </c>
      <c r="H168" s="36">
        <f t="shared" si="91"/>
        <v>0</v>
      </c>
      <c r="I168" s="36">
        <f t="shared" ref="I168:N168" si="125">SUM(I169:I170)</f>
        <v>0</v>
      </c>
      <c r="J168" s="36">
        <f t="shared" si="125"/>
        <v>0</v>
      </c>
      <c r="K168" s="36">
        <f t="shared" si="125"/>
        <v>0</v>
      </c>
      <c r="L168" s="36">
        <f t="shared" si="125"/>
        <v>0</v>
      </c>
      <c r="M168" s="36">
        <f t="shared" si="125"/>
        <v>0</v>
      </c>
      <c r="N168" s="36">
        <f t="shared" si="125"/>
        <v>0</v>
      </c>
      <c r="O168" s="36">
        <f t="shared" si="90"/>
        <v>0</v>
      </c>
      <c r="P168" s="36">
        <f t="shared" ref="P168:W168" si="126">SUM(P169:P170)</f>
        <v>0</v>
      </c>
      <c r="Q168" s="36">
        <f t="shared" si="126"/>
        <v>0</v>
      </c>
      <c r="R168" s="36">
        <f t="shared" si="126"/>
        <v>0</v>
      </c>
      <c r="S168" s="36">
        <f t="shared" si="126"/>
        <v>0</v>
      </c>
      <c r="T168" s="36">
        <f t="shared" si="126"/>
        <v>0</v>
      </c>
      <c r="U168" s="36">
        <f t="shared" si="126"/>
        <v>0</v>
      </c>
      <c r="V168" s="36">
        <f t="shared" si="126"/>
        <v>0</v>
      </c>
      <c r="W168" s="36">
        <f t="shared" si="126"/>
        <v>0</v>
      </c>
    </row>
    <row r="169" spans="1:23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1"/>
        <v>0</v>
      </c>
      <c r="I169" s="46"/>
      <c r="J169" s="46"/>
      <c r="K169" s="46"/>
      <c r="L169" s="46"/>
      <c r="M169" s="46"/>
      <c r="N169" s="46"/>
      <c r="O169" s="36">
        <f t="shared" si="90"/>
        <v>0</v>
      </c>
      <c r="P169" s="46"/>
      <c r="Q169" s="46"/>
      <c r="R169" s="46"/>
      <c r="S169" s="46"/>
      <c r="T169" s="46"/>
      <c r="U169" s="46"/>
      <c r="V169" s="46"/>
      <c r="W169" s="46"/>
    </row>
    <row r="170" spans="1:23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1"/>
        <v>0</v>
      </c>
      <c r="I170" s="46"/>
      <c r="J170" s="46"/>
      <c r="K170" s="46"/>
      <c r="L170" s="46"/>
      <c r="M170" s="46"/>
      <c r="N170" s="46"/>
      <c r="O170" s="36">
        <f t="shared" si="90"/>
        <v>0</v>
      </c>
      <c r="P170" s="46"/>
      <c r="Q170" s="46"/>
      <c r="R170" s="46"/>
      <c r="S170" s="46"/>
      <c r="T170" s="46"/>
      <c r="U170" s="46"/>
      <c r="V170" s="46"/>
      <c r="W170" s="46"/>
    </row>
    <row r="171" spans="1:23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27">F172</f>
        <v>100</v>
      </c>
      <c r="G171" s="36">
        <f>G172</f>
        <v>120</v>
      </c>
      <c r="H171" s="36">
        <f t="shared" si="91"/>
        <v>130</v>
      </c>
      <c r="I171" s="36">
        <f t="shared" ref="I171:W171" si="128">I172</f>
        <v>130</v>
      </c>
      <c r="J171" s="36">
        <f t="shared" si="128"/>
        <v>0</v>
      </c>
      <c r="K171" s="36">
        <f t="shared" si="128"/>
        <v>0</v>
      </c>
      <c r="L171" s="36">
        <f t="shared" si="128"/>
        <v>0</v>
      </c>
      <c r="M171" s="36">
        <f t="shared" si="128"/>
        <v>0</v>
      </c>
      <c r="N171" s="36">
        <f t="shared" si="128"/>
        <v>0</v>
      </c>
      <c r="O171" s="36">
        <f t="shared" si="90"/>
        <v>215</v>
      </c>
      <c r="P171" s="36">
        <f t="shared" si="128"/>
        <v>215</v>
      </c>
      <c r="Q171" s="36">
        <f t="shared" si="128"/>
        <v>0</v>
      </c>
      <c r="R171" s="36">
        <f t="shared" si="128"/>
        <v>0</v>
      </c>
      <c r="S171" s="36">
        <f t="shared" si="128"/>
        <v>0</v>
      </c>
      <c r="T171" s="36">
        <f t="shared" si="128"/>
        <v>0</v>
      </c>
      <c r="U171" s="36">
        <f t="shared" si="128"/>
        <v>0</v>
      </c>
      <c r="V171" s="36">
        <f t="shared" si="128"/>
        <v>209</v>
      </c>
      <c r="W171" s="36">
        <f t="shared" si="128"/>
        <v>315</v>
      </c>
    </row>
    <row r="172" spans="1:23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100</v>
      </c>
      <c r="G172" s="36">
        <v>120</v>
      </c>
      <c r="H172" s="36">
        <f t="shared" si="91"/>
        <v>130</v>
      </c>
      <c r="I172" s="36">
        <v>130</v>
      </c>
      <c r="J172" s="36"/>
      <c r="K172" s="36"/>
      <c r="L172" s="36"/>
      <c r="M172" s="36"/>
      <c r="N172" s="36"/>
      <c r="O172" s="36">
        <f t="shared" si="90"/>
        <v>215</v>
      </c>
      <c r="P172" s="36">
        <v>215</v>
      </c>
      <c r="Q172" s="36"/>
      <c r="R172" s="36"/>
      <c r="S172" s="36"/>
      <c r="T172" s="36"/>
      <c r="U172" s="36"/>
      <c r="V172" s="36">
        <v>209</v>
      </c>
      <c r="W172" s="36">
        <v>315</v>
      </c>
    </row>
    <row r="173" spans="1:23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29">F174+F201</f>
        <v>818</v>
      </c>
      <c r="G173" s="36">
        <f>G174+G201</f>
        <v>800</v>
      </c>
      <c r="H173" s="36">
        <f t="shared" si="91"/>
        <v>780</v>
      </c>
      <c r="I173" s="36">
        <f t="shared" ref="I173:N174" si="130">I174+I201</f>
        <v>780</v>
      </c>
      <c r="J173" s="36">
        <f t="shared" si="130"/>
        <v>0</v>
      </c>
      <c r="K173" s="36">
        <f t="shared" si="130"/>
        <v>0</v>
      </c>
      <c r="L173" s="36">
        <f t="shared" si="130"/>
        <v>0</v>
      </c>
      <c r="M173" s="36">
        <f t="shared" si="130"/>
        <v>0</v>
      </c>
      <c r="N173" s="36">
        <f t="shared" si="130"/>
        <v>0</v>
      </c>
      <c r="O173" s="36">
        <f t="shared" si="90"/>
        <v>3039</v>
      </c>
      <c r="P173" s="36">
        <f t="shared" ref="P173:W174" si="131">P174+P201</f>
        <v>3039</v>
      </c>
      <c r="Q173" s="36">
        <f t="shared" si="131"/>
        <v>0</v>
      </c>
      <c r="R173" s="36">
        <f t="shared" si="131"/>
        <v>0</v>
      </c>
      <c r="S173" s="36">
        <f t="shared" si="131"/>
        <v>0</v>
      </c>
      <c r="T173" s="36">
        <f t="shared" si="131"/>
        <v>0</v>
      </c>
      <c r="U173" s="36">
        <f t="shared" si="131"/>
        <v>0</v>
      </c>
      <c r="V173" s="36">
        <f t="shared" si="131"/>
        <v>3149</v>
      </c>
      <c r="W173" s="36">
        <f t="shared" si="131"/>
        <v>2709</v>
      </c>
    </row>
    <row r="174" spans="1:23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29"/>
        <v>818</v>
      </c>
      <c r="G174" s="36">
        <f>G175+G202</f>
        <v>800</v>
      </c>
      <c r="H174" s="36">
        <f t="shared" si="91"/>
        <v>780</v>
      </c>
      <c r="I174" s="36">
        <f t="shared" si="130"/>
        <v>780</v>
      </c>
      <c r="J174" s="36">
        <f t="shared" si="130"/>
        <v>0</v>
      </c>
      <c r="K174" s="36">
        <f t="shared" si="130"/>
        <v>0</v>
      </c>
      <c r="L174" s="36">
        <f t="shared" si="130"/>
        <v>0</v>
      </c>
      <c r="M174" s="36">
        <f t="shared" si="130"/>
        <v>0</v>
      </c>
      <c r="N174" s="36">
        <f t="shared" si="130"/>
        <v>0</v>
      </c>
      <c r="O174" s="36">
        <f t="shared" si="90"/>
        <v>3039</v>
      </c>
      <c r="P174" s="36">
        <f t="shared" ref="P174:U174" si="132">P175+P202</f>
        <v>3039</v>
      </c>
      <c r="Q174" s="36">
        <f t="shared" si="132"/>
        <v>0</v>
      </c>
      <c r="R174" s="36">
        <f t="shared" si="132"/>
        <v>0</v>
      </c>
      <c r="S174" s="36">
        <f t="shared" si="132"/>
        <v>0</v>
      </c>
      <c r="T174" s="36">
        <f t="shared" si="132"/>
        <v>0</v>
      </c>
      <c r="U174" s="36">
        <f t="shared" si="132"/>
        <v>0</v>
      </c>
      <c r="V174" s="36">
        <f t="shared" si="131"/>
        <v>3149</v>
      </c>
      <c r="W174" s="36">
        <f t="shared" si="131"/>
        <v>2709</v>
      </c>
    </row>
    <row r="175" spans="1:23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3">F176+F179</f>
        <v>818</v>
      </c>
      <c r="G175" s="36">
        <f>G176+G179</f>
        <v>800</v>
      </c>
      <c r="H175" s="36">
        <f t="shared" si="91"/>
        <v>780</v>
      </c>
      <c r="I175" s="36">
        <f t="shared" ref="I175:N175" si="134">I176+I179</f>
        <v>780</v>
      </c>
      <c r="J175" s="36">
        <f t="shared" si="134"/>
        <v>0</v>
      </c>
      <c r="K175" s="36">
        <f t="shared" si="134"/>
        <v>0</v>
      </c>
      <c r="L175" s="36">
        <f t="shared" si="134"/>
        <v>0</v>
      </c>
      <c r="M175" s="36">
        <f t="shared" si="134"/>
        <v>0</v>
      </c>
      <c r="N175" s="36">
        <f t="shared" si="134"/>
        <v>0</v>
      </c>
      <c r="O175" s="36">
        <f t="shared" si="90"/>
        <v>3039</v>
      </c>
      <c r="P175" s="36">
        <f t="shared" ref="P175:W175" si="135">P176+P179</f>
        <v>3039</v>
      </c>
      <c r="Q175" s="36">
        <f t="shared" si="135"/>
        <v>0</v>
      </c>
      <c r="R175" s="36">
        <f t="shared" si="135"/>
        <v>0</v>
      </c>
      <c r="S175" s="36">
        <f t="shared" si="135"/>
        <v>0</v>
      </c>
      <c r="T175" s="36">
        <f t="shared" si="135"/>
        <v>0</v>
      </c>
      <c r="U175" s="36">
        <f t="shared" si="135"/>
        <v>0</v>
      </c>
      <c r="V175" s="36">
        <f t="shared" si="135"/>
        <v>3149</v>
      </c>
      <c r="W175" s="36">
        <f t="shared" si="135"/>
        <v>2709</v>
      </c>
    </row>
    <row r="176" spans="1:23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36">SUM(F177:F178)</f>
        <v>0</v>
      </c>
      <c r="G176" s="32">
        <f>SUM(G177:G178)</f>
        <v>0</v>
      </c>
      <c r="H176" s="36">
        <f t="shared" si="91"/>
        <v>0</v>
      </c>
      <c r="I176" s="36">
        <f t="shared" ref="I176:N176" si="137">SUM(I177:I178)</f>
        <v>0</v>
      </c>
      <c r="J176" s="36">
        <f t="shared" si="137"/>
        <v>0</v>
      </c>
      <c r="K176" s="36">
        <f t="shared" si="137"/>
        <v>0</v>
      </c>
      <c r="L176" s="36">
        <f t="shared" si="137"/>
        <v>0</v>
      </c>
      <c r="M176" s="36">
        <f t="shared" si="137"/>
        <v>0</v>
      </c>
      <c r="N176" s="36">
        <f t="shared" si="137"/>
        <v>0</v>
      </c>
      <c r="O176" s="36">
        <f t="shared" si="90"/>
        <v>0</v>
      </c>
      <c r="P176" s="36">
        <f t="shared" ref="P176:W176" si="138">SUM(P177:P178)</f>
        <v>0</v>
      </c>
      <c r="Q176" s="36">
        <f t="shared" si="138"/>
        <v>0</v>
      </c>
      <c r="R176" s="36">
        <f t="shared" si="138"/>
        <v>0</v>
      </c>
      <c r="S176" s="36">
        <f t="shared" si="138"/>
        <v>0</v>
      </c>
      <c r="T176" s="36">
        <f t="shared" si="138"/>
        <v>0</v>
      </c>
      <c r="U176" s="36">
        <f t="shared" si="138"/>
        <v>0</v>
      </c>
      <c r="V176" s="36">
        <f t="shared" si="138"/>
        <v>0</v>
      </c>
      <c r="W176" s="36">
        <f t="shared" si="138"/>
        <v>0</v>
      </c>
    </row>
    <row r="177" spans="1:23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1"/>
        <v>0</v>
      </c>
      <c r="I177" s="46"/>
      <c r="J177" s="46"/>
      <c r="K177" s="46"/>
      <c r="L177" s="46"/>
      <c r="M177" s="46"/>
      <c r="N177" s="46"/>
      <c r="O177" s="36">
        <f t="shared" si="90"/>
        <v>0</v>
      </c>
      <c r="P177" s="46"/>
      <c r="Q177" s="46"/>
      <c r="R177" s="46"/>
      <c r="S177" s="46"/>
      <c r="T177" s="46"/>
      <c r="U177" s="46"/>
      <c r="V177" s="46"/>
      <c r="W177" s="46"/>
    </row>
    <row r="178" spans="1:23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1"/>
        <v>0</v>
      </c>
      <c r="I178" s="46"/>
      <c r="J178" s="46"/>
      <c r="K178" s="46"/>
      <c r="L178" s="46"/>
      <c r="M178" s="46"/>
      <c r="N178" s="46"/>
      <c r="O178" s="36">
        <f t="shared" si="90"/>
        <v>0</v>
      </c>
      <c r="P178" s="46"/>
      <c r="Q178" s="46"/>
      <c r="R178" s="46"/>
      <c r="S178" s="46"/>
      <c r="T178" s="46"/>
      <c r="U178" s="46"/>
      <c r="V178" s="46"/>
      <c r="W178" s="46"/>
    </row>
    <row r="179" spans="1:23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39">SUM(F180:F182, F186, F191, F195)</f>
        <v>818</v>
      </c>
      <c r="G179" s="32">
        <f>SUM(G180:G182, G186, G191, G195)</f>
        <v>800</v>
      </c>
      <c r="H179" s="36">
        <f t="shared" si="91"/>
        <v>780</v>
      </c>
      <c r="I179" s="36">
        <f t="shared" ref="I179:N179" si="140">SUM(I180:I182, I186, I191, I195)</f>
        <v>780</v>
      </c>
      <c r="J179" s="36">
        <f t="shared" si="140"/>
        <v>0</v>
      </c>
      <c r="K179" s="36">
        <f t="shared" si="140"/>
        <v>0</v>
      </c>
      <c r="L179" s="36">
        <f t="shared" si="140"/>
        <v>0</v>
      </c>
      <c r="M179" s="36">
        <f t="shared" si="140"/>
        <v>0</v>
      </c>
      <c r="N179" s="36">
        <f t="shared" si="140"/>
        <v>0</v>
      </c>
      <c r="O179" s="36">
        <f t="shared" si="90"/>
        <v>3039</v>
      </c>
      <c r="P179" s="36">
        <f t="shared" ref="P179:W179" si="141">SUM(P180:P182, P186, P191, P195)</f>
        <v>3039</v>
      </c>
      <c r="Q179" s="36">
        <f t="shared" si="141"/>
        <v>0</v>
      </c>
      <c r="R179" s="36">
        <f t="shared" si="141"/>
        <v>0</v>
      </c>
      <c r="S179" s="36">
        <f t="shared" si="141"/>
        <v>0</v>
      </c>
      <c r="T179" s="36">
        <f t="shared" si="141"/>
        <v>0</v>
      </c>
      <c r="U179" s="36">
        <f t="shared" si="141"/>
        <v>0</v>
      </c>
      <c r="V179" s="36">
        <f t="shared" si="141"/>
        <v>3149</v>
      </c>
      <c r="W179" s="36">
        <f t="shared" si="141"/>
        <v>2709</v>
      </c>
    </row>
    <row r="180" spans="1:23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1"/>
        <v>0</v>
      </c>
      <c r="I180" s="46"/>
      <c r="J180" s="46"/>
      <c r="K180" s="46"/>
      <c r="L180" s="46"/>
      <c r="M180" s="46"/>
      <c r="N180" s="46"/>
      <c r="O180" s="36">
        <f t="shared" si="90"/>
        <v>0</v>
      </c>
      <c r="P180" s="46"/>
      <c r="Q180" s="46"/>
      <c r="R180" s="46"/>
      <c r="S180" s="46"/>
      <c r="T180" s="46"/>
      <c r="U180" s="46"/>
      <c r="V180" s="46"/>
      <c r="W180" s="46"/>
    </row>
    <row r="181" spans="1:23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1"/>
        <v>0</v>
      </c>
      <c r="I181" s="46"/>
      <c r="J181" s="46"/>
      <c r="K181" s="46"/>
      <c r="L181" s="46"/>
      <c r="M181" s="46"/>
      <c r="N181" s="46"/>
      <c r="O181" s="36">
        <f t="shared" si="90"/>
        <v>0</v>
      </c>
      <c r="P181" s="46"/>
      <c r="Q181" s="46"/>
      <c r="R181" s="46"/>
      <c r="S181" s="46"/>
      <c r="T181" s="46"/>
      <c r="U181" s="46"/>
      <c r="V181" s="46"/>
      <c r="W181" s="46"/>
    </row>
    <row r="182" spans="1:23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2">SUM(F183:F185)</f>
        <v>564</v>
      </c>
      <c r="G182" s="22">
        <f>SUM(G183:G185)</f>
        <v>800</v>
      </c>
      <c r="H182" s="36">
        <f t="shared" si="91"/>
        <v>780</v>
      </c>
      <c r="I182" s="46">
        <f t="shared" ref="I182:N182" si="143">SUM(I183:I185)</f>
        <v>780</v>
      </c>
      <c r="J182" s="46">
        <f t="shared" si="143"/>
        <v>0</v>
      </c>
      <c r="K182" s="46">
        <f t="shared" si="143"/>
        <v>0</v>
      </c>
      <c r="L182" s="46">
        <f t="shared" si="143"/>
        <v>0</v>
      </c>
      <c r="M182" s="46">
        <f t="shared" si="143"/>
        <v>0</v>
      </c>
      <c r="N182" s="46">
        <f t="shared" si="143"/>
        <v>0</v>
      </c>
      <c r="O182" s="36">
        <f t="shared" si="90"/>
        <v>2839</v>
      </c>
      <c r="P182" s="46">
        <f t="shared" ref="P182:W182" si="144">SUM(P183:P185)</f>
        <v>2839</v>
      </c>
      <c r="Q182" s="46">
        <f t="shared" si="144"/>
        <v>0</v>
      </c>
      <c r="R182" s="46">
        <f t="shared" si="144"/>
        <v>0</v>
      </c>
      <c r="S182" s="46">
        <f t="shared" si="144"/>
        <v>0</v>
      </c>
      <c r="T182" s="46">
        <f t="shared" si="144"/>
        <v>0</v>
      </c>
      <c r="U182" s="46">
        <f t="shared" si="144"/>
        <v>0</v>
      </c>
      <c r="V182" s="46">
        <f t="shared" si="144"/>
        <v>2849</v>
      </c>
      <c r="W182" s="46">
        <f t="shared" si="144"/>
        <v>2709</v>
      </c>
    </row>
    <row r="183" spans="1:23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>
        <v>300</v>
      </c>
      <c r="G183" s="22">
        <v>800</v>
      </c>
      <c r="H183" s="36">
        <f t="shared" si="91"/>
        <v>780</v>
      </c>
      <c r="I183" s="46">
        <v>780</v>
      </c>
      <c r="J183" s="46"/>
      <c r="K183" s="46"/>
      <c r="L183" s="46"/>
      <c r="M183" s="46"/>
      <c r="N183" s="46"/>
      <c r="O183" s="36">
        <f t="shared" si="90"/>
        <v>1200</v>
      </c>
      <c r="P183" s="46">
        <v>1200</v>
      </c>
      <c r="Q183" s="46"/>
      <c r="R183" s="46"/>
      <c r="S183" s="46"/>
      <c r="T183" s="46"/>
      <c r="U183" s="46"/>
      <c r="V183" s="46">
        <v>1200</v>
      </c>
      <c r="W183" s="46">
        <v>2709</v>
      </c>
    </row>
    <row r="184" spans="1:23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1"/>
        <v>0</v>
      </c>
      <c r="I184" s="46"/>
      <c r="J184" s="46"/>
      <c r="K184" s="46"/>
      <c r="L184" s="46"/>
      <c r="M184" s="46"/>
      <c r="N184" s="46"/>
      <c r="O184" s="36">
        <f t="shared" si="90"/>
        <v>0</v>
      </c>
      <c r="P184" s="46"/>
      <c r="Q184" s="46"/>
      <c r="R184" s="46"/>
      <c r="S184" s="46"/>
      <c r="T184" s="46"/>
      <c r="U184" s="46"/>
      <c r="V184" s="46"/>
      <c r="W184" s="46"/>
    </row>
    <row r="185" spans="1:23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264</v>
      </c>
      <c r="G185" s="22"/>
      <c r="H185" s="36">
        <f t="shared" si="91"/>
        <v>0</v>
      </c>
      <c r="I185" s="46"/>
      <c r="J185" s="46"/>
      <c r="K185" s="46"/>
      <c r="L185" s="46"/>
      <c r="M185" s="46"/>
      <c r="N185" s="46"/>
      <c r="O185" s="36">
        <f t="shared" si="90"/>
        <v>1639</v>
      </c>
      <c r="P185" s="46">
        <v>1639</v>
      </c>
      <c r="Q185" s="46"/>
      <c r="R185" s="46"/>
      <c r="S185" s="46"/>
      <c r="T185" s="46"/>
      <c r="U185" s="46"/>
      <c r="V185" s="46">
        <v>1649</v>
      </c>
      <c r="W185" s="46"/>
    </row>
    <row r="186" spans="1:23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45">SUM(F187:F190)</f>
        <v>254</v>
      </c>
      <c r="G186" s="22">
        <f>SUM(G187:G190)</f>
        <v>0</v>
      </c>
      <c r="H186" s="36">
        <f t="shared" si="91"/>
        <v>0</v>
      </c>
      <c r="I186" s="46">
        <f t="shared" ref="I186:N186" si="146">SUM(I187:I190)</f>
        <v>0</v>
      </c>
      <c r="J186" s="46">
        <f t="shared" si="146"/>
        <v>0</v>
      </c>
      <c r="K186" s="46">
        <f t="shared" si="146"/>
        <v>0</v>
      </c>
      <c r="L186" s="46">
        <f t="shared" si="146"/>
        <v>0</v>
      </c>
      <c r="M186" s="46">
        <f t="shared" si="146"/>
        <v>0</v>
      </c>
      <c r="N186" s="46">
        <f t="shared" si="146"/>
        <v>0</v>
      </c>
      <c r="O186" s="36">
        <f t="shared" si="90"/>
        <v>200</v>
      </c>
      <c r="P186" s="46">
        <f t="shared" ref="P186:W186" si="147">SUM(P187:P190)</f>
        <v>200</v>
      </c>
      <c r="Q186" s="46">
        <f t="shared" si="147"/>
        <v>0</v>
      </c>
      <c r="R186" s="46">
        <f t="shared" si="147"/>
        <v>0</v>
      </c>
      <c r="S186" s="46">
        <f t="shared" si="147"/>
        <v>0</v>
      </c>
      <c r="T186" s="46">
        <f t="shared" si="147"/>
        <v>0</v>
      </c>
      <c r="U186" s="46">
        <f t="shared" si="147"/>
        <v>0</v>
      </c>
      <c r="V186" s="46">
        <f t="shared" si="147"/>
        <v>300</v>
      </c>
      <c r="W186" s="46">
        <f t="shared" si="147"/>
        <v>0</v>
      </c>
    </row>
    <row r="187" spans="1:23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>
        <v>74</v>
      </c>
      <c r="G187" s="22"/>
      <c r="H187" s="36">
        <f t="shared" si="91"/>
        <v>0</v>
      </c>
      <c r="I187" s="46"/>
      <c r="J187" s="46"/>
      <c r="K187" s="46"/>
      <c r="L187" s="46"/>
      <c r="M187" s="46"/>
      <c r="N187" s="46"/>
      <c r="O187" s="36">
        <f t="shared" si="90"/>
        <v>0</v>
      </c>
      <c r="P187" s="46"/>
      <c r="Q187" s="46"/>
      <c r="R187" s="46"/>
      <c r="S187" s="46"/>
      <c r="T187" s="46"/>
      <c r="U187" s="46"/>
      <c r="V187" s="46"/>
      <c r="W187" s="46"/>
    </row>
    <row r="188" spans="1:23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/>
      <c r="H188" s="36">
        <f t="shared" si="91"/>
        <v>0</v>
      </c>
      <c r="I188" s="46"/>
      <c r="J188" s="46"/>
      <c r="K188" s="46"/>
      <c r="L188" s="46"/>
      <c r="M188" s="46"/>
      <c r="N188" s="46"/>
      <c r="O188" s="36">
        <f t="shared" si="90"/>
        <v>200</v>
      </c>
      <c r="P188" s="46">
        <v>200</v>
      </c>
      <c r="Q188" s="46"/>
      <c r="R188" s="46"/>
      <c r="S188" s="46"/>
      <c r="T188" s="46"/>
      <c r="U188" s="46"/>
      <c r="V188" s="46">
        <v>300</v>
      </c>
      <c r="W188" s="46"/>
    </row>
    <row r="189" spans="1:23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1"/>
        <v>0</v>
      </c>
      <c r="I189" s="46"/>
      <c r="J189" s="46"/>
      <c r="K189" s="46"/>
      <c r="L189" s="46"/>
      <c r="M189" s="46"/>
      <c r="N189" s="46"/>
      <c r="O189" s="36">
        <f t="shared" si="90"/>
        <v>0</v>
      </c>
      <c r="P189" s="46"/>
      <c r="Q189" s="46"/>
      <c r="R189" s="46"/>
      <c r="S189" s="46"/>
      <c r="T189" s="46"/>
      <c r="U189" s="46"/>
      <c r="V189" s="46"/>
      <c r="W189" s="46"/>
    </row>
    <row r="190" spans="1:23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180</v>
      </c>
      <c r="G190" s="22"/>
      <c r="H190" s="36">
        <f t="shared" si="91"/>
        <v>0</v>
      </c>
      <c r="I190" s="46"/>
      <c r="J190" s="46"/>
      <c r="K190" s="46"/>
      <c r="L190" s="46"/>
      <c r="M190" s="46"/>
      <c r="N190" s="46"/>
      <c r="O190" s="36">
        <f t="shared" si="90"/>
        <v>0</v>
      </c>
      <c r="P190" s="46"/>
      <c r="Q190" s="46"/>
      <c r="R190" s="46"/>
      <c r="S190" s="46"/>
      <c r="T190" s="46"/>
      <c r="U190" s="46"/>
      <c r="V190" s="46"/>
      <c r="W190" s="46"/>
    </row>
    <row r="191" spans="1:23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48">SUM(F192:F194)</f>
        <v>0</v>
      </c>
      <c r="G191" s="22">
        <f>SUM(G192:G194)</f>
        <v>0</v>
      </c>
      <c r="H191" s="36">
        <f t="shared" si="91"/>
        <v>0</v>
      </c>
      <c r="I191" s="46">
        <f t="shared" ref="I191:N191" si="149">SUM(I192:I194)</f>
        <v>0</v>
      </c>
      <c r="J191" s="46">
        <f t="shared" si="149"/>
        <v>0</v>
      </c>
      <c r="K191" s="46">
        <f t="shared" si="149"/>
        <v>0</v>
      </c>
      <c r="L191" s="46">
        <f t="shared" si="149"/>
        <v>0</v>
      </c>
      <c r="M191" s="46">
        <f t="shared" si="149"/>
        <v>0</v>
      </c>
      <c r="N191" s="46">
        <f t="shared" si="149"/>
        <v>0</v>
      </c>
      <c r="O191" s="36">
        <f t="shared" si="90"/>
        <v>0</v>
      </c>
      <c r="P191" s="46">
        <f t="shared" ref="P191:W191" si="150">SUM(P192:P194)</f>
        <v>0</v>
      </c>
      <c r="Q191" s="46">
        <f t="shared" si="150"/>
        <v>0</v>
      </c>
      <c r="R191" s="46">
        <f t="shared" si="150"/>
        <v>0</v>
      </c>
      <c r="S191" s="46">
        <f t="shared" si="150"/>
        <v>0</v>
      </c>
      <c r="T191" s="46">
        <f t="shared" si="150"/>
        <v>0</v>
      </c>
      <c r="U191" s="46">
        <f t="shared" si="150"/>
        <v>0</v>
      </c>
      <c r="V191" s="46">
        <f t="shared" si="150"/>
        <v>0</v>
      </c>
      <c r="W191" s="46">
        <f t="shared" si="150"/>
        <v>0</v>
      </c>
    </row>
    <row r="192" spans="1:23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1"/>
        <v>0</v>
      </c>
      <c r="I192" s="46"/>
      <c r="J192" s="46"/>
      <c r="K192" s="46"/>
      <c r="L192" s="46"/>
      <c r="M192" s="46"/>
      <c r="N192" s="46"/>
      <c r="O192" s="36">
        <f t="shared" si="90"/>
        <v>0</v>
      </c>
      <c r="P192" s="46"/>
      <c r="Q192" s="46"/>
      <c r="R192" s="46"/>
      <c r="S192" s="46"/>
      <c r="T192" s="46"/>
      <c r="U192" s="46"/>
      <c r="V192" s="46"/>
      <c r="W192" s="46"/>
    </row>
    <row r="193" spans="1:23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1"/>
        <v>0</v>
      </c>
      <c r="I193" s="46"/>
      <c r="J193" s="46"/>
      <c r="K193" s="46"/>
      <c r="L193" s="46"/>
      <c r="M193" s="46"/>
      <c r="N193" s="46"/>
      <c r="O193" s="36">
        <f t="shared" si="90"/>
        <v>0</v>
      </c>
      <c r="P193" s="46"/>
      <c r="Q193" s="46"/>
      <c r="R193" s="46"/>
      <c r="S193" s="46"/>
      <c r="T193" s="46"/>
      <c r="U193" s="46"/>
      <c r="V193" s="46"/>
      <c r="W193" s="46"/>
    </row>
    <row r="194" spans="1:23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1"/>
        <v>0</v>
      </c>
      <c r="I194" s="46"/>
      <c r="J194" s="46"/>
      <c r="K194" s="46"/>
      <c r="L194" s="46"/>
      <c r="M194" s="46"/>
      <c r="N194" s="46"/>
      <c r="O194" s="36">
        <f t="shared" si="90"/>
        <v>0</v>
      </c>
      <c r="P194" s="46"/>
      <c r="Q194" s="46"/>
      <c r="R194" s="46"/>
      <c r="S194" s="46"/>
      <c r="T194" s="46"/>
      <c r="U194" s="46"/>
      <c r="V194" s="46"/>
      <c r="W194" s="46"/>
    </row>
    <row r="195" spans="1:23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1">SUM(F196:F200)</f>
        <v>0</v>
      </c>
      <c r="G195" s="22">
        <f>SUM(G196:G200)</f>
        <v>0</v>
      </c>
      <c r="H195" s="36">
        <f t="shared" si="91"/>
        <v>0</v>
      </c>
      <c r="I195" s="46">
        <f t="shared" ref="I195:N195" si="152">SUM(I196:I200)</f>
        <v>0</v>
      </c>
      <c r="J195" s="46">
        <f t="shared" si="152"/>
        <v>0</v>
      </c>
      <c r="K195" s="46">
        <f t="shared" si="152"/>
        <v>0</v>
      </c>
      <c r="L195" s="46">
        <f t="shared" si="152"/>
        <v>0</v>
      </c>
      <c r="M195" s="46">
        <f t="shared" si="152"/>
        <v>0</v>
      </c>
      <c r="N195" s="46">
        <f t="shared" si="152"/>
        <v>0</v>
      </c>
      <c r="O195" s="36">
        <f t="shared" si="90"/>
        <v>0</v>
      </c>
      <c r="P195" s="46">
        <f t="shared" ref="P195:W195" si="153">SUM(P196:P200)</f>
        <v>0</v>
      </c>
      <c r="Q195" s="46">
        <f t="shared" si="153"/>
        <v>0</v>
      </c>
      <c r="R195" s="46">
        <f t="shared" si="153"/>
        <v>0</v>
      </c>
      <c r="S195" s="46">
        <f t="shared" si="153"/>
        <v>0</v>
      </c>
      <c r="T195" s="46">
        <f t="shared" si="153"/>
        <v>0</v>
      </c>
      <c r="U195" s="46">
        <f t="shared" si="153"/>
        <v>0</v>
      </c>
      <c r="V195" s="46">
        <f t="shared" si="153"/>
        <v>0</v>
      </c>
      <c r="W195" s="46">
        <f t="shared" si="153"/>
        <v>0</v>
      </c>
    </row>
    <row r="196" spans="1:23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1"/>
        <v>0</v>
      </c>
      <c r="I196" s="46"/>
      <c r="J196" s="46"/>
      <c r="K196" s="46"/>
      <c r="L196" s="46"/>
      <c r="M196" s="46"/>
      <c r="N196" s="46"/>
      <c r="O196" s="36">
        <f t="shared" si="90"/>
        <v>0</v>
      </c>
      <c r="P196" s="46"/>
      <c r="Q196" s="46"/>
      <c r="R196" s="46"/>
      <c r="S196" s="46"/>
      <c r="T196" s="46"/>
      <c r="U196" s="46"/>
      <c r="V196" s="46"/>
      <c r="W196" s="46"/>
    </row>
    <row r="197" spans="1:23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1"/>
        <v>0</v>
      </c>
      <c r="I197" s="46"/>
      <c r="J197" s="46"/>
      <c r="K197" s="46"/>
      <c r="L197" s="46"/>
      <c r="M197" s="46"/>
      <c r="N197" s="46"/>
      <c r="O197" s="36">
        <f t="shared" si="90"/>
        <v>0</v>
      </c>
      <c r="P197" s="46"/>
      <c r="Q197" s="46"/>
      <c r="R197" s="46"/>
      <c r="S197" s="46"/>
      <c r="T197" s="46"/>
      <c r="U197" s="46"/>
      <c r="V197" s="46"/>
      <c r="W197" s="46"/>
    </row>
    <row r="198" spans="1:23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1"/>
        <v>0</v>
      </c>
      <c r="I198" s="46"/>
      <c r="J198" s="46"/>
      <c r="K198" s="46"/>
      <c r="L198" s="46"/>
      <c r="M198" s="46"/>
      <c r="N198" s="46"/>
      <c r="O198" s="36">
        <f t="shared" si="90"/>
        <v>0</v>
      </c>
      <c r="P198" s="46"/>
      <c r="Q198" s="46"/>
      <c r="R198" s="46"/>
      <c r="S198" s="46"/>
      <c r="T198" s="46"/>
      <c r="U198" s="46"/>
      <c r="V198" s="46"/>
      <c r="W198" s="46"/>
    </row>
    <row r="199" spans="1:23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1"/>
        <v>0</v>
      </c>
      <c r="I199" s="46"/>
      <c r="J199" s="46"/>
      <c r="K199" s="46"/>
      <c r="L199" s="46"/>
      <c r="M199" s="46"/>
      <c r="N199" s="46"/>
      <c r="O199" s="36">
        <f t="shared" si="90"/>
        <v>0</v>
      </c>
      <c r="P199" s="46"/>
      <c r="Q199" s="46"/>
      <c r="R199" s="46"/>
      <c r="S199" s="46"/>
      <c r="T199" s="46"/>
      <c r="U199" s="46"/>
      <c r="V199" s="46"/>
      <c r="W199" s="46"/>
    </row>
    <row r="200" spans="1:23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1"/>
        <v>0</v>
      </c>
      <c r="I200" s="46"/>
      <c r="J200" s="46"/>
      <c r="K200" s="46"/>
      <c r="L200" s="46"/>
      <c r="M200" s="46"/>
      <c r="N200" s="46"/>
      <c r="O200" s="36">
        <f t="shared" ref="O200:O202" si="154">SUM(P200:U200)</f>
        <v>0</v>
      </c>
      <c r="P200" s="46"/>
      <c r="Q200" s="46"/>
      <c r="R200" s="46"/>
      <c r="S200" s="46"/>
      <c r="T200" s="46"/>
      <c r="U200" s="46"/>
      <c r="V200" s="46"/>
      <c r="W200" s="46"/>
    </row>
    <row r="201" spans="1:23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1"/>
        <v>0</v>
      </c>
      <c r="I201" s="36"/>
      <c r="J201" s="36"/>
      <c r="K201" s="36"/>
      <c r="L201" s="36"/>
      <c r="M201" s="36"/>
      <c r="N201" s="36"/>
      <c r="O201" s="36">
        <f t="shared" si="154"/>
        <v>0</v>
      </c>
      <c r="P201" s="36"/>
      <c r="Q201" s="36"/>
      <c r="R201" s="36"/>
      <c r="S201" s="36"/>
      <c r="T201" s="36"/>
      <c r="U201" s="36"/>
      <c r="V201" s="36"/>
      <c r="W201" s="36"/>
    </row>
    <row r="202" spans="1:23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55">SUM(I202:N202)</f>
        <v>0</v>
      </c>
      <c r="I202" s="36"/>
      <c r="J202" s="36"/>
      <c r="K202" s="36"/>
      <c r="L202" s="36"/>
      <c r="M202" s="36"/>
      <c r="N202" s="36"/>
      <c r="O202" s="36">
        <f t="shared" si="154"/>
        <v>0</v>
      </c>
      <c r="P202" s="36"/>
      <c r="Q202" s="36"/>
      <c r="R202" s="36"/>
      <c r="S202" s="36"/>
      <c r="T202" s="36"/>
      <c r="U202" s="36"/>
      <c r="V202" s="36"/>
      <c r="W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1" width="11.28515625" style="52" hidden="1" customWidth="1" outlineLevel="1"/>
    <col min="12" max="12" width="10.85546875" style="52" bestFit="1" customWidth="1" collapsed="1"/>
    <col min="13" max="15" width="11.28515625" style="52" hidden="1" customWidth="1" outlineLevel="1"/>
    <col min="16" max="16" width="11.28515625" style="52" customWidth="1" collapsed="1"/>
    <col min="17" max="17" width="11.28515625" style="52" customWidth="1"/>
    <col min="18" max="16384" width="8.85546875" style="4"/>
  </cols>
  <sheetData>
    <row r="1" spans="1:17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</row>
    <row r="2" spans="1:17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7" s="7" customFormat="1" ht="24.75" x14ac:dyDescent="0.75">
      <c r="A3" s="3" t="s">
        <v>20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</row>
    <row r="4" spans="1:17" s="7" customFormat="1" ht="24.75" x14ac:dyDescent="0.75">
      <c r="A4" s="6" t="s">
        <v>411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</row>
    <row r="5" spans="1:17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63"/>
      <c r="M5" s="48"/>
      <c r="N5" s="48"/>
      <c r="O5" s="48"/>
      <c r="P5" s="63"/>
      <c r="Q5" s="48"/>
    </row>
    <row r="6" spans="1:17" ht="109.5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595</v>
      </c>
      <c r="K6" s="64" t="s">
        <v>596</v>
      </c>
      <c r="L6" s="2">
        <v>2012</v>
      </c>
      <c r="M6" s="64" t="s">
        <v>431</v>
      </c>
      <c r="N6" s="64" t="s">
        <v>595</v>
      </c>
      <c r="O6" s="64" t="s">
        <v>596</v>
      </c>
      <c r="P6" s="2">
        <v>2013</v>
      </c>
      <c r="Q6" s="2">
        <v>2014</v>
      </c>
    </row>
    <row r="7" spans="1:17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3458</v>
      </c>
      <c r="G7" s="36">
        <f>G8+G173</f>
        <v>4584</v>
      </c>
      <c r="H7" s="36">
        <f>SUM(I7:K7)</f>
        <v>4636</v>
      </c>
      <c r="I7" s="36">
        <f t="shared" ref="I7:K7" si="1">I8+I173</f>
        <v>4322.8</v>
      </c>
      <c r="J7" s="36">
        <f t="shared" si="1"/>
        <v>141.19999999999999</v>
      </c>
      <c r="K7" s="36">
        <f t="shared" si="1"/>
        <v>172</v>
      </c>
      <c r="L7" s="36">
        <f>SUM(M7:O7)</f>
        <v>6271</v>
      </c>
      <c r="M7" s="36">
        <f t="shared" ref="M7:Q7" si="2">M8+M173</f>
        <v>5842.1</v>
      </c>
      <c r="N7" s="36">
        <f t="shared" si="2"/>
        <v>200.90000000000003</v>
      </c>
      <c r="O7" s="36">
        <f t="shared" si="2"/>
        <v>228</v>
      </c>
      <c r="P7" s="36">
        <f t="shared" si="2"/>
        <v>5339</v>
      </c>
      <c r="Q7" s="36">
        <f t="shared" si="2"/>
        <v>6440</v>
      </c>
    </row>
    <row r="8" spans="1:17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1598</v>
      </c>
      <c r="G8" s="36">
        <f>G9+G163</f>
        <v>2839</v>
      </c>
      <c r="H8" s="36">
        <f t="shared" ref="H8:H71" si="4">SUM(I8:K8)</f>
        <v>2902</v>
      </c>
      <c r="I8" s="36">
        <f t="shared" ref="I8:K8" si="5">I9+I163</f>
        <v>2588.8000000000002</v>
      </c>
      <c r="J8" s="36">
        <f t="shared" si="5"/>
        <v>141.19999999999999</v>
      </c>
      <c r="K8" s="36">
        <f t="shared" si="5"/>
        <v>172</v>
      </c>
      <c r="L8" s="36">
        <f t="shared" ref="L8:L71" si="6">SUM(M8:O8)</f>
        <v>4429</v>
      </c>
      <c r="M8" s="36">
        <f t="shared" ref="M8:Q8" si="7">M9+M163</f>
        <v>4000.1</v>
      </c>
      <c r="N8" s="36">
        <f t="shared" si="7"/>
        <v>200.90000000000003</v>
      </c>
      <c r="O8" s="36">
        <f t="shared" si="7"/>
        <v>228</v>
      </c>
      <c r="P8" s="36">
        <f t="shared" si="7"/>
        <v>3240</v>
      </c>
      <c r="Q8" s="36">
        <f t="shared" si="7"/>
        <v>3187</v>
      </c>
    </row>
    <row r="9" spans="1:17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1498</v>
      </c>
      <c r="G9" s="36">
        <f>G10+G140+G142+G159</f>
        <v>2709</v>
      </c>
      <c r="H9" s="36">
        <f t="shared" si="4"/>
        <v>2717</v>
      </c>
      <c r="I9" s="36">
        <f t="shared" ref="I9:K9" si="9">I10+I140+I142+I159</f>
        <v>2403.8000000000002</v>
      </c>
      <c r="J9" s="36">
        <f t="shared" si="9"/>
        <v>141.19999999999999</v>
      </c>
      <c r="K9" s="36">
        <f t="shared" si="9"/>
        <v>172</v>
      </c>
      <c r="L9" s="36">
        <f t="shared" si="6"/>
        <v>4264</v>
      </c>
      <c r="M9" s="36">
        <f t="shared" ref="M9:Q9" si="10">M10+M140+M142+M159</f>
        <v>3835.1</v>
      </c>
      <c r="N9" s="36">
        <f t="shared" si="10"/>
        <v>200.90000000000003</v>
      </c>
      <c r="O9" s="36">
        <f t="shared" si="10"/>
        <v>228</v>
      </c>
      <c r="P9" s="36">
        <f t="shared" si="10"/>
        <v>3070</v>
      </c>
      <c r="Q9" s="36">
        <f t="shared" si="10"/>
        <v>2906</v>
      </c>
    </row>
    <row r="10" spans="1:17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1398</v>
      </c>
      <c r="G10" s="32">
        <f>G11+G47+G67+G98</f>
        <v>2589</v>
      </c>
      <c r="H10" s="36">
        <f t="shared" si="4"/>
        <v>2597</v>
      </c>
      <c r="I10" s="36">
        <f t="shared" ref="I10:K10" si="12">I11+I47+I67+I98</f>
        <v>2283.8000000000002</v>
      </c>
      <c r="J10" s="36">
        <f t="shared" si="12"/>
        <v>141.19999999999999</v>
      </c>
      <c r="K10" s="36">
        <f t="shared" si="12"/>
        <v>172</v>
      </c>
      <c r="L10" s="36">
        <f t="shared" si="6"/>
        <v>4144</v>
      </c>
      <c r="M10" s="36">
        <f t="shared" ref="M10:Q10" si="13">M11+M47+M67+M98</f>
        <v>3715.1</v>
      </c>
      <c r="N10" s="36">
        <f t="shared" si="13"/>
        <v>200.90000000000003</v>
      </c>
      <c r="O10" s="36">
        <f t="shared" si="13"/>
        <v>228</v>
      </c>
      <c r="P10" s="36">
        <f t="shared" si="13"/>
        <v>2950</v>
      </c>
      <c r="Q10" s="36">
        <f t="shared" si="13"/>
        <v>2786</v>
      </c>
    </row>
    <row r="11" spans="1:17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483</v>
      </c>
      <c r="G11" s="32">
        <f>G12+G19+G23+G30+G35+G41+G45+G46</f>
        <v>724</v>
      </c>
      <c r="H11" s="36">
        <f t="shared" si="4"/>
        <v>650</v>
      </c>
      <c r="I11" s="36">
        <f t="shared" ref="I11:K11" si="15">I12+I19+I23+I30+I35+I41+I45+I46</f>
        <v>596</v>
      </c>
      <c r="J11" s="36">
        <f t="shared" si="15"/>
        <v>27</v>
      </c>
      <c r="K11" s="36">
        <f t="shared" si="15"/>
        <v>27</v>
      </c>
      <c r="L11" s="36">
        <f t="shared" si="6"/>
        <v>671</v>
      </c>
      <c r="M11" s="36">
        <f t="shared" ref="M11:Q11" si="16">M12+M19+M23+M30+M35+M41+M45+M46</f>
        <v>627</v>
      </c>
      <c r="N11" s="36">
        <f t="shared" si="16"/>
        <v>22</v>
      </c>
      <c r="O11" s="36">
        <f t="shared" si="16"/>
        <v>22</v>
      </c>
      <c r="P11" s="36">
        <f t="shared" si="16"/>
        <v>634</v>
      </c>
      <c r="Q11" s="36">
        <f t="shared" si="16"/>
        <v>706</v>
      </c>
    </row>
    <row r="12" spans="1:17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306</v>
      </c>
      <c r="G12" s="22">
        <f>SUM(G13:G18)</f>
        <v>367</v>
      </c>
      <c r="H12" s="36">
        <f t="shared" si="4"/>
        <v>308</v>
      </c>
      <c r="I12" s="46">
        <f t="shared" ref="I12:K12" si="18">SUM(I13:I18)</f>
        <v>287</v>
      </c>
      <c r="J12" s="46">
        <f t="shared" si="18"/>
        <v>10.5</v>
      </c>
      <c r="K12" s="46">
        <f t="shared" si="18"/>
        <v>10.5</v>
      </c>
      <c r="L12" s="36">
        <f t="shared" si="6"/>
        <v>329</v>
      </c>
      <c r="M12" s="46">
        <f t="shared" ref="M12:Q12" si="19">SUM(M13:M18)</f>
        <v>318</v>
      </c>
      <c r="N12" s="46">
        <f t="shared" si="19"/>
        <v>5.5</v>
      </c>
      <c r="O12" s="46">
        <f t="shared" si="19"/>
        <v>5.5</v>
      </c>
      <c r="P12" s="46">
        <f t="shared" si="19"/>
        <v>284</v>
      </c>
      <c r="Q12" s="46">
        <f t="shared" si="19"/>
        <v>302</v>
      </c>
    </row>
    <row r="13" spans="1:17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/>
      <c r="G13" s="22"/>
      <c r="H13" s="36">
        <f t="shared" si="4"/>
        <v>0</v>
      </c>
      <c r="I13" s="46"/>
      <c r="J13" s="46"/>
      <c r="K13" s="46"/>
      <c r="L13" s="36">
        <f t="shared" si="6"/>
        <v>0</v>
      </c>
      <c r="M13" s="46"/>
      <c r="N13" s="46"/>
      <c r="O13" s="46"/>
      <c r="P13" s="46"/>
      <c r="Q13" s="46"/>
    </row>
    <row r="14" spans="1:17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100</v>
      </c>
      <c r="G14" s="22">
        <v>97</v>
      </c>
      <c r="H14" s="36">
        <f t="shared" si="4"/>
        <v>40</v>
      </c>
      <c r="I14" s="46">
        <v>40</v>
      </c>
      <c r="J14" s="46"/>
      <c r="K14" s="46"/>
      <c r="L14" s="36">
        <f t="shared" si="6"/>
        <v>40</v>
      </c>
      <c r="M14" s="46">
        <v>40</v>
      </c>
      <c r="N14" s="46"/>
      <c r="O14" s="46"/>
      <c r="P14" s="46"/>
      <c r="Q14" s="46"/>
    </row>
    <row r="15" spans="1:17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36">
        <f t="shared" si="6"/>
        <v>0</v>
      </c>
      <c r="M15" s="46"/>
      <c r="N15" s="46"/>
      <c r="O15" s="46"/>
      <c r="P15" s="46"/>
      <c r="Q15" s="46"/>
    </row>
    <row r="16" spans="1:17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16</v>
      </c>
      <c r="G16" s="22">
        <v>20</v>
      </c>
      <c r="H16" s="36">
        <f t="shared" si="4"/>
        <v>8</v>
      </c>
      <c r="I16" s="46">
        <v>7</v>
      </c>
      <c r="J16" s="46">
        <v>0.5</v>
      </c>
      <c r="K16" s="46">
        <v>0.5</v>
      </c>
      <c r="L16" s="36">
        <f t="shared" si="6"/>
        <v>8</v>
      </c>
      <c r="M16" s="46">
        <v>7</v>
      </c>
      <c r="N16" s="46">
        <v>0.5</v>
      </c>
      <c r="O16" s="46">
        <v>0.5</v>
      </c>
      <c r="P16" s="46">
        <v>8</v>
      </c>
      <c r="Q16" s="46">
        <v>8</v>
      </c>
    </row>
    <row r="17" spans="1:17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190</v>
      </c>
      <c r="G17" s="22">
        <v>250</v>
      </c>
      <c r="H17" s="36">
        <f t="shared" si="4"/>
        <v>260</v>
      </c>
      <c r="I17" s="46">
        <v>240</v>
      </c>
      <c r="J17" s="46">
        <v>10</v>
      </c>
      <c r="K17" s="46">
        <v>10</v>
      </c>
      <c r="L17" s="36">
        <f t="shared" si="6"/>
        <v>281</v>
      </c>
      <c r="M17" s="46">
        <v>271</v>
      </c>
      <c r="N17" s="46">
        <v>5</v>
      </c>
      <c r="O17" s="46">
        <v>5</v>
      </c>
      <c r="P17" s="46">
        <v>276</v>
      </c>
      <c r="Q17" s="46">
        <v>294</v>
      </c>
    </row>
    <row r="18" spans="1:17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36">
        <f t="shared" si="6"/>
        <v>0</v>
      </c>
      <c r="M18" s="46"/>
      <c r="N18" s="46"/>
      <c r="O18" s="46"/>
      <c r="P18" s="46"/>
      <c r="Q18" s="46"/>
    </row>
    <row r="19" spans="1:17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36</v>
      </c>
      <c r="G19" s="22">
        <f>SUM(G20:G22)</f>
        <v>47</v>
      </c>
      <c r="H19" s="36">
        <f t="shared" si="4"/>
        <v>45</v>
      </c>
      <c r="I19" s="46">
        <f t="shared" ref="I19:K19" si="21">SUM(I20:I22)</f>
        <v>37.799999999999997</v>
      </c>
      <c r="J19" s="46">
        <f t="shared" si="21"/>
        <v>3.6</v>
      </c>
      <c r="K19" s="46">
        <f t="shared" si="21"/>
        <v>3.6</v>
      </c>
      <c r="L19" s="36">
        <f t="shared" si="6"/>
        <v>45</v>
      </c>
      <c r="M19" s="46">
        <f t="shared" ref="M19:Q19" si="22">SUM(M20:M22)</f>
        <v>37.799999999999997</v>
      </c>
      <c r="N19" s="46">
        <f t="shared" si="22"/>
        <v>3.6</v>
      </c>
      <c r="O19" s="46">
        <f t="shared" si="22"/>
        <v>3.6</v>
      </c>
      <c r="P19" s="46">
        <f t="shared" si="22"/>
        <v>50</v>
      </c>
      <c r="Q19" s="46">
        <f t="shared" si="22"/>
        <v>60</v>
      </c>
    </row>
    <row r="20" spans="1:17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30</v>
      </c>
      <c r="G20" s="22">
        <v>44</v>
      </c>
      <c r="H20" s="36">
        <f t="shared" si="4"/>
        <v>45</v>
      </c>
      <c r="I20" s="46">
        <v>37.799999999999997</v>
      </c>
      <c r="J20" s="46">
        <v>3.6</v>
      </c>
      <c r="K20" s="46">
        <v>3.6</v>
      </c>
      <c r="L20" s="36">
        <f t="shared" si="6"/>
        <v>45</v>
      </c>
      <c r="M20" s="46">
        <v>37.799999999999997</v>
      </c>
      <c r="N20" s="46">
        <v>3.6</v>
      </c>
      <c r="O20" s="46">
        <v>3.6</v>
      </c>
      <c r="P20" s="46">
        <v>50</v>
      </c>
      <c r="Q20" s="46">
        <v>60</v>
      </c>
    </row>
    <row r="21" spans="1:17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6</v>
      </c>
      <c r="G21" s="22">
        <v>3</v>
      </c>
      <c r="H21" s="36">
        <f t="shared" si="4"/>
        <v>0</v>
      </c>
      <c r="I21" s="46"/>
      <c r="J21" s="46"/>
      <c r="K21" s="46"/>
      <c r="L21" s="36">
        <f t="shared" si="6"/>
        <v>0</v>
      </c>
      <c r="M21" s="46"/>
      <c r="N21" s="46"/>
      <c r="O21" s="46"/>
      <c r="P21" s="46"/>
      <c r="Q21" s="46"/>
    </row>
    <row r="22" spans="1:17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36">
        <f t="shared" si="6"/>
        <v>0</v>
      </c>
      <c r="M22" s="46"/>
      <c r="N22" s="46"/>
      <c r="O22" s="46"/>
      <c r="P22" s="46"/>
      <c r="Q22" s="46"/>
    </row>
    <row r="23" spans="1:17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22">
        <f>SUM(G24:G29)</f>
        <v>0</v>
      </c>
      <c r="H23" s="36">
        <f t="shared" si="4"/>
        <v>0</v>
      </c>
      <c r="I23" s="46">
        <f t="shared" ref="I23:K23" si="24">SUM(I24:I29)</f>
        <v>0</v>
      </c>
      <c r="J23" s="46">
        <f t="shared" si="24"/>
        <v>0</v>
      </c>
      <c r="K23" s="46">
        <f t="shared" si="24"/>
        <v>0</v>
      </c>
      <c r="L23" s="36">
        <f t="shared" si="6"/>
        <v>0</v>
      </c>
      <c r="M23" s="46">
        <f t="shared" ref="M23:Q23" si="25">SUM(M24:M29)</f>
        <v>0</v>
      </c>
      <c r="N23" s="46">
        <f t="shared" si="25"/>
        <v>0</v>
      </c>
      <c r="O23" s="46">
        <f t="shared" si="25"/>
        <v>0</v>
      </c>
      <c r="P23" s="46">
        <f t="shared" si="25"/>
        <v>0</v>
      </c>
      <c r="Q23" s="46">
        <f t="shared" si="25"/>
        <v>0</v>
      </c>
    </row>
    <row r="24" spans="1:17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4"/>
        <v>0</v>
      </c>
      <c r="I24" s="46"/>
      <c r="J24" s="46"/>
      <c r="K24" s="46"/>
      <c r="L24" s="36">
        <f t="shared" si="6"/>
        <v>0</v>
      </c>
      <c r="M24" s="46"/>
      <c r="N24" s="46"/>
      <c r="O24" s="46"/>
      <c r="P24" s="46"/>
      <c r="Q24" s="46"/>
    </row>
    <row r="25" spans="1:17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36">
        <f t="shared" si="6"/>
        <v>0</v>
      </c>
      <c r="M25" s="46"/>
      <c r="N25" s="46"/>
      <c r="O25" s="46"/>
      <c r="P25" s="46"/>
      <c r="Q25" s="46"/>
    </row>
    <row r="26" spans="1:17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36">
        <f t="shared" si="6"/>
        <v>0</v>
      </c>
      <c r="M26" s="46"/>
      <c r="N26" s="46"/>
      <c r="O26" s="46"/>
      <c r="P26" s="46"/>
      <c r="Q26" s="46"/>
    </row>
    <row r="27" spans="1:17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36">
        <f t="shared" si="6"/>
        <v>0</v>
      </c>
      <c r="M27" s="46"/>
      <c r="N27" s="46"/>
      <c r="O27" s="46"/>
      <c r="P27" s="46"/>
      <c r="Q27" s="46"/>
    </row>
    <row r="28" spans="1:17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36">
        <f t="shared" si="6"/>
        <v>0</v>
      </c>
      <c r="M28" s="46"/>
      <c r="N28" s="46"/>
      <c r="O28" s="46"/>
      <c r="P28" s="46"/>
      <c r="Q28" s="46"/>
    </row>
    <row r="29" spans="1:17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36">
        <f t="shared" si="6"/>
        <v>0</v>
      </c>
      <c r="M29" s="46"/>
      <c r="N29" s="46"/>
      <c r="O29" s="46"/>
      <c r="P29" s="46"/>
      <c r="Q29" s="46"/>
    </row>
    <row r="30" spans="1:17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22">
        <f>SUM(G31:G34)</f>
        <v>0</v>
      </c>
      <c r="H30" s="36">
        <f t="shared" si="4"/>
        <v>0</v>
      </c>
      <c r="I30" s="46">
        <f t="shared" ref="I30:K30" si="27">SUM(I31:I34)</f>
        <v>0</v>
      </c>
      <c r="J30" s="46">
        <f t="shared" si="27"/>
        <v>0</v>
      </c>
      <c r="K30" s="46">
        <f t="shared" si="27"/>
        <v>0</v>
      </c>
      <c r="L30" s="36">
        <f t="shared" si="6"/>
        <v>0</v>
      </c>
      <c r="M30" s="46">
        <f t="shared" ref="M30:Q30" si="28">SUM(M31:M34)</f>
        <v>0</v>
      </c>
      <c r="N30" s="46">
        <f t="shared" si="28"/>
        <v>0</v>
      </c>
      <c r="O30" s="46">
        <f t="shared" si="28"/>
        <v>0</v>
      </c>
      <c r="P30" s="46">
        <f t="shared" si="28"/>
        <v>0</v>
      </c>
      <c r="Q30" s="46">
        <f t="shared" si="28"/>
        <v>0</v>
      </c>
    </row>
    <row r="31" spans="1:17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36">
        <f t="shared" si="6"/>
        <v>0</v>
      </c>
      <c r="M31" s="46"/>
      <c r="N31" s="46"/>
      <c r="O31" s="46"/>
      <c r="P31" s="46"/>
      <c r="Q31" s="46"/>
    </row>
    <row r="32" spans="1:17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36">
        <f t="shared" si="6"/>
        <v>0</v>
      </c>
      <c r="M32" s="46"/>
      <c r="N32" s="46"/>
      <c r="O32" s="46"/>
      <c r="P32" s="46"/>
      <c r="Q32" s="46"/>
    </row>
    <row r="33" spans="1:17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36">
        <f t="shared" si="6"/>
        <v>0</v>
      </c>
      <c r="M33" s="46"/>
      <c r="N33" s="46"/>
      <c r="O33" s="46"/>
      <c r="P33" s="46"/>
      <c r="Q33" s="46"/>
    </row>
    <row r="34" spans="1:17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36">
        <f t="shared" si="6"/>
        <v>0</v>
      </c>
      <c r="M34" s="46"/>
      <c r="N34" s="46"/>
      <c r="O34" s="46"/>
      <c r="P34" s="46"/>
      <c r="Q34" s="46"/>
    </row>
    <row r="35" spans="1:17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54.2</v>
      </c>
      <c r="G35" s="22">
        <f>SUM(G36:G40)</f>
        <v>160</v>
      </c>
      <c r="H35" s="36">
        <f t="shared" si="4"/>
        <v>135</v>
      </c>
      <c r="I35" s="46">
        <f t="shared" ref="I35:K35" si="30">SUM(I36:I40)</f>
        <v>114</v>
      </c>
      <c r="J35" s="46">
        <f t="shared" si="30"/>
        <v>10.5</v>
      </c>
      <c r="K35" s="46">
        <f t="shared" si="30"/>
        <v>10.5</v>
      </c>
      <c r="L35" s="36">
        <f t="shared" si="6"/>
        <v>135</v>
      </c>
      <c r="M35" s="46">
        <f t="shared" ref="M35:Q35" si="31">SUM(M36:M40)</f>
        <v>114</v>
      </c>
      <c r="N35" s="46">
        <f t="shared" si="31"/>
        <v>10.5</v>
      </c>
      <c r="O35" s="46">
        <f t="shared" si="31"/>
        <v>10.5</v>
      </c>
      <c r="P35" s="46">
        <f t="shared" si="31"/>
        <v>135</v>
      </c>
      <c r="Q35" s="46">
        <f t="shared" si="31"/>
        <v>75</v>
      </c>
    </row>
    <row r="36" spans="1:17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29</v>
      </c>
      <c r="G36" s="22">
        <v>70</v>
      </c>
      <c r="H36" s="36">
        <f t="shared" si="4"/>
        <v>60</v>
      </c>
      <c r="I36" s="46">
        <v>50</v>
      </c>
      <c r="J36" s="46">
        <v>5</v>
      </c>
      <c r="K36" s="46">
        <v>5</v>
      </c>
      <c r="L36" s="36">
        <f t="shared" si="6"/>
        <v>60</v>
      </c>
      <c r="M36" s="46">
        <v>50</v>
      </c>
      <c r="N36" s="46">
        <v>5</v>
      </c>
      <c r="O36" s="46">
        <v>5</v>
      </c>
      <c r="P36" s="46">
        <v>60</v>
      </c>
      <c r="Q36" s="46"/>
    </row>
    <row r="37" spans="1:17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20.2</v>
      </c>
      <c r="G37" s="22">
        <v>80</v>
      </c>
      <c r="H37" s="36">
        <f t="shared" si="4"/>
        <v>65</v>
      </c>
      <c r="I37" s="46">
        <v>55</v>
      </c>
      <c r="J37" s="46">
        <v>5</v>
      </c>
      <c r="K37" s="46">
        <v>5</v>
      </c>
      <c r="L37" s="36">
        <f t="shared" si="6"/>
        <v>65</v>
      </c>
      <c r="M37" s="46">
        <v>55</v>
      </c>
      <c r="N37" s="46">
        <v>5</v>
      </c>
      <c r="O37" s="46">
        <v>5</v>
      </c>
      <c r="P37" s="46">
        <v>65</v>
      </c>
      <c r="Q37" s="46">
        <v>65</v>
      </c>
    </row>
    <row r="38" spans="1:17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5</v>
      </c>
      <c r="G38" s="22">
        <v>10</v>
      </c>
      <c r="H38" s="36">
        <f t="shared" si="4"/>
        <v>10</v>
      </c>
      <c r="I38" s="46">
        <v>9</v>
      </c>
      <c r="J38" s="46">
        <v>0.5</v>
      </c>
      <c r="K38" s="46">
        <v>0.5</v>
      </c>
      <c r="L38" s="36">
        <f t="shared" si="6"/>
        <v>10</v>
      </c>
      <c r="M38" s="46">
        <v>9</v>
      </c>
      <c r="N38" s="46">
        <v>0.5</v>
      </c>
      <c r="O38" s="46">
        <v>0.5</v>
      </c>
      <c r="P38" s="46">
        <v>10</v>
      </c>
      <c r="Q38" s="46">
        <v>10</v>
      </c>
    </row>
    <row r="39" spans="1:17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36">
        <f t="shared" si="6"/>
        <v>0</v>
      </c>
      <c r="M39" s="46"/>
      <c r="N39" s="46"/>
      <c r="O39" s="46"/>
      <c r="P39" s="46"/>
      <c r="Q39" s="46"/>
    </row>
    <row r="40" spans="1:17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36">
        <f t="shared" si="6"/>
        <v>0</v>
      </c>
      <c r="M40" s="46"/>
      <c r="N40" s="46"/>
      <c r="O40" s="46"/>
      <c r="P40" s="46"/>
      <c r="Q40" s="46"/>
    </row>
    <row r="41" spans="1:17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86.8</v>
      </c>
      <c r="G41" s="22">
        <f>SUM(G42:G44)</f>
        <v>150</v>
      </c>
      <c r="H41" s="36">
        <f t="shared" si="4"/>
        <v>162</v>
      </c>
      <c r="I41" s="46">
        <f t="shared" ref="I41:K41" si="33">SUM(I42:I44)</f>
        <v>157.19999999999999</v>
      </c>
      <c r="J41" s="46">
        <f t="shared" si="33"/>
        <v>2.4</v>
      </c>
      <c r="K41" s="46">
        <f t="shared" si="33"/>
        <v>2.4</v>
      </c>
      <c r="L41" s="36">
        <f t="shared" si="6"/>
        <v>162</v>
      </c>
      <c r="M41" s="46">
        <f t="shared" ref="M41:Q41" si="34">SUM(M42:M44)</f>
        <v>157.19999999999999</v>
      </c>
      <c r="N41" s="46">
        <f t="shared" si="34"/>
        <v>2.4</v>
      </c>
      <c r="O41" s="46">
        <f t="shared" si="34"/>
        <v>2.4</v>
      </c>
      <c r="P41" s="46">
        <f t="shared" si="34"/>
        <v>165</v>
      </c>
      <c r="Q41" s="46">
        <f t="shared" si="34"/>
        <v>269</v>
      </c>
    </row>
    <row r="42" spans="1:17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76.8</v>
      </c>
      <c r="G42" s="22">
        <v>144</v>
      </c>
      <c r="H42" s="36">
        <f t="shared" si="4"/>
        <v>157</v>
      </c>
      <c r="I42" s="46">
        <v>152.19999999999999</v>
      </c>
      <c r="J42" s="46">
        <v>2.4</v>
      </c>
      <c r="K42" s="46">
        <v>2.4</v>
      </c>
      <c r="L42" s="36">
        <f t="shared" si="6"/>
        <v>157</v>
      </c>
      <c r="M42" s="46">
        <v>152.19999999999999</v>
      </c>
      <c r="N42" s="46">
        <v>2.4</v>
      </c>
      <c r="O42" s="46">
        <v>2.4</v>
      </c>
      <c r="P42" s="46">
        <v>160</v>
      </c>
      <c r="Q42" s="46">
        <v>264</v>
      </c>
    </row>
    <row r="43" spans="1:17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10</v>
      </c>
      <c r="G43" s="22">
        <v>6</v>
      </c>
      <c r="H43" s="36">
        <f t="shared" si="4"/>
        <v>5</v>
      </c>
      <c r="I43" s="46">
        <v>5</v>
      </c>
      <c r="J43" s="46"/>
      <c r="K43" s="46"/>
      <c r="L43" s="36">
        <f t="shared" si="6"/>
        <v>5</v>
      </c>
      <c r="M43" s="46">
        <v>5</v>
      </c>
      <c r="N43" s="46"/>
      <c r="O43" s="46"/>
      <c r="P43" s="46">
        <v>5</v>
      </c>
      <c r="Q43" s="46">
        <v>5</v>
      </c>
    </row>
    <row r="44" spans="1:17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36">
        <f t="shared" si="6"/>
        <v>0</v>
      </c>
      <c r="M44" s="46"/>
      <c r="N44" s="46"/>
      <c r="O44" s="46"/>
      <c r="P44" s="46"/>
      <c r="Q44" s="46"/>
    </row>
    <row r="45" spans="1:17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36">
        <f t="shared" si="6"/>
        <v>0</v>
      </c>
      <c r="M45" s="46"/>
      <c r="N45" s="46"/>
      <c r="O45" s="46"/>
      <c r="P45" s="46"/>
      <c r="Q45" s="46"/>
    </row>
    <row r="46" spans="1:17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36">
        <f t="shared" si="6"/>
        <v>0</v>
      </c>
      <c r="M46" s="46"/>
      <c r="N46" s="46"/>
      <c r="O46" s="46"/>
      <c r="P46" s="46"/>
      <c r="Q46" s="46"/>
    </row>
    <row r="47" spans="1:17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150</v>
      </c>
      <c r="G47" s="32">
        <f>SUM(G48:G52, G60, G61, G65)</f>
        <v>755</v>
      </c>
      <c r="H47" s="36">
        <f t="shared" si="4"/>
        <v>761</v>
      </c>
      <c r="I47" s="36">
        <f t="shared" ref="I47:K47" si="36">SUM(I48:I52, I60, I61, I65)</f>
        <v>761</v>
      </c>
      <c r="J47" s="36">
        <f t="shared" si="36"/>
        <v>0</v>
      </c>
      <c r="K47" s="36">
        <f t="shared" si="36"/>
        <v>0</v>
      </c>
      <c r="L47" s="36">
        <f t="shared" si="6"/>
        <v>2189</v>
      </c>
      <c r="M47" s="36">
        <f t="shared" ref="M47:Q47" si="37">SUM(M48:M52, M60, M61, M65)</f>
        <v>2128</v>
      </c>
      <c r="N47" s="36">
        <f t="shared" si="37"/>
        <v>31</v>
      </c>
      <c r="O47" s="36">
        <f t="shared" si="37"/>
        <v>30</v>
      </c>
      <c r="P47" s="36">
        <f t="shared" si="37"/>
        <v>1256</v>
      </c>
      <c r="Q47" s="36">
        <f t="shared" si="37"/>
        <v>979</v>
      </c>
    </row>
    <row r="48" spans="1:17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36">
        <f t="shared" si="6"/>
        <v>0</v>
      </c>
      <c r="M48" s="46"/>
      <c r="N48" s="46"/>
      <c r="O48" s="46"/>
      <c r="P48" s="46"/>
      <c r="Q48" s="46"/>
    </row>
    <row r="49" spans="1:17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/>
      <c r="G49" s="22"/>
      <c r="H49" s="36">
        <f t="shared" si="4"/>
        <v>0</v>
      </c>
      <c r="I49" s="46"/>
      <c r="J49" s="46"/>
      <c r="K49" s="46"/>
      <c r="L49" s="36">
        <f t="shared" si="6"/>
        <v>0</v>
      </c>
      <c r="M49" s="46"/>
      <c r="N49" s="46"/>
      <c r="O49" s="46"/>
      <c r="P49" s="46"/>
      <c r="Q49" s="46"/>
    </row>
    <row r="50" spans="1:17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150</v>
      </c>
      <c r="G50" s="22"/>
      <c r="H50" s="36">
        <f t="shared" si="4"/>
        <v>0</v>
      </c>
      <c r="I50" s="46"/>
      <c r="J50" s="46"/>
      <c r="K50" s="46"/>
      <c r="L50" s="36">
        <f t="shared" si="6"/>
        <v>0</v>
      </c>
      <c r="M50" s="46"/>
      <c r="N50" s="46"/>
      <c r="O50" s="46"/>
      <c r="P50" s="46"/>
      <c r="Q50" s="46"/>
    </row>
    <row r="51" spans="1:17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36">
        <f t="shared" si="6"/>
        <v>0</v>
      </c>
      <c r="M51" s="46"/>
      <c r="N51" s="46"/>
      <c r="O51" s="46"/>
      <c r="P51" s="46"/>
      <c r="Q51" s="46"/>
    </row>
    <row r="52" spans="1:17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0</v>
      </c>
      <c r="G52" s="22">
        <f>SUM(G53:G59)</f>
        <v>755</v>
      </c>
      <c r="H52" s="36">
        <f t="shared" si="4"/>
        <v>761</v>
      </c>
      <c r="I52" s="46">
        <f t="shared" ref="I52:K52" si="39">SUM(I53:I59)</f>
        <v>761</v>
      </c>
      <c r="J52" s="46">
        <f t="shared" si="39"/>
        <v>0</v>
      </c>
      <c r="K52" s="46">
        <f t="shared" si="39"/>
        <v>0</v>
      </c>
      <c r="L52" s="36">
        <f t="shared" si="6"/>
        <v>2189</v>
      </c>
      <c r="M52" s="46">
        <f t="shared" ref="M52:Q52" si="40">SUM(M53:M59)</f>
        <v>2128</v>
      </c>
      <c r="N52" s="46">
        <f t="shared" si="40"/>
        <v>31</v>
      </c>
      <c r="O52" s="46">
        <f t="shared" si="40"/>
        <v>30</v>
      </c>
      <c r="P52" s="46">
        <f t="shared" si="40"/>
        <v>1256</v>
      </c>
      <c r="Q52" s="46">
        <f t="shared" si="40"/>
        <v>979</v>
      </c>
    </row>
    <row r="53" spans="1:17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/>
      <c r="G53" s="22">
        <v>95</v>
      </c>
      <c r="H53" s="36">
        <f t="shared" si="4"/>
        <v>731</v>
      </c>
      <c r="I53" s="46">
        <v>731</v>
      </c>
      <c r="J53" s="46"/>
      <c r="K53" s="46"/>
      <c r="L53" s="36">
        <f t="shared" si="6"/>
        <v>268</v>
      </c>
      <c r="M53" s="46">
        <v>268</v>
      </c>
      <c r="N53" s="46"/>
      <c r="O53" s="46"/>
      <c r="P53" s="46"/>
      <c r="Q53" s="46"/>
    </row>
    <row r="54" spans="1:17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/>
      <c r="G54" s="22"/>
      <c r="H54" s="36">
        <f t="shared" si="4"/>
        <v>0</v>
      </c>
      <c r="I54" s="46"/>
      <c r="J54" s="46"/>
      <c r="K54" s="46"/>
      <c r="L54" s="36">
        <f t="shared" si="6"/>
        <v>0</v>
      </c>
      <c r="M54" s="46"/>
      <c r="N54" s="46"/>
      <c r="O54" s="46"/>
      <c r="P54" s="46"/>
      <c r="Q54" s="46">
        <v>849</v>
      </c>
    </row>
    <row r="55" spans="1:17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/>
      <c r="G55" s="22">
        <v>660</v>
      </c>
      <c r="H55" s="36">
        <f t="shared" si="4"/>
        <v>0</v>
      </c>
      <c r="I55" s="46"/>
      <c r="J55" s="46"/>
      <c r="K55" s="46"/>
      <c r="L55" s="36">
        <f t="shared" si="6"/>
        <v>1891</v>
      </c>
      <c r="M55" s="46">
        <v>1830</v>
      </c>
      <c r="N55" s="46">
        <v>31</v>
      </c>
      <c r="O55" s="46">
        <v>30</v>
      </c>
      <c r="P55" s="46">
        <v>1195</v>
      </c>
      <c r="Q55" s="46"/>
    </row>
    <row r="56" spans="1:17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/>
      <c r="G56" s="22"/>
      <c r="H56" s="36">
        <f t="shared" si="4"/>
        <v>0</v>
      </c>
      <c r="I56" s="46"/>
      <c r="J56" s="46"/>
      <c r="K56" s="46"/>
      <c r="L56" s="36">
        <f t="shared" si="6"/>
        <v>0</v>
      </c>
      <c r="M56" s="46"/>
      <c r="N56" s="46"/>
      <c r="O56" s="46"/>
      <c r="P56" s="46">
        <v>31</v>
      </c>
      <c r="Q56" s="46">
        <v>40</v>
      </c>
    </row>
    <row r="57" spans="1:17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4"/>
        <v>0</v>
      </c>
      <c r="I57" s="46"/>
      <c r="J57" s="46"/>
      <c r="K57" s="46"/>
      <c r="L57" s="36">
        <f t="shared" si="6"/>
        <v>0</v>
      </c>
      <c r="M57" s="46"/>
      <c r="N57" s="46"/>
      <c r="O57" s="46"/>
      <c r="P57" s="46"/>
      <c r="Q57" s="46"/>
    </row>
    <row r="58" spans="1:17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/>
      <c r="G58" s="22"/>
      <c r="H58" s="36">
        <f t="shared" si="4"/>
        <v>30</v>
      </c>
      <c r="I58" s="46">
        <v>30</v>
      </c>
      <c r="J58" s="46"/>
      <c r="K58" s="46"/>
      <c r="L58" s="36">
        <f t="shared" si="6"/>
        <v>30</v>
      </c>
      <c r="M58" s="46">
        <v>30</v>
      </c>
      <c r="N58" s="46"/>
      <c r="O58" s="46"/>
      <c r="P58" s="46">
        <v>30</v>
      </c>
      <c r="Q58" s="46">
        <v>90</v>
      </c>
    </row>
    <row r="59" spans="1:17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0</v>
      </c>
      <c r="I59" s="46"/>
      <c r="J59" s="46"/>
      <c r="K59" s="46"/>
      <c r="L59" s="36">
        <f t="shared" si="6"/>
        <v>0</v>
      </c>
      <c r="M59" s="46"/>
      <c r="N59" s="46"/>
      <c r="O59" s="46"/>
      <c r="P59" s="46"/>
      <c r="Q59" s="46"/>
    </row>
    <row r="60" spans="1:17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36">
        <f t="shared" si="6"/>
        <v>0</v>
      </c>
      <c r="M60" s="46"/>
      <c r="N60" s="46"/>
      <c r="O60" s="46"/>
      <c r="P60" s="46"/>
      <c r="Q60" s="46"/>
    </row>
    <row r="61" spans="1:17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22">
        <f>SUM(G62:G64)</f>
        <v>0</v>
      </c>
      <c r="H61" s="36">
        <f t="shared" si="4"/>
        <v>0</v>
      </c>
      <c r="I61" s="46">
        <f t="shared" ref="I61:K61" si="42">SUM(I62:I64)</f>
        <v>0</v>
      </c>
      <c r="J61" s="46">
        <f t="shared" si="42"/>
        <v>0</v>
      </c>
      <c r="K61" s="46">
        <f t="shared" si="42"/>
        <v>0</v>
      </c>
      <c r="L61" s="36">
        <f t="shared" si="6"/>
        <v>0</v>
      </c>
      <c r="M61" s="46">
        <f t="shared" ref="M61:Q61" si="43">SUM(M62:M64)</f>
        <v>0</v>
      </c>
      <c r="N61" s="46">
        <f t="shared" si="43"/>
        <v>0</v>
      </c>
      <c r="O61" s="46">
        <f t="shared" si="43"/>
        <v>0</v>
      </c>
      <c r="P61" s="46">
        <f t="shared" si="43"/>
        <v>0</v>
      </c>
      <c r="Q61" s="46">
        <f t="shared" si="43"/>
        <v>0</v>
      </c>
    </row>
    <row r="62" spans="1:17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36">
        <f t="shared" si="6"/>
        <v>0</v>
      </c>
      <c r="M62" s="46"/>
      <c r="N62" s="46"/>
      <c r="O62" s="46"/>
      <c r="P62" s="46"/>
      <c r="Q62" s="46"/>
    </row>
    <row r="63" spans="1:17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36">
        <f t="shared" si="6"/>
        <v>0</v>
      </c>
      <c r="M63" s="46"/>
      <c r="N63" s="46"/>
      <c r="O63" s="46"/>
      <c r="P63" s="46"/>
      <c r="Q63" s="46"/>
    </row>
    <row r="64" spans="1:17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36">
        <f t="shared" si="6"/>
        <v>0</v>
      </c>
      <c r="M64" s="46"/>
      <c r="N64" s="46"/>
      <c r="O64" s="46"/>
      <c r="P64" s="46"/>
      <c r="Q64" s="46"/>
    </row>
    <row r="65" spans="1:17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22">
        <f>G66</f>
        <v>0</v>
      </c>
      <c r="H65" s="36">
        <f t="shared" si="4"/>
        <v>0</v>
      </c>
      <c r="I65" s="46">
        <f t="shared" ref="I65:Q65" si="45">I66</f>
        <v>0</v>
      </c>
      <c r="J65" s="46">
        <f t="shared" si="45"/>
        <v>0</v>
      </c>
      <c r="K65" s="46">
        <f t="shared" si="45"/>
        <v>0</v>
      </c>
      <c r="L65" s="36">
        <f t="shared" si="6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46">
        <f t="shared" si="45"/>
        <v>0</v>
      </c>
      <c r="Q65" s="46">
        <f t="shared" si="45"/>
        <v>0</v>
      </c>
    </row>
    <row r="66" spans="1:17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36">
        <f t="shared" si="6"/>
        <v>0</v>
      </c>
      <c r="M66" s="46"/>
      <c r="N66" s="46"/>
      <c r="O66" s="46"/>
      <c r="P66" s="46"/>
      <c r="Q66" s="46"/>
    </row>
    <row r="67" spans="1:17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6">SUM(F68, F72, F84:F85, F89, F93, F96:F97)</f>
        <v>325</v>
      </c>
      <c r="G67" s="32">
        <f>SUM(G68, G72, G84:G85, G89, G93, G96:G97)</f>
        <v>394</v>
      </c>
      <c r="H67" s="36">
        <f t="shared" si="4"/>
        <v>368</v>
      </c>
      <c r="I67" s="36">
        <f t="shared" ref="I67:K67" si="47">SUM(I68, I72, I84:I85, I89, I93, I96:I97)</f>
        <v>347.4</v>
      </c>
      <c r="J67" s="36">
        <f t="shared" si="47"/>
        <v>10.3</v>
      </c>
      <c r="K67" s="36">
        <f t="shared" si="47"/>
        <v>10.3</v>
      </c>
      <c r="L67" s="36">
        <f t="shared" si="6"/>
        <v>388</v>
      </c>
      <c r="M67" s="36">
        <f t="shared" ref="M67:Q67" si="48">SUM(M68, M72, M84:M85, M89, M93, M96:M97)</f>
        <v>367.4</v>
      </c>
      <c r="N67" s="36">
        <f t="shared" si="48"/>
        <v>10.3</v>
      </c>
      <c r="O67" s="36">
        <f t="shared" si="48"/>
        <v>10.3</v>
      </c>
      <c r="P67" s="36">
        <f t="shared" si="48"/>
        <v>380</v>
      </c>
      <c r="Q67" s="36">
        <f t="shared" si="48"/>
        <v>382</v>
      </c>
    </row>
    <row r="68" spans="1:17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49">SUM(F69:F71)</f>
        <v>0</v>
      </c>
      <c r="G68" s="22">
        <f>SUM(G69:G71)</f>
        <v>0</v>
      </c>
      <c r="H68" s="36">
        <f t="shared" si="4"/>
        <v>0</v>
      </c>
      <c r="I68" s="46">
        <f t="shared" ref="I68:K68" si="50">SUM(I69:I71)</f>
        <v>0</v>
      </c>
      <c r="J68" s="46">
        <f t="shared" si="50"/>
        <v>0</v>
      </c>
      <c r="K68" s="46">
        <f t="shared" si="50"/>
        <v>0</v>
      </c>
      <c r="L68" s="36">
        <f t="shared" si="6"/>
        <v>0</v>
      </c>
      <c r="M68" s="46">
        <f t="shared" ref="M68:Q68" si="51">SUM(M69:M71)</f>
        <v>0</v>
      </c>
      <c r="N68" s="46">
        <f t="shared" si="51"/>
        <v>0</v>
      </c>
      <c r="O68" s="46">
        <f t="shared" si="51"/>
        <v>0</v>
      </c>
      <c r="P68" s="46">
        <f t="shared" si="51"/>
        <v>0</v>
      </c>
      <c r="Q68" s="46">
        <f t="shared" si="51"/>
        <v>0</v>
      </c>
    </row>
    <row r="69" spans="1:17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36">
        <f t="shared" si="6"/>
        <v>0</v>
      </c>
      <c r="M69" s="46"/>
      <c r="N69" s="46"/>
      <c r="O69" s="46"/>
      <c r="P69" s="46"/>
      <c r="Q69" s="46"/>
    </row>
    <row r="70" spans="1:17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36">
        <f t="shared" si="6"/>
        <v>0</v>
      </c>
      <c r="M70" s="46"/>
      <c r="N70" s="46"/>
      <c r="O70" s="46"/>
      <c r="P70" s="46"/>
      <c r="Q70" s="46"/>
    </row>
    <row r="71" spans="1:17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36">
        <f t="shared" si="6"/>
        <v>0</v>
      </c>
      <c r="M71" s="46"/>
      <c r="N71" s="46"/>
      <c r="O71" s="46"/>
      <c r="P71" s="46"/>
      <c r="Q71" s="46"/>
    </row>
    <row r="72" spans="1:17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2">SUM(F73:F76, F81:F83)</f>
        <v>32.200000000000003</v>
      </c>
      <c r="G72" s="22">
        <f>SUM(G73:G76, G81:G83)</f>
        <v>56.5</v>
      </c>
      <c r="H72" s="36">
        <f t="shared" ref="H72:H136" si="53">SUM(I72:K72)</f>
        <v>56.999999999999993</v>
      </c>
      <c r="I72" s="46">
        <f t="shared" ref="I72:K72" si="54">SUM(I73:I76, I81:I83)</f>
        <v>54.4</v>
      </c>
      <c r="J72" s="46">
        <f t="shared" si="54"/>
        <v>1.3</v>
      </c>
      <c r="K72" s="46">
        <f t="shared" si="54"/>
        <v>1.3</v>
      </c>
      <c r="L72" s="36">
        <f t="shared" ref="L72:L135" si="55">SUM(M72:O72)</f>
        <v>56.999999999999993</v>
      </c>
      <c r="M72" s="46">
        <f t="shared" ref="M72:Q72" si="56">SUM(M73:M76, M81:M83)</f>
        <v>54.4</v>
      </c>
      <c r="N72" s="46">
        <f t="shared" si="56"/>
        <v>1.3</v>
      </c>
      <c r="O72" s="46">
        <f t="shared" si="56"/>
        <v>1.3</v>
      </c>
      <c r="P72" s="46">
        <f t="shared" si="56"/>
        <v>58.9</v>
      </c>
      <c r="Q72" s="46">
        <f t="shared" si="56"/>
        <v>61</v>
      </c>
    </row>
    <row r="73" spans="1:17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10</v>
      </c>
      <c r="G73" s="22">
        <v>15</v>
      </c>
      <c r="H73" s="36">
        <f t="shared" si="53"/>
        <v>20</v>
      </c>
      <c r="I73" s="46">
        <v>18</v>
      </c>
      <c r="J73" s="46">
        <v>1</v>
      </c>
      <c r="K73" s="46">
        <v>1</v>
      </c>
      <c r="L73" s="36">
        <f t="shared" si="55"/>
        <v>20</v>
      </c>
      <c r="M73" s="46">
        <v>18</v>
      </c>
      <c r="N73" s="46">
        <v>1</v>
      </c>
      <c r="O73" s="46">
        <v>1</v>
      </c>
      <c r="P73" s="46">
        <v>20.9</v>
      </c>
      <c r="Q73" s="46">
        <v>21</v>
      </c>
    </row>
    <row r="74" spans="1:17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5</v>
      </c>
      <c r="G74" s="22">
        <v>10</v>
      </c>
      <c r="H74" s="36">
        <f t="shared" si="53"/>
        <v>5</v>
      </c>
      <c r="I74" s="46">
        <v>5</v>
      </c>
      <c r="J74" s="46"/>
      <c r="K74" s="46"/>
      <c r="L74" s="36">
        <f t="shared" si="55"/>
        <v>5</v>
      </c>
      <c r="M74" s="46">
        <v>5</v>
      </c>
      <c r="N74" s="46"/>
      <c r="O74" s="46"/>
      <c r="P74" s="46">
        <v>6</v>
      </c>
      <c r="Q74" s="46">
        <v>8</v>
      </c>
    </row>
    <row r="75" spans="1:17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9</v>
      </c>
      <c r="G75" s="22">
        <v>19.5</v>
      </c>
      <c r="H75" s="36">
        <f t="shared" si="53"/>
        <v>15</v>
      </c>
      <c r="I75" s="46">
        <v>15</v>
      </c>
      <c r="J75" s="46"/>
      <c r="K75" s="46"/>
      <c r="L75" s="36">
        <f t="shared" si="55"/>
        <v>15</v>
      </c>
      <c r="M75" s="46">
        <v>15</v>
      </c>
      <c r="N75" s="46"/>
      <c r="O75" s="46"/>
      <c r="P75" s="46">
        <v>15</v>
      </c>
      <c r="Q75" s="46">
        <v>15</v>
      </c>
    </row>
    <row r="76" spans="1:17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7">SUM(F77:F80)</f>
        <v>1.2</v>
      </c>
      <c r="G76" s="22">
        <f>SUM(G77:G80)</f>
        <v>2</v>
      </c>
      <c r="H76" s="36">
        <f t="shared" si="53"/>
        <v>2</v>
      </c>
      <c r="I76" s="46">
        <f t="shared" ref="I76:K76" si="58">SUM(I77:I80)</f>
        <v>1.4</v>
      </c>
      <c r="J76" s="46">
        <f t="shared" si="58"/>
        <v>0.3</v>
      </c>
      <c r="K76" s="46">
        <f t="shared" si="58"/>
        <v>0.3</v>
      </c>
      <c r="L76" s="36">
        <f t="shared" si="55"/>
        <v>2</v>
      </c>
      <c r="M76" s="46">
        <f t="shared" ref="M76:Q76" si="59">SUM(M77:M80)</f>
        <v>1.4</v>
      </c>
      <c r="N76" s="46">
        <f t="shared" si="59"/>
        <v>0.3</v>
      </c>
      <c r="O76" s="46">
        <f t="shared" si="59"/>
        <v>0.3</v>
      </c>
      <c r="P76" s="46">
        <f t="shared" si="59"/>
        <v>2</v>
      </c>
      <c r="Q76" s="46">
        <f t="shared" si="59"/>
        <v>2</v>
      </c>
    </row>
    <row r="77" spans="1:17" ht="24.75" x14ac:dyDescent="0.75">
      <c r="A77" s="12"/>
      <c r="B77" s="13"/>
      <c r="C77" s="25"/>
      <c r="D77" s="15" t="s">
        <v>83</v>
      </c>
      <c r="E77" s="9" t="s">
        <v>271</v>
      </c>
      <c r="F77" s="22">
        <v>1.2</v>
      </c>
      <c r="G77" s="22">
        <v>2</v>
      </c>
      <c r="H77" s="36">
        <f t="shared" si="53"/>
        <v>2</v>
      </c>
      <c r="I77" s="46">
        <v>1.4</v>
      </c>
      <c r="J77" s="46">
        <v>0.3</v>
      </c>
      <c r="K77" s="46">
        <v>0.3</v>
      </c>
      <c r="L77" s="36">
        <f t="shared" si="55"/>
        <v>2</v>
      </c>
      <c r="M77" s="46">
        <v>1.4</v>
      </c>
      <c r="N77" s="46">
        <v>0.3</v>
      </c>
      <c r="O77" s="46">
        <v>0.3</v>
      </c>
      <c r="P77" s="46">
        <v>2</v>
      </c>
      <c r="Q77" s="46"/>
    </row>
    <row r="78" spans="1:17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3"/>
        <v>0</v>
      </c>
      <c r="I78" s="46"/>
      <c r="J78" s="46"/>
      <c r="K78" s="46"/>
      <c r="L78" s="36">
        <f t="shared" si="55"/>
        <v>0</v>
      </c>
      <c r="M78" s="46"/>
      <c r="N78" s="46"/>
      <c r="O78" s="46"/>
      <c r="P78" s="46"/>
      <c r="Q78" s="46"/>
    </row>
    <row r="79" spans="1:17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3"/>
        <v>0</v>
      </c>
      <c r="I79" s="46"/>
      <c r="J79" s="46"/>
      <c r="K79" s="46"/>
      <c r="L79" s="36">
        <f t="shared" si="55"/>
        <v>0</v>
      </c>
      <c r="M79" s="46"/>
      <c r="N79" s="46"/>
      <c r="O79" s="46"/>
      <c r="P79" s="46"/>
      <c r="Q79" s="46"/>
    </row>
    <row r="80" spans="1:17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/>
      <c r="H80" s="36">
        <f t="shared" si="53"/>
        <v>0</v>
      </c>
      <c r="I80" s="46"/>
      <c r="J80" s="46"/>
      <c r="K80" s="46"/>
      <c r="L80" s="36">
        <f t="shared" si="55"/>
        <v>0</v>
      </c>
      <c r="M80" s="46"/>
      <c r="N80" s="46"/>
      <c r="O80" s="46"/>
      <c r="P80" s="46"/>
      <c r="Q80" s="46">
        <v>2</v>
      </c>
    </row>
    <row r="81" spans="1:17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/>
      <c r="H81" s="36">
        <f t="shared" si="53"/>
        <v>0</v>
      </c>
      <c r="I81" s="46"/>
      <c r="J81" s="46"/>
      <c r="K81" s="46"/>
      <c r="L81" s="36">
        <f t="shared" si="55"/>
        <v>0</v>
      </c>
      <c r="M81" s="46"/>
      <c r="N81" s="46"/>
      <c r="O81" s="46"/>
      <c r="P81" s="46"/>
      <c r="Q81" s="46"/>
    </row>
    <row r="82" spans="1:17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>
        <v>7</v>
      </c>
      <c r="G82" s="22">
        <v>10</v>
      </c>
      <c r="H82" s="36">
        <f t="shared" si="53"/>
        <v>15</v>
      </c>
      <c r="I82" s="46">
        <v>15</v>
      </c>
      <c r="J82" s="46"/>
      <c r="K82" s="46"/>
      <c r="L82" s="36">
        <f t="shared" si="55"/>
        <v>15</v>
      </c>
      <c r="M82" s="46">
        <v>15</v>
      </c>
      <c r="N82" s="46"/>
      <c r="O82" s="46"/>
      <c r="P82" s="46">
        <v>15</v>
      </c>
      <c r="Q82" s="46">
        <v>15</v>
      </c>
    </row>
    <row r="83" spans="1:17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3"/>
        <v>0</v>
      </c>
      <c r="I83" s="46"/>
      <c r="J83" s="46"/>
      <c r="K83" s="46"/>
      <c r="L83" s="36">
        <f t="shared" si="55"/>
        <v>0</v>
      </c>
      <c r="M83" s="46"/>
      <c r="N83" s="46"/>
      <c r="O83" s="46"/>
      <c r="P83" s="46"/>
      <c r="Q83" s="46"/>
    </row>
    <row r="84" spans="1:17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>
        <v>3</v>
      </c>
      <c r="G84" s="22">
        <v>4</v>
      </c>
      <c r="H84" s="36">
        <f t="shared" si="53"/>
        <v>4</v>
      </c>
      <c r="I84" s="46">
        <v>4</v>
      </c>
      <c r="J84" s="46"/>
      <c r="K84" s="46"/>
      <c r="L84" s="36">
        <f t="shared" si="55"/>
        <v>4</v>
      </c>
      <c r="M84" s="46">
        <v>4</v>
      </c>
      <c r="N84" s="46"/>
      <c r="O84" s="46"/>
      <c r="P84" s="46">
        <v>4</v>
      </c>
      <c r="Q84" s="46">
        <v>4</v>
      </c>
    </row>
    <row r="85" spans="1:17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0">SUM(F86:F88)</f>
        <v>144.80000000000001</v>
      </c>
      <c r="G85" s="22">
        <f>SUM(G86:G88)</f>
        <v>197.5</v>
      </c>
      <c r="H85" s="36">
        <f t="shared" si="53"/>
        <v>220</v>
      </c>
      <c r="I85" s="46">
        <f t="shared" ref="I85:K85" si="61">SUM(I86:I88)</f>
        <v>202</v>
      </c>
      <c r="J85" s="46">
        <f t="shared" si="61"/>
        <v>9</v>
      </c>
      <c r="K85" s="46">
        <f t="shared" si="61"/>
        <v>9</v>
      </c>
      <c r="L85" s="36">
        <f t="shared" si="55"/>
        <v>220</v>
      </c>
      <c r="M85" s="46">
        <f t="shared" ref="M85:Q85" si="62">SUM(M86:M88)</f>
        <v>202</v>
      </c>
      <c r="N85" s="46">
        <f t="shared" si="62"/>
        <v>9</v>
      </c>
      <c r="O85" s="46">
        <f t="shared" si="62"/>
        <v>9</v>
      </c>
      <c r="P85" s="46">
        <f t="shared" si="62"/>
        <v>210.1</v>
      </c>
      <c r="Q85" s="46">
        <f t="shared" si="62"/>
        <v>210</v>
      </c>
    </row>
    <row r="86" spans="1:17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11</v>
      </c>
      <c r="G86" s="22">
        <v>15</v>
      </c>
      <c r="H86" s="36">
        <f t="shared" si="53"/>
        <v>17.2</v>
      </c>
      <c r="I86" s="46">
        <v>15.2</v>
      </c>
      <c r="J86" s="46">
        <v>1</v>
      </c>
      <c r="K86" s="46">
        <v>1</v>
      </c>
      <c r="L86" s="36">
        <f t="shared" si="55"/>
        <v>17.2</v>
      </c>
      <c r="M86" s="46">
        <v>15.2</v>
      </c>
      <c r="N86" s="46">
        <v>1</v>
      </c>
      <c r="O86" s="46">
        <v>1</v>
      </c>
      <c r="P86" s="46">
        <v>15.5</v>
      </c>
      <c r="Q86" s="46">
        <v>15.5</v>
      </c>
    </row>
    <row r="87" spans="1:17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19</v>
      </c>
      <c r="G87" s="22">
        <v>25.9</v>
      </c>
      <c r="H87" s="36">
        <f t="shared" si="53"/>
        <v>28.8</v>
      </c>
      <c r="I87" s="46">
        <v>24.8</v>
      </c>
      <c r="J87" s="46">
        <v>2</v>
      </c>
      <c r="K87" s="46">
        <v>2</v>
      </c>
      <c r="L87" s="36">
        <f t="shared" si="55"/>
        <v>28.8</v>
      </c>
      <c r="M87" s="46">
        <v>24.8</v>
      </c>
      <c r="N87" s="46">
        <v>2</v>
      </c>
      <c r="O87" s="46">
        <v>2</v>
      </c>
      <c r="P87" s="46">
        <v>27.6</v>
      </c>
      <c r="Q87" s="46">
        <v>27.5</v>
      </c>
    </row>
    <row r="88" spans="1:17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114.8</v>
      </c>
      <c r="G88" s="22">
        <v>156.6</v>
      </c>
      <c r="H88" s="36">
        <f t="shared" si="53"/>
        <v>174</v>
      </c>
      <c r="I88" s="46">
        <v>162</v>
      </c>
      <c r="J88" s="46">
        <v>6</v>
      </c>
      <c r="K88" s="46">
        <v>6</v>
      </c>
      <c r="L88" s="36">
        <f t="shared" si="55"/>
        <v>174</v>
      </c>
      <c r="M88" s="46">
        <v>162</v>
      </c>
      <c r="N88" s="46">
        <v>6</v>
      </c>
      <c r="O88" s="46">
        <v>6</v>
      </c>
      <c r="P88" s="46">
        <v>167</v>
      </c>
      <c r="Q88" s="46">
        <v>167</v>
      </c>
    </row>
    <row r="89" spans="1:17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3">SUM(F90:F92)</f>
        <v>0</v>
      </c>
      <c r="G89" s="22">
        <f>SUM(G90:G92)</f>
        <v>0</v>
      </c>
      <c r="H89" s="36">
        <f t="shared" si="53"/>
        <v>0</v>
      </c>
      <c r="I89" s="46">
        <f t="shared" ref="I89:K89" si="64">SUM(I90:I92)</f>
        <v>0</v>
      </c>
      <c r="J89" s="46">
        <f t="shared" si="64"/>
        <v>0</v>
      </c>
      <c r="K89" s="46">
        <f t="shared" si="64"/>
        <v>0</v>
      </c>
      <c r="L89" s="36">
        <f t="shared" si="55"/>
        <v>0</v>
      </c>
      <c r="M89" s="46">
        <f t="shared" ref="M89:Q89" si="65">SUM(M90:M92)</f>
        <v>0</v>
      </c>
      <c r="N89" s="46">
        <f t="shared" si="65"/>
        <v>0</v>
      </c>
      <c r="O89" s="46">
        <f t="shared" si="65"/>
        <v>0</v>
      </c>
      <c r="P89" s="46">
        <f t="shared" si="65"/>
        <v>0</v>
      </c>
      <c r="Q89" s="46">
        <f t="shared" si="65"/>
        <v>0</v>
      </c>
    </row>
    <row r="90" spans="1:17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3"/>
        <v>0</v>
      </c>
      <c r="I90" s="46"/>
      <c r="J90" s="46"/>
      <c r="K90" s="46"/>
      <c r="L90" s="36">
        <f t="shared" si="55"/>
        <v>0</v>
      </c>
      <c r="M90" s="46"/>
      <c r="N90" s="46"/>
      <c r="O90" s="46"/>
      <c r="P90" s="46"/>
      <c r="Q90" s="46"/>
    </row>
    <row r="91" spans="1:17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3"/>
        <v>0</v>
      </c>
      <c r="I91" s="46"/>
      <c r="J91" s="46"/>
      <c r="K91" s="46"/>
      <c r="L91" s="36">
        <f t="shared" si="55"/>
        <v>0</v>
      </c>
      <c r="M91" s="46"/>
      <c r="N91" s="46"/>
      <c r="O91" s="46"/>
      <c r="P91" s="46"/>
      <c r="Q91" s="46"/>
    </row>
    <row r="92" spans="1:17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3"/>
        <v>0</v>
      </c>
      <c r="I92" s="46"/>
      <c r="J92" s="46"/>
      <c r="K92" s="46"/>
      <c r="L92" s="36">
        <f t="shared" si="55"/>
        <v>0</v>
      </c>
      <c r="M92" s="46"/>
      <c r="N92" s="46"/>
      <c r="O92" s="46"/>
      <c r="P92" s="46"/>
      <c r="Q92" s="46"/>
    </row>
    <row r="93" spans="1:17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6">SUM(F94:F95)</f>
        <v>5</v>
      </c>
      <c r="G93" s="22">
        <f>SUM(G94:G95)</f>
        <v>6</v>
      </c>
      <c r="H93" s="36">
        <f t="shared" si="53"/>
        <v>7</v>
      </c>
      <c r="I93" s="46">
        <f t="shared" ref="I93:K93" si="67">SUM(I94:I95)</f>
        <v>7</v>
      </c>
      <c r="J93" s="46">
        <f t="shared" si="67"/>
        <v>0</v>
      </c>
      <c r="K93" s="46">
        <f t="shared" si="67"/>
        <v>0</v>
      </c>
      <c r="L93" s="36">
        <f t="shared" si="55"/>
        <v>7</v>
      </c>
      <c r="M93" s="46">
        <f t="shared" ref="M93:Q93" si="68">SUM(M94:M95)</f>
        <v>7</v>
      </c>
      <c r="N93" s="46">
        <f t="shared" si="68"/>
        <v>0</v>
      </c>
      <c r="O93" s="46">
        <f t="shared" si="68"/>
        <v>0</v>
      </c>
      <c r="P93" s="46">
        <f t="shared" si="68"/>
        <v>7</v>
      </c>
      <c r="Q93" s="46">
        <f t="shared" si="68"/>
        <v>7</v>
      </c>
    </row>
    <row r="94" spans="1:17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>
        <v>1</v>
      </c>
      <c r="G94" s="22">
        <v>1.5</v>
      </c>
      <c r="H94" s="36">
        <f t="shared" si="53"/>
        <v>2</v>
      </c>
      <c r="I94" s="46">
        <v>2</v>
      </c>
      <c r="J94" s="46"/>
      <c r="K94" s="46"/>
      <c r="L94" s="36">
        <f t="shared" si="55"/>
        <v>2</v>
      </c>
      <c r="M94" s="46">
        <v>2</v>
      </c>
      <c r="N94" s="46"/>
      <c r="O94" s="46"/>
      <c r="P94" s="46">
        <v>2</v>
      </c>
      <c r="Q94" s="46">
        <v>2</v>
      </c>
    </row>
    <row r="95" spans="1:17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4</v>
      </c>
      <c r="G95" s="22">
        <v>4.5</v>
      </c>
      <c r="H95" s="36">
        <f t="shared" si="53"/>
        <v>5</v>
      </c>
      <c r="I95" s="46">
        <v>5</v>
      </c>
      <c r="J95" s="46"/>
      <c r="K95" s="46"/>
      <c r="L95" s="36">
        <f t="shared" si="55"/>
        <v>5</v>
      </c>
      <c r="M95" s="46">
        <v>5</v>
      </c>
      <c r="N95" s="46"/>
      <c r="O95" s="46"/>
      <c r="P95" s="46">
        <v>5</v>
      </c>
      <c r="Q95" s="46">
        <v>5</v>
      </c>
    </row>
    <row r="96" spans="1:17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3"/>
        <v>0</v>
      </c>
      <c r="I96" s="46"/>
      <c r="J96" s="46"/>
      <c r="K96" s="46"/>
      <c r="L96" s="36">
        <f t="shared" si="55"/>
        <v>0</v>
      </c>
      <c r="M96" s="46"/>
      <c r="N96" s="46"/>
      <c r="O96" s="46"/>
      <c r="P96" s="46"/>
      <c r="Q96" s="46"/>
    </row>
    <row r="97" spans="1:17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140</v>
      </c>
      <c r="G97" s="22">
        <v>130</v>
      </c>
      <c r="H97" s="36">
        <f t="shared" si="53"/>
        <v>80</v>
      </c>
      <c r="I97" s="46">
        <v>80</v>
      </c>
      <c r="J97" s="46"/>
      <c r="K97" s="46"/>
      <c r="L97" s="36">
        <f t="shared" si="55"/>
        <v>100</v>
      </c>
      <c r="M97" s="46">
        <v>100</v>
      </c>
      <c r="N97" s="46"/>
      <c r="O97" s="46"/>
      <c r="P97" s="46">
        <v>100</v>
      </c>
      <c r="Q97" s="46">
        <v>100</v>
      </c>
    </row>
    <row r="98" spans="1:17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69">SUM(F99, F105, F113, F120,F127,)</f>
        <v>440</v>
      </c>
      <c r="G98" s="32">
        <f>SUM(G99, G105, G113, G120,G127,)</f>
        <v>716</v>
      </c>
      <c r="H98" s="36">
        <f t="shared" si="53"/>
        <v>818</v>
      </c>
      <c r="I98" s="36">
        <f t="shared" ref="I98:K98" si="70">SUM(I99, I105, I113, I120,I127,)</f>
        <v>579.4</v>
      </c>
      <c r="J98" s="36">
        <f t="shared" si="70"/>
        <v>103.89999999999999</v>
      </c>
      <c r="K98" s="36">
        <f t="shared" si="70"/>
        <v>134.70000000000002</v>
      </c>
      <c r="L98" s="36">
        <f t="shared" si="55"/>
        <v>896</v>
      </c>
      <c r="M98" s="36">
        <f t="shared" ref="M98:Q98" si="71">SUM(M99, M105, M113, M120,M127,)</f>
        <v>592.69999999999993</v>
      </c>
      <c r="N98" s="36">
        <f t="shared" si="71"/>
        <v>137.60000000000002</v>
      </c>
      <c r="O98" s="36">
        <f t="shared" si="71"/>
        <v>165.7</v>
      </c>
      <c r="P98" s="36">
        <f t="shared" si="71"/>
        <v>680</v>
      </c>
      <c r="Q98" s="36">
        <f t="shared" si="71"/>
        <v>719.00000000000011</v>
      </c>
    </row>
    <row r="99" spans="1:17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2">SUM(F100:F104)</f>
        <v>27.2</v>
      </c>
      <c r="G99" s="22">
        <f>SUM(G100:G104)</f>
        <v>16.100000000000001</v>
      </c>
      <c r="H99" s="36">
        <f t="shared" si="53"/>
        <v>20.8</v>
      </c>
      <c r="I99" s="46">
        <f t="shared" ref="I99:K99" si="73">SUM(I100:I104)</f>
        <v>20.8</v>
      </c>
      <c r="J99" s="46">
        <f t="shared" si="73"/>
        <v>0</v>
      </c>
      <c r="K99" s="46">
        <f t="shared" si="73"/>
        <v>0</v>
      </c>
      <c r="L99" s="36">
        <f t="shared" si="55"/>
        <v>30</v>
      </c>
      <c r="M99" s="46">
        <f t="shared" ref="M99:Q99" si="74">SUM(M100:M104)</f>
        <v>30</v>
      </c>
      <c r="N99" s="46">
        <f t="shared" si="74"/>
        <v>0</v>
      </c>
      <c r="O99" s="46">
        <f t="shared" si="74"/>
        <v>0</v>
      </c>
      <c r="P99" s="46">
        <f t="shared" si="74"/>
        <v>50.2</v>
      </c>
      <c r="Q99" s="46">
        <f t="shared" si="74"/>
        <v>59.2</v>
      </c>
    </row>
    <row r="100" spans="1:17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>
        <v>3.8</v>
      </c>
      <c r="G100" s="22">
        <v>4.5</v>
      </c>
      <c r="H100" s="36">
        <f t="shared" si="53"/>
        <v>6.3</v>
      </c>
      <c r="I100" s="46">
        <v>6.3</v>
      </c>
      <c r="J100" s="46"/>
      <c r="K100" s="46"/>
      <c r="L100" s="36">
        <f t="shared" si="55"/>
        <v>9.1999999999999993</v>
      </c>
      <c r="M100" s="46">
        <v>9.1999999999999993</v>
      </c>
      <c r="N100" s="46"/>
      <c r="O100" s="46"/>
      <c r="P100" s="46">
        <v>10.8</v>
      </c>
      <c r="Q100" s="46">
        <v>12.6</v>
      </c>
    </row>
    <row r="101" spans="1:17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>
        <v>23.4</v>
      </c>
      <c r="G101" s="22">
        <v>11.6</v>
      </c>
      <c r="H101" s="36">
        <f t="shared" si="53"/>
        <v>14.5</v>
      </c>
      <c r="I101" s="46">
        <v>14.5</v>
      </c>
      <c r="J101" s="46"/>
      <c r="K101" s="46"/>
      <c r="L101" s="36">
        <f t="shared" si="55"/>
        <v>20.8</v>
      </c>
      <c r="M101" s="46">
        <v>20.8</v>
      </c>
      <c r="N101" s="46"/>
      <c r="O101" s="46"/>
      <c r="P101" s="46">
        <v>39.4</v>
      </c>
      <c r="Q101" s="46">
        <v>46.6</v>
      </c>
    </row>
    <row r="102" spans="1:17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3"/>
        <v>0</v>
      </c>
      <c r="I102" s="46"/>
      <c r="J102" s="46"/>
      <c r="K102" s="46"/>
      <c r="L102" s="36">
        <f t="shared" si="55"/>
        <v>0</v>
      </c>
      <c r="M102" s="46"/>
      <c r="N102" s="46"/>
      <c r="O102" s="46"/>
      <c r="P102" s="46"/>
      <c r="Q102" s="46"/>
    </row>
    <row r="103" spans="1:17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3"/>
        <v>0</v>
      </c>
      <c r="I103" s="46"/>
      <c r="J103" s="46"/>
      <c r="K103" s="46"/>
      <c r="L103" s="36">
        <f t="shared" si="55"/>
        <v>0</v>
      </c>
      <c r="M103" s="46"/>
      <c r="N103" s="46"/>
      <c r="O103" s="46"/>
      <c r="P103" s="46"/>
      <c r="Q103" s="46"/>
    </row>
    <row r="104" spans="1:17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3"/>
        <v>0</v>
      </c>
      <c r="I104" s="46"/>
      <c r="J104" s="46"/>
      <c r="K104" s="46"/>
      <c r="L104" s="36">
        <f t="shared" si="55"/>
        <v>0</v>
      </c>
      <c r="M104" s="46"/>
      <c r="N104" s="46"/>
      <c r="O104" s="46"/>
      <c r="P104" s="46"/>
      <c r="Q104" s="46"/>
    </row>
    <row r="105" spans="1:17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5">SUM(F106:F112)</f>
        <v>348.3</v>
      </c>
      <c r="G105" s="22">
        <f>SUM(G106:G112)</f>
        <v>401</v>
      </c>
      <c r="H105" s="36">
        <f t="shared" si="53"/>
        <v>525</v>
      </c>
      <c r="I105" s="46">
        <f t="shared" ref="I105:K105" si="76">SUM(I106:I112)</f>
        <v>401</v>
      </c>
      <c r="J105" s="46">
        <f t="shared" si="76"/>
        <v>58.8</v>
      </c>
      <c r="K105" s="46">
        <f t="shared" si="76"/>
        <v>65.2</v>
      </c>
      <c r="L105" s="36">
        <f t="shared" si="55"/>
        <v>574.1</v>
      </c>
      <c r="M105" s="46">
        <f t="shared" ref="M105:Q105" si="77">SUM(M106:M112)</f>
        <v>385.7</v>
      </c>
      <c r="N105" s="46">
        <f t="shared" si="77"/>
        <v>92.300000000000011</v>
      </c>
      <c r="O105" s="46">
        <f t="shared" si="77"/>
        <v>96.100000000000009</v>
      </c>
      <c r="P105" s="46">
        <f t="shared" si="77"/>
        <v>445.5</v>
      </c>
      <c r="Q105" s="46">
        <f t="shared" si="77"/>
        <v>480.5</v>
      </c>
    </row>
    <row r="106" spans="1:17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208.3</v>
      </c>
      <c r="G106" s="22">
        <v>248.9</v>
      </c>
      <c r="H106" s="36">
        <f t="shared" si="53"/>
        <v>372.5</v>
      </c>
      <c r="I106" s="46">
        <v>278.5</v>
      </c>
      <c r="J106" s="46">
        <v>44</v>
      </c>
      <c r="K106" s="46">
        <v>50</v>
      </c>
      <c r="L106" s="36">
        <f t="shared" si="55"/>
        <v>421.59999999999997</v>
      </c>
      <c r="M106" s="46">
        <v>264.89999999999998</v>
      </c>
      <c r="N106" s="46">
        <v>76.5</v>
      </c>
      <c r="O106" s="46">
        <v>80.2</v>
      </c>
      <c r="P106" s="46">
        <v>318</v>
      </c>
      <c r="Q106" s="46">
        <v>359</v>
      </c>
    </row>
    <row r="107" spans="1:17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138</v>
      </c>
      <c r="G107" s="22">
        <v>150</v>
      </c>
      <c r="H107" s="36">
        <f t="shared" si="53"/>
        <v>150</v>
      </c>
      <c r="I107" s="46">
        <v>121.1</v>
      </c>
      <c r="J107" s="46">
        <v>14.4</v>
      </c>
      <c r="K107" s="46">
        <v>14.5</v>
      </c>
      <c r="L107" s="36">
        <f t="shared" si="55"/>
        <v>150</v>
      </c>
      <c r="M107" s="46">
        <v>119.1</v>
      </c>
      <c r="N107" s="46">
        <v>15.4</v>
      </c>
      <c r="O107" s="46">
        <v>15.5</v>
      </c>
      <c r="P107" s="46">
        <v>126</v>
      </c>
      <c r="Q107" s="46">
        <v>120</v>
      </c>
    </row>
    <row r="108" spans="1:17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3"/>
        <v>0</v>
      </c>
      <c r="I108" s="46"/>
      <c r="J108" s="46"/>
      <c r="K108" s="46"/>
      <c r="L108" s="36">
        <f t="shared" si="55"/>
        <v>0</v>
      </c>
      <c r="M108" s="46"/>
      <c r="N108" s="46"/>
      <c r="O108" s="46"/>
      <c r="P108" s="46"/>
      <c r="Q108" s="46"/>
    </row>
    <row r="109" spans="1:17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2</v>
      </c>
      <c r="G109" s="22">
        <v>2.1</v>
      </c>
      <c r="H109" s="36">
        <f t="shared" si="53"/>
        <v>2.5</v>
      </c>
      <c r="I109" s="46">
        <v>1.4</v>
      </c>
      <c r="J109" s="46">
        <v>0.4</v>
      </c>
      <c r="K109" s="46">
        <v>0.7</v>
      </c>
      <c r="L109" s="36">
        <f t="shared" si="55"/>
        <v>2.5</v>
      </c>
      <c r="M109" s="46">
        <v>1.7</v>
      </c>
      <c r="N109" s="46">
        <v>0.4</v>
      </c>
      <c r="O109" s="46">
        <v>0.4</v>
      </c>
      <c r="P109" s="46">
        <v>1.5</v>
      </c>
      <c r="Q109" s="46">
        <v>1.5</v>
      </c>
    </row>
    <row r="110" spans="1:17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3"/>
        <v>0</v>
      </c>
      <c r="I110" s="46"/>
      <c r="J110" s="46"/>
      <c r="K110" s="46"/>
      <c r="L110" s="36">
        <f t="shared" si="55"/>
        <v>0</v>
      </c>
      <c r="M110" s="46"/>
      <c r="N110" s="46"/>
      <c r="O110" s="46"/>
      <c r="P110" s="46"/>
      <c r="Q110" s="46"/>
    </row>
    <row r="111" spans="1:17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3"/>
        <v>0</v>
      </c>
      <c r="I111" s="46"/>
      <c r="J111" s="46"/>
      <c r="K111" s="46"/>
      <c r="L111" s="36">
        <f t="shared" si="55"/>
        <v>0</v>
      </c>
      <c r="M111" s="46"/>
      <c r="N111" s="46"/>
      <c r="O111" s="46"/>
      <c r="P111" s="46"/>
      <c r="Q111" s="46"/>
    </row>
    <row r="112" spans="1:17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3"/>
        <v>0</v>
      </c>
      <c r="I112" s="46"/>
      <c r="J112" s="46"/>
      <c r="K112" s="46"/>
      <c r="L112" s="36">
        <f t="shared" si="55"/>
        <v>0</v>
      </c>
      <c r="M112" s="46"/>
      <c r="N112" s="46"/>
      <c r="O112" s="46"/>
      <c r="P112" s="46"/>
      <c r="Q112" s="46"/>
    </row>
    <row r="113" spans="1:17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8">SUM(F114:F119)</f>
        <v>0</v>
      </c>
      <c r="G113" s="22">
        <f>SUM(G114:G119)</f>
        <v>0</v>
      </c>
      <c r="H113" s="36">
        <f t="shared" si="53"/>
        <v>0</v>
      </c>
      <c r="I113" s="46">
        <f t="shared" ref="I113:K113" si="79">SUM(I114:I119)</f>
        <v>0</v>
      </c>
      <c r="J113" s="46">
        <f t="shared" si="79"/>
        <v>0</v>
      </c>
      <c r="K113" s="46">
        <f t="shared" si="79"/>
        <v>0</v>
      </c>
      <c r="L113" s="36">
        <f t="shared" si="55"/>
        <v>0</v>
      </c>
      <c r="M113" s="46">
        <f t="shared" ref="M113:Q113" si="80">SUM(M114:M119)</f>
        <v>0</v>
      </c>
      <c r="N113" s="46">
        <f t="shared" si="80"/>
        <v>0</v>
      </c>
      <c r="O113" s="46">
        <f t="shared" si="80"/>
        <v>0</v>
      </c>
      <c r="P113" s="46">
        <f t="shared" si="80"/>
        <v>0</v>
      </c>
      <c r="Q113" s="46">
        <f t="shared" si="80"/>
        <v>0</v>
      </c>
    </row>
    <row r="114" spans="1:17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3"/>
        <v>0</v>
      </c>
      <c r="I114" s="46"/>
      <c r="J114" s="46"/>
      <c r="K114" s="46"/>
      <c r="L114" s="36">
        <f t="shared" si="55"/>
        <v>0</v>
      </c>
      <c r="M114" s="46"/>
      <c r="N114" s="46"/>
      <c r="O114" s="46"/>
      <c r="P114" s="46"/>
      <c r="Q114" s="46"/>
    </row>
    <row r="115" spans="1:17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3"/>
        <v>0</v>
      </c>
      <c r="I115" s="46"/>
      <c r="J115" s="46"/>
      <c r="K115" s="46"/>
      <c r="L115" s="36">
        <f t="shared" si="55"/>
        <v>0</v>
      </c>
      <c r="M115" s="46"/>
      <c r="N115" s="46"/>
      <c r="O115" s="46"/>
      <c r="P115" s="46"/>
      <c r="Q115" s="46"/>
    </row>
    <row r="116" spans="1:17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3"/>
        <v>0</v>
      </c>
      <c r="I116" s="46"/>
      <c r="J116" s="46"/>
      <c r="K116" s="46"/>
      <c r="L116" s="36">
        <f t="shared" si="55"/>
        <v>0</v>
      </c>
      <c r="M116" s="46"/>
      <c r="N116" s="46"/>
      <c r="O116" s="46"/>
      <c r="P116" s="46"/>
      <c r="Q116" s="46"/>
    </row>
    <row r="117" spans="1:17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3"/>
        <v>0</v>
      </c>
      <c r="I117" s="46"/>
      <c r="J117" s="46"/>
      <c r="K117" s="46"/>
      <c r="L117" s="36">
        <f t="shared" si="55"/>
        <v>0</v>
      </c>
      <c r="M117" s="46"/>
      <c r="N117" s="46"/>
      <c r="O117" s="46"/>
      <c r="P117" s="46"/>
      <c r="Q117" s="46"/>
    </row>
    <row r="118" spans="1:17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3"/>
        <v>0</v>
      </c>
      <c r="I118" s="46"/>
      <c r="J118" s="46"/>
      <c r="K118" s="46"/>
      <c r="L118" s="36">
        <f t="shared" si="55"/>
        <v>0</v>
      </c>
      <c r="M118" s="46"/>
      <c r="N118" s="46"/>
      <c r="O118" s="46"/>
      <c r="P118" s="46"/>
      <c r="Q118" s="46"/>
    </row>
    <row r="119" spans="1:17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3"/>
        <v>0</v>
      </c>
      <c r="I119" s="46"/>
      <c r="J119" s="46"/>
      <c r="K119" s="46"/>
      <c r="L119" s="36">
        <f t="shared" si="55"/>
        <v>0</v>
      </c>
      <c r="M119" s="46"/>
      <c r="N119" s="46"/>
      <c r="O119" s="46"/>
      <c r="P119" s="46"/>
      <c r="Q119" s="46"/>
    </row>
    <row r="120" spans="1:17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1">SUM(F121:F126)</f>
        <v>31.2</v>
      </c>
      <c r="G120" s="22">
        <f>SUM(G121:G126)</f>
        <v>257</v>
      </c>
      <c r="H120" s="36">
        <f t="shared" si="53"/>
        <v>239</v>
      </c>
      <c r="I120" s="46">
        <f t="shared" ref="I120:K120" si="82">SUM(I121:I126)</f>
        <v>126.19999999999999</v>
      </c>
      <c r="J120" s="46">
        <f t="shared" si="82"/>
        <v>44.4</v>
      </c>
      <c r="K120" s="46">
        <f t="shared" si="82"/>
        <v>68.400000000000006</v>
      </c>
      <c r="L120" s="36">
        <f t="shared" si="55"/>
        <v>258</v>
      </c>
      <c r="M120" s="46">
        <f t="shared" ref="M120:Q120" si="83">SUM(M121:M126)</f>
        <v>145.19999999999999</v>
      </c>
      <c r="N120" s="46">
        <f t="shared" si="83"/>
        <v>44.4</v>
      </c>
      <c r="O120" s="46">
        <f t="shared" si="83"/>
        <v>68.400000000000006</v>
      </c>
      <c r="P120" s="46">
        <f t="shared" si="83"/>
        <v>153.19999999999999</v>
      </c>
      <c r="Q120" s="46">
        <f t="shared" si="83"/>
        <v>154.6</v>
      </c>
    </row>
    <row r="121" spans="1:17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/>
      <c r="G121" s="22"/>
      <c r="H121" s="36">
        <f t="shared" si="53"/>
        <v>0</v>
      </c>
      <c r="I121" s="46"/>
      <c r="J121" s="46"/>
      <c r="K121" s="46"/>
      <c r="L121" s="36">
        <f t="shared" si="55"/>
        <v>9.6</v>
      </c>
      <c r="M121" s="46">
        <v>9.6</v>
      </c>
      <c r="N121" s="46"/>
      <c r="O121" s="46"/>
      <c r="P121" s="46">
        <v>9.6</v>
      </c>
      <c r="Q121" s="46">
        <v>9.6</v>
      </c>
    </row>
    <row r="122" spans="1:17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219.6</v>
      </c>
      <c r="H122" s="36">
        <f t="shared" si="53"/>
        <v>201.6</v>
      </c>
      <c r="I122" s="46">
        <v>88.8</v>
      </c>
      <c r="J122" s="46">
        <v>44.4</v>
      </c>
      <c r="K122" s="46">
        <v>68.400000000000006</v>
      </c>
      <c r="L122" s="36">
        <f t="shared" si="55"/>
        <v>201.6</v>
      </c>
      <c r="M122" s="46">
        <v>88.8</v>
      </c>
      <c r="N122" s="46">
        <v>44.4</v>
      </c>
      <c r="O122" s="46">
        <v>68.400000000000006</v>
      </c>
      <c r="P122" s="46">
        <v>96.8</v>
      </c>
      <c r="Q122" s="46">
        <v>88.8</v>
      </c>
    </row>
    <row r="123" spans="1:17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31.2</v>
      </c>
      <c r="G123" s="22">
        <v>37.4</v>
      </c>
      <c r="H123" s="36">
        <f t="shared" si="53"/>
        <v>37.4</v>
      </c>
      <c r="I123" s="46">
        <v>37.4</v>
      </c>
      <c r="J123" s="46"/>
      <c r="K123" s="46"/>
      <c r="L123" s="36">
        <f t="shared" si="55"/>
        <v>46.8</v>
      </c>
      <c r="M123" s="46">
        <v>46.8</v>
      </c>
      <c r="N123" s="46"/>
      <c r="O123" s="46"/>
      <c r="P123" s="46">
        <v>46.8</v>
      </c>
      <c r="Q123" s="46">
        <v>56.2</v>
      </c>
    </row>
    <row r="124" spans="1:17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3"/>
        <v>0</v>
      </c>
      <c r="I124" s="46"/>
      <c r="J124" s="46"/>
      <c r="K124" s="46"/>
      <c r="L124" s="36">
        <f t="shared" si="55"/>
        <v>0</v>
      </c>
      <c r="M124" s="46"/>
      <c r="N124" s="46"/>
      <c r="O124" s="46"/>
      <c r="P124" s="46"/>
      <c r="Q124" s="46"/>
    </row>
    <row r="125" spans="1:17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36">
        <f t="shared" si="55"/>
        <v>0</v>
      </c>
      <c r="M125" s="46"/>
      <c r="N125" s="46"/>
      <c r="O125" s="46"/>
      <c r="P125" s="46"/>
      <c r="Q125" s="46"/>
    </row>
    <row r="126" spans="1:17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3"/>
        <v>0</v>
      </c>
      <c r="I126" s="46"/>
      <c r="J126" s="46"/>
      <c r="K126" s="46"/>
      <c r="L126" s="36">
        <f t="shared" si="55"/>
        <v>0</v>
      </c>
      <c r="M126" s="46"/>
      <c r="N126" s="46"/>
      <c r="O126" s="46"/>
      <c r="P126" s="46"/>
      <c r="Q126" s="46"/>
    </row>
    <row r="127" spans="1:17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4">SUM(F128, F132:F139)</f>
        <v>33.299999999999997</v>
      </c>
      <c r="G127" s="22">
        <f>SUM(G128, G132:G139)</f>
        <v>41.9</v>
      </c>
      <c r="H127" s="36">
        <f t="shared" si="53"/>
        <v>33.200000000000003</v>
      </c>
      <c r="I127" s="46">
        <f t="shared" ref="I127:K127" si="85">SUM(I128, I132:I139)</f>
        <v>31.4</v>
      </c>
      <c r="J127" s="46">
        <f t="shared" si="85"/>
        <v>0.7</v>
      </c>
      <c r="K127" s="46">
        <f t="shared" si="85"/>
        <v>1.1000000000000001</v>
      </c>
      <c r="L127" s="36">
        <f t="shared" si="55"/>
        <v>33.9</v>
      </c>
      <c r="M127" s="46">
        <f t="shared" ref="M127:Q127" si="86">SUM(M128, M132:M139)</f>
        <v>31.799999999999997</v>
      </c>
      <c r="N127" s="46">
        <f t="shared" si="86"/>
        <v>0.9</v>
      </c>
      <c r="O127" s="46">
        <f t="shared" si="86"/>
        <v>1.2</v>
      </c>
      <c r="P127" s="46">
        <f t="shared" si="86"/>
        <v>31.1</v>
      </c>
      <c r="Q127" s="46">
        <f t="shared" si="86"/>
        <v>24.7</v>
      </c>
    </row>
    <row r="128" spans="1:17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7">SUM(F129:F131)</f>
        <v>14.700000000000001</v>
      </c>
      <c r="G128" s="22">
        <f>SUM(G129:G131)</f>
        <v>14.700000000000001</v>
      </c>
      <c r="H128" s="36">
        <f t="shared" si="53"/>
        <v>14.699999999999998</v>
      </c>
      <c r="I128" s="46">
        <f t="shared" ref="I128:K128" si="88">SUM(I129:I131)</f>
        <v>12.899999999999999</v>
      </c>
      <c r="J128" s="46">
        <f t="shared" si="88"/>
        <v>0.7</v>
      </c>
      <c r="K128" s="46">
        <f t="shared" si="88"/>
        <v>1.1000000000000001</v>
      </c>
      <c r="L128" s="36">
        <f t="shared" si="55"/>
        <v>14.6</v>
      </c>
      <c r="M128" s="46">
        <f t="shared" ref="M128:Q128" si="89">SUM(M129:M131)</f>
        <v>12.5</v>
      </c>
      <c r="N128" s="46">
        <f t="shared" si="89"/>
        <v>0.9</v>
      </c>
      <c r="O128" s="46">
        <f t="shared" si="89"/>
        <v>1.2</v>
      </c>
      <c r="P128" s="46">
        <f t="shared" si="89"/>
        <v>11.1</v>
      </c>
      <c r="Q128" s="46">
        <f t="shared" si="89"/>
        <v>7.5</v>
      </c>
    </row>
    <row r="129" spans="1:17" ht="24.75" x14ac:dyDescent="0.75">
      <c r="A129" s="12"/>
      <c r="B129" s="13"/>
      <c r="C129" s="25"/>
      <c r="D129" s="15" t="s">
        <v>124</v>
      </c>
      <c r="E129" s="9" t="s">
        <v>312</v>
      </c>
      <c r="F129" s="22">
        <v>6.9</v>
      </c>
      <c r="G129" s="22">
        <v>6.9</v>
      </c>
      <c r="H129" s="36">
        <f t="shared" si="53"/>
        <v>6.9</v>
      </c>
      <c r="I129" s="46">
        <v>5.8</v>
      </c>
      <c r="J129" s="46">
        <v>0.4</v>
      </c>
      <c r="K129" s="46">
        <v>0.7</v>
      </c>
      <c r="L129" s="36">
        <f t="shared" si="55"/>
        <v>6.8999999999999995</v>
      </c>
      <c r="M129" s="46">
        <v>5.8</v>
      </c>
      <c r="N129" s="46">
        <v>0.5</v>
      </c>
      <c r="O129" s="46">
        <v>0.6</v>
      </c>
      <c r="P129" s="46">
        <v>6</v>
      </c>
      <c r="Q129" s="46">
        <v>3</v>
      </c>
    </row>
    <row r="130" spans="1:17" ht="24.75" x14ac:dyDescent="0.75">
      <c r="A130" s="12"/>
      <c r="B130" s="13"/>
      <c r="C130" s="25"/>
      <c r="D130" s="15" t="s">
        <v>125</v>
      </c>
      <c r="E130" s="9" t="s">
        <v>313</v>
      </c>
      <c r="F130" s="22">
        <v>2.4</v>
      </c>
      <c r="G130" s="22">
        <v>2.4</v>
      </c>
      <c r="H130" s="36">
        <f t="shared" si="53"/>
        <v>2.4</v>
      </c>
      <c r="I130" s="46">
        <v>2.4</v>
      </c>
      <c r="J130" s="46"/>
      <c r="K130" s="46"/>
      <c r="L130" s="36">
        <f t="shared" si="55"/>
        <v>2</v>
      </c>
      <c r="M130" s="46">
        <v>2</v>
      </c>
      <c r="N130" s="46"/>
      <c r="O130" s="46"/>
      <c r="P130" s="46">
        <v>1.5</v>
      </c>
      <c r="Q130" s="46">
        <v>0.9</v>
      </c>
    </row>
    <row r="131" spans="1:17" ht="24.75" x14ac:dyDescent="0.75">
      <c r="A131" s="12"/>
      <c r="B131" s="13"/>
      <c r="C131" s="25"/>
      <c r="D131" s="15" t="s">
        <v>126</v>
      </c>
      <c r="E131" s="9" t="s">
        <v>314</v>
      </c>
      <c r="F131" s="22">
        <v>5.4</v>
      </c>
      <c r="G131" s="22">
        <v>5.4</v>
      </c>
      <c r="H131" s="36">
        <f t="shared" si="53"/>
        <v>5.4</v>
      </c>
      <c r="I131" s="46">
        <v>4.7</v>
      </c>
      <c r="J131" s="46">
        <v>0.3</v>
      </c>
      <c r="K131" s="46">
        <v>0.4</v>
      </c>
      <c r="L131" s="36">
        <f t="shared" si="55"/>
        <v>5.7</v>
      </c>
      <c r="M131" s="46">
        <v>4.7</v>
      </c>
      <c r="N131" s="46">
        <v>0.4</v>
      </c>
      <c r="O131" s="46">
        <v>0.6</v>
      </c>
      <c r="P131" s="46">
        <v>3.6</v>
      </c>
      <c r="Q131" s="46">
        <v>3.6</v>
      </c>
    </row>
    <row r="132" spans="1:17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2.4</v>
      </c>
      <c r="G132" s="22">
        <v>4.8</v>
      </c>
      <c r="H132" s="36">
        <f t="shared" si="53"/>
        <v>9</v>
      </c>
      <c r="I132" s="46">
        <v>9</v>
      </c>
      <c r="J132" s="46"/>
      <c r="K132" s="46"/>
      <c r="L132" s="36">
        <f t="shared" si="55"/>
        <v>10</v>
      </c>
      <c r="M132" s="46">
        <v>10</v>
      </c>
      <c r="N132" s="46"/>
      <c r="O132" s="46"/>
      <c r="P132" s="46">
        <v>16</v>
      </c>
      <c r="Q132" s="46">
        <v>13</v>
      </c>
    </row>
    <row r="133" spans="1:17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1.2</v>
      </c>
      <c r="G133" s="22">
        <v>2.4</v>
      </c>
      <c r="H133" s="36">
        <f t="shared" si="53"/>
        <v>4.5</v>
      </c>
      <c r="I133" s="46">
        <v>4.5</v>
      </c>
      <c r="J133" s="46"/>
      <c r="K133" s="46"/>
      <c r="L133" s="36">
        <f t="shared" si="55"/>
        <v>2.4</v>
      </c>
      <c r="M133" s="46">
        <v>2.4</v>
      </c>
      <c r="N133" s="46"/>
      <c r="O133" s="46"/>
      <c r="P133" s="46">
        <v>4</v>
      </c>
      <c r="Q133" s="46"/>
    </row>
    <row r="134" spans="1:17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15</v>
      </c>
      <c r="G134" s="22">
        <v>15</v>
      </c>
      <c r="H134" s="36">
        <f t="shared" si="53"/>
        <v>5</v>
      </c>
      <c r="I134" s="46">
        <v>5</v>
      </c>
      <c r="J134" s="46"/>
      <c r="K134" s="46"/>
      <c r="L134" s="36">
        <f t="shared" si="55"/>
        <v>0</v>
      </c>
      <c r="M134" s="46"/>
      <c r="N134" s="46"/>
      <c r="O134" s="46"/>
      <c r="P134" s="46"/>
      <c r="Q134" s="46">
        <v>4.2</v>
      </c>
    </row>
    <row r="135" spans="1:17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3"/>
        <v>0</v>
      </c>
      <c r="I135" s="46"/>
      <c r="J135" s="46"/>
      <c r="K135" s="46"/>
      <c r="L135" s="36">
        <f t="shared" si="55"/>
        <v>0</v>
      </c>
      <c r="M135" s="46"/>
      <c r="N135" s="46"/>
      <c r="O135" s="46"/>
      <c r="P135" s="46"/>
      <c r="Q135" s="46"/>
    </row>
    <row r="136" spans="1:17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>
        <v>5</v>
      </c>
      <c r="H136" s="36">
        <f t="shared" si="53"/>
        <v>0</v>
      </c>
      <c r="I136" s="46"/>
      <c r="J136" s="46"/>
      <c r="K136" s="46"/>
      <c r="L136" s="36">
        <f t="shared" ref="L136:L199" si="90">SUM(M136:O136)</f>
        <v>6.9</v>
      </c>
      <c r="M136" s="46">
        <v>6.9</v>
      </c>
      <c r="N136" s="46"/>
      <c r="O136" s="46"/>
      <c r="P136" s="46"/>
      <c r="Q136" s="46"/>
    </row>
    <row r="137" spans="1:17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1">SUM(I137:K137)</f>
        <v>0</v>
      </c>
      <c r="I137" s="46"/>
      <c r="J137" s="46"/>
      <c r="K137" s="46"/>
      <c r="L137" s="36">
        <f t="shared" si="90"/>
        <v>0</v>
      </c>
      <c r="M137" s="46"/>
      <c r="N137" s="46"/>
      <c r="O137" s="46"/>
      <c r="P137" s="46"/>
      <c r="Q137" s="46"/>
    </row>
    <row r="138" spans="1:17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1"/>
        <v>0</v>
      </c>
      <c r="I138" s="46"/>
      <c r="J138" s="46"/>
      <c r="K138" s="46"/>
      <c r="L138" s="36">
        <f t="shared" si="90"/>
        <v>0</v>
      </c>
      <c r="M138" s="46"/>
      <c r="N138" s="46"/>
      <c r="O138" s="46"/>
      <c r="P138" s="46"/>
      <c r="Q138" s="46"/>
    </row>
    <row r="139" spans="1:17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1"/>
        <v>0</v>
      </c>
      <c r="I139" s="46"/>
      <c r="J139" s="46"/>
      <c r="K139" s="46"/>
      <c r="L139" s="36">
        <f t="shared" si="90"/>
        <v>0</v>
      </c>
      <c r="M139" s="46"/>
      <c r="N139" s="46"/>
      <c r="O139" s="46"/>
      <c r="P139" s="46"/>
      <c r="Q139" s="46"/>
    </row>
    <row r="140" spans="1:17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2">F141</f>
        <v>0</v>
      </c>
      <c r="G140" s="32">
        <f>G141</f>
        <v>0</v>
      </c>
      <c r="H140" s="36">
        <f t="shared" si="91"/>
        <v>0</v>
      </c>
      <c r="I140" s="36">
        <f t="shared" ref="I140:Q140" si="93">I141</f>
        <v>0</v>
      </c>
      <c r="J140" s="36">
        <f t="shared" si="93"/>
        <v>0</v>
      </c>
      <c r="K140" s="36">
        <f t="shared" si="93"/>
        <v>0</v>
      </c>
      <c r="L140" s="36">
        <f t="shared" si="90"/>
        <v>0</v>
      </c>
      <c r="M140" s="36">
        <f t="shared" si="93"/>
        <v>0</v>
      </c>
      <c r="N140" s="36">
        <f t="shared" si="93"/>
        <v>0</v>
      </c>
      <c r="O140" s="36">
        <f t="shared" si="93"/>
        <v>0</v>
      </c>
      <c r="P140" s="36">
        <f t="shared" si="93"/>
        <v>0</v>
      </c>
      <c r="Q140" s="36">
        <f t="shared" si="93"/>
        <v>0</v>
      </c>
    </row>
    <row r="141" spans="1:17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1"/>
        <v>0</v>
      </c>
      <c r="I141" s="36"/>
      <c r="J141" s="36"/>
      <c r="K141" s="36"/>
      <c r="L141" s="36">
        <f t="shared" si="90"/>
        <v>0</v>
      </c>
      <c r="M141" s="36"/>
      <c r="N141" s="36"/>
      <c r="O141" s="36"/>
      <c r="P141" s="36"/>
      <c r="Q141" s="36"/>
    </row>
    <row r="142" spans="1:17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4">F143</f>
        <v>100</v>
      </c>
      <c r="G142" s="32">
        <f>G143</f>
        <v>120</v>
      </c>
      <c r="H142" s="36">
        <f t="shared" si="91"/>
        <v>120</v>
      </c>
      <c r="I142" s="36">
        <f t="shared" ref="I142:Q142" si="95">I143</f>
        <v>120</v>
      </c>
      <c r="J142" s="36">
        <f t="shared" si="95"/>
        <v>0</v>
      </c>
      <c r="K142" s="36">
        <f t="shared" si="95"/>
        <v>0</v>
      </c>
      <c r="L142" s="36">
        <f t="shared" si="90"/>
        <v>120</v>
      </c>
      <c r="M142" s="36">
        <f t="shared" si="95"/>
        <v>120</v>
      </c>
      <c r="N142" s="36">
        <f t="shared" si="95"/>
        <v>0</v>
      </c>
      <c r="O142" s="36">
        <f t="shared" si="95"/>
        <v>0</v>
      </c>
      <c r="P142" s="36">
        <f t="shared" si="95"/>
        <v>120</v>
      </c>
      <c r="Q142" s="36">
        <f t="shared" si="95"/>
        <v>120</v>
      </c>
    </row>
    <row r="143" spans="1:17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6">F144+F148+F152+F157</f>
        <v>100</v>
      </c>
      <c r="G143" s="32">
        <f>G144+G148+G152+G157</f>
        <v>120</v>
      </c>
      <c r="H143" s="36">
        <f t="shared" si="91"/>
        <v>120</v>
      </c>
      <c r="I143" s="36">
        <f t="shared" ref="I143:K143" si="97">I144+I148+I152+I157</f>
        <v>120</v>
      </c>
      <c r="J143" s="36">
        <f t="shared" si="97"/>
        <v>0</v>
      </c>
      <c r="K143" s="36">
        <f t="shared" si="97"/>
        <v>0</v>
      </c>
      <c r="L143" s="36">
        <f t="shared" si="90"/>
        <v>120</v>
      </c>
      <c r="M143" s="36">
        <f t="shared" ref="M143:Q143" si="98">M144+M148+M152+M157</f>
        <v>120</v>
      </c>
      <c r="N143" s="36">
        <f t="shared" si="98"/>
        <v>0</v>
      </c>
      <c r="O143" s="36">
        <f t="shared" si="98"/>
        <v>0</v>
      </c>
      <c r="P143" s="36">
        <f t="shared" si="98"/>
        <v>120</v>
      </c>
      <c r="Q143" s="36">
        <f t="shared" si="98"/>
        <v>120</v>
      </c>
    </row>
    <row r="144" spans="1:17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99">SUM(F145:F147)</f>
        <v>0</v>
      </c>
      <c r="G144" s="22">
        <f>SUM(G145:G147)</f>
        <v>0</v>
      </c>
      <c r="H144" s="36">
        <f t="shared" si="91"/>
        <v>0</v>
      </c>
      <c r="I144" s="46">
        <f t="shared" ref="I144:K144" si="100">SUM(I145:I147)</f>
        <v>0</v>
      </c>
      <c r="J144" s="46">
        <f t="shared" si="100"/>
        <v>0</v>
      </c>
      <c r="K144" s="46">
        <f t="shared" si="100"/>
        <v>0</v>
      </c>
      <c r="L144" s="36">
        <f t="shared" si="90"/>
        <v>0</v>
      </c>
      <c r="M144" s="46">
        <f t="shared" ref="M144:Q144" si="101">SUM(M145:M147)</f>
        <v>0</v>
      </c>
      <c r="N144" s="46">
        <f t="shared" si="101"/>
        <v>0</v>
      </c>
      <c r="O144" s="46">
        <f t="shared" si="101"/>
        <v>0</v>
      </c>
      <c r="P144" s="46">
        <f t="shared" si="101"/>
        <v>0</v>
      </c>
      <c r="Q144" s="46">
        <f t="shared" si="101"/>
        <v>0</v>
      </c>
    </row>
    <row r="145" spans="1:17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1"/>
        <v>0</v>
      </c>
      <c r="I145" s="46"/>
      <c r="J145" s="46"/>
      <c r="K145" s="46"/>
      <c r="L145" s="36">
        <f t="shared" si="90"/>
        <v>0</v>
      </c>
      <c r="M145" s="46"/>
      <c r="N145" s="46"/>
      <c r="O145" s="46"/>
      <c r="P145" s="46"/>
      <c r="Q145" s="46"/>
    </row>
    <row r="146" spans="1:17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1"/>
        <v>0</v>
      </c>
      <c r="I146" s="46"/>
      <c r="J146" s="46"/>
      <c r="K146" s="46"/>
      <c r="L146" s="36">
        <f t="shared" si="90"/>
        <v>0</v>
      </c>
      <c r="M146" s="46"/>
      <c r="N146" s="46"/>
      <c r="O146" s="46"/>
      <c r="P146" s="46"/>
      <c r="Q146" s="46"/>
    </row>
    <row r="147" spans="1:17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1"/>
        <v>0</v>
      </c>
      <c r="I147" s="46"/>
      <c r="J147" s="46"/>
      <c r="K147" s="46"/>
      <c r="L147" s="36">
        <f t="shared" si="90"/>
        <v>0</v>
      </c>
      <c r="M147" s="46"/>
      <c r="N147" s="46"/>
      <c r="O147" s="46"/>
      <c r="P147" s="46"/>
      <c r="Q147" s="46"/>
    </row>
    <row r="148" spans="1:17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2">SUM(F149:F151)</f>
        <v>70</v>
      </c>
      <c r="G148" s="22">
        <f>SUM(G149:G151)</f>
        <v>90</v>
      </c>
      <c r="H148" s="36">
        <f t="shared" si="91"/>
        <v>90</v>
      </c>
      <c r="I148" s="46">
        <f t="shared" ref="I148:K148" si="103">SUM(I149:I151)</f>
        <v>90</v>
      </c>
      <c r="J148" s="46">
        <f t="shared" si="103"/>
        <v>0</v>
      </c>
      <c r="K148" s="46">
        <f t="shared" si="103"/>
        <v>0</v>
      </c>
      <c r="L148" s="36">
        <f t="shared" si="90"/>
        <v>90</v>
      </c>
      <c r="M148" s="46">
        <f t="shared" ref="M148:Q148" si="104">SUM(M149:M151)</f>
        <v>90</v>
      </c>
      <c r="N148" s="46">
        <f t="shared" si="104"/>
        <v>0</v>
      </c>
      <c r="O148" s="46">
        <f t="shared" si="104"/>
        <v>0</v>
      </c>
      <c r="P148" s="46">
        <f t="shared" si="104"/>
        <v>90</v>
      </c>
      <c r="Q148" s="46">
        <f t="shared" si="104"/>
        <v>90</v>
      </c>
    </row>
    <row r="149" spans="1:17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1"/>
        <v>0</v>
      </c>
      <c r="I149" s="46"/>
      <c r="J149" s="46"/>
      <c r="K149" s="46"/>
      <c r="L149" s="36">
        <f t="shared" si="90"/>
        <v>0</v>
      </c>
      <c r="M149" s="46"/>
      <c r="N149" s="46"/>
      <c r="O149" s="46"/>
      <c r="P149" s="46"/>
      <c r="Q149" s="46"/>
    </row>
    <row r="150" spans="1:17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/>
      <c r="G150" s="22"/>
      <c r="H150" s="36">
        <f t="shared" si="91"/>
        <v>0</v>
      </c>
      <c r="I150" s="46"/>
      <c r="J150" s="46"/>
      <c r="K150" s="46"/>
      <c r="L150" s="36">
        <f t="shared" si="90"/>
        <v>0</v>
      </c>
      <c r="M150" s="46"/>
      <c r="N150" s="46"/>
      <c r="O150" s="46"/>
      <c r="P150" s="46"/>
      <c r="Q150" s="46"/>
    </row>
    <row r="151" spans="1:17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70</v>
      </c>
      <c r="G151" s="22">
        <v>90</v>
      </c>
      <c r="H151" s="36">
        <f t="shared" si="91"/>
        <v>90</v>
      </c>
      <c r="I151" s="46">
        <v>90</v>
      </c>
      <c r="J151" s="46"/>
      <c r="K151" s="46"/>
      <c r="L151" s="36">
        <f t="shared" si="90"/>
        <v>90</v>
      </c>
      <c r="M151" s="46">
        <v>90</v>
      </c>
      <c r="N151" s="46"/>
      <c r="O151" s="46"/>
      <c r="P151" s="46">
        <v>90</v>
      </c>
      <c r="Q151" s="46">
        <v>90</v>
      </c>
    </row>
    <row r="152" spans="1:17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5">SUM(F153:F155)</f>
        <v>30</v>
      </c>
      <c r="G152" s="22">
        <f>SUM(G153:G155)</f>
        <v>30</v>
      </c>
      <c r="H152" s="36">
        <f t="shared" si="91"/>
        <v>30</v>
      </c>
      <c r="I152" s="46">
        <f t="shared" ref="I152:K152" si="106">SUM(I153:I155)</f>
        <v>30</v>
      </c>
      <c r="J152" s="46">
        <f t="shared" si="106"/>
        <v>0</v>
      </c>
      <c r="K152" s="46">
        <f t="shared" si="106"/>
        <v>0</v>
      </c>
      <c r="L152" s="36">
        <f t="shared" si="90"/>
        <v>30</v>
      </c>
      <c r="M152" s="46">
        <f t="shared" ref="M152:P152" si="107">SUM(M153:M155)</f>
        <v>30</v>
      </c>
      <c r="N152" s="46">
        <f t="shared" si="107"/>
        <v>0</v>
      </c>
      <c r="O152" s="46">
        <f t="shared" si="107"/>
        <v>0</v>
      </c>
      <c r="P152" s="46">
        <f t="shared" si="107"/>
        <v>30</v>
      </c>
      <c r="Q152" s="46">
        <f>SUM(Q153:Q156)</f>
        <v>30</v>
      </c>
    </row>
    <row r="153" spans="1:17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1"/>
        <v>0</v>
      </c>
      <c r="I153" s="46"/>
      <c r="J153" s="46"/>
      <c r="K153" s="46"/>
      <c r="L153" s="36">
        <f t="shared" si="90"/>
        <v>0</v>
      </c>
      <c r="M153" s="46"/>
      <c r="N153" s="46"/>
      <c r="O153" s="46"/>
      <c r="P153" s="46"/>
      <c r="Q153" s="46"/>
    </row>
    <row r="154" spans="1:17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25</v>
      </c>
      <c r="G154" s="22">
        <v>25</v>
      </c>
      <c r="H154" s="36">
        <f t="shared" si="91"/>
        <v>25</v>
      </c>
      <c r="I154" s="46">
        <v>25</v>
      </c>
      <c r="J154" s="46"/>
      <c r="K154" s="46"/>
      <c r="L154" s="36">
        <f t="shared" si="90"/>
        <v>25</v>
      </c>
      <c r="M154" s="46">
        <v>25</v>
      </c>
      <c r="N154" s="46"/>
      <c r="O154" s="46"/>
      <c r="P154" s="46">
        <v>25</v>
      </c>
      <c r="Q154" s="46">
        <v>20</v>
      </c>
    </row>
    <row r="155" spans="1:17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>
        <v>5</v>
      </c>
      <c r="G155" s="22">
        <v>5</v>
      </c>
      <c r="H155" s="36">
        <f t="shared" si="91"/>
        <v>5</v>
      </c>
      <c r="I155" s="46">
        <v>5</v>
      </c>
      <c r="J155" s="46"/>
      <c r="K155" s="46"/>
      <c r="L155" s="36">
        <f t="shared" si="90"/>
        <v>5</v>
      </c>
      <c r="M155" s="46">
        <v>5</v>
      </c>
      <c r="N155" s="46"/>
      <c r="O155" s="46"/>
      <c r="P155" s="46">
        <v>5</v>
      </c>
      <c r="Q155" s="46">
        <v>5</v>
      </c>
    </row>
    <row r="156" spans="1:17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36">
        <f t="shared" si="90"/>
        <v>0</v>
      </c>
      <c r="M156" s="46"/>
      <c r="N156" s="46"/>
      <c r="O156" s="46"/>
      <c r="P156" s="46"/>
      <c r="Q156" s="46">
        <v>5</v>
      </c>
    </row>
    <row r="157" spans="1:17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08">F158</f>
        <v>0</v>
      </c>
      <c r="G157" s="22">
        <f>G158</f>
        <v>0</v>
      </c>
      <c r="H157" s="36">
        <f t="shared" si="91"/>
        <v>0</v>
      </c>
      <c r="I157" s="46">
        <f t="shared" ref="I157:Q157" si="109">I158</f>
        <v>0</v>
      </c>
      <c r="J157" s="46">
        <f t="shared" si="109"/>
        <v>0</v>
      </c>
      <c r="K157" s="46">
        <f t="shared" si="109"/>
        <v>0</v>
      </c>
      <c r="L157" s="36">
        <f t="shared" si="90"/>
        <v>0</v>
      </c>
      <c r="M157" s="46">
        <f t="shared" si="109"/>
        <v>0</v>
      </c>
      <c r="N157" s="46">
        <f t="shared" si="109"/>
        <v>0</v>
      </c>
      <c r="O157" s="46">
        <f t="shared" si="109"/>
        <v>0</v>
      </c>
      <c r="P157" s="46">
        <f t="shared" si="109"/>
        <v>0</v>
      </c>
      <c r="Q157" s="46">
        <f t="shared" si="109"/>
        <v>0</v>
      </c>
    </row>
    <row r="158" spans="1:17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1"/>
        <v>0</v>
      </c>
      <c r="I158" s="46"/>
      <c r="J158" s="46"/>
      <c r="K158" s="46"/>
      <c r="L158" s="36">
        <f t="shared" si="90"/>
        <v>0</v>
      </c>
      <c r="M158" s="46"/>
      <c r="N158" s="46"/>
      <c r="O158" s="46"/>
      <c r="P158" s="46"/>
      <c r="Q158" s="46"/>
    </row>
    <row r="159" spans="1:17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0">F160</f>
        <v>0</v>
      </c>
      <c r="G159" s="32">
        <f>G160</f>
        <v>0</v>
      </c>
      <c r="H159" s="36">
        <f t="shared" si="91"/>
        <v>0</v>
      </c>
      <c r="I159" s="36">
        <f t="shared" ref="I159:Q159" si="111">I160</f>
        <v>0</v>
      </c>
      <c r="J159" s="36">
        <f t="shared" si="111"/>
        <v>0</v>
      </c>
      <c r="K159" s="36">
        <f t="shared" si="111"/>
        <v>0</v>
      </c>
      <c r="L159" s="36">
        <f t="shared" si="90"/>
        <v>0</v>
      </c>
      <c r="M159" s="36">
        <f t="shared" si="111"/>
        <v>0</v>
      </c>
      <c r="N159" s="36">
        <f t="shared" si="111"/>
        <v>0</v>
      </c>
      <c r="O159" s="36">
        <f t="shared" si="111"/>
        <v>0</v>
      </c>
      <c r="P159" s="36">
        <f t="shared" si="111"/>
        <v>0</v>
      </c>
      <c r="Q159" s="36">
        <f t="shared" si="111"/>
        <v>0</v>
      </c>
    </row>
    <row r="160" spans="1:17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2">SUM(F161:F162)</f>
        <v>0</v>
      </c>
      <c r="G160" s="32">
        <f>SUM(G161:G162)</f>
        <v>0</v>
      </c>
      <c r="H160" s="36">
        <f t="shared" si="91"/>
        <v>0</v>
      </c>
      <c r="I160" s="36">
        <f t="shared" ref="I160:K160" si="113">SUM(I161:I162)</f>
        <v>0</v>
      </c>
      <c r="J160" s="36">
        <f t="shared" si="113"/>
        <v>0</v>
      </c>
      <c r="K160" s="36">
        <f t="shared" si="113"/>
        <v>0</v>
      </c>
      <c r="L160" s="36">
        <f t="shared" si="90"/>
        <v>0</v>
      </c>
      <c r="M160" s="36">
        <f t="shared" ref="M160:Q160" si="114">SUM(M161:M162)</f>
        <v>0</v>
      </c>
      <c r="N160" s="36">
        <f t="shared" si="114"/>
        <v>0</v>
      </c>
      <c r="O160" s="36">
        <f t="shared" si="114"/>
        <v>0</v>
      </c>
      <c r="P160" s="36">
        <f t="shared" si="114"/>
        <v>0</v>
      </c>
      <c r="Q160" s="36">
        <f t="shared" si="114"/>
        <v>0</v>
      </c>
    </row>
    <row r="161" spans="1:17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1"/>
        <v>0</v>
      </c>
      <c r="I161" s="46"/>
      <c r="J161" s="46"/>
      <c r="K161" s="46"/>
      <c r="L161" s="36">
        <f t="shared" si="90"/>
        <v>0</v>
      </c>
      <c r="M161" s="46"/>
      <c r="N161" s="46"/>
      <c r="O161" s="46"/>
      <c r="P161" s="46"/>
      <c r="Q161" s="46"/>
    </row>
    <row r="162" spans="1:17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1"/>
        <v>0</v>
      </c>
      <c r="I162" s="46"/>
      <c r="J162" s="46"/>
      <c r="K162" s="46"/>
      <c r="L162" s="36">
        <f t="shared" si="90"/>
        <v>0</v>
      </c>
      <c r="M162" s="46"/>
      <c r="N162" s="46"/>
      <c r="O162" s="46"/>
      <c r="P162" s="46"/>
      <c r="Q162" s="46"/>
    </row>
    <row r="163" spans="1:17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15">F164+F171</f>
        <v>100</v>
      </c>
      <c r="G163" s="39">
        <f>G164+G171</f>
        <v>130</v>
      </c>
      <c r="H163" s="36">
        <f t="shared" si="91"/>
        <v>185</v>
      </c>
      <c r="I163" s="39">
        <f t="shared" ref="I163:K163" si="116">I164+I171</f>
        <v>185</v>
      </c>
      <c r="J163" s="39">
        <f t="shared" si="116"/>
        <v>0</v>
      </c>
      <c r="K163" s="39">
        <f t="shared" si="116"/>
        <v>0</v>
      </c>
      <c r="L163" s="36">
        <f t="shared" si="90"/>
        <v>165</v>
      </c>
      <c r="M163" s="39">
        <f t="shared" ref="M163:Q163" si="117">M164+M171</f>
        <v>165</v>
      </c>
      <c r="N163" s="39">
        <f t="shared" si="117"/>
        <v>0</v>
      </c>
      <c r="O163" s="39">
        <f t="shared" si="117"/>
        <v>0</v>
      </c>
      <c r="P163" s="39">
        <f t="shared" si="117"/>
        <v>170</v>
      </c>
      <c r="Q163" s="39">
        <f t="shared" si="117"/>
        <v>281</v>
      </c>
    </row>
    <row r="164" spans="1:17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18">F165+F168</f>
        <v>0</v>
      </c>
      <c r="G164" s="39">
        <f>G165+G168</f>
        <v>0</v>
      </c>
      <c r="H164" s="36">
        <f t="shared" si="91"/>
        <v>0</v>
      </c>
      <c r="I164" s="39">
        <f t="shared" ref="I164:K164" si="119">I165+I168</f>
        <v>0</v>
      </c>
      <c r="J164" s="39">
        <f t="shared" si="119"/>
        <v>0</v>
      </c>
      <c r="K164" s="39">
        <f t="shared" si="119"/>
        <v>0</v>
      </c>
      <c r="L164" s="36">
        <f t="shared" si="90"/>
        <v>0</v>
      </c>
      <c r="M164" s="39">
        <f t="shared" ref="M164:Q164" si="120">M165+M168</f>
        <v>0</v>
      </c>
      <c r="N164" s="39">
        <f t="shared" si="120"/>
        <v>0</v>
      </c>
      <c r="O164" s="39">
        <f t="shared" si="120"/>
        <v>0</v>
      </c>
      <c r="P164" s="39">
        <f t="shared" si="120"/>
        <v>0</v>
      </c>
      <c r="Q164" s="39">
        <f t="shared" si="120"/>
        <v>0</v>
      </c>
    </row>
    <row r="165" spans="1:17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1">SUM(F166:F167)</f>
        <v>0</v>
      </c>
      <c r="G165" s="32">
        <f>SUM(G166:G167)</f>
        <v>0</v>
      </c>
      <c r="H165" s="36">
        <f t="shared" si="91"/>
        <v>0</v>
      </c>
      <c r="I165" s="36">
        <f t="shared" ref="I165:K165" si="122">SUM(I166:I167)</f>
        <v>0</v>
      </c>
      <c r="J165" s="36">
        <f t="shared" si="122"/>
        <v>0</v>
      </c>
      <c r="K165" s="36">
        <f t="shared" si="122"/>
        <v>0</v>
      </c>
      <c r="L165" s="36">
        <f t="shared" si="90"/>
        <v>0</v>
      </c>
      <c r="M165" s="36">
        <f t="shared" ref="M165:Q165" si="123">SUM(M166:M167)</f>
        <v>0</v>
      </c>
      <c r="N165" s="36">
        <f t="shared" si="123"/>
        <v>0</v>
      </c>
      <c r="O165" s="36">
        <f t="shared" si="123"/>
        <v>0</v>
      </c>
      <c r="P165" s="36">
        <f t="shared" si="123"/>
        <v>0</v>
      </c>
      <c r="Q165" s="36">
        <f t="shared" si="123"/>
        <v>0</v>
      </c>
    </row>
    <row r="166" spans="1:17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1"/>
        <v>0</v>
      </c>
      <c r="I166" s="46"/>
      <c r="J166" s="46"/>
      <c r="K166" s="46"/>
      <c r="L166" s="36">
        <f t="shared" si="90"/>
        <v>0</v>
      </c>
      <c r="M166" s="46"/>
      <c r="N166" s="46"/>
      <c r="O166" s="46"/>
      <c r="P166" s="46"/>
      <c r="Q166" s="46"/>
    </row>
    <row r="167" spans="1:17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1"/>
        <v>0</v>
      </c>
      <c r="I167" s="46"/>
      <c r="J167" s="46"/>
      <c r="K167" s="46"/>
      <c r="L167" s="36">
        <f t="shared" si="90"/>
        <v>0</v>
      </c>
      <c r="M167" s="46"/>
      <c r="N167" s="46"/>
      <c r="O167" s="46"/>
      <c r="P167" s="46"/>
      <c r="Q167" s="46"/>
    </row>
    <row r="168" spans="1:17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4">SUM(F169:F170)</f>
        <v>0</v>
      </c>
      <c r="G168" s="32">
        <f>SUM(G169:G170)</f>
        <v>0</v>
      </c>
      <c r="H168" s="36">
        <f t="shared" si="91"/>
        <v>0</v>
      </c>
      <c r="I168" s="36">
        <f t="shared" ref="I168:K168" si="125">SUM(I169:I170)</f>
        <v>0</v>
      </c>
      <c r="J168" s="36">
        <f t="shared" si="125"/>
        <v>0</v>
      </c>
      <c r="K168" s="36">
        <f t="shared" si="125"/>
        <v>0</v>
      </c>
      <c r="L168" s="36">
        <f t="shared" si="90"/>
        <v>0</v>
      </c>
      <c r="M168" s="36">
        <f t="shared" ref="M168:Q168" si="126">SUM(M169:M170)</f>
        <v>0</v>
      </c>
      <c r="N168" s="36">
        <f t="shared" si="126"/>
        <v>0</v>
      </c>
      <c r="O168" s="36">
        <f t="shared" si="126"/>
        <v>0</v>
      </c>
      <c r="P168" s="36">
        <f t="shared" si="126"/>
        <v>0</v>
      </c>
      <c r="Q168" s="36">
        <f t="shared" si="126"/>
        <v>0</v>
      </c>
    </row>
    <row r="169" spans="1:17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1"/>
        <v>0</v>
      </c>
      <c r="I169" s="46"/>
      <c r="J169" s="46"/>
      <c r="K169" s="46"/>
      <c r="L169" s="36">
        <f t="shared" si="90"/>
        <v>0</v>
      </c>
      <c r="M169" s="46"/>
      <c r="N169" s="46"/>
      <c r="O169" s="46"/>
      <c r="P169" s="46"/>
      <c r="Q169" s="46"/>
    </row>
    <row r="170" spans="1:17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1"/>
        <v>0</v>
      </c>
      <c r="I170" s="46"/>
      <c r="J170" s="46"/>
      <c r="K170" s="46"/>
      <c r="L170" s="36">
        <f t="shared" si="90"/>
        <v>0</v>
      </c>
      <c r="M170" s="46"/>
      <c r="N170" s="46"/>
      <c r="O170" s="46"/>
      <c r="P170" s="46"/>
      <c r="Q170" s="46"/>
    </row>
    <row r="171" spans="1:17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27">F172</f>
        <v>100</v>
      </c>
      <c r="G171" s="36">
        <f>G172</f>
        <v>130</v>
      </c>
      <c r="H171" s="36">
        <f t="shared" si="91"/>
        <v>185</v>
      </c>
      <c r="I171" s="36">
        <f t="shared" ref="I171:Q171" si="128">I172</f>
        <v>185</v>
      </c>
      <c r="J171" s="36">
        <f t="shared" si="128"/>
        <v>0</v>
      </c>
      <c r="K171" s="36">
        <f t="shared" si="128"/>
        <v>0</v>
      </c>
      <c r="L171" s="36">
        <f t="shared" si="90"/>
        <v>165</v>
      </c>
      <c r="M171" s="36">
        <f t="shared" si="128"/>
        <v>165</v>
      </c>
      <c r="N171" s="36">
        <f t="shared" si="128"/>
        <v>0</v>
      </c>
      <c r="O171" s="36">
        <f t="shared" si="128"/>
        <v>0</v>
      </c>
      <c r="P171" s="36">
        <f t="shared" si="128"/>
        <v>170</v>
      </c>
      <c r="Q171" s="36">
        <f t="shared" si="128"/>
        <v>281</v>
      </c>
    </row>
    <row r="172" spans="1:17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100</v>
      </c>
      <c r="G172" s="36">
        <v>130</v>
      </c>
      <c r="H172" s="36">
        <f t="shared" si="91"/>
        <v>185</v>
      </c>
      <c r="I172" s="36">
        <v>185</v>
      </c>
      <c r="J172" s="36"/>
      <c r="K172" s="36"/>
      <c r="L172" s="36">
        <f t="shared" si="90"/>
        <v>165</v>
      </c>
      <c r="M172" s="36">
        <v>165</v>
      </c>
      <c r="N172" s="36"/>
      <c r="O172" s="36"/>
      <c r="P172" s="36">
        <v>170</v>
      </c>
      <c r="Q172" s="36">
        <v>281</v>
      </c>
    </row>
    <row r="173" spans="1:17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29">F174+F201</f>
        <v>1860</v>
      </c>
      <c r="G173" s="36">
        <f>G174+G201</f>
        <v>1745</v>
      </c>
      <c r="H173" s="36">
        <f t="shared" si="91"/>
        <v>1734</v>
      </c>
      <c r="I173" s="36">
        <f t="shared" ref="I173:K174" si="130">I174+I201</f>
        <v>1734</v>
      </c>
      <c r="J173" s="36">
        <f t="shared" si="130"/>
        <v>0</v>
      </c>
      <c r="K173" s="36">
        <f t="shared" si="130"/>
        <v>0</v>
      </c>
      <c r="L173" s="36">
        <f t="shared" si="90"/>
        <v>1842</v>
      </c>
      <c r="M173" s="36">
        <f t="shared" ref="M173:Q174" si="131">M174+M201</f>
        <v>1842</v>
      </c>
      <c r="N173" s="36">
        <f t="shared" si="131"/>
        <v>0</v>
      </c>
      <c r="O173" s="36">
        <f t="shared" si="131"/>
        <v>0</v>
      </c>
      <c r="P173" s="36">
        <f t="shared" si="131"/>
        <v>2099</v>
      </c>
      <c r="Q173" s="36">
        <f t="shared" si="131"/>
        <v>3253</v>
      </c>
    </row>
    <row r="174" spans="1:17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29"/>
        <v>1860</v>
      </c>
      <c r="G174" s="36">
        <f>G175+G202</f>
        <v>1745</v>
      </c>
      <c r="H174" s="36">
        <f t="shared" si="91"/>
        <v>1734</v>
      </c>
      <c r="I174" s="36">
        <f t="shared" si="130"/>
        <v>1734</v>
      </c>
      <c r="J174" s="36">
        <f t="shared" si="130"/>
        <v>0</v>
      </c>
      <c r="K174" s="36">
        <f t="shared" si="130"/>
        <v>0</v>
      </c>
      <c r="L174" s="36">
        <f t="shared" si="90"/>
        <v>1842</v>
      </c>
      <c r="M174" s="36">
        <f t="shared" ref="M174:O174" si="132">M175+M202</f>
        <v>1842</v>
      </c>
      <c r="N174" s="36">
        <f t="shared" si="132"/>
        <v>0</v>
      </c>
      <c r="O174" s="36">
        <f t="shared" si="132"/>
        <v>0</v>
      </c>
      <c r="P174" s="36">
        <f t="shared" si="131"/>
        <v>2099</v>
      </c>
      <c r="Q174" s="36">
        <f t="shared" si="131"/>
        <v>3253</v>
      </c>
    </row>
    <row r="175" spans="1:17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3">F176+F179</f>
        <v>1860</v>
      </c>
      <c r="G175" s="36">
        <f>G176+G179</f>
        <v>1745</v>
      </c>
      <c r="H175" s="36">
        <f t="shared" si="91"/>
        <v>1734</v>
      </c>
      <c r="I175" s="36">
        <f t="shared" ref="I175:K175" si="134">I176+I179</f>
        <v>1734</v>
      </c>
      <c r="J175" s="36">
        <f t="shared" si="134"/>
        <v>0</v>
      </c>
      <c r="K175" s="36">
        <f t="shared" si="134"/>
        <v>0</v>
      </c>
      <c r="L175" s="36">
        <f t="shared" si="90"/>
        <v>1842</v>
      </c>
      <c r="M175" s="36">
        <f t="shared" ref="M175:Q175" si="135">M176+M179</f>
        <v>1842</v>
      </c>
      <c r="N175" s="36">
        <f t="shared" si="135"/>
        <v>0</v>
      </c>
      <c r="O175" s="36">
        <f t="shared" si="135"/>
        <v>0</v>
      </c>
      <c r="P175" s="36">
        <f t="shared" si="135"/>
        <v>2099</v>
      </c>
      <c r="Q175" s="36">
        <f t="shared" si="135"/>
        <v>3253</v>
      </c>
    </row>
    <row r="176" spans="1:17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36">SUM(F177:F178)</f>
        <v>0</v>
      </c>
      <c r="G176" s="32">
        <f>SUM(G177:G178)</f>
        <v>0</v>
      </c>
      <c r="H176" s="36">
        <f t="shared" si="91"/>
        <v>0</v>
      </c>
      <c r="I176" s="36">
        <f t="shared" ref="I176:K176" si="137">SUM(I177:I178)</f>
        <v>0</v>
      </c>
      <c r="J176" s="36">
        <f t="shared" si="137"/>
        <v>0</v>
      </c>
      <c r="K176" s="36">
        <f t="shared" si="137"/>
        <v>0</v>
      </c>
      <c r="L176" s="36">
        <f t="shared" si="90"/>
        <v>0</v>
      </c>
      <c r="M176" s="36">
        <f t="shared" ref="M176:Q176" si="138">SUM(M177:M178)</f>
        <v>0</v>
      </c>
      <c r="N176" s="36">
        <f t="shared" si="138"/>
        <v>0</v>
      </c>
      <c r="O176" s="36">
        <f t="shared" si="138"/>
        <v>0</v>
      </c>
      <c r="P176" s="36">
        <f t="shared" si="138"/>
        <v>0</v>
      </c>
      <c r="Q176" s="36">
        <f t="shared" si="138"/>
        <v>0</v>
      </c>
    </row>
    <row r="177" spans="1:17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1"/>
        <v>0</v>
      </c>
      <c r="I177" s="46"/>
      <c r="J177" s="46"/>
      <c r="K177" s="46"/>
      <c r="L177" s="36">
        <f t="shared" si="90"/>
        <v>0</v>
      </c>
      <c r="M177" s="46"/>
      <c r="N177" s="46"/>
      <c r="O177" s="46"/>
      <c r="P177" s="46"/>
      <c r="Q177" s="46"/>
    </row>
    <row r="178" spans="1:17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1"/>
        <v>0</v>
      </c>
      <c r="I178" s="46"/>
      <c r="J178" s="46"/>
      <c r="K178" s="46"/>
      <c r="L178" s="36">
        <f t="shared" si="90"/>
        <v>0</v>
      </c>
      <c r="M178" s="46"/>
      <c r="N178" s="46"/>
      <c r="O178" s="46"/>
      <c r="P178" s="46"/>
      <c r="Q178" s="46"/>
    </row>
    <row r="179" spans="1:17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39">SUM(F180:F182, F186, F191, F195)</f>
        <v>1860</v>
      </c>
      <c r="G179" s="32">
        <f>SUM(G180:G182, G186, G191, G195)</f>
        <v>1745</v>
      </c>
      <c r="H179" s="36">
        <f t="shared" si="91"/>
        <v>1734</v>
      </c>
      <c r="I179" s="36">
        <f t="shared" ref="I179:K179" si="140">SUM(I180:I182, I186, I191, I195)</f>
        <v>1734</v>
      </c>
      <c r="J179" s="36">
        <f t="shared" si="140"/>
        <v>0</v>
      </c>
      <c r="K179" s="36">
        <f t="shared" si="140"/>
        <v>0</v>
      </c>
      <c r="L179" s="36">
        <f t="shared" si="90"/>
        <v>1842</v>
      </c>
      <c r="M179" s="36">
        <f t="shared" ref="M179:Q179" si="141">SUM(M180:M182, M186, M191, M195)</f>
        <v>1842</v>
      </c>
      <c r="N179" s="36">
        <f t="shared" si="141"/>
        <v>0</v>
      </c>
      <c r="O179" s="36">
        <f t="shared" si="141"/>
        <v>0</v>
      </c>
      <c r="P179" s="36">
        <f t="shared" si="141"/>
        <v>2099</v>
      </c>
      <c r="Q179" s="36">
        <f t="shared" si="141"/>
        <v>3253</v>
      </c>
    </row>
    <row r="180" spans="1:17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1"/>
        <v>0</v>
      </c>
      <c r="I180" s="46"/>
      <c r="J180" s="46"/>
      <c r="K180" s="46"/>
      <c r="L180" s="36">
        <f t="shared" si="90"/>
        <v>0</v>
      </c>
      <c r="M180" s="46"/>
      <c r="N180" s="46"/>
      <c r="O180" s="46"/>
      <c r="P180" s="46"/>
      <c r="Q180" s="46"/>
    </row>
    <row r="181" spans="1:17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>
        <v>462.8</v>
      </c>
      <c r="H181" s="36">
        <f t="shared" si="91"/>
        <v>0</v>
      </c>
      <c r="I181" s="46"/>
      <c r="J181" s="46"/>
      <c r="K181" s="46"/>
      <c r="L181" s="36">
        <f t="shared" si="90"/>
        <v>0</v>
      </c>
      <c r="M181" s="46"/>
      <c r="N181" s="46"/>
      <c r="O181" s="46"/>
      <c r="P181" s="46"/>
      <c r="Q181" s="46"/>
    </row>
    <row r="182" spans="1:17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2">SUM(F183:F185)</f>
        <v>1466</v>
      </c>
      <c r="G182" s="22">
        <f>SUM(G183:G185)</f>
        <v>864.6</v>
      </c>
      <c r="H182" s="36">
        <f t="shared" si="91"/>
        <v>1435</v>
      </c>
      <c r="I182" s="46">
        <f t="shared" ref="I182:K182" si="143">SUM(I183:I185)</f>
        <v>1435</v>
      </c>
      <c r="J182" s="46">
        <f t="shared" si="143"/>
        <v>0</v>
      </c>
      <c r="K182" s="46">
        <f t="shared" si="143"/>
        <v>0</v>
      </c>
      <c r="L182" s="36">
        <f t="shared" si="90"/>
        <v>1842</v>
      </c>
      <c r="M182" s="46">
        <f t="shared" ref="M182:Q182" si="144">SUM(M183:M185)</f>
        <v>1842</v>
      </c>
      <c r="N182" s="46">
        <f t="shared" si="144"/>
        <v>0</v>
      </c>
      <c r="O182" s="46">
        <f t="shared" si="144"/>
        <v>0</v>
      </c>
      <c r="P182" s="46">
        <f t="shared" si="144"/>
        <v>0</v>
      </c>
      <c r="Q182" s="46">
        <f t="shared" si="144"/>
        <v>0</v>
      </c>
    </row>
    <row r="183" spans="1:17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>
        <v>1300</v>
      </c>
      <c r="G183" s="22"/>
      <c r="H183" s="36">
        <f t="shared" si="91"/>
        <v>0</v>
      </c>
      <c r="I183" s="46"/>
      <c r="J183" s="46"/>
      <c r="K183" s="46"/>
      <c r="L183" s="36">
        <f t="shared" si="90"/>
        <v>0</v>
      </c>
      <c r="M183" s="46"/>
      <c r="N183" s="46"/>
      <c r="O183" s="46"/>
      <c r="P183" s="46"/>
      <c r="Q183" s="46"/>
    </row>
    <row r="184" spans="1:17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1"/>
        <v>0</v>
      </c>
      <c r="I184" s="46"/>
      <c r="J184" s="46"/>
      <c r="K184" s="46"/>
      <c r="L184" s="36">
        <f t="shared" si="90"/>
        <v>0</v>
      </c>
      <c r="M184" s="46"/>
      <c r="N184" s="46"/>
      <c r="O184" s="46"/>
      <c r="P184" s="46"/>
      <c r="Q184" s="46"/>
    </row>
    <row r="185" spans="1:17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166</v>
      </c>
      <c r="G185" s="22">
        <v>864.6</v>
      </c>
      <c r="H185" s="36">
        <f t="shared" si="91"/>
        <v>1435</v>
      </c>
      <c r="I185" s="46">
        <v>1435</v>
      </c>
      <c r="J185" s="46"/>
      <c r="K185" s="46"/>
      <c r="L185" s="36">
        <f t="shared" si="90"/>
        <v>1842</v>
      </c>
      <c r="M185" s="46">
        <v>1842</v>
      </c>
      <c r="N185" s="46"/>
      <c r="O185" s="46"/>
      <c r="P185" s="46"/>
      <c r="Q185" s="46"/>
    </row>
    <row r="186" spans="1:17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45">SUM(F187:F190)</f>
        <v>394</v>
      </c>
      <c r="G186" s="22">
        <f>SUM(G187:G190)</f>
        <v>417.6</v>
      </c>
      <c r="H186" s="36">
        <f t="shared" si="91"/>
        <v>299</v>
      </c>
      <c r="I186" s="46">
        <f t="shared" ref="I186:K186" si="146">SUM(I187:I190)</f>
        <v>299</v>
      </c>
      <c r="J186" s="46">
        <f t="shared" si="146"/>
        <v>0</v>
      </c>
      <c r="K186" s="46">
        <f t="shared" si="146"/>
        <v>0</v>
      </c>
      <c r="L186" s="36">
        <f t="shared" si="90"/>
        <v>0</v>
      </c>
      <c r="M186" s="46">
        <f t="shared" ref="M186:Q186" si="147">SUM(M187:M190)</f>
        <v>0</v>
      </c>
      <c r="N186" s="46">
        <f t="shared" si="147"/>
        <v>0</v>
      </c>
      <c r="O186" s="46">
        <f t="shared" si="147"/>
        <v>0</v>
      </c>
      <c r="P186" s="46">
        <f t="shared" si="147"/>
        <v>2099</v>
      </c>
      <c r="Q186" s="46">
        <f t="shared" si="147"/>
        <v>3253</v>
      </c>
    </row>
    <row r="187" spans="1:17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>
        <v>394</v>
      </c>
      <c r="G187" s="22">
        <v>214.5</v>
      </c>
      <c r="H187" s="36">
        <f t="shared" si="91"/>
        <v>0</v>
      </c>
      <c r="I187" s="46"/>
      <c r="J187" s="46"/>
      <c r="K187" s="46"/>
      <c r="L187" s="36">
        <f t="shared" si="90"/>
        <v>0</v>
      </c>
      <c r="M187" s="46"/>
      <c r="N187" s="46"/>
      <c r="O187" s="46"/>
      <c r="P187" s="46"/>
      <c r="Q187" s="46"/>
    </row>
    <row r="188" spans="1:17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>
        <v>203.1</v>
      </c>
      <c r="H188" s="36">
        <f t="shared" si="91"/>
        <v>299</v>
      </c>
      <c r="I188" s="46">
        <v>299</v>
      </c>
      <c r="J188" s="46"/>
      <c r="K188" s="46"/>
      <c r="L188" s="36">
        <f t="shared" si="90"/>
        <v>0</v>
      </c>
      <c r="M188" s="46"/>
      <c r="N188" s="46"/>
      <c r="O188" s="46"/>
      <c r="P188" s="46">
        <v>299</v>
      </c>
      <c r="Q188" s="46"/>
    </row>
    <row r="189" spans="1:17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1"/>
        <v>0</v>
      </c>
      <c r="I189" s="46"/>
      <c r="J189" s="46"/>
      <c r="K189" s="46"/>
      <c r="L189" s="36">
        <f t="shared" si="90"/>
        <v>0</v>
      </c>
      <c r="M189" s="46"/>
      <c r="N189" s="46"/>
      <c r="O189" s="46"/>
      <c r="P189" s="46"/>
      <c r="Q189" s="46"/>
    </row>
    <row r="190" spans="1:17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/>
      <c r="H190" s="36">
        <f t="shared" si="91"/>
        <v>0</v>
      </c>
      <c r="I190" s="46"/>
      <c r="J190" s="46"/>
      <c r="K190" s="46"/>
      <c r="L190" s="36">
        <f t="shared" si="90"/>
        <v>0</v>
      </c>
      <c r="M190" s="46"/>
      <c r="N190" s="46"/>
      <c r="O190" s="46"/>
      <c r="P190" s="46">
        <v>1800</v>
      </c>
      <c r="Q190" s="46">
        <v>3253</v>
      </c>
    </row>
    <row r="191" spans="1:17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48">SUM(F192:F194)</f>
        <v>0</v>
      </c>
      <c r="G191" s="22">
        <f>SUM(G192:G194)</f>
        <v>0</v>
      </c>
      <c r="H191" s="36">
        <f t="shared" si="91"/>
        <v>0</v>
      </c>
      <c r="I191" s="46">
        <f t="shared" ref="I191:K191" si="149">SUM(I192:I194)</f>
        <v>0</v>
      </c>
      <c r="J191" s="46">
        <f t="shared" si="149"/>
        <v>0</v>
      </c>
      <c r="K191" s="46">
        <f t="shared" si="149"/>
        <v>0</v>
      </c>
      <c r="L191" s="36">
        <f t="shared" si="90"/>
        <v>0</v>
      </c>
      <c r="M191" s="46">
        <f t="shared" ref="M191:Q191" si="150">SUM(M192:M194)</f>
        <v>0</v>
      </c>
      <c r="N191" s="46">
        <f t="shared" si="150"/>
        <v>0</v>
      </c>
      <c r="O191" s="46">
        <f t="shared" si="150"/>
        <v>0</v>
      </c>
      <c r="P191" s="46">
        <f t="shared" si="150"/>
        <v>0</v>
      </c>
      <c r="Q191" s="46">
        <f t="shared" si="150"/>
        <v>0</v>
      </c>
    </row>
    <row r="192" spans="1:17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1"/>
        <v>0</v>
      </c>
      <c r="I192" s="46"/>
      <c r="J192" s="46"/>
      <c r="K192" s="46"/>
      <c r="L192" s="36">
        <f t="shared" si="90"/>
        <v>0</v>
      </c>
      <c r="M192" s="46"/>
      <c r="N192" s="46"/>
      <c r="O192" s="46"/>
      <c r="P192" s="46"/>
      <c r="Q192" s="46"/>
    </row>
    <row r="193" spans="1:17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1"/>
        <v>0</v>
      </c>
      <c r="I193" s="46"/>
      <c r="J193" s="46"/>
      <c r="K193" s="46"/>
      <c r="L193" s="36">
        <f t="shared" si="90"/>
        <v>0</v>
      </c>
      <c r="M193" s="46"/>
      <c r="N193" s="46"/>
      <c r="O193" s="46"/>
      <c r="P193" s="46"/>
      <c r="Q193" s="46"/>
    </row>
    <row r="194" spans="1:17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1"/>
        <v>0</v>
      </c>
      <c r="I194" s="46"/>
      <c r="J194" s="46"/>
      <c r="K194" s="46"/>
      <c r="L194" s="36">
        <f t="shared" si="90"/>
        <v>0</v>
      </c>
      <c r="M194" s="46"/>
      <c r="N194" s="46"/>
      <c r="O194" s="46"/>
      <c r="P194" s="46"/>
      <c r="Q194" s="46"/>
    </row>
    <row r="195" spans="1:17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1">SUM(F196:F200)</f>
        <v>0</v>
      </c>
      <c r="G195" s="22">
        <f>SUM(G196:G200)</f>
        <v>0</v>
      </c>
      <c r="H195" s="36">
        <f t="shared" si="91"/>
        <v>0</v>
      </c>
      <c r="I195" s="46">
        <f t="shared" ref="I195:K195" si="152">SUM(I196:I200)</f>
        <v>0</v>
      </c>
      <c r="J195" s="46">
        <f t="shared" si="152"/>
        <v>0</v>
      </c>
      <c r="K195" s="46">
        <f t="shared" si="152"/>
        <v>0</v>
      </c>
      <c r="L195" s="36">
        <f t="shared" si="90"/>
        <v>0</v>
      </c>
      <c r="M195" s="46">
        <f t="shared" ref="M195:Q195" si="153">SUM(M196:M200)</f>
        <v>0</v>
      </c>
      <c r="N195" s="46">
        <f t="shared" si="153"/>
        <v>0</v>
      </c>
      <c r="O195" s="46">
        <f t="shared" si="153"/>
        <v>0</v>
      </c>
      <c r="P195" s="46">
        <f t="shared" si="153"/>
        <v>0</v>
      </c>
      <c r="Q195" s="46">
        <f t="shared" si="153"/>
        <v>0</v>
      </c>
    </row>
    <row r="196" spans="1:17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1"/>
        <v>0</v>
      </c>
      <c r="I196" s="46"/>
      <c r="J196" s="46"/>
      <c r="K196" s="46"/>
      <c r="L196" s="36">
        <f t="shared" si="90"/>
        <v>0</v>
      </c>
      <c r="M196" s="46"/>
      <c r="N196" s="46"/>
      <c r="O196" s="46"/>
      <c r="P196" s="46"/>
      <c r="Q196" s="46"/>
    </row>
    <row r="197" spans="1:17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1"/>
        <v>0</v>
      </c>
      <c r="I197" s="46"/>
      <c r="J197" s="46"/>
      <c r="K197" s="46"/>
      <c r="L197" s="36">
        <f t="shared" si="90"/>
        <v>0</v>
      </c>
      <c r="M197" s="46"/>
      <c r="N197" s="46"/>
      <c r="O197" s="46"/>
      <c r="P197" s="46"/>
      <c r="Q197" s="46"/>
    </row>
    <row r="198" spans="1:17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1"/>
        <v>0</v>
      </c>
      <c r="I198" s="46"/>
      <c r="J198" s="46"/>
      <c r="K198" s="46"/>
      <c r="L198" s="36">
        <f t="shared" si="90"/>
        <v>0</v>
      </c>
      <c r="M198" s="46"/>
      <c r="N198" s="46"/>
      <c r="O198" s="46"/>
      <c r="P198" s="46"/>
      <c r="Q198" s="46"/>
    </row>
    <row r="199" spans="1:17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1"/>
        <v>0</v>
      </c>
      <c r="I199" s="46"/>
      <c r="J199" s="46"/>
      <c r="K199" s="46"/>
      <c r="L199" s="36">
        <f t="shared" si="90"/>
        <v>0</v>
      </c>
      <c r="M199" s="46"/>
      <c r="N199" s="46"/>
      <c r="O199" s="46"/>
      <c r="P199" s="46"/>
      <c r="Q199" s="46"/>
    </row>
    <row r="200" spans="1:17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1"/>
        <v>0</v>
      </c>
      <c r="I200" s="46"/>
      <c r="J200" s="46"/>
      <c r="K200" s="46"/>
      <c r="L200" s="36">
        <f t="shared" ref="L200:L202" si="154">SUM(M200:O200)</f>
        <v>0</v>
      </c>
      <c r="M200" s="46"/>
      <c r="N200" s="46"/>
      <c r="O200" s="46"/>
      <c r="P200" s="46"/>
      <c r="Q200" s="46"/>
    </row>
    <row r="201" spans="1:17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1"/>
        <v>0</v>
      </c>
      <c r="I201" s="36"/>
      <c r="J201" s="36"/>
      <c r="K201" s="36"/>
      <c r="L201" s="36">
        <f t="shared" si="154"/>
        <v>0</v>
      </c>
      <c r="M201" s="36"/>
      <c r="N201" s="36"/>
      <c r="O201" s="36"/>
      <c r="P201" s="36"/>
      <c r="Q201" s="36"/>
    </row>
    <row r="202" spans="1:17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55">SUM(I202:K202)</f>
        <v>0</v>
      </c>
      <c r="I202" s="36"/>
      <c r="J202" s="36"/>
      <c r="K202" s="36"/>
      <c r="L202" s="36">
        <f t="shared" si="154"/>
        <v>0</v>
      </c>
      <c r="M202" s="36"/>
      <c r="N202" s="36"/>
      <c r="O202" s="36"/>
      <c r="P202" s="36"/>
      <c r="Q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27" customWidth="1"/>
    <col min="2" max="2" width="5.7109375" style="27" customWidth="1"/>
    <col min="3" max="3" width="6.42578125" style="27" customWidth="1"/>
    <col min="4" max="4" width="46.140625" style="27" customWidth="1"/>
    <col min="5" max="5" width="59.7109375" style="4" customWidth="1"/>
    <col min="6" max="6" width="11.28515625" style="4" customWidth="1"/>
    <col min="7" max="7" width="11.28515625" style="151" customWidth="1"/>
    <col min="8" max="8" width="10.85546875" style="52" customWidth="1"/>
    <col min="9" max="11" width="11.28515625" style="52" hidden="1" customWidth="1" outlineLevel="1"/>
    <col min="12" max="12" width="10.85546875" style="52" bestFit="1" customWidth="1" collapsed="1"/>
    <col min="13" max="15" width="11.28515625" style="52" hidden="1" customWidth="1" outlineLevel="1"/>
    <col min="16" max="16" width="11.28515625" style="52" customWidth="1" collapsed="1"/>
    <col min="17" max="17" width="11.28515625" style="52" customWidth="1"/>
    <col min="18" max="16384" width="8.85546875" style="4"/>
  </cols>
  <sheetData>
    <row r="1" spans="1:17" s="7" customFormat="1" ht="24.75" x14ac:dyDescent="0.25">
      <c r="A1" s="143" t="s">
        <v>190</v>
      </c>
      <c r="B1" s="23"/>
      <c r="C1" s="23"/>
      <c r="D1" s="23"/>
      <c r="G1" s="148"/>
      <c r="H1" s="48"/>
      <c r="I1" s="48"/>
      <c r="J1" s="48"/>
      <c r="K1" s="48"/>
      <c r="L1" s="48"/>
      <c r="M1" s="48"/>
      <c r="N1" s="48"/>
      <c r="O1" s="48"/>
      <c r="P1" s="48"/>
      <c r="Q1" s="48"/>
    </row>
    <row r="2" spans="1:17" s="7" customFormat="1" ht="24.75" x14ac:dyDescent="0.25">
      <c r="A2" s="143" t="s">
        <v>191</v>
      </c>
      <c r="B2" s="23"/>
      <c r="C2" s="23"/>
      <c r="D2" s="23"/>
      <c r="G2" s="148"/>
      <c r="H2" s="48"/>
      <c r="I2" s="48"/>
      <c r="J2" s="48"/>
      <c r="K2" s="48"/>
      <c r="L2" s="48"/>
      <c r="M2" s="48"/>
      <c r="N2" s="48"/>
      <c r="O2" s="48"/>
      <c r="P2" s="48"/>
      <c r="Q2" s="48"/>
    </row>
    <row r="3" spans="1:17" s="7" customFormat="1" ht="24.75" x14ac:dyDescent="0.25">
      <c r="A3" s="143" t="s">
        <v>21</v>
      </c>
      <c r="B3" s="23"/>
      <c r="C3" s="23"/>
      <c r="D3" s="23"/>
      <c r="G3" s="148"/>
      <c r="H3" s="48"/>
      <c r="I3" s="48"/>
      <c r="J3" s="48"/>
      <c r="K3" s="48"/>
      <c r="L3" s="48"/>
      <c r="M3" s="48"/>
      <c r="N3" s="48"/>
      <c r="O3" s="48"/>
      <c r="P3" s="48"/>
      <c r="Q3" s="48"/>
    </row>
    <row r="4" spans="1:17" s="7" customFormat="1" ht="24.75" x14ac:dyDescent="0.25">
      <c r="A4" s="143" t="s">
        <v>412</v>
      </c>
      <c r="B4" s="23"/>
      <c r="C4" s="23"/>
      <c r="D4" s="23"/>
      <c r="G4" s="148"/>
      <c r="H4" s="48"/>
      <c r="I4" s="48"/>
      <c r="J4" s="48"/>
      <c r="K4" s="48"/>
      <c r="L4" s="48"/>
      <c r="M4" s="48"/>
      <c r="N4" s="48"/>
      <c r="O4" s="48"/>
      <c r="P4" s="48"/>
      <c r="Q4" s="48"/>
    </row>
    <row r="5" spans="1:17" s="7" customFormat="1" ht="24.75" x14ac:dyDescent="0.25">
      <c r="A5" s="143" t="s">
        <v>189</v>
      </c>
      <c r="B5" s="23"/>
      <c r="C5" s="23"/>
      <c r="D5" s="23"/>
      <c r="G5" s="148"/>
      <c r="H5" s="63"/>
      <c r="I5" s="48"/>
      <c r="J5" s="48"/>
      <c r="K5" s="48"/>
      <c r="L5" s="63"/>
      <c r="M5" s="48"/>
      <c r="N5" s="48"/>
      <c r="O5" s="48"/>
      <c r="P5" s="63"/>
      <c r="Q5" s="48"/>
    </row>
    <row r="6" spans="1:17" ht="81.7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88">
        <v>2010</v>
      </c>
      <c r="H6" s="2">
        <v>2011</v>
      </c>
      <c r="I6" s="64" t="s">
        <v>431</v>
      </c>
      <c r="J6" s="64" t="s">
        <v>593</v>
      </c>
      <c r="K6" s="64" t="s">
        <v>594</v>
      </c>
      <c r="L6" s="2">
        <v>2012</v>
      </c>
      <c r="M6" s="64" t="s">
        <v>431</v>
      </c>
      <c r="N6" s="64" t="s">
        <v>593</v>
      </c>
      <c r="O6" s="64" t="s">
        <v>594</v>
      </c>
      <c r="P6" s="2">
        <v>2013</v>
      </c>
      <c r="Q6" s="2">
        <v>2014</v>
      </c>
    </row>
    <row r="7" spans="1:17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3043</v>
      </c>
      <c r="G7" s="76">
        <f>G8+G173</f>
        <v>5155</v>
      </c>
      <c r="H7" s="36">
        <f>SUM(I7:K7)</f>
        <v>6288.9999999999991</v>
      </c>
      <c r="I7" s="36">
        <f t="shared" ref="I7:K7" si="1">I8+I173</f>
        <v>5876.2999999999993</v>
      </c>
      <c r="J7" s="36">
        <f t="shared" si="1"/>
        <v>216.89999999999998</v>
      </c>
      <c r="K7" s="36">
        <f t="shared" si="1"/>
        <v>195.8</v>
      </c>
      <c r="L7" s="36">
        <f>SUM(M7:O7)</f>
        <v>6494</v>
      </c>
      <c r="M7" s="36">
        <f t="shared" ref="M7:Q7" si="2">M8+M173</f>
        <v>5945.4</v>
      </c>
      <c r="N7" s="36">
        <f t="shared" si="2"/>
        <v>274.8</v>
      </c>
      <c r="O7" s="36">
        <f t="shared" si="2"/>
        <v>273.8</v>
      </c>
      <c r="P7" s="36">
        <f t="shared" si="2"/>
        <v>6801</v>
      </c>
      <c r="Q7" s="36">
        <f t="shared" si="2"/>
        <v>6720</v>
      </c>
    </row>
    <row r="8" spans="1:17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2043</v>
      </c>
      <c r="G8" s="76">
        <f>G9+G163</f>
        <v>2755</v>
      </c>
      <c r="H8" s="36">
        <f t="shared" ref="H8:H71" si="4">SUM(I8:K8)</f>
        <v>4249.5999999999995</v>
      </c>
      <c r="I8" s="36">
        <f t="shared" ref="I8:K8" si="5">I9+I163</f>
        <v>3836.8999999999996</v>
      </c>
      <c r="J8" s="36">
        <f t="shared" si="5"/>
        <v>216.89999999999998</v>
      </c>
      <c r="K8" s="36">
        <f t="shared" si="5"/>
        <v>195.8</v>
      </c>
      <c r="L8" s="36">
        <f t="shared" ref="L8:L71" si="6">SUM(M8:O8)</f>
        <v>5172</v>
      </c>
      <c r="M8" s="36">
        <f t="shared" ref="M8:Q8" si="7">M9+M163</f>
        <v>4623.3999999999996</v>
      </c>
      <c r="N8" s="36">
        <f t="shared" si="7"/>
        <v>274.8</v>
      </c>
      <c r="O8" s="36">
        <f t="shared" si="7"/>
        <v>273.8</v>
      </c>
      <c r="P8" s="36">
        <f t="shared" si="7"/>
        <v>4054</v>
      </c>
      <c r="Q8" s="36">
        <f t="shared" si="7"/>
        <v>5398</v>
      </c>
    </row>
    <row r="9" spans="1:17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1970</v>
      </c>
      <c r="G9" s="76">
        <f>G10+G140+G142+G159</f>
        <v>2605</v>
      </c>
      <c r="H9" s="36">
        <f t="shared" si="4"/>
        <v>4020.6</v>
      </c>
      <c r="I9" s="36">
        <f t="shared" ref="I9:K9" si="9">I10+I140+I142+I159</f>
        <v>3607.8999999999996</v>
      </c>
      <c r="J9" s="36">
        <f t="shared" si="9"/>
        <v>216.89999999999998</v>
      </c>
      <c r="K9" s="36">
        <f t="shared" si="9"/>
        <v>195.8</v>
      </c>
      <c r="L9" s="36">
        <f t="shared" si="6"/>
        <v>4982</v>
      </c>
      <c r="M9" s="36">
        <f t="shared" ref="M9:Q9" si="10">M10+M140+M142+M159</f>
        <v>4433.3999999999996</v>
      </c>
      <c r="N9" s="36">
        <f t="shared" si="10"/>
        <v>274.8</v>
      </c>
      <c r="O9" s="36">
        <f t="shared" si="10"/>
        <v>273.8</v>
      </c>
      <c r="P9" s="36">
        <f t="shared" si="10"/>
        <v>3904</v>
      </c>
      <c r="Q9" s="36">
        <f t="shared" si="10"/>
        <v>5051</v>
      </c>
    </row>
    <row r="10" spans="1:17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1855</v>
      </c>
      <c r="G10" s="149">
        <f>G11+G47+G67+G98</f>
        <v>2426</v>
      </c>
      <c r="H10" s="36">
        <f t="shared" si="4"/>
        <v>3822.6</v>
      </c>
      <c r="I10" s="36">
        <f t="shared" ref="I10:K10" si="12">I11+I47+I67+I98</f>
        <v>3409.8999999999996</v>
      </c>
      <c r="J10" s="36">
        <f t="shared" si="12"/>
        <v>216.89999999999998</v>
      </c>
      <c r="K10" s="36">
        <f t="shared" si="12"/>
        <v>195.8</v>
      </c>
      <c r="L10" s="36">
        <f t="shared" si="6"/>
        <v>4768</v>
      </c>
      <c r="M10" s="36">
        <f t="shared" ref="M10:Q10" si="13">M11+M47+M67+M98</f>
        <v>4219.3999999999996</v>
      </c>
      <c r="N10" s="36">
        <f t="shared" si="13"/>
        <v>274.8</v>
      </c>
      <c r="O10" s="36">
        <f t="shared" si="13"/>
        <v>273.8</v>
      </c>
      <c r="P10" s="36">
        <f t="shared" si="13"/>
        <v>3745</v>
      </c>
      <c r="Q10" s="36">
        <f t="shared" si="13"/>
        <v>4921</v>
      </c>
    </row>
    <row r="11" spans="1:17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562</v>
      </c>
      <c r="G11" s="149">
        <f>G12+G19+G23+G30+G35+G41+G45+G46</f>
        <v>632</v>
      </c>
      <c r="H11" s="36">
        <f t="shared" si="4"/>
        <v>669</v>
      </c>
      <c r="I11" s="36">
        <f t="shared" ref="I11:K11" si="15">I12+I19+I23+I30+I35+I41+I45+I46</f>
        <v>632.4</v>
      </c>
      <c r="J11" s="36">
        <f t="shared" si="15"/>
        <v>19</v>
      </c>
      <c r="K11" s="36">
        <f t="shared" si="15"/>
        <v>17.600000000000001</v>
      </c>
      <c r="L11" s="36">
        <f t="shared" si="6"/>
        <v>739.99999999999989</v>
      </c>
      <c r="M11" s="36">
        <f t="shared" ref="M11:Q11" si="16">M12+M19+M23+M30+M35+M41+M45+M46</f>
        <v>686.3</v>
      </c>
      <c r="N11" s="36">
        <f t="shared" si="16"/>
        <v>25.3</v>
      </c>
      <c r="O11" s="36">
        <f t="shared" si="16"/>
        <v>28.4</v>
      </c>
      <c r="P11" s="36">
        <f t="shared" si="16"/>
        <v>660</v>
      </c>
      <c r="Q11" s="36">
        <f t="shared" si="16"/>
        <v>931</v>
      </c>
    </row>
    <row r="12" spans="1:17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7">SUM(F13:F18)</f>
        <v>93</v>
      </c>
      <c r="G12" s="150">
        <f>SUM(G13:G18)</f>
        <v>103</v>
      </c>
      <c r="H12" s="36">
        <f t="shared" si="4"/>
        <v>113</v>
      </c>
      <c r="I12" s="46">
        <f t="shared" ref="I12:K12" si="18">SUM(I13:I18)</f>
        <v>103.7</v>
      </c>
      <c r="J12" s="46">
        <f t="shared" si="18"/>
        <v>4.5999999999999996</v>
      </c>
      <c r="K12" s="46">
        <f t="shared" si="18"/>
        <v>4.7</v>
      </c>
      <c r="L12" s="36">
        <f t="shared" si="6"/>
        <v>138</v>
      </c>
      <c r="M12" s="46">
        <f t="shared" ref="M12:Q12" si="19">SUM(M13:M18)</f>
        <v>129.19999999999999</v>
      </c>
      <c r="N12" s="46">
        <f t="shared" si="19"/>
        <v>4.3</v>
      </c>
      <c r="O12" s="46">
        <f t="shared" si="19"/>
        <v>4.5</v>
      </c>
      <c r="P12" s="46">
        <f t="shared" si="19"/>
        <v>129</v>
      </c>
      <c r="Q12" s="46">
        <f t="shared" si="19"/>
        <v>129</v>
      </c>
    </row>
    <row r="13" spans="1:17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11</v>
      </c>
      <c r="G13" s="150">
        <v>11</v>
      </c>
      <c r="H13" s="36">
        <f t="shared" si="4"/>
        <v>11</v>
      </c>
      <c r="I13" s="46">
        <v>11</v>
      </c>
      <c r="J13" s="46"/>
      <c r="K13" s="46"/>
      <c r="L13" s="36">
        <f t="shared" si="6"/>
        <v>11</v>
      </c>
      <c r="M13" s="46">
        <v>11</v>
      </c>
      <c r="N13" s="46"/>
      <c r="O13" s="46"/>
      <c r="P13" s="46">
        <v>11</v>
      </c>
      <c r="Q13" s="46">
        <v>11</v>
      </c>
    </row>
    <row r="14" spans="1:17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>
        <v>10</v>
      </c>
      <c r="G14" s="150">
        <v>10</v>
      </c>
      <c r="H14" s="36">
        <f t="shared" si="4"/>
        <v>10</v>
      </c>
      <c r="I14" s="46">
        <v>10</v>
      </c>
      <c r="J14" s="46"/>
      <c r="K14" s="46"/>
      <c r="L14" s="36">
        <f t="shared" si="6"/>
        <v>15</v>
      </c>
      <c r="M14" s="46">
        <v>15</v>
      </c>
      <c r="N14" s="46"/>
      <c r="O14" s="46"/>
      <c r="P14" s="46">
        <v>15</v>
      </c>
      <c r="Q14" s="46">
        <v>15</v>
      </c>
    </row>
    <row r="15" spans="1:17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150">
        <v>10</v>
      </c>
      <c r="H15" s="36">
        <f t="shared" si="4"/>
        <v>10</v>
      </c>
      <c r="I15" s="46">
        <v>10</v>
      </c>
      <c r="J15" s="46"/>
      <c r="K15" s="46"/>
      <c r="L15" s="36">
        <f t="shared" si="6"/>
        <v>10</v>
      </c>
      <c r="M15" s="46">
        <v>10</v>
      </c>
      <c r="N15" s="46"/>
      <c r="O15" s="46"/>
      <c r="P15" s="46">
        <v>10</v>
      </c>
      <c r="Q15" s="46">
        <v>10</v>
      </c>
    </row>
    <row r="16" spans="1:17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2</v>
      </c>
      <c r="G16" s="150">
        <v>2</v>
      </c>
      <c r="H16" s="36">
        <f t="shared" si="4"/>
        <v>2</v>
      </c>
      <c r="I16" s="46">
        <v>2</v>
      </c>
      <c r="J16" s="46"/>
      <c r="K16" s="46"/>
      <c r="L16" s="36">
        <f t="shared" si="6"/>
        <v>2</v>
      </c>
      <c r="M16" s="46">
        <v>2</v>
      </c>
      <c r="N16" s="46"/>
      <c r="O16" s="46"/>
      <c r="P16" s="46">
        <v>2</v>
      </c>
      <c r="Q16" s="46">
        <v>2</v>
      </c>
    </row>
    <row r="17" spans="1:17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70</v>
      </c>
      <c r="G17" s="150">
        <v>70</v>
      </c>
      <c r="H17" s="36">
        <f t="shared" si="4"/>
        <v>80</v>
      </c>
      <c r="I17" s="46">
        <v>70.7</v>
      </c>
      <c r="J17" s="46">
        <v>4.5999999999999996</v>
      </c>
      <c r="K17" s="46">
        <v>4.7</v>
      </c>
      <c r="L17" s="36">
        <f t="shared" si="6"/>
        <v>100</v>
      </c>
      <c r="M17" s="46">
        <v>91.2</v>
      </c>
      <c r="N17" s="46">
        <v>4.3</v>
      </c>
      <c r="O17" s="46">
        <v>4.5</v>
      </c>
      <c r="P17" s="46">
        <v>91</v>
      </c>
      <c r="Q17" s="46">
        <v>91</v>
      </c>
    </row>
    <row r="18" spans="1:17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150"/>
      <c r="H18" s="36">
        <f t="shared" si="4"/>
        <v>0</v>
      </c>
      <c r="I18" s="46"/>
      <c r="J18" s="46"/>
      <c r="K18" s="46"/>
      <c r="L18" s="36">
        <f t="shared" si="6"/>
        <v>0</v>
      </c>
      <c r="M18" s="46"/>
      <c r="N18" s="46"/>
      <c r="O18" s="46"/>
      <c r="P18" s="46"/>
      <c r="Q18" s="46"/>
    </row>
    <row r="19" spans="1:17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20">SUM(F20:F22)</f>
        <v>73</v>
      </c>
      <c r="G19" s="150">
        <f>SUM(G20:G22)</f>
        <v>99</v>
      </c>
      <c r="H19" s="36">
        <f t="shared" si="4"/>
        <v>119</v>
      </c>
      <c r="I19" s="46">
        <f t="shared" ref="I19:K19" si="21">SUM(I20:I22)</f>
        <v>113</v>
      </c>
      <c r="J19" s="46">
        <f t="shared" si="21"/>
        <v>3.5</v>
      </c>
      <c r="K19" s="46">
        <f t="shared" si="21"/>
        <v>2.5</v>
      </c>
      <c r="L19" s="36">
        <f t="shared" si="6"/>
        <v>119</v>
      </c>
      <c r="M19" s="46">
        <f t="shared" ref="M19:Q19" si="22">SUM(M20:M22)</f>
        <v>113</v>
      </c>
      <c r="N19" s="46">
        <f t="shared" si="22"/>
        <v>3.5</v>
      </c>
      <c r="O19" s="46">
        <f t="shared" si="22"/>
        <v>2.5</v>
      </c>
      <c r="P19" s="46">
        <f t="shared" si="22"/>
        <v>113</v>
      </c>
      <c r="Q19" s="46">
        <f t="shared" si="22"/>
        <v>169</v>
      </c>
    </row>
    <row r="20" spans="1:17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69</v>
      </c>
      <c r="G20" s="150">
        <v>95</v>
      </c>
      <c r="H20" s="36">
        <f t="shared" si="4"/>
        <v>115</v>
      </c>
      <c r="I20" s="46">
        <v>109</v>
      </c>
      <c r="J20" s="46">
        <v>3.5</v>
      </c>
      <c r="K20" s="46">
        <v>2.5</v>
      </c>
      <c r="L20" s="36">
        <f t="shared" si="6"/>
        <v>115</v>
      </c>
      <c r="M20" s="46">
        <v>109</v>
      </c>
      <c r="N20" s="46">
        <v>3.5</v>
      </c>
      <c r="O20" s="46">
        <v>2.5</v>
      </c>
      <c r="P20" s="46">
        <v>109</v>
      </c>
      <c r="Q20" s="46">
        <v>165</v>
      </c>
    </row>
    <row r="21" spans="1:17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2</v>
      </c>
      <c r="G21" s="150">
        <v>2</v>
      </c>
      <c r="H21" s="36">
        <f t="shared" si="4"/>
        <v>2</v>
      </c>
      <c r="I21" s="46">
        <v>2</v>
      </c>
      <c r="J21" s="46"/>
      <c r="K21" s="46"/>
      <c r="L21" s="36">
        <f t="shared" si="6"/>
        <v>2</v>
      </c>
      <c r="M21" s="46">
        <v>2</v>
      </c>
      <c r="N21" s="46"/>
      <c r="O21" s="46"/>
      <c r="P21" s="46">
        <v>2</v>
      </c>
      <c r="Q21" s="46">
        <v>2</v>
      </c>
    </row>
    <row r="22" spans="1:17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>
        <v>2</v>
      </c>
      <c r="G22" s="150">
        <v>2</v>
      </c>
      <c r="H22" s="36">
        <f t="shared" si="4"/>
        <v>2</v>
      </c>
      <c r="I22" s="46">
        <v>2</v>
      </c>
      <c r="J22" s="46"/>
      <c r="K22" s="46"/>
      <c r="L22" s="36">
        <f t="shared" si="6"/>
        <v>2</v>
      </c>
      <c r="M22" s="46">
        <v>2</v>
      </c>
      <c r="N22" s="46"/>
      <c r="O22" s="46"/>
      <c r="P22" s="46">
        <v>2</v>
      </c>
      <c r="Q22" s="46">
        <v>2</v>
      </c>
    </row>
    <row r="23" spans="1:17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3">SUM(F24:F29)</f>
        <v>0</v>
      </c>
      <c r="G23" s="150">
        <f>SUM(G24:G29)</f>
        <v>0</v>
      </c>
      <c r="H23" s="36">
        <f t="shared" si="4"/>
        <v>0</v>
      </c>
      <c r="I23" s="46">
        <f t="shared" ref="I23:K23" si="24">SUM(I24:I29)</f>
        <v>0</v>
      </c>
      <c r="J23" s="46">
        <f t="shared" si="24"/>
        <v>0</v>
      </c>
      <c r="K23" s="46">
        <f t="shared" si="24"/>
        <v>0</v>
      </c>
      <c r="L23" s="36">
        <f t="shared" si="6"/>
        <v>0</v>
      </c>
      <c r="M23" s="46">
        <f t="shared" ref="M23:Q23" si="25">SUM(M24:M29)</f>
        <v>0</v>
      </c>
      <c r="N23" s="46">
        <f t="shared" si="25"/>
        <v>0</v>
      </c>
      <c r="O23" s="46">
        <f t="shared" si="25"/>
        <v>0</v>
      </c>
      <c r="P23" s="46">
        <f t="shared" si="25"/>
        <v>0</v>
      </c>
      <c r="Q23" s="46">
        <f t="shared" si="25"/>
        <v>0</v>
      </c>
    </row>
    <row r="24" spans="1:17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150"/>
      <c r="H24" s="36">
        <f t="shared" si="4"/>
        <v>0</v>
      </c>
      <c r="I24" s="46"/>
      <c r="J24" s="46"/>
      <c r="K24" s="46"/>
      <c r="L24" s="36">
        <f t="shared" si="6"/>
        <v>0</v>
      </c>
      <c r="M24" s="46"/>
      <c r="N24" s="46"/>
      <c r="O24" s="46"/>
      <c r="P24" s="46"/>
      <c r="Q24" s="46"/>
    </row>
    <row r="25" spans="1:17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150"/>
      <c r="H25" s="36">
        <f t="shared" si="4"/>
        <v>0</v>
      </c>
      <c r="I25" s="46"/>
      <c r="J25" s="46"/>
      <c r="K25" s="46"/>
      <c r="L25" s="36">
        <f t="shared" si="6"/>
        <v>0</v>
      </c>
      <c r="M25" s="46"/>
      <c r="N25" s="46"/>
      <c r="O25" s="46"/>
      <c r="P25" s="46"/>
      <c r="Q25" s="46"/>
    </row>
    <row r="26" spans="1:17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150"/>
      <c r="H26" s="36">
        <f t="shared" si="4"/>
        <v>0</v>
      </c>
      <c r="I26" s="46"/>
      <c r="J26" s="46"/>
      <c r="K26" s="46"/>
      <c r="L26" s="36">
        <f t="shared" si="6"/>
        <v>0</v>
      </c>
      <c r="M26" s="46"/>
      <c r="N26" s="46"/>
      <c r="O26" s="46"/>
      <c r="P26" s="46"/>
      <c r="Q26" s="46"/>
    </row>
    <row r="27" spans="1:17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150"/>
      <c r="H27" s="36">
        <f t="shared" si="4"/>
        <v>0</v>
      </c>
      <c r="I27" s="46"/>
      <c r="J27" s="46"/>
      <c r="K27" s="46"/>
      <c r="L27" s="36">
        <f t="shared" si="6"/>
        <v>0</v>
      </c>
      <c r="M27" s="46"/>
      <c r="N27" s="46"/>
      <c r="O27" s="46"/>
      <c r="P27" s="46"/>
      <c r="Q27" s="46"/>
    </row>
    <row r="28" spans="1:17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150"/>
      <c r="H28" s="36">
        <f t="shared" si="4"/>
        <v>0</v>
      </c>
      <c r="I28" s="46"/>
      <c r="J28" s="46"/>
      <c r="K28" s="46"/>
      <c r="L28" s="36">
        <f t="shared" si="6"/>
        <v>0</v>
      </c>
      <c r="M28" s="46"/>
      <c r="N28" s="46"/>
      <c r="O28" s="46"/>
      <c r="P28" s="46"/>
      <c r="Q28" s="46"/>
    </row>
    <row r="29" spans="1:17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150"/>
      <c r="H29" s="36">
        <f t="shared" si="4"/>
        <v>0</v>
      </c>
      <c r="I29" s="46"/>
      <c r="J29" s="46"/>
      <c r="K29" s="46"/>
      <c r="L29" s="36">
        <f t="shared" si="6"/>
        <v>0</v>
      </c>
      <c r="M29" s="46"/>
      <c r="N29" s="46"/>
      <c r="O29" s="46"/>
      <c r="P29" s="46"/>
      <c r="Q29" s="46"/>
    </row>
    <row r="30" spans="1:17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6">SUM(F31:F34)</f>
        <v>0</v>
      </c>
      <c r="G30" s="150">
        <f>SUM(G31:G34)</f>
        <v>0</v>
      </c>
      <c r="H30" s="36">
        <f t="shared" si="4"/>
        <v>0</v>
      </c>
      <c r="I30" s="46">
        <f t="shared" ref="I30:K30" si="27">SUM(I31:I34)</f>
        <v>0</v>
      </c>
      <c r="J30" s="46">
        <f t="shared" si="27"/>
        <v>0</v>
      </c>
      <c r="K30" s="46">
        <f t="shared" si="27"/>
        <v>0</v>
      </c>
      <c r="L30" s="36">
        <f t="shared" si="6"/>
        <v>0</v>
      </c>
      <c r="M30" s="46">
        <f t="shared" ref="M30:Q30" si="28">SUM(M31:M34)</f>
        <v>0</v>
      </c>
      <c r="N30" s="46">
        <f t="shared" si="28"/>
        <v>0</v>
      </c>
      <c r="O30" s="46">
        <f t="shared" si="28"/>
        <v>0</v>
      </c>
      <c r="P30" s="46">
        <f t="shared" si="28"/>
        <v>0</v>
      </c>
      <c r="Q30" s="46">
        <f t="shared" si="28"/>
        <v>0</v>
      </c>
    </row>
    <row r="31" spans="1:17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150"/>
      <c r="H31" s="36">
        <f t="shared" si="4"/>
        <v>0</v>
      </c>
      <c r="I31" s="46"/>
      <c r="J31" s="46"/>
      <c r="K31" s="46"/>
      <c r="L31" s="36">
        <f t="shared" si="6"/>
        <v>0</v>
      </c>
      <c r="M31" s="46"/>
      <c r="N31" s="46"/>
      <c r="O31" s="46"/>
      <c r="P31" s="46"/>
      <c r="Q31" s="46"/>
    </row>
    <row r="32" spans="1:17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150"/>
      <c r="H32" s="36">
        <f t="shared" si="4"/>
        <v>0</v>
      </c>
      <c r="I32" s="46"/>
      <c r="J32" s="46"/>
      <c r="K32" s="46"/>
      <c r="L32" s="36">
        <f t="shared" si="6"/>
        <v>0</v>
      </c>
      <c r="M32" s="46"/>
      <c r="N32" s="46"/>
      <c r="O32" s="46"/>
      <c r="P32" s="46"/>
      <c r="Q32" s="46"/>
    </row>
    <row r="33" spans="1:17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150"/>
      <c r="H33" s="36">
        <f t="shared" si="4"/>
        <v>0</v>
      </c>
      <c r="I33" s="46"/>
      <c r="J33" s="46"/>
      <c r="K33" s="46"/>
      <c r="L33" s="36">
        <f t="shared" si="6"/>
        <v>0</v>
      </c>
      <c r="M33" s="46"/>
      <c r="N33" s="46"/>
      <c r="O33" s="46"/>
      <c r="P33" s="46"/>
      <c r="Q33" s="46"/>
    </row>
    <row r="34" spans="1:17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150"/>
      <c r="H34" s="36">
        <f t="shared" si="4"/>
        <v>0</v>
      </c>
      <c r="I34" s="46"/>
      <c r="J34" s="46"/>
      <c r="K34" s="46"/>
      <c r="L34" s="36">
        <f t="shared" si="6"/>
        <v>0</v>
      </c>
      <c r="M34" s="46"/>
      <c r="N34" s="46"/>
      <c r="O34" s="46"/>
      <c r="P34" s="46"/>
      <c r="Q34" s="46"/>
    </row>
    <row r="35" spans="1:17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9">SUM(F36:F40)</f>
        <v>60</v>
      </c>
      <c r="G35" s="150">
        <f>SUM(G36:G40)</f>
        <v>60</v>
      </c>
      <c r="H35" s="36">
        <f t="shared" si="4"/>
        <v>82.000000000000014</v>
      </c>
      <c r="I35" s="46">
        <f t="shared" ref="I35:K35" si="30">SUM(I36:I40)</f>
        <v>72.2</v>
      </c>
      <c r="J35" s="46">
        <f t="shared" si="30"/>
        <v>4.9000000000000004</v>
      </c>
      <c r="K35" s="46">
        <f t="shared" si="30"/>
        <v>4.9000000000000004</v>
      </c>
      <c r="L35" s="36">
        <f t="shared" si="6"/>
        <v>82</v>
      </c>
      <c r="M35" s="46">
        <f t="shared" ref="M35:Q35" si="31">SUM(M36:M40)</f>
        <v>55.1</v>
      </c>
      <c r="N35" s="46">
        <f t="shared" si="31"/>
        <v>11</v>
      </c>
      <c r="O35" s="46">
        <f t="shared" si="31"/>
        <v>15.9</v>
      </c>
      <c r="P35" s="46">
        <f t="shared" si="31"/>
        <v>29</v>
      </c>
      <c r="Q35" s="46">
        <f t="shared" si="31"/>
        <v>60</v>
      </c>
    </row>
    <row r="36" spans="1:17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20</v>
      </c>
      <c r="G36" s="150">
        <v>50</v>
      </c>
      <c r="H36" s="36">
        <f t="shared" si="4"/>
        <v>52</v>
      </c>
      <c r="I36" s="46">
        <v>42.2</v>
      </c>
      <c r="J36" s="46">
        <v>4.9000000000000004</v>
      </c>
      <c r="K36" s="46">
        <v>4.9000000000000004</v>
      </c>
      <c r="L36" s="36">
        <f t="shared" si="6"/>
        <v>52</v>
      </c>
      <c r="M36" s="46">
        <v>29.1</v>
      </c>
      <c r="N36" s="46">
        <v>9</v>
      </c>
      <c r="O36" s="46">
        <v>13.9</v>
      </c>
      <c r="P36" s="46">
        <v>29</v>
      </c>
      <c r="Q36" s="46">
        <v>40</v>
      </c>
    </row>
    <row r="37" spans="1:17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4</v>
      </c>
      <c r="G37" s="150">
        <v>10</v>
      </c>
      <c r="H37" s="36">
        <f t="shared" si="4"/>
        <v>10</v>
      </c>
      <c r="I37" s="46">
        <v>10</v>
      </c>
      <c r="J37" s="46"/>
      <c r="K37" s="46"/>
      <c r="L37" s="36">
        <f t="shared" si="6"/>
        <v>10</v>
      </c>
      <c r="M37" s="46">
        <v>6</v>
      </c>
      <c r="N37" s="46">
        <v>2</v>
      </c>
      <c r="O37" s="46">
        <v>2</v>
      </c>
      <c r="P37" s="46"/>
      <c r="Q37" s="46">
        <v>20</v>
      </c>
    </row>
    <row r="38" spans="1:17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150"/>
      <c r="H38" s="36">
        <f t="shared" si="4"/>
        <v>0</v>
      </c>
      <c r="I38" s="46"/>
      <c r="J38" s="46"/>
      <c r="K38" s="46"/>
      <c r="L38" s="36">
        <f t="shared" si="6"/>
        <v>0</v>
      </c>
      <c r="M38" s="46"/>
      <c r="N38" s="46"/>
      <c r="O38" s="46"/>
      <c r="P38" s="46"/>
      <c r="Q38" s="46"/>
    </row>
    <row r="39" spans="1:17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150"/>
      <c r="H39" s="36">
        <f t="shared" si="4"/>
        <v>20</v>
      </c>
      <c r="I39" s="46">
        <v>20</v>
      </c>
      <c r="J39" s="46"/>
      <c r="K39" s="46"/>
      <c r="L39" s="36">
        <f t="shared" si="6"/>
        <v>20</v>
      </c>
      <c r="M39" s="46">
        <v>20</v>
      </c>
      <c r="N39" s="46"/>
      <c r="O39" s="46"/>
      <c r="P39" s="46"/>
      <c r="Q39" s="46"/>
    </row>
    <row r="40" spans="1:17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>
        <v>36</v>
      </c>
      <c r="G40" s="150"/>
      <c r="H40" s="36">
        <f t="shared" si="4"/>
        <v>0</v>
      </c>
      <c r="I40" s="46"/>
      <c r="J40" s="46"/>
      <c r="K40" s="46"/>
      <c r="L40" s="36">
        <f t="shared" si="6"/>
        <v>0</v>
      </c>
      <c r="M40" s="46"/>
      <c r="N40" s="46"/>
      <c r="O40" s="46"/>
      <c r="P40" s="46"/>
      <c r="Q40" s="46"/>
    </row>
    <row r="41" spans="1:17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2">SUM(F42:F44)</f>
        <v>336</v>
      </c>
      <c r="G41" s="150">
        <f>SUM(G42:G44)</f>
        <v>370</v>
      </c>
      <c r="H41" s="36">
        <f t="shared" si="4"/>
        <v>355</v>
      </c>
      <c r="I41" s="46">
        <f t="shared" ref="I41:K41" si="33">SUM(I42:I44)</f>
        <v>343.5</v>
      </c>
      <c r="J41" s="46">
        <f t="shared" si="33"/>
        <v>6</v>
      </c>
      <c r="K41" s="46">
        <f t="shared" si="33"/>
        <v>5.5</v>
      </c>
      <c r="L41" s="36">
        <f t="shared" si="6"/>
        <v>401</v>
      </c>
      <c r="M41" s="46">
        <f t="shared" ref="M41:Q41" si="34">SUM(M42:M44)</f>
        <v>389</v>
      </c>
      <c r="N41" s="46">
        <f t="shared" si="34"/>
        <v>6.5</v>
      </c>
      <c r="O41" s="46">
        <f t="shared" si="34"/>
        <v>5.5</v>
      </c>
      <c r="P41" s="46">
        <f t="shared" si="34"/>
        <v>389</v>
      </c>
      <c r="Q41" s="46">
        <f t="shared" si="34"/>
        <v>573</v>
      </c>
    </row>
    <row r="42" spans="1:17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302</v>
      </c>
      <c r="G42" s="150">
        <v>330</v>
      </c>
      <c r="H42" s="36">
        <f t="shared" si="4"/>
        <v>300</v>
      </c>
      <c r="I42" s="46">
        <v>291</v>
      </c>
      <c r="J42" s="46">
        <v>5</v>
      </c>
      <c r="K42" s="46">
        <v>4</v>
      </c>
      <c r="L42" s="36">
        <f t="shared" si="6"/>
        <v>340</v>
      </c>
      <c r="M42" s="46">
        <v>331</v>
      </c>
      <c r="N42" s="46">
        <v>5</v>
      </c>
      <c r="O42" s="46">
        <v>4</v>
      </c>
      <c r="P42" s="46">
        <v>331</v>
      </c>
      <c r="Q42" s="46">
        <v>510</v>
      </c>
    </row>
    <row r="43" spans="1:17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34</v>
      </c>
      <c r="G43" s="150">
        <v>40</v>
      </c>
      <c r="H43" s="36">
        <f t="shared" si="4"/>
        <v>55</v>
      </c>
      <c r="I43" s="46">
        <v>52.5</v>
      </c>
      <c r="J43" s="46">
        <v>1</v>
      </c>
      <c r="K43" s="46">
        <v>1.5</v>
      </c>
      <c r="L43" s="36">
        <f t="shared" si="6"/>
        <v>61</v>
      </c>
      <c r="M43" s="46">
        <v>58</v>
      </c>
      <c r="N43" s="46">
        <v>1.5</v>
      </c>
      <c r="O43" s="46">
        <v>1.5</v>
      </c>
      <c r="P43" s="46">
        <v>58</v>
      </c>
      <c r="Q43" s="46">
        <v>63</v>
      </c>
    </row>
    <row r="44" spans="1:17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150"/>
      <c r="H44" s="36">
        <f t="shared" si="4"/>
        <v>0</v>
      </c>
      <c r="I44" s="46"/>
      <c r="J44" s="46"/>
      <c r="K44" s="46"/>
      <c r="L44" s="36">
        <f t="shared" si="6"/>
        <v>0</v>
      </c>
      <c r="M44" s="46"/>
      <c r="N44" s="46"/>
      <c r="O44" s="46"/>
      <c r="P44" s="46"/>
      <c r="Q44" s="46"/>
    </row>
    <row r="45" spans="1:17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150"/>
      <c r="H45" s="36">
        <f t="shared" si="4"/>
        <v>0</v>
      </c>
      <c r="I45" s="46"/>
      <c r="J45" s="46"/>
      <c r="K45" s="46"/>
      <c r="L45" s="36">
        <f t="shared" si="6"/>
        <v>0</v>
      </c>
      <c r="M45" s="46"/>
      <c r="N45" s="46"/>
      <c r="O45" s="46"/>
      <c r="P45" s="46"/>
      <c r="Q45" s="46"/>
    </row>
    <row r="46" spans="1:17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150"/>
      <c r="H46" s="36">
        <f t="shared" si="4"/>
        <v>0</v>
      </c>
      <c r="I46" s="46"/>
      <c r="J46" s="46"/>
      <c r="K46" s="46"/>
      <c r="L46" s="36">
        <f t="shared" si="6"/>
        <v>0</v>
      </c>
      <c r="M46" s="46"/>
      <c r="N46" s="46"/>
      <c r="O46" s="46"/>
      <c r="P46" s="46"/>
      <c r="Q46" s="46"/>
    </row>
    <row r="47" spans="1:17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5">SUM(F48:F52, F60, F61, F65)</f>
        <v>432</v>
      </c>
      <c r="G47" s="149">
        <f>SUM(G48:G52, G60, G61, G65)</f>
        <v>536</v>
      </c>
      <c r="H47" s="36">
        <f t="shared" si="4"/>
        <v>1830.6</v>
      </c>
      <c r="I47" s="36">
        <f t="shared" ref="I47:K47" si="36">SUM(I48:I52, I60, I61, I65)</f>
        <v>1830.6</v>
      </c>
      <c r="J47" s="36">
        <f t="shared" si="36"/>
        <v>0</v>
      </c>
      <c r="K47" s="36">
        <f t="shared" si="36"/>
        <v>0</v>
      </c>
      <c r="L47" s="36">
        <f t="shared" si="6"/>
        <v>2545</v>
      </c>
      <c r="M47" s="36">
        <f t="shared" ref="M47:Q47" si="37">SUM(M48:M52, M60, M61, M65)</f>
        <v>2454</v>
      </c>
      <c r="N47" s="36">
        <f t="shared" si="37"/>
        <v>45</v>
      </c>
      <c r="O47" s="36">
        <f t="shared" si="37"/>
        <v>46</v>
      </c>
      <c r="P47" s="36">
        <f t="shared" si="37"/>
        <v>2000</v>
      </c>
      <c r="Q47" s="36">
        <f t="shared" si="37"/>
        <v>2822</v>
      </c>
    </row>
    <row r="48" spans="1:17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150"/>
      <c r="H48" s="36">
        <f t="shared" si="4"/>
        <v>0</v>
      </c>
      <c r="I48" s="46"/>
      <c r="J48" s="46"/>
      <c r="K48" s="46"/>
      <c r="L48" s="36">
        <f t="shared" si="6"/>
        <v>0</v>
      </c>
      <c r="M48" s="46"/>
      <c r="N48" s="46"/>
      <c r="O48" s="46"/>
      <c r="P48" s="46"/>
      <c r="Q48" s="46"/>
    </row>
    <row r="49" spans="1:17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2</v>
      </c>
      <c r="G49" s="150">
        <v>2</v>
      </c>
      <c r="H49" s="36">
        <f t="shared" si="4"/>
        <v>2</v>
      </c>
      <c r="I49" s="46">
        <v>2</v>
      </c>
      <c r="J49" s="46"/>
      <c r="K49" s="46"/>
      <c r="L49" s="36">
        <f t="shared" si="6"/>
        <v>2</v>
      </c>
      <c r="M49" s="46">
        <v>2</v>
      </c>
      <c r="N49" s="46"/>
      <c r="O49" s="46"/>
      <c r="P49" s="46">
        <v>2</v>
      </c>
      <c r="Q49" s="46">
        <v>2</v>
      </c>
    </row>
    <row r="50" spans="1:17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123</v>
      </c>
      <c r="G50" s="150"/>
      <c r="H50" s="36">
        <f t="shared" si="4"/>
        <v>0</v>
      </c>
      <c r="I50" s="46"/>
      <c r="J50" s="46"/>
      <c r="K50" s="46"/>
      <c r="L50" s="36">
        <f t="shared" si="6"/>
        <v>0</v>
      </c>
      <c r="M50" s="46"/>
      <c r="N50" s="46"/>
      <c r="O50" s="46"/>
      <c r="P50" s="46"/>
      <c r="Q50" s="46"/>
    </row>
    <row r="51" spans="1:17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150"/>
      <c r="H51" s="36">
        <f t="shared" si="4"/>
        <v>0</v>
      </c>
      <c r="I51" s="46"/>
      <c r="J51" s="46"/>
      <c r="K51" s="46"/>
      <c r="L51" s="36">
        <f t="shared" si="6"/>
        <v>0</v>
      </c>
      <c r="M51" s="46"/>
      <c r="N51" s="46"/>
      <c r="O51" s="46"/>
      <c r="P51" s="46"/>
      <c r="Q51" s="46"/>
    </row>
    <row r="52" spans="1:17" ht="24.75" x14ac:dyDescent="0.75">
      <c r="A52" s="24"/>
      <c r="B52" s="11">
        <v>615</v>
      </c>
      <c r="C52" s="24"/>
      <c r="D52" s="15" t="s">
        <v>62</v>
      </c>
      <c r="E52" s="9" t="s">
        <v>239</v>
      </c>
      <c r="F52" s="22">
        <f t="shared" ref="F52" si="38">SUM(F53:F59)</f>
        <v>307</v>
      </c>
      <c r="G52" s="150">
        <f>SUM(G53:G59)</f>
        <v>534</v>
      </c>
      <c r="H52" s="36">
        <f t="shared" si="4"/>
        <v>1828.6</v>
      </c>
      <c r="I52" s="46">
        <f t="shared" ref="I52:K52" si="39">SUM(I53:I59)</f>
        <v>1828.6</v>
      </c>
      <c r="J52" s="46">
        <f t="shared" si="39"/>
        <v>0</v>
      </c>
      <c r="K52" s="46">
        <f t="shared" si="39"/>
        <v>0</v>
      </c>
      <c r="L52" s="36">
        <f t="shared" si="6"/>
        <v>2543</v>
      </c>
      <c r="M52" s="46">
        <f t="shared" ref="M52:Q52" si="40">SUM(M53:M59)</f>
        <v>2452</v>
      </c>
      <c r="N52" s="46">
        <f t="shared" si="40"/>
        <v>45</v>
      </c>
      <c r="O52" s="46">
        <f t="shared" si="40"/>
        <v>46</v>
      </c>
      <c r="P52" s="46">
        <f t="shared" si="40"/>
        <v>1998</v>
      </c>
      <c r="Q52" s="46">
        <f t="shared" si="40"/>
        <v>2820</v>
      </c>
    </row>
    <row r="53" spans="1:17" ht="24.75" x14ac:dyDescent="0.75">
      <c r="A53" s="34"/>
      <c r="B53" s="25"/>
      <c r="C53" s="25">
        <v>6151</v>
      </c>
      <c r="D53" s="15" t="s">
        <v>251</v>
      </c>
      <c r="E53" s="9" t="s">
        <v>252</v>
      </c>
      <c r="F53" s="22">
        <v>10</v>
      </c>
      <c r="G53" s="150">
        <v>30</v>
      </c>
      <c r="H53" s="36">
        <f t="shared" si="4"/>
        <v>60</v>
      </c>
      <c r="I53" s="46">
        <v>60</v>
      </c>
      <c r="J53" s="46"/>
      <c r="K53" s="46"/>
      <c r="L53" s="36">
        <f t="shared" si="6"/>
        <v>310</v>
      </c>
      <c r="M53" s="46">
        <v>310</v>
      </c>
      <c r="N53" s="46"/>
      <c r="O53" s="46"/>
      <c r="P53" s="46">
        <v>423.2</v>
      </c>
      <c r="Q53" s="46">
        <v>20</v>
      </c>
    </row>
    <row r="54" spans="1:17" ht="24.75" x14ac:dyDescent="0.75">
      <c r="A54" s="34"/>
      <c r="B54" s="25"/>
      <c r="C54" s="25">
        <v>6152</v>
      </c>
      <c r="D54" s="15" t="s">
        <v>254</v>
      </c>
      <c r="E54" s="9" t="s">
        <v>255</v>
      </c>
      <c r="F54" s="22"/>
      <c r="G54" s="150">
        <v>30</v>
      </c>
      <c r="H54" s="36">
        <f t="shared" si="4"/>
        <v>38</v>
      </c>
      <c r="I54" s="46">
        <v>38</v>
      </c>
      <c r="J54" s="46"/>
      <c r="K54" s="46"/>
      <c r="L54" s="36">
        <f t="shared" si="6"/>
        <v>76</v>
      </c>
      <c r="M54" s="46">
        <v>76</v>
      </c>
      <c r="N54" s="46"/>
      <c r="O54" s="46"/>
      <c r="P54" s="46">
        <v>54.5</v>
      </c>
      <c r="Q54" s="46">
        <v>20</v>
      </c>
    </row>
    <row r="55" spans="1:17" ht="24.75" x14ac:dyDescent="0.75">
      <c r="A55" s="34"/>
      <c r="B55" s="25"/>
      <c r="C55" s="25">
        <v>6153</v>
      </c>
      <c r="D55" s="15" t="s">
        <v>63</v>
      </c>
      <c r="E55" s="9" t="s">
        <v>240</v>
      </c>
      <c r="F55" s="22">
        <v>293</v>
      </c>
      <c r="G55" s="150">
        <v>469</v>
      </c>
      <c r="H55" s="36">
        <f t="shared" si="4"/>
        <v>1710.6</v>
      </c>
      <c r="I55" s="46">
        <v>1710.6</v>
      </c>
      <c r="J55" s="46"/>
      <c r="K55" s="46"/>
      <c r="L55" s="36">
        <f t="shared" si="6"/>
        <v>1773</v>
      </c>
      <c r="M55" s="46">
        <v>1682</v>
      </c>
      <c r="N55" s="46">
        <v>45</v>
      </c>
      <c r="O55" s="46">
        <v>46</v>
      </c>
      <c r="P55" s="46">
        <v>1194.3</v>
      </c>
      <c r="Q55" s="46">
        <v>2686</v>
      </c>
    </row>
    <row r="56" spans="1:17" ht="24.75" x14ac:dyDescent="0.75">
      <c r="A56" s="34"/>
      <c r="B56" s="25"/>
      <c r="C56" s="25">
        <v>6154</v>
      </c>
      <c r="D56" s="15" t="s">
        <v>64</v>
      </c>
      <c r="E56" s="9" t="s">
        <v>241</v>
      </c>
      <c r="F56" s="22"/>
      <c r="G56" s="150"/>
      <c r="H56" s="36">
        <f t="shared" si="4"/>
        <v>10</v>
      </c>
      <c r="I56" s="46">
        <v>10</v>
      </c>
      <c r="J56" s="46"/>
      <c r="K56" s="46"/>
      <c r="L56" s="36">
        <f t="shared" si="6"/>
        <v>374</v>
      </c>
      <c r="M56" s="46">
        <v>374</v>
      </c>
      <c r="N56" s="46"/>
      <c r="O56" s="46"/>
      <c r="P56" s="46">
        <v>316</v>
      </c>
      <c r="Q56" s="46">
        <v>84</v>
      </c>
    </row>
    <row r="57" spans="1:17" ht="49.5" x14ac:dyDescent="0.75">
      <c r="A57" s="34"/>
      <c r="B57" s="25"/>
      <c r="C57" s="25">
        <v>6155</v>
      </c>
      <c r="D57" s="15" t="s">
        <v>253</v>
      </c>
      <c r="E57" s="9" t="s">
        <v>256</v>
      </c>
      <c r="F57" s="22">
        <v>4</v>
      </c>
      <c r="G57" s="150">
        <v>5</v>
      </c>
      <c r="H57" s="36">
        <f t="shared" si="4"/>
        <v>0</v>
      </c>
      <c r="I57" s="46"/>
      <c r="J57" s="46"/>
      <c r="K57" s="46"/>
      <c r="L57" s="36">
        <f t="shared" si="6"/>
        <v>0</v>
      </c>
      <c r="M57" s="46"/>
      <c r="N57" s="46"/>
      <c r="O57" s="46"/>
      <c r="P57" s="46"/>
      <c r="Q57" s="46"/>
    </row>
    <row r="58" spans="1:17" ht="24.75" x14ac:dyDescent="0.75">
      <c r="A58" s="34"/>
      <c r="B58" s="25"/>
      <c r="C58" s="25">
        <v>6156</v>
      </c>
      <c r="D58" s="15" t="s">
        <v>65</v>
      </c>
      <c r="E58" s="9" t="s">
        <v>242</v>
      </c>
      <c r="F58" s="22"/>
      <c r="G58" s="150"/>
      <c r="H58" s="36">
        <f t="shared" si="4"/>
        <v>5</v>
      </c>
      <c r="I58" s="46">
        <v>5</v>
      </c>
      <c r="J58" s="46"/>
      <c r="K58" s="46"/>
      <c r="L58" s="36">
        <f t="shared" si="6"/>
        <v>5</v>
      </c>
      <c r="M58" s="46">
        <v>5</v>
      </c>
      <c r="N58" s="46"/>
      <c r="O58" s="46"/>
      <c r="P58" s="46">
        <v>5</v>
      </c>
      <c r="Q58" s="46">
        <v>5</v>
      </c>
    </row>
    <row r="59" spans="1:17" ht="24.75" x14ac:dyDescent="0.75">
      <c r="A59" s="34"/>
      <c r="B59" s="25"/>
      <c r="C59" s="14">
        <v>6157</v>
      </c>
      <c r="D59" s="15" t="s">
        <v>66</v>
      </c>
      <c r="E59" s="9" t="s">
        <v>243</v>
      </c>
      <c r="F59" s="22"/>
      <c r="G59" s="150"/>
      <c r="H59" s="36">
        <f t="shared" si="4"/>
        <v>5</v>
      </c>
      <c r="I59" s="46">
        <v>5</v>
      </c>
      <c r="J59" s="46"/>
      <c r="K59" s="46"/>
      <c r="L59" s="36">
        <f t="shared" si="6"/>
        <v>5</v>
      </c>
      <c r="M59" s="46">
        <v>5</v>
      </c>
      <c r="N59" s="46"/>
      <c r="O59" s="46"/>
      <c r="P59" s="46">
        <v>5</v>
      </c>
      <c r="Q59" s="46">
        <v>5</v>
      </c>
    </row>
    <row r="60" spans="1:17" ht="24.75" x14ac:dyDescent="0.75">
      <c r="A60" s="34"/>
      <c r="B60" s="25">
        <v>616</v>
      </c>
      <c r="C60" s="25"/>
      <c r="D60" s="15" t="s">
        <v>67</v>
      </c>
      <c r="E60" s="9" t="s">
        <v>244</v>
      </c>
      <c r="F60" s="22"/>
      <c r="G60" s="150"/>
      <c r="H60" s="36">
        <f t="shared" si="4"/>
        <v>0</v>
      </c>
      <c r="I60" s="46"/>
      <c r="J60" s="46"/>
      <c r="K60" s="46"/>
      <c r="L60" s="36">
        <f t="shared" si="6"/>
        <v>0</v>
      </c>
      <c r="M60" s="46"/>
      <c r="N60" s="46"/>
      <c r="O60" s="46"/>
      <c r="P60" s="46"/>
      <c r="Q60" s="46"/>
    </row>
    <row r="61" spans="1:17" ht="43.5" x14ac:dyDescent="0.75">
      <c r="A61" s="34"/>
      <c r="B61" s="25">
        <v>617</v>
      </c>
      <c r="C61" s="25"/>
      <c r="D61" s="15" t="s">
        <v>257</v>
      </c>
      <c r="E61" s="9" t="s">
        <v>245</v>
      </c>
      <c r="F61" s="22">
        <f t="shared" ref="F61" si="41">SUM(F62:F64)</f>
        <v>0</v>
      </c>
      <c r="G61" s="150">
        <f>SUM(G62:G64)</f>
        <v>0</v>
      </c>
      <c r="H61" s="36">
        <f t="shared" si="4"/>
        <v>0</v>
      </c>
      <c r="I61" s="46">
        <f t="shared" ref="I61:K61" si="42">SUM(I62:I64)</f>
        <v>0</v>
      </c>
      <c r="J61" s="46">
        <f t="shared" si="42"/>
        <v>0</v>
      </c>
      <c r="K61" s="46">
        <f t="shared" si="42"/>
        <v>0</v>
      </c>
      <c r="L61" s="36">
        <f t="shared" si="6"/>
        <v>0</v>
      </c>
      <c r="M61" s="46">
        <f t="shared" ref="M61:Q61" si="43">SUM(M62:M64)</f>
        <v>0</v>
      </c>
      <c r="N61" s="46">
        <f t="shared" si="43"/>
        <v>0</v>
      </c>
      <c r="O61" s="46">
        <f t="shared" si="43"/>
        <v>0</v>
      </c>
      <c r="P61" s="46">
        <f t="shared" si="43"/>
        <v>0</v>
      </c>
      <c r="Q61" s="46">
        <f t="shared" si="43"/>
        <v>0</v>
      </c>
    </row>
    <row r="62" spans="1:17" ht="24.75" x14ac:dyDescent="0.75">
      <c r="A62" s="34"/>
      <c r="B62" s="25"/>
      <c r="C62" s="25">
        <v>6171</v>
      </c>
      <c r="D62" s="15" t="s">
        <v>68</v>
      </c>
      <c r="E62" s="9" t="s">
        <v>246</v>
      </c>
      <c r="F62" s="22"/>
      <c r="G62" s="150"/>
      <c r="H62" s="36">
        <f t="shared" si="4"/>
        <v>0</v>
      </c>
      <c r="I62" s="46"/>
      <c r="J62" s="46"/>
      <c r="K62" s="46"/>
      <c r="L62" s="36">
        <f t="shared" si="6"/>
        <v>0</v>
      </c>
      <c r="M62" s="46"/>
      <c r="N62" s="46"/>
      <c r="O62" s="46"/>
      <c r="P62" s="46"/>
      <c r="Q62" s="46"/>
    </row>
    <row r="63" spans="1:17" ht="24.75" x14ac:dyDescent="0.75">
      <c r="A63" s="34"/>
      <c r="B63" s="25"/>
      <c r="C63" s="25">
        <v>6172</v>
      </c>
      <c r="D63" s="15" t="s">
        <v>69</v>
      </c>
      <c r="E63" s="9" t="s">
        <v>247</v>
      </c>
      <c r="F63" s="22"/>
      <c r="G63" s="150"/>
      <c r="H63" s="36">
        <f t="shared" si="4"/>
        <v>0</v>
      </c>
      <c r="I63" s="46"/>
      <c r="J63" s="46"/>
      <c r="K63" s="46"/>
      <c r="L63" s="36">
        <f t="shared" si="6"/>
        <v>0</v>
      </c>
      <c r="M63" s="46"/>
      <c r="N63" s="46"/>
      <c r="O63" s="46"/>
      <c r="P63" s="46"/>
      <c r="Q63" s="46"/>
    </row>
    <row r="64" spans="1:17" ht="24.75" x14ac:dyDescent="0.75">
      <c r="A64" s="34"/>
      <c r="B64" s="25"/>
      <c r="C64" s="25">
        <v>6173</v>
      </c>
      <c r="D64" s="15" t="s">
        <v>70</v>
      </c>
      <c r="E64" s="9" t="s">
        <v>248</v>
      </c>
      <c r="F64" s="22"/>
      <c r="G64" s="150"/>
      <c r="H64" s="36">
        <f t="shared" si="4"/>
        <v>0</v>
      </c>
      <c r="I64" s="46"/>
      <c r="J64" s="46"/>
      <c r="K64" s="46"/>
      <c r="L64" s="36">
        <f t="shared" si="6"/>
        <v>0</v>
      </c>
      <c r="M64" s="46"/>
      <c r="N64" s="46"/>
      <c r="O64" s="46"/>
      <c r="P64" s="46"/>
      <c r="Q64" s="46"/>
    </row>
    <row r="65" spans="1:17" ht="24.75" x14ac:dyDescent="0.75">
      <c r="A65" s="34"/>
      <c r="B65" s="25">
        <v>618</v>
      </c>
      <c r="C65" s="25"/>
      <c r="D65" s="15" t="s">
        <v>71</v>
      </c>
      <c r="E65" s="9" t="s">
        <v>249</v>
      </c>
      <c r="F65" s="22">
        <f t="shared" ref="F65" si="44">F66</f>
        <v>0</v>
      </c>
      <c r="G65" s="150">
        <f>G66</f>
        <v>0</v>
      </c>
      <c r="H65" s="36">
        <f t="shared" si="4"/>
        <v>0</v>
      </c>
      <c r="I65" s="46">
        <f t="shared" ref="I65:Q65" si="45">I66</f>
        <v>0</v>
      </c>
      <c r="J65" s="46">
        <f t="shared" si="45"/>
        <v>0</v>
      </c>
      <c r="K65" s="46">
        <f t="shared" si="45"/>
        <v>0</v>
      </c>
      <c r="L65" s="36">
        <f t="shared" si="6"/>
        <v>0</v>
      </c>
      <c r="M65" s="46">
        <f t="shared" si="45"/>
        <v>0</v>
      </c>
      <c r="N65" s="46">
        <f t="shared" si="45"/>
        <v>0</v>
      </c>
      <c r="O65" s="46">
        <f t="shared" si="45"/>
        <v>0</v>
      </c>
      <c r="P65" s="46">
        <f t="shared" si="45"/>
        <v>0</v>
      </c>
      <c r="Q65" s="46">
        <f t="shared" si="45"/>
        <v>0</v>
      </c>
    </row>
    <row r="66" spans="1:17" ht="24.75" x14ac:dyDescent="0.75">
      <c r="A66" s="34"/>
      <c r="B66" s="25"/>
      <c r="C66" s="25">
        <v>6181</v>
      </c>
      <c r="D66" s="15" t="s">
        <v>72</v>
      </c>
      <c r="E66" s="9" t="s">
        <v>250</v>
      </c>
      <c r="F66" s="22"/>
      <c r="G66" s="150"/>
      <c r="H66" s="36">
        <f t="shared" si="4"/>
        <v>0</v>
      </c>
      <c r="I66" s="46"/>
      <c r="J66" s="46"/>
      <c r="K66" s="46"/>
      <c r="L66" s="36">
        <f t="shared" si="6"/>
        <v>0</v>
      </c>
      <c r="M66" s="46"/>
      <c r="N66" s="46"/>
      <c r="O66" s="46"/>
      <c r="P66" s="46"/>
      <c r="Q66" s="46"/>
    </row>
    <row r="67" spans="1:17" s="33" customFormat="1" ht="24.75" x14ac:dyDescent="0.75">
      <c r="A67" s="34">
        <v>62</v>
      </c>
      <c r="B67" s="34"/>
      <c r="C67" s="34"/>
      <c r="D67" s="28" t="s">
        <v>73</v>
      </c>
      <c r="E67" s="31" t="s">
        <v>262</v>
      </c>
      <c r="F67" s="32">
        <f t="shared" ref="F67" si="46">SUM(F68, F72, F84:F85, F89, F93, F96:F97)</f>
        <v>291</v>
      </c>
      <c r="G67" s="149">
        <f>SUM(G68, G72, G84:G85, G89, G93, G96:G97)</f>
        <v>368</v>
      </c>
      <c r="H67" s="36">
        <f t="shared" si="4"/>
        <v>342.99999999999994</v>
      </c>
      <c r="I67" s="36">
        <f t="shared" ref="I67:K67" si="47">SUM(I68, I72, I84:I85, I89, I93, I96:I97)</f>
        <v>312.2</v>
      </c>
      <c r="J67" s="36">
        <f t="shared" si="47"/>
        <v>17.399999999999999</v>
      </c>
      <c r="K67" s="36">
        <f t="shared" si="47"/>
        <v>13.4</v>
      </c>
      <c r="L67" s="36">
        <f t="shared" si="6"/>
        <v>353.99999999999994</v>
      </c>
      <c r="M67" s="36">
        <f t="shared" ref="M67:Q67" si="48">SUM(M68, M72, M84:M85, M89, M93, M96:M97)</f>
        <v>323.2</v>
      </c>
      <c r="N67" s="36">
        <f t="shared" si="48"/>
        <v>17.399999999999999</v>
      </c>
      <c r="O67" s="36">
        <f t="shared" si="48"/>
        <v>13.4</v>
      </c>
      <c r="P67" s="36">
        <f t="shared" si="48"/>
        <v>291</v>
      </c>
      <c r="Q67" s="36">
        <f t="shared" si="48"/>
        <v>291</v>
      </c>
    </row>
    <row r="68" spans="1:17" ht="24.75" x14ac:dyDescent="0.75">
      <c r="A68" s="34"/>
      <c r="B68" s="25">
        <v>621</v>
      </c>
      <c r="C68" s="25"/>
      <c r="D68" s="15" t="s">
        <v>74</v>
      </c>
      <c r="E68" s="9" t="s">
        <v>258</v>
      </c>
      <c r="F68" s="22">
        <f t="shared" ref="F68" si="49">SUM(F69:F71)</f>
        <v>0</v>
      </c>
      <c r="G68" s="150">
        <f>SUM(G69:G71)</f>
        <v>0</v>
      </c>
      <c r="H68" s="36">
        <f t="shared" si="4"/>
        <v>0</v>
      </c>
      <c r="I68" s="46">
        <f t="shared" ref="I68:K68" si="50">SUM(I69:I71)</f>
        <v>0</v>
      </c>
      <c r="J68" s="46">
        <f t="shared" si="50"/>
        <v>0</v>
      </c>
      <c r="K68" s="46">
        <f t="shared" si="50"/>
        <v>0</v>
      </c>
      <c r="L68" s="36">
        <f t="shared" si="6"/>
        <v>0</v>
      </c>
      <c r="M68" s="46">
        <f t="shared" ref="M68:Q68" si="51">SUM(M69:M71)</f>
        <v>0</v>
      </c>
      <c r="N68" s="46">
        <f t="shared" si="51"/>
        <v>0</v>
      </c>
      <c r="O68" s="46">
        <f t="shared" si="51"/>
        <v>0</v>
      </c>
      <c r="P68" s="46">
        <f t="shared" si="51"/>
        <v>0</v>
      </c>
      <c r="Q68" s="46">
        <f t="shared" si="51"/>
        <v>0</v>
      </c>
    </row>
    <row r="69" spans="1:17" ht="24.75" x14ac:dyDescent="0.75">
      <c r="A69" s="34"/>
      <c r="B69" s="25"/>
      <c r="C69" s="25">
        <v>6211</v>
      </c>
      <c r="D69" s="15" t="s">
        <v>75</v>
      </c>
      <c r="E69" s="9" t="s">
        <v>259</v>
      </c>
      <c r="F69" s="22"/>
      <c r="G69" s="150"/>
      <c r="H69" s="36">
        <f t="shared" si="4"/>
        <v>0</v>
      </c>
      <c r="I69" s="46"/>
      <c r="J69" s="46"/>
      <c r="K69" s="46"/>
      <c r="L69" s="36">
        <f t="shared" si="6"/>
        <v>0</v>
      </c>
      <c r="M69" s="46"/>
      <c r="N69" s="46"/>
      <c r="O69" s="46"/>
      <c r="P69" s="46"/>
      <c r="Q69" s="46"/>
    </row>
    <row r="70" spans="1:17" ht="24.75" x14ac:dyDescent="0.75">
      <c r="A70" s="34"/>
      <c r="B70" s="25"/>
      <c r="C70" s="25">
        <v>6212</v>
      </c>
      <c r="D70" s="15" t="s">
        <v>76</v>
      </c>
      <c r="E70" s="9" t="s">
        <v>260</v>
      </c>
      <c r="F70" s="22"/>
      <c r="G70" s="150"/>
      <c r="H70" s="36">
        <f t="shared" si="4"/>
        <v>0</v>
      </c>
      <c r="I70" s="46"/>
      <c r="J70" s="46"/>
      <c r="K70" s="46"/>
      <c r="L70" s="36">
        <f t="shared" si="6"/>
        <v>0</v>
      </c>
      <c r="M70" s="46"/>
      <c r="N70" s="46"/>
      <c r="O70" s="46"/>
      <c r="P70" s="46"/>
      <c r="Q70" s="46"/>
    </row>
    <row r="71" spans="1:17" ht="24.75" x14ac:dyDescent="0.75">
      <c r="A71" s="34"/>
      <c r="B71" s="25"/>
      <c r="C71" s="25">
        <v>6213</v>
      </c>
      <c r="D71" s="15" t="s">
        <v>77</v>
      </c>
      <c r="E71" s="9" t="s">
        <v>261</v>
      </c>
      <c r="F71" s="22"/>
      <c r="G71" s="150"/>
      <c r="H71" s="36">
        <f t="shared" si="4"/>
        <v>0</v>
      </c>
      <c r="I71" s="46"/>
      <c r="J71" s="46"/>
      <c r="K71" s="46"/>
      <c r="L71" s="36">
        <f t="shared" si="6"/>
        <v>0</v>
      </c>
      <c r="M71" s="46"/>
      <c r="N71" s="46"/>
      <c r="O71" s="46"/>
      <c r="P71" s="46"/>
      <c r="Q71" s="46"/>
    </row>
    <row r="72" spans="1:17" ht="24.75" x14ac:dyDescent="0.75">
      <c r="A72" s="34"/>
      <c r="B72" s="25">
        <v>622</v>
      </c>
      <c r="C72" s="25"/>
      <c r="D72" s="15" t="s">
        <v>78</v>
      </c>
      <c r="E72" s="9" t="s">
        <v>263</v>
      </c>
      <c r="F72" s="22">
        <f t="shared" ref="F72" si="52">SUM(F73:F76, F81:F83)</f>
        <v>33</v>
      </c>
      <c r="G72" s="150">
        <f>SUM(G73:G76, G81:G83)</f>
        <v>56</v>
      </c>
      <c r="H72" s="36">
        <f t="shared" ref="H72:H136" si="53">SUM(I72:K72)</f>
        <v>81</v>
      </c>
      <c r="I72" s="46">
        <f t="shared" ref="I72:K72" si="54">SUM(I73:I76, I81:I83)</f>
        <v>81</v>
      </c>
      <c r="J72" s="46">
        <f t="shared" si="54"/>
        <v>0</v>
      </c>
      <c r="K72" s="46">
        <f t="shared" si="54"/>
        <v>0</v>
      </c>
      <c r="L72" s="36">
        <f t="shared" ref="L72:L135" si="55">SUM(M72:O72)</f>
        <v>92</v>
      </c>
      <c r="M72" s="46">
        <f t="shared" ref="M72:Q72" si="56">SUM(M73:M76, M81:M83)</f>
        <v>92</v>
      </c>
      <c r="N72" s="46">
        <f t="shared" si="56"/>
        <v>0</v>
      </c>
      <c r="O72" s="46">
        <f t="shared" si="56"/>
        <v>0</v>
      </c>
      <c r="P72" s="46">
        <f t="shared" si="56"/>
        <v>85</v>
      </c>
      <c r="Q72" s="46">
        <f t="shared" si="56"/>
        <v>85</v>
      </c>
    </row>
    <row r="73" spans="1:17" ht="24.75" x14ac:dyDescent="0.75">
      <c r="A73" s="34"/>
      <c r="B73" s="25"/>
      <c r="C73" s="25">
        <v>6221</v>
      </c>
      <c r="D73" s="15" t="s">
        <v>79</v>
      </c>
      <c r="E73" s="9" t="s">
        <v>264</v>
      </c>
      <c r="F73" s="22">
        <v>15</v>
      </c>
      <c r="G73" s="150">
        <v>20</v>
      </c>
      <c r="H73" s="36">
        <f t="shared" si="53"/>
        <v>30</v>
      </c>
      <c r="I73" s="46">
        <v>30</v>
      </c>
      <c r="J73" s="46"/>
      <c r="K73" s="46"/>
      <c r="L73" s="36">
        <f t="shared" si="55"/>
        <v>30</v>
      </c>
      <c r="M73" s="46">
        <v>30</v>
      </c>
      <c r="N73" s="46"/>
      <c r="O73" s="46"/>
      <c r="P73" s="46">
        <v>30</v>
      </c>
      <c r="Q73" s="46">
        <v>30</v>
      </c>
    </row>
    <row r="74" spans="1:17" ht="24.75" x14ac:dyDescent="0.75">
      <c r="A74" s="34"/>
      <c r="B74" s="25"/>
      <c r="C74" s="25">
        <v>6222</v>
      </c>
      <c r="D74" s="15" t="s">
        <v>80</v>
      </c>
      <c r="E74" s="9" t="s">
        <v>265</v>
      </c>
      <c r="F74" s="22"/>
      <c r="G74" s="150"/>
      <c r="H74" s="36">
        <f t="shared" si="53"/>
        <v>0</v>
      </c>
      <c r="I74" s="46"/>
      <c r="J74" s="46"/>
      <c r="K74" s="46"/>
      <c r="L74" s="36">
        <f t="shared" si="55"/>
        <v>0</v>
      </c>
      <c r="M74" s="46"/>
      <c r="N74" s="46"/>
      <c r="O74" s="46"/>
      <c r="P74" s="46"/>
      <c r="Q74" s="46"/>
    </row>
    <row r="75" spans="1:17" ht="24.75" x14ac:dyDescent="0.75">
      <c r="A75" s="34"/>
      <c r="B75" s="25"/>
      <c r="C75" s="25">
        <v>6223</v>
      </c>
      <c r="D75" s="15" t="s">
        <v>81</v>
      </c>
      <c r="E75" s="9" t="s">
        <v>266</v>
      </c>
      <c r="F75" s="22">
        <v>4</v>
      </c>
      <c r="G75" s="150">
        <v>4</v>
      </c>
      <c r="H75" s="36">
        <f t="shared" si="53"/>
        <v>4</v>
      </c>
      <c r="I75" s="46">
        <v>4</v>
      </c>
      <c r="J75" s="46"/>
      <c r="K75" s="46"/>
      <c r="L75" s="36">
        <f t="shared" si="55"/>
        <v>15</v>
      </c>
      <c r="M75" s="46">
        <v>15</v>
      </c>
      <c r="N75" s="46"/>
      <c r="O75" s="46"/>
      <c r="P75" s="46">
        <v>8</v>
      </c>
      <c r="Q75" s="46">
        <v>8</v>
      </c>
    </row>
    <row r="76" spans="1:17" ht="24.75" x14ac:dyDescent="0.75">
      <c r="A76" s="34"/>
      <c r="B76" s="25"/>
      <c r="C76" s="25">
        <v>6224</v>
      </c>
      <c r="D76" s="15" t="s">
        <v>82</v>
      </c>
      <c r="E76" s="9" t="s">
        <v>267</v>
      </c>
      <c r="F76" s="22">
        <f t="shared" ref="F76" si="57">SUM(F77:F80)</f>
        <v>14</v>
      </c>
      <c r="G76" s="150">
        <f>SUM(G77:G80)</f>
        <v>24</v>
      </c>
      <c r="H76" s="36">
        <f t="shared" si="53"/>
        <v>24</v>
      </c>
      <c r="I76" s="46">
        <f t="shared" ref="I76:K76" si="58">SUM(I77:I80)</f>
        <v>24</v>
      </c>
      <c r="J76" s="46">
        <f t="shared" si="58"/>
        <v>0</v>
      </c>
      <c r="K76" s="46">
        <f t="shared" si="58"/>
        <v>0</v>
      </c>
      <c r="L76" s="36">
        <f t="shared" si="55"/>
        <v>25</v>
      </c>
      <c r="M76" s="46">
        <f t="shared" ref="M76:Q76" si="59">SUM(M77:M80)</f>
        <v>25</v>
      </c>
      <c r="N76" s="46">
        <f t="shared" si="59"/>
        <v>0</v>
      </c>
      <c r="O76" s="46">
        <f t="shared" si="59"/>
        <v>0</v>
      </c>
      <c r="P76" s="46">
        <f t="shared" si="59"/>
        <v>25</v>
      </c>
      <c r="Q76" s="46">
        <f t="shared" si="59"/>
        <v>37</v>
      </c>
    </row>
    <row r="77" spans="1:17" ht="24.75" x14ac:dyDescent="0.75">
      <c r="A77" s="34"/>
      <c r="B77" s="25"/>
      <c r="C77" s="25"/>
      <c r="D77" s="15" t="s">
        <v>83</v>
      </c>
      <c r="E77" s="9" t="s">
        <v>271</v>
      </c>
      <c r="F77" s="22"/>
      <c r="G77" s="150"/>
      <c r="H77" s="36">
        <f t="shared" si="53"/>
        <v>0</v>
      </c>
      <c r="I77" s="46"/>
      <c r="J77" s="46"/>
      <c r="K77" s="46"/>
      <c r="L77" s="36">
        <f t="shared" si="55"/>
        <v>0</v>
      </c>
      <c r="M77" s="46"/>
      <c r="N77" s="46"/>
      <c r="O77" s="46"/>
      <c r="P77" s="46"/>
      <c r="Q77" s="46"/>
    </row>
    <row r="78" spans="1:17" ht="24.75" x14ac:dyDescent="0.75">
      <c r="A78" s="34"/>
      <c r="B78" s="25"/>
      <c r="C78" s="25"/>
      <c r="D78" s="15" t="s">
        <v>84</v>
      </c>
      <c r="E78" s="9" t="s">
        <v>272</v>
      </c>
      <c r="F78" s="22">
        <v>7</v>
      </c>
      <c r="G78" s="150">
        <v>9</v>
      </c>
      <c r="H78" s="36">
        <f t="shared" si="53"/>
        <v>9</v>
      </c>
      <c r="I78" s="46">
        <v>9</v>
      </c>
      <c r="J78" s="46"/>
      <c r="K78" s="46"/>
      <c r="L78" s="36">
        <f t="shared" si="55"/>
        <v>10</v>
      </c>
      <c r="M78" s="46">
        <v>10</v>
      </c>
      <c r="N78" s="46"/>
      <c r="O78" s="46"/>
      <c r="P78" s="46">
        <v>10</v>
      </c>
      <c r="Q78" s="46">
        <v>10</v>
      </c>
    </row>
    <row r="79" spans="1:17" ht="24.75" x14ac:dyDescent="0.75">
      <c r="A79" s="34"/>
      <c r="B79" s="25"/>
      <c r="C79" s="25"/>
      <c r="D79" s="15" t="s">
        <v>85</v>
      </c>
      <c r="E79" s="9" t="s">
        <v>273</v>
      </c>
      <c r="F79" s="22"/>
      <c r="G79" s="150"/>
      <c r="H79" s="36">
        <f t="shared" si="53"/>
        <v>0</v>
      </c>
      <c r="I79" s="46"/>
      <c r="J79" s="46"/>
      <c r="K79" s="46"/>
      <c r="L79" s="36">
        <f t="shared" si="55"/>
        <v>0</v>
      </c>
      <c r="M79" s="46"/>
      <c r="N79" s="46"/>
      <c r="O79" s="46"/>
      <c r="P79" s="46"/>
      <c r="Q79" s="46"/>
    </row>
    <row r="80" spans="1:17" ht="24.75" x14ac:dyDescent="0.75">
      <c r="A80" s="34"/>
      <c r="B80" s="25"/>
      <c r="C80" s="25"/>
      <c r="D80" s="15" t="s">
        <v>86</v>
      </c>
      <c r="E80" s="9" t="s">
        <v>270</v>
      </c>
      <c r="F80" s="22">
        <v>7</v>
      </c>
      <c r="G80" s="150">
        <v>15</v>
      </c>
      <c r="H80" s="36">
        <f t="shared" si="53"/>
        <v>15</v>
      </c>
      <c r="I80" s="46">
        <v>15</v>
      </c>
      <c r="J80" s="46"/>
      <c r="K80" s="46"/>
      <c r="L80" s="36">
        <f t="shared" si="55"/>
        <v>15</v>
      </c>
      <c r="M80" s="46">
        <v>15</v>
      </c>
      <c r="N80" s="46"/>
      <c r="O80" s="46"/>
      <c r="P80" s="46">
        <v>15</v>
      </c>
      <c r="Q80" s="46">
        <v>27</v>
      </c>
    </row>
    <row r="81" spans="1:17" ht="24.75" x14ac:dyDescent="0.75">
      <c r="A81" s="34"/>
      <c r="B81" s="25"/>
      <c r="C81" s="25">
        <v>6225</v>
      </c>
      <c r="D81" s="15" t="s">
        <v>87</v>
      </c>
      <c r="E81" s="9" t="s">
        <v>268</v>
      </c>
      <c r="F81" s="22"/>
      <c r="G81" s="150">
        <v>8</v>
      </c>
      <c r="H81" s="36">
        <f t="shared" si="53"/>
        <v>8</v>
      </c>
      <c r="I81" s="46">
        <v>8</v>
      </c>
      <c r="J81" s="46"/>
      <c r="K81" s="46"/>
      <c r="L81" s="36">
        <f t="shared" si="55"/>
        <v>8</v>
      </c>
      <c r="M81" s="46">
        <v>8</v>
      </c>
      <c r="N81" s="46"/>
      <c r="O81" s="46"/>
      <c r="P81" s="46">
        <v>8</v>
      </c>
      <c r="Q81" s="46">
        <v>6</v>
      </c>
    </row>
    <row r="82" spans="1:17" ht="24.75" x14ac:dyDescent="0.75">
      <c r="A82" s="34"/>
      <c r="B82" s="25"/>
      <c r="C82" s="25">
        <v>6226</v>
      </c>
      <c r="D82" s="15" t="s">
        <v>88</v>
      </c>
      <c r="E82" s="9" t="s">
        <v>269</v>
      </c>
      <c r="F82" s="22"/>
      <c r="G82" s="150"/>
      <c r="H82" s="36">
        <f t="shared" si="53"/>
        <v>15</v>
      </c>
      <c r="I82" s="46">
        <v>15</v>
      </c>
      <c r="J82" s="46"/>
      <c r="K82" s="46"/>
      <c r="L82" s="36">
        <f t="shared" si="55"/>
        <v>10</v>
      </c>
      <c r="M82" s="46">
        <v>10</v>
      </c>
      <c r="N82" s="46"/>
      <c r="O82" s="46"/>
      <c r="P82" s="46">
        <v>10</v>
      </c>
      <c r="Q82" s="46"/>
    </row>
    <row r="83" spans="1:17" ht="24.75" x14ac:dyDescent="0.75">
      <c r="A83" s="34"/>
      <c r="B83" s="25"/>
      <c r="C83" s="25">
        <v>6227</v>
      </c>
      <c r="D83" s="15" t="s">
        <v>89</v>
      </c>
      <c r="E83" s="9" t="s">
        <v>229</v>
      </c>
      <c r="F83" s="22"/>
      <c r="G83" s="150"/>
      <c r="H83" s="36">
        <f t="shared" si="53"/>
        <v>0</v>
      </c>
      <c r="I83" s="46"/>
      <c r="J83" s="46"/>
      <c r="K83" s="46"/>
      <c r="L83" s="36">
        <f t="shared" si="55"/>
        <v>4</v>
      </c>
      <c r="M83" s="46">
        <v>4</v>
      </c>
      <c r="N83" s="46"/>
      <c r="O83" s="46"/>
      <c r="P83" s="46">
        <v>4</v>
      </c>
      <c r="Q83" s="46">
        <v>4</v>
      </c>
    </row>
    <row r="84" spans="1:17" ht="24.75" x14ac:dyDescent="0.75">
      <c r="A84" s="34"/>
      <c r="B84" s="25">
        <v>623</v>
      </c>
      <c r="C84" s="25"/>
      <c r="D84" s="15" t="s">
        <v>90</v>
      </c>
      <c r="E84" s="9" t="s">
        <v>274</v>
      </c>
      <c r="F84" s="22"/>
      <c r="G84" s="150"/>
      <c r="H84" s="36">
        <f t="shared" si="53"/>
        <v>6</v>
      </c>
      <c r="I84" s="46">
        <v>6</v>
      </c>
      <c r="J84" s="46"/>
      <c r="K84" s="46"/>
      <c r="L84" s="36">
        <f t="shared" si="55"/>
        <v>6</v>
      </c>
      <c r="M84" s="46">
        <v>6</v>
      </c>
      <c r="N84" s="46"/>
      <c r="O84" s="46"/>
      <c r="P84" s="46">
        <v>6</v>
      </c>
      <c r="Q84" s="46">
        <v>6</v>
      </c>
    </row>
    <row r="85" spans="1:17" ht="24.75" x14ac:dyDescent="0.75">
      <c r="A85" s="34"/>
      <c r="B85" s="25">
        <v>624</v>
      </c>
      <c r="C85" s="25"/>
      <c r="D85" s="15" t="s">
        <v>91</v>
      </c>
      <c r="E85" s="9" t="s">
        <v>275</v>
      </c>
      <c r="F85" s="22">
        <f t="shared" ref="F85" si="60">SUM(F86:F88)</f>
        <v>151</v>
      </c>
      <c r="G85" s="150">
        <f>SUM(G86:G88)</f>
        <v>172</v>
      </c>
      <c r="H85" s="36">
        <f t="shared" si="53"/>
        <v>172</v>
      </c>
      <c r="I85" s="46">
        <f t="shared" ref="I85:K85" si="61">SUM(I86:I88)</f>
        <v>141.19999999999999</v>
      </c>
      <c r="J85" s="46">
        <f t="shared" si="61"/>
        <v>17.399999999999999</v>
      </c>
      <c r="K85" s="46">
        <f t="shared" si="61"/>
        <v>13.4</v>
      </c>
      <c r="L85" s="36">
        <f t="shared" si="55"/>
        <v>172</v>
      </c>
      <c r="M85" s="46">
        <f t="shared" ref="M85:Q85" si="62">SUM(M86:M88)</f>
        <v>141.19999999999999</v>
      </c>
      <c r="N85" s="46">
        <f t="shared" si="62"/>
        <v>17.399999999999999</v>
      </c>
      <c r="O85" s="46">
        <f t="shared" si="62"/>
        <v>13.4</v>
      </c>
      <c r="P85" s="46">
        <f t="shared" si="62"/>
        <v>141</v>
      </c>
      <c r="Q85" s="46">
        <f t="shared" si="62"/>
        <v>141</v>
      </c>
    </row>
    <row r="86" spans="1:17" ht="24.75" x14ac:dyDescent="0.75">
      <c r="A86" s="34"/>
      <c r="B86" s="25"/>
      <c r="C86" s="25">
        <v>6241</v>
      </c>
      <c r="D86" s="15" t="s">
        <v>71</v>
      </c>
      <c r="E86" s="9" t="s">
        <v>249</v>
      </c>
      <c r="F86" s="22">
        <v>35</v>
      </c>
      <c r="G86" s="150">
        <v>42</v>
      </c>
      <c r="H86" s="36">
        <f t="shared" si="53"/>
        <v>42</v>
      </c>
      <c r="I86" s="46">
        <v>35</v>
      </c>
      <c r="J86" s="46">
        <v>4</v>
      </c>
      <c r="K86" s="46">
        <v>3</v>
      </c>
      <c r="L86" s="36">
        <f t="shared" si="55"/>
        <v>42</v>
      </c>
      <c r="M86" s="46">
        <v>35</v>
      </c>
      <c r="N86" s="46">
        <v>4</v>
      </c>
      <c r="O86" s="46">
        <v>3</v>
      </c>
      <c r="P86" s="46">
        <v>35</v>
      </c>
      <c r="Q86" s="46">
        <v>41</v>
      </c>
    </row>
    <row r="87" spans="1:17" ht="24.75" x14ac:dyDescent="0.75">
      <c r="A87" s="34"/>
      <c r="B87" s="25"/>
      <c r="C87" s="25">
        <v>6242</v>
      </c>
      <c r="D87" s="15" t="s">
        <v>92</v>
      </c>
      <c r="E87" s="9" t="s">
        <v>276</v>
      </c>
      <c r="F87" s="22">
        <v>17</v>
      </c>
      <c r="G87" s="150">
        <v>20</v>
      </c>
      <c r="H87" s="36">
        <f t="shared" si="53"/>
        <v>20</v>
      </c>
      <c r="I87" s="46">
        <v>15.3</v>
      </c>
      <c r="J87" s="46">
        <v>2.7</v>
      </c>
      <c r="K87" s="46">
        <v>2</v>
      </c>
      <c r="L87" s="36">
        <f t="shared" si="55"/>
        <v>20</v>
      </c>
      <c r="M87" s="46">
        <v>15.3</v>
      </c>
      <c r="N87" s="46">
        <v>2.7</v>
      </c>
      <c r="O87" s="46">
        <v>2</v>
      </c>
      <c r="P87" s="46">
        <v>15.1</v>
      </c>
      <c r="Q87" s="46">
        <v>15</v>
      </c>
    </row>
    <row r="88" spans="1:17" ht="24.75" x14ac:dyDescent="0.75">
      <c r="A88" s="34"/>
      <c r="B88" s="25"/>
      <c r="C88" s="25">
        <v>6243</v>
      </c>
      <c r="D88" s="15" t="s">
        <v>93</v>
      </c>
      <c r="E88" s="9" t="s">
        <v>277</v>
      </c>
      <c r="F88" s="22">
        <v>99</v>
      </c>
      <c r="G88" s="150">
        <v>110</v>
      </c>
      <c r="H88" s="36">
        <f t="shared" si="53"/>
        <v>110.00000000000001</v>
      </c>
      <c r="I88" s="46">
        <v>90.9</v>
      </c>
      <c r="J88" s="46">
        <v>10.7</v>
      </c>
      <c r="K88" s="46">
        <v>8.4</v>
      </c>
      <c r="L88" s="36">
        <f t="shared" si="55"/>
        <v>110.00000000000001</v>
      </c>
      <c r="M88" s="46">
        <v>90.9</v>
      </c>
      <c r="N88" s="46">
        <v>10.7</v>
      </c>
      <c r="O88" s="46">
        <v>8.4</v>
      </c>
      <c r="P88" s="46">
        <v>90.9</v>
      </c>
      <c r="Q88" s="46">
        <v>85</v>
      </c>
    </row>
    <row r="89" spans="1:17" ht="24.75" x14ac:dyDescent="0.75">
      <c r="A89" s="34"/>
      <c r="B89" s="25">
        <v>625</v>
      </c>
      <c r="C89" s="25"/>
      <c r="D89" s="15" t="s">
        <v>94</v>
      </c>
      <c r="E89" s="9" t="s">
        <v>278</v>
      </c>
      <c r="F89" s="22">
        <f t="shared" ref="F89" si="63">SUM(F90:F92)</f>
        <v>0</v>
      </c>
      <c r="G89" s="150">
        <f>SUM(G90:G92)</f>
        <v>10</v>
      </c>
      <c r="H89" s="36">
        <f t="shared" si="53"/>
        <v>0</v>
      </c>
      <c r="I89" s="46">
        <f t="shared" ref="I89:K89" si="64">SUM(I90:I92)</f>
        <v>0</v>
      </c>
      <c r="J89" s="46">
        <f t="shared" si="64"/>
        <v>0</v>
      </c>
      <c r="K89" s="46">
        <f t="shared" si="64"/>
        <v>0</v>
      </c>
      <c r="L89" s="36">
        <f t="shared" si="55"/>
        <v>0</v>
      </c>
      <c r="M89" s="46">
        <f t="shared" ref="M89:Q89" si="65">SUM(M90:M92)</f>
        <v>0</v>
      </c>
      <c r="N89" s="46">
        <f t="shared" si="65"/>
        <v>0</v>
      </c>
      <c r="O89" s="46">
        <f t="shared" si="65"/>
        <v>0</v>
      </c>
      <c r="P89" s="46">
        <f t="shared" si="65"/>
        <v>0</v>
      </c>
      <c r="Q89" s="46">
        <f t="shared" si="65"/>
        <v>0</v>
      </c>
    </row>
    <row r="90" spans="1:17" ht="24.75" x14ac:dyDescent="0.75">
      <c r="A90" s="34"/>
      <c r="B90" s="25"/>
      <c r="C90" s="25">
        <v>6251</v>
      </c>
      <c r="D90" s="15" t="s">
        <v>95</v>
      </c>
      <c r="E90" s="9" t="s">
        <v>249</v>
      </c>
      <c r="F90" s="22"/>
      <c r="G90" s="150">
        <v>5</v>
      </c>
      <c r="H90" s="36">
        <f t="shared" si="53"/>
        <v>0</v>
      </c>
      <c r="I90" s="46"/>
      <c r="J90" s="46"/>
      <c r="K90" s="46"/>
      <c r="L90" s="36">
        <f t="shared" si="55"/>
        <v>0</v>
      </c>
      <c r="M90" s="46"/>
      <c r="N90" s="46"/>
      <c r="O90" s="46"/>
      <c r="P90" s="46"/>
      <c r="Q90" s="46"/>
    </row>
    <row r="91" spans="1:17" ht="24.75" x14ac:dyDescent="0.75">
      <c r="A91" s="34"/>
      <c r="B91" s="25"/>
      <c r="C91" s="25">
        <v>6252</v>
      </c>
      <c r="D91" s="15" t="s">
        <v>92</v>
      </c>
      <c r="E91" s="9" t="s">
        <v>276</v>
      </c>
      <c r="F91" s="22"/>
      <c r="G91" s="150">
        <v>1</v>
      </c>
      <c r="H91" s="36">
        <f t="shared" si="53"/>
        <v>0</v>
      </c>
      <c r="I91" s="46"/>
      <c r="J91" s="46"/>
      <c r="K91" s="46"/>
      <c r="L91" s="36">
        <f t="shared" si="55"/>
        <v>0</v>
      </c>
      <c r="M91" s="46"/>
      <c r="N91" s="46"/>
      <c r="O91" s="46"/>
      <c r="P91" s="46"/>
      <c r="Q91" s="46"/>
    </row>
    <row r="92" spans="1:17" ht="24.75" x14ac:dyDescent="0.75">
      <c r="A92" s="34"/>
      <c r="B92" s="25"/>
      <c r="C92" s="25">
        <v>6253</v>
      </c>
      <c r="D92" s="15" t="s">
        <v>93</v>
      </c>
      <c r="E92" s="9" t="s">
        <v>277</v>
      </c>
      <c r="F92" s="22"/>
      <c r="G92" s="150">
        <v>4</v>
      </c>
      <c r="H92" s="36">
        <f t="shared" si="53"/>
        <v>0</v>
      </c>
      <c r="I92" s="46"/>
      <c r="J92" s="46"/>
      <c r="K92" s="46"/>
      <c r="L92" s="36">
        <f t="shared" si="55"/>
        <v>0</v>
      </c>
      <c r="M92" s="46"/>
      <c r="N92" s="46"/>
      <c r="O92" s="46"/>
      <c r="P92" s="46"/>
      <c r="Q92" s="46"/>
    </row>
    <row r="93" spans="1:17" ht="24.75" x14ac:dyDescent="0.75">
      <c r="A93" s="34"/>
      <c r="B93" s="25">
        <v>626</v>
      </c>
      <c r="C93" s="25"/>
      <c r="D93" s="15" t="s">
        <v>96</v>
      </c>
      <c r="E93" s="9" t="s">
        <v>279</v>
      </c>
      <c r="F93" s="22">
        <f t="shared" ref="F93" si="66">SUM(F94:F95)</f>
        <v>10</v>
      </c>
      <c r="G93" s="150">
        <f>SUM(G94:G95)</f>
        <v>10</v>
      </c>
      <c r="H93" s="36">
        <f t="shared" si="53"/>
        <v>19</v>
      </c>
      <c r="I93" s="46">
        <f t="shared" ref="I93:K93" si="67">SUM(I94:I95)</f>
        <v>19</v>
      </c>
      <c r="J93" s="46">
        <f t="shared" si="67"/>
        <v>0</v>
      </c>
      <c r="K93" s="46">
        <f t="shared" si="67"/>
        <v>0</v>
      </c>
      <c r="L93" s="36">
        <f t="shared" si="55"/>
        <v>19</v>
      </c>
      <c r="M93" s="46">
        <f t="shared" ref="M93:Q93" si="68">SUM(M94:M95)</f>
        <v>19</v>
      </c>
      <c r="N93" s="46">
        <f t="shared" si="68"/>
        <v>0</v>
      </c>
      <c r="O93" s="46">
        <f t="shared" si="68"/>
        <v>0</v>
      </c>
      <c r="P93" s="46">
        <f t="shared" si="68"/>
        <v>19</v>
      </c>
      <c r="Q93" s="46">
        <f t="shared" si="68"/>
        <v>19</v>
      </c>
    </row>
    <row r="94" spans="1:17" ht="24.75" x14ac:dyDescent="0.75">
      <c r="A94" s="34"/>
      <c r="B94" s="25"/>
      <c r="C94" s="25">
        <v>6261</v>
      </c>
      <c r="D94" s="15" t="s">
        <v>97</v>
      </c>
      <c r="E94" s="9" t="s">
        <v>280</v>
      </c>
      <c r="F94" s="22">
        <v>1</v>
      </c>
      <c r="G94" s="150">
        <v>1</v>
      </c>
      <c r="H94" s="36">
        <f t="shared" si="53"/>
        <v>1</v>
      </c>
      <c r="I94" s="46">
        <v>1</v>
      </c>
      <c r="J94" s="46"/>
      <c r="K94" s="46"/>
      <c r="L94" s="36">
        <f t="shared" si="55"/>
        <v>1</v>
      </c>
      <c r="M94" s="46">
        <v>1</v>
      </c>
      <c r="N94" s="46"/>
      <c r="O94" s="46"/>
      <c r="P94" s="46">
        <v>1</v>
      </c>
      <c r="Q94" s="46">
        <v>1</v>
      </c>
    </row>
    <row r="95" spans="1:17" ht="24.75" x14ac:dyDescent="0.75">
      <c r="A95" s="34"/>
      <c r="B95" s="25"/>
      <c r="C95" s="25">
        <v>6262</v>
      </c>
      <c r="D95" s="15" t="s">
        <v>98</v>
      </c>
      <c r="E95" s="9" t="s">
        <v>281</v>
      </c>
      <c r="F95" s="22">
        <v>9</v>
      </c>
      <c r="G95" s="150">
        <v>9</v>
      </c>
      <c r="H95" s="36">
        <f t="shared" si="53"/>
        <v>18</v>
      </c>
      <c r="I95" s="46">
        <v>18</v>
      </c>
      <c r="J95" s="46"/>
      <c r="K95" s="46"/>
      <c r="L95" s="36">
        <f t="shared" si="55"/>
        <v>18</v>
      </c>
      <c r="M95" s="46">
        <v>18</v>
      </c>
      <c r="N95" s="46"/>
      <c r="O95" s="46"/>
      <c r="P95" s="46">
        <v>18</v>
      </c>
      <c r="Q95" s="46">
        <v>18</v>
      </c>
    </row>
    <row r="96" spans="1:17" ht="24.75" x14ac:dyDescent="0.75">
      <c r="A96" s="34"/>
      <c r="B96" s="25">
        <v>627</v>
      </c>
      <c r="C96" s="25"/>
      <c r="D96" s="15" t="s">
        <v>99</v>
      </c>
      <c r="E96" s="9" t="s">
        <v>282</v>
      </c>
      <c r="F96" s="22"/>
      <c r="G96" s="150"/>
      <c r="H96" s="36">
        <f t="shared" si="53"/>
        <v>0</v>
      </c>
      <c r="I96" s="46"/>
      <c r="J96" s="46"/>
      <c r="K96" s="46"/>
      <c r="L96" s="36">
        <f t="shared" si="55"/>
        <v>0</v>
      </c>
      <c r="M96" s="46"/>
      <c r="N96" s="46"/>
      <c r="O96" s="46"/>
      <c r="P96" s="46"/>
      <c r="Q96" s="46"/>
    </row>
    <row r="97" spans="1:17" ht="24.75" x14ac:dyDescent="0.75">
      <c r="A97" s="34"/>
      <c r="B97" s="25">
        <v>628</v>
      </c>
      <c r="C97" s="25"/>
      <c r="D97" s="15" t="s">
        <v>100</v>
      </c>
      <c r="E97" s="9" t="s">
        <v>283</v>
      </c>
      <c r="F97" s="22">
        <v>97</v>
      </c>
      <c r="G97" s="150">
        <v>120</v>
      </c>
      <c r="H97" s="36">
        <f t="shared" si="53"/>
        <v>65</v>
      </c>
      <c r="I97" s="46">
        <v>65</v>
      </c>
      <c r="J97" s="46"/>
      <c r="K97" s="46"/>
      <c r="L97" s="36">
        <f t="shared" si="55"/>
        <v>65</v>
      </c>
      <c r="M97" s="46">
        <v>65</v>
      </c>
      <c r="N97" s="46"/>
      <c r="O97" s="46"/>
      <c r="P97" s="46">
        <v>40</v>
      </c>
      <c r="Q97" s="46">
        <v>40</v>
      </c>
    </row>
    <row r="98" spans="1:17" s="33" customFormat="1" ht="24.75" x14ac:dyDescent="0.75">
      <c r="A98" s="34">
        <v>64</v>
      </c>
      <c r="B98" s="34"/>
      <c r="C98" s="34"/>
      <c r="D98" s="28" t="s">
        <v>101</v>
      </c>
      <c r="E98" s="31" t="s">
        <v>288</v>
      </c>
      <c r="F98" s="32">
        <f t="shared" ref="F98" si="69">SUM(F99, F105, F113, F120,F127,)</f>
        <v>570.00000000000011</v>
      </c>
      <c r="G98" s="149">
        <f>SUM(G99, G105, G113, G120,G127,)</f>
        <v>890</v>
      </c>
      <c r="H98" s="36">
        <f t="shared" si="53"/>
        <v>980</v>
      </c>
      <c r="I98" s="36">
        <f t="shared" ref="I98:K98" si="70">SUM(I99, I105, I113, I120,I127,)</f>
        <v>634.69999999999993</v>
      </c>
      <c r="J98" s="36">
        <f t="shared" si="70"/>
        <v>180.49999999999997</v>
      </c>
      <c r="K98" s="36">
        <f t="shared" si="70"/>
        <v>164.8</v>
      </c>
      <c r="L98" s="36">
        <f t="shared" si="55"/>
        <v>1129</v>
      </c>
      <c r="M98" s="36">
        <f t="shared" ref="M98:Q98" si="71">SUM(M99, M105, M113, M120,M127,)</f>
        <v>755.9</v>
      </c>
      <c r="N98" s="36">
        <f t="shared" si="71"/>
        <v>187.10000000000002</v>
      </c>
      <c r="O98" s="36">
        <f t="shared" si="71"/>
        <v>186</v>
      </c>
      <c r="P98" s="36">
        <f t="shared" si="71"/>
        <v>794</v>
      </c>
      <c r="Q98" s="36">
        <f t="shared" si="71"/>
        <v>876.99999999999989</v>
      </c>
    </row>
    <row r="99" spans="1:17" ht="24.75" x14ac:dyDescent="0.75">
      <c r="A99" s="34"/>
      <c r="B99" s="25">
        <v>641</v>
      </c>
      <c r="C99" s="25"/>
      <c r="D99" s="15" t="s">
        <v>102</v>
      </c>
      <c r="E99" s="9" t="s">
        <v>289</v>
      </c>
      <c r="F99" s="22">
        <f t="shared" ref="F99" si="72">SUM(F100:F104)</f>
        <v>38.5</v>
      </c>
      <c r="G99" s="150">
        <f>SUM(G100:G104)</f>
        <v>50.9</v>
      </c>
      <c r="H99" s="36">
        <f t="shared" si="53"/>
        <v>80.200000000000017</v>
      </c>
      <c r="I99" s="46">
        <f t="shared" ref="I99:K99" si="73">SUM(I100:I104)</f>
        <v>65.900000000000006</v>
      </c>
      <c r="J99" s="46">
        <f t="shared" si="73"/>
        <v>9.4</v>
      </c>
      <c r="K99" s="46">
        <f t="shared" si="73"/>
        <v>4.9000000000000004</v>
      </c>
      <c r="L99" s="36">
        <f t="shared" si="55"/>
        <v>137.60000000000002</v>
      </c>
      <c r="M99" s="46">
        <f t="shared" ref="M99:Q99" si="74">SUM(M100:M104)</f>
        <v>119.7</v>
      </c>
      <c r="N99" s="46">
        <f t="shared" si="74"/>
        <v>6.4</v>
      </c>
      <c r="O99" s="46">
        <f t="shared" si="74"/>
        <v>11.5</v>
      </c>
      <c r="P99" s="46">
        <f t="shared" si="74"/>
        <v>0</v>
      </c>
      <c r="Q99" s="46">
        <f t="shared" si="74"/>
        <v>51.800000000000004</v>
      </c>
    </row>
    <row r="100" spans="1:17" ht="24.75" x14ac:dyDescent="0.75">
      <c r="A100" s="34"/>
      <c r="B100" s="25"/>
      <c r="C100" s="25">
        <v>6411</v>
      </c>
      <c r="D100" s="15" t="s">
        <v>284</v>
      </c>
      <c r="E100" s="9" t="s">
        <v>287</v>
      </c>
      <c r="F100" s="22"/>
      <c r="G100" s="150">
        <v>5.9</v>
      </c>
      <c r="H100" s="36">
        <f t="shared" si="53"/>
        <v>6.7</v>
      </c>
      <c r="I100" s="46">
        <v>6.7</v>
      </c>
      <c r="J100" s="46"/>
      <c r="K100" s="46"/>
      <c r="L100" s="36">
        <f t="shared" si="55"/>
        <v>0</v>
      </c>
      <c r="M100" s="46"/>
      <c r="N100" s="46"/>
      <c r="O100" s="46"/>
      <c r="P100" s="46"/>
      <c r="Q100" s="46">
        <v>10.1</v>
      </c>
    </row>
    <row r="101" spans="1:17" ht="24.75" x14ac:dyDescent="0.75">
      <c r="A101" s="34"/>
      <c r="B101" s="25"/>
      <c r="C101" s="25">
        <v>6412</v>
      </c>
      <c r="D101" s="15" t="s">
        <v>285</v>
      </c>
      <c r="E101" s="9" t="s">
        <v>286</v>
      </c>
      <c r="F101" s="22">
        <v>38.5</v>
      </c>
      <c r="G101" s="150">
        <v>45</v>
      </c>
      <c r="H101" s="36">
        <f t="shared" si="53"/>
        <v>73.500000000000014</v>
      </c>
      <c r="I101" s="46">
        <v>59.2</v>
      </c>
      <c r="J101" s="46">
        <v>9.4</v>
      </c>
      <c r="K101" s="46">
        <v>4.9000000000000004</v>
      </c>
      <c r="L101" s="36">
        <f t="shared" si="55"/>
        <v>137.60000000000002</v>
      </c>
      <c r="M101" s="46">
        <v>119.7</v>
      </c>
      <c r="N101" s="46">
        <v>6.4</v>
      </c>
      <c r="O101" s="46">
        <v>11.5</v>
      </c>
      <c r="P101" s="46"/>
      <c r="Q101" s="46">
        <v>41.7</v>
      </c>
    </row>
    <row r="102" spans="1:17" ht="24.75" x14ac:dyDescent="0.75">
      <c r="A102" s="34"/>
      <c r="B102" s="25"/>
      <c r="C102" s="25">
        <v>6413</v>
      </c>
      <c r="D102" s="15" t="s">
        <v>103</v>
      </c>
      <c r="E102" s="9" t="s">
        <v>290</v>
      </c>
      <c r="F102" s="22"/>
      <c r="G102" s="150"/>
      <c r="H102" s="36">
        <f t="shared" si="53"/>
        <v>0</v>
      </c>
      <c r="I102" s="46"/>
      <c r="J102" s="46"/>
      <c r="K102" s="46"/>
      <c r="L102" s="36">
        <f t="shared" si="55"/>
        <v>0</v>
      </c>
      <c r="M102" s="46"/>
      <c r="N102" s="46"/>
      <c r="O102" s="46"/>
      <c r="P102" s="46"/>
      <c r="Q102" s="46"/>
    </row>
    <row r="103" spans="1:17" ht="24.75" x14ac:dyDescent="0.75">
      <c r="A103" s="34"/>
      <c r="B103" s="25"/>
      <c r="C103" s="25">
        <v>6414</v>
      </c>
      <c r="D103" s="15" t="s">
        <v>104</v>
      </c>
      <c r="E103" s="9" t="s">
        <v>291</v>
      </c>
      <c r="F103" s="22"/>
      <c r="G103" s="150"/>
      <c r="H103" s="36">
        <f t="shared" si="53"/>
        <v>0</v>
      </c>
      <c r="I103" s="46"/>
      <c r="J103" s="46"/>
      <c r="K103" s="46"/>
      <c r="L103" s="36">
        <f t="shared" si="55"/>
        <v>0</v>
      </c>
      <c r="M103" s="46"/>
      <c r="N103" s="46"/>
      <c r="O103" s="46"/>
      <c r="P103" s="46"/>
      <c r="Q103" s="46"/>
    </row>
    <row r="104" spans="1:17" ht="24.75" x14ac:dyDescent="0.75">
      <c r="A104" s="34"/>
      <c r="B104" s="25"/>
      <c r="C104" s="25">
        <v>6419</v>
      </c>
      <c r="D104" s="15" t="s">
        <v>292</v>
      </c>
      <c r="E104" s="9" t="s">
        <v>306</v>
      </c>
      <c r="F104" s="22"/>
      <c r="G104" s="150"/>
      <c r="H104" s="36">
        <f t="shared" si="53"/>
        <v>0</v>
      </c>
      <c r="I104" s="46"/>
      <c r="J104" s="46"/>
      <c r="K104" s="46"/>
      <c r="L104" s="36">
        <f t="shared" si="55"/>
        <v>0</v>
      </c>
      <c r="M104" s="46"/>
      <c r="N104" s="46"/>
      <c r="O104" s="46"/>
      <c r="P104" s="46"/>
      <c r="Q104" s="46"/>
    </row>
    <row r="105" spans="1:17" ht="24.75" x14ac:dyDescent="0.75">
      <c r="A105" s="34"/>
      <c r="B105" s="25">
        <v>642</v>
      </c>
      <c r="C105" s="25"/>
      <c r="D105" s="15" t="s">
        <v>105</v>
      </c>
      <c r="E105" s="9" t="s">
        <v>293</v>
      </c>
      <c r="F105" s="22">
        <f t="shared" ref="F105" si="75">SUM(F106:F112)</f>
        <v>424.90000000000003</v>
      </c>
      <c r="G105" s="150">
        <f>SUM(G106:G112)</f>
        <v>454.90000000000003</v>
      </c>
      <c r="H105" s="36">
        <f t="shared" si="53"/>
        <v>519.9</v>
      </c>
      <c r="I105" s="46">
        <f t="shared" ref="I105:K105" si="76">SUM(I106:I112)</f>
        <v>364.70000000000005</v>
      </c>
      <c r="J105" s="46">
        <f t="shared" si="76"/>
        <v>82.299999999999983</v>
      </c>
      <c r="K105" s="46">
        <f t="shared" si="76"/>
        <v>72.900000000000006</v>
      </c>
      <c r="L105" s="36">
        <f t="shared" si="55"/>
        <v>585.9</v>
      </c>
      <c r="M105" s="46">
        <f t="shared" ref="M105:Q105" si="77">SUM(M106:M112)</f>
        <v>398.9</v>
      </c>
      <c r="N105" s="46">
        <f t="shared" si="77"/>
        <v>96.5</v>
      </c>
      <c r="O105" s="46">
        <f t="shared" si="77"/>
        <v>90.5</v>
      </c>
      <c r="P105" s="46">
        <f t="shared" si="77"/>
        <v>586</v>
      </c>
      <c r="Q105" s="46">
        <f t="shared" si="77"/>
        <v>632.19999999999993</v>
      </c>
    </row>
    <row r="106" spans="1:17" ht="24.75" x14ac:dyDescent="0.75">
      <c r="A106" s="34"/>
      <c r="B106" s="25"/>
      <c r="C106" s="25">
        <v>6421</v>
      </c>
      <c r="D106" s="15" t="s">
        <v>106</v>
      </c>
      <c r="E106" s="9" t="s">
        <v>294</v>
      </c>
      <c r="F106" s="22">
        <v>273.8</v>
      </c>
      <c r="G106" s="150">
        <v>342</v>
      </c>
      <c r="H106" s="36">
        <f t="shared" si="53"/>
        <v>413.20000000000005</v>
      </c>
      <c r="I106" s="46">
        <v>287.60000000000002</v>
      </c>
      <c r="J106" s="46">
        <v>63.8</v>
      </c>
      <c r="K106" s="46">
        <v>61.8</v>
      </c>
      <c r="L106" s="36">
        <f t="shared" si="55"/>
        <v>413.9</v>
      </c>
      <c r="M106" s="46">
        <v>263.89999999999998</v>
      </c>
      <c r="N106" s="46">
        <v>78</v>
      </c>
      <c r="O106" s="46">
        <v>72</v>
      </c>
      <c r="P106" s="46">
        <v>431.5</v>
      </c>
      <c r="Q106" s="46">
        <v>551.29999999999995</v>
      </c>
    </row>
    <row r="107" spans="1:17" ht="24.75" x14ac:dyDescent="0.75">
      <c r="A107" s="34"/>
      <c r="B107" s="25"/>
      <c r="C107" s="25">
        <v>6422</v>
      </c>
      <c r="D107" s="15" t="s">
        <v>107</v>
      </c>
      <c r="E107" s="9" t="s">
        <v>295</v>
      </c>
      <c r="F107" s="22">
        <v>148.19999999999999</v>
      </c>
      <c r="G107" s="150">
        <v>109.5</v>
      </c>
      <c r="H107" s="36">
        <f t="shared" si="53"/>
        <v>103.39999999999999</v>
      </c>
      <c r="I107" s="46">
        <v>74.8</v>
      </c>
      <c r="J107" s="46">
        <v>17.899999999999999</v>
      </c>
      <c r="K107" s="46">
        <v>10.7</v>
      </c>
      <c r="L107" s="36">
        <f t="shared" si="55"/>
        <v>168.7</v>
      </c>
      <c r="M107" s="46">
        <v>132.6</v>
      </c>
      <c r="N107" s="46">
        <v>18.100000000000001</v>
      </c>
      <c r="O107" s="46">
        <v>18</v>
      </c>
      <c r="P107" s="46">
        <v>152.5</v>
      </c>
      <c r="Q107" s="46">
        <v>78.900000000000006</v>
      </c>
    </row>
    <row r="108" spans="1:17" ht="24.75" x14ac:dyDescent="0.75">
      <c r="A108" s="34"/>
      <c r="B108" s="25"/>
      <c r="C108" s="25">
        <v>6423</v>
      </c>
      <c r="D108" s="15" t="s">
        <v>108</v>
      </c>
      <c r="E108" s="9" t="s">
        <v>296</v>
      </c>
      <c r="F108" s="22"/>
      <c r="G108" s="150"/>
      <c r="H108" s="36">
        <f t="shared" si="53"/>
        <v>0</v>
      </c>
      <c r="I108" s="46"/>
      <c r="J108" s="46"/>
      <c r="K108" s="46"/>
      <c r="L108" s="36">
        <f t="shared" si="55"/>
        <v>0</v>
      </c>
      <c r="M108" s="46"/>
      <c r="N108" s="46"/>
      <c r="O108" s="46"/>
      <c r="P108" s="46"/>
      <c r="Q108" s="46"/>
    </row>
    <row r="109" spans="1:17" ht="24.75" x14ac:dyDescent="0.75">
      <c r="A109" s="34"/>
      <c r="B109" s="25"/>
      <c r="C109" s="25">
        <v>6424</v>
      </c>
      <c r="D109" s="15" t="s">
        <v>109</v>
      </c>
      <c r="E109" s="9" t="s">
        <v>297</v>
      </c>
      <c r="F109" s="22">
        <v>2.6</v>
      </c>
      <c r="G109" s="150">
        <v>3.1</v>
      </c>
      <c r="H109" s="36">
        <f t="shared" si="53"/>
        <v>3</v>
      </c>
      <c r="I109" s="46">
        <v>2.1</v>
      </c>
      <c r="J109" s="46">
        <v>0.5</v>
      </c>
      <c r="K109" s="46">
        <v>0.4</v>
      </c>
      <c r="L109" s="36">
        <f t="shared" si="55"/>
        <v>3</v>
      </c>
      <c r="M109" s="46">
        <v>2.2000000000000002</v>
      </c>
      <c r="N109" s="46">
        <v>0.4</v>
      </c>
      <c r="O109" s="46">
        <v>0.4</v>
      </c>
      <c r="P109" s="46">
        <v>1.8</v>
      </c>
      <c r="Q109" s="46">
        <v>1.8</v>
      </c>
    </row>
    <row r="110" spans="1:17" ht="24.75" x14ac:dyDescent="0.75">
      <c r="A110" s="34"/>
      <c r="B110" s="25"/>
      <c r="C110" s="25">
        <v>6425</v>
      </c>
      <c r="D110" s="15" t="s">
        <v>110</v>
      </c>
      <c r="E110" s="9" t="s">
        <v>298</v>
      </c>
      <c r="F110" s="22"/>
      <c r="G110" s="150"/>
      <c r="H110" s="36">
        <f t="shared" si="53"/>
        <v>0</v>
      </c>
      <c r="I110" s="46"/>
      <c r="J110" s="46"/>
      <c r="K110" s="46"/>
      <c r="L110" s="36">
        <f t="shared" si="55"/>
        <v>0</v>
      </c>
      <c r="M110" s="46"/>
      <c r="N110" s="46"/>
      <c r="O110" s="46"/>
      <c r="P110" s="46"/>
      <c r="Q110" s="46"/>
    </row>
    <row r="111" spans="1:17" ht="24.75" x14ac:dyDescent="0.75">
      <c r="A111" s="34"/>
      <c r="B111" s="25"/>
      <c r="C111" s="25">
        <v>6426</v>
      </c>
      <c r="D111" s="15" t="s">
        <v>111</v>
      </c>
      <c r="E111" s="9" t="s">
        <v>299</v>
      </c>
      <c r="F111" s="22">
        <v>0.3</v>
      </c>
      <c r="G111" s="150">
        <v>0.3</v>
      </c>
      <c r="H111" s="36">
        <f t="shared" si="53"/>
        <v>0.30000000000000004</v>
      </c>
      <c r="I111" s="46">
        <v>0.2</v>
      </c>
      <c r="J111" s="46">
        <v>0.1</v>
      </c>
      <c r="K111" s="46"/>
      <c r="L111" s="36">
        <f t="shared" si="55"/>
        <v>0.30000000000000004</v>
      </c>
      <c r="M111" s="46">
        <v>0.2</v>
      </c>
      <c r="N111" s="46"/>
      <c r="O111" s="46">
        <v>0.1</v>
      </c>
      <c r="P111" s="46">
        <v>0.2</v>
      </c>
      <c r="Q111" s="46">
        <v>0.2</v>
      </c>
    </row>
    <row r="112" spans="1:17" ht="24.75" x14ac:dyDescent="0.75">
      <c r="A112" s="34"/>
      <c r="B112" s="25"/>
      <c r="C112" s="25">
        <v>6429</v>
      </c>
      <c r="D112" s="15" t="s">
        <v>292</v>
      </c>
      <c r="E112" s="9" t="s">
        <v>306</v>
      </c>
      <c r="F112" s="22"/>
      <c r="G112" s="150"/>
      <c r="H112" s="36">
        <f t="shared" si="53"/>
        <v>0</v>
      </c>
      <c r="I112" s="46"/>
      <c r="J112" s="46"/>
      <c r="K112" s="46"/>
      <c r="L112" s="36">
        <f t="shared" si="55"/>
        <v>0</v>
      </c>
      <c r="M112" s="46"/>
      <c r="N112" s="46"/>
      <c r="O112" s="46"/>
      <c r="P112" s="46"/>
      <c r="Q112" s="46"/>
    </row>
    <row r="113" spans="1:17" ht="24.75" x14ac:dyDescent="0.75">
      <c r="A113" s="34"/>
      <c r="B113" s="25">
        <v>643</v>
      </c>
      <c r="C113" s="25"/>
      <c r="D113" s="15" t="s">
        <v>112</v>
      </c>
      <c r="E113" s="9" t="s">
        <v>300</v>
      </c>
      <c r="F113" s="22">
        <f t="shared" ref="F113" si="78">SUM(F114:F119)</f>
        <v>0</v>
      </c>
      <c r="G113" s="150">
        <f>SUM(G114:G119)</f>
        <v>0</v>
      </c>
      <c r="H113" s="36">
        <f t="shared" si="53"/>
        <v>0</v>
      </c>
      <c r="I113" s="46">
        <f t="shared" ref="I113:K113" si="79">SUM(I114:I119)</f>
        <v>0</v>
      </c>
      <c r="J113" s="46">
        <f t="shared" si="79"/>
        <v>0</v>
      </c>
      <c r="K113" s="46">
        <f t="shared" si="79"/>
        <v>0</v>
      </c>
      <c r="L113" s="36">
        <f t="shared" si="55"/>
        <v>0</v>
      </c>
      <c r="M113" s="46">
        <f t="shared" ref="M113:Q113" si="80">SUM(M114:M119)</f>
        <v>0</v>
      </c>
      <c r="N113" s="46">
        <f t="shared" si="80"/>
        <v>0</v>
      </c>
      <c r="O113" s="46">
        <f t="shared" si="80"/>
        <v>0</v>
      </c>
      <c r="P113" s="46">
        <f t="shared" si="80"/>
        <v>0</v>
      </c>
      <c r="Q113" s="46">
        <f t="shared" si="80"/>
        <v>0</v>
      </c>
    </row>
    <row r="114" spans="1:17" ht="24.75" x14ac:dyDescent="0.75">
      <c r="A114" s="34"/>
      <c r="B114" s="25"/>
      <c r="C114" s="25">
        <v>6431</v>
      </c>
      <c r="D114" s="15" t="s">
        <v>113</v>
      </c>
      <c r="E114" s="9" t="s">
        <v>301</v>
      </c>
      <c r="F114" s="22"/>
      <c r="G114" s="150"/>
      <c r="H114" s="36">
        <f t="shared" si="53"/>
        <v>0</v>
      </c>
      <c r="I114" s="46"/>
      <c r="J114" s="46"/>
      <c r="K114" s="46"/>
      <c r="L114" s="36">
        <f t="shared" si="55"/>
        <v>0</v>
      </c>
      <c r="M114" s="46"/>
      <c r="N114" s="46"/>
      <c r="O114" s="46"/>
      <c r="P114" s="46"/>
      <c r="Q114" s="46"/>
    </row>
    <row r="115" spans="1:17" ht="24.75" x14ac:dyDescent="0.75">
      <c r="A115" s="34"/>
      <c r="B115" s="25"/>
      <c r="C115" s="25">
        <v>6432</v>
      </c>
      <c r="D115" s="15" t="s">
        <v>114</v>
      </c>
      <c r="E115" s="9" t="s">
        <v>302</v>
      </c>
      <c r="F115" s="22"/>
      <c r="G115" s="150"/>
      <c r="H115" s="36">
        <f t="shared" si="53"/>
        <v>0</v>
      </c>
      <c r="I115" s="46"/>
      <c r="J115" s="46"/>
      <c r="K115" s="46"/>
      <c r="L115" s="36">
        <f t="shared" si="55"/>
        <v>0</v>
      </c>
      <c r="M115" s="46"/>
      <c r="N115" s="46"/>
      <c r="O115" s="46"/>
      <c r="P115" s="46"/>
      <c r="Q115" s="46"/>
    </row>
    <row r="116" spans="1:17" ht="24.75" x14ac:dyDescent="0.75">
      <c r="A116" s="34"/>
      <c r="B116" s="25"/>
      <c r="C116" s="25">
        <v>6433</v>
      </c>
      <c r="D116" s="15" t="s">
        <v>115</v>
      </c>
      <c r="E116" s="9" t="s">
        <v>303</v>
      </c>
      <c r="F116" s="22"/>
      <c r="G116" s="150"/>
      <c r="H116" s="36">
        <f t="shared" si="53"/>
        <v>0</v>
      </c>
      <c r="I116" s="46"/>
      <c r="J116" s="46"/>
      <c r="K116" s="46"/>
      <c r="L116" s="36">
        <f t="shared" si="55"/>
        <v>0</v>
      </c>
      <c r="M116" s="46"/>
      <c r="N116" s="46"/>
      <c r="O116" s="46"/>
      <c r="P116" s="46"/>
      <c r="Q116" s="46"/>
    </row>
    <row r="117" spans="1:17" ht="24.75" x14ac:dyDescent="0.75">
      <c r="A117" s="34"/>
      <c r="B117" s="25"/>
      <c r="C117" s="25">
        <v>6434</v>
      </c>
      <c r="D117" s="15" t="s">
        <v>116</v>
      </c>
      <c r="E117" s="9" t="s">
        <v>304</v>
      </c>
      <c r="F117" s="22"/>
      <c r="G117" s="150"/>
      <c r="H117" s="36">
        <f t="shared" si="53"/>
        <v>0</v>
      </c>
      <c r="I117" s="46"/>
      <c r="J117" s="46"/>
      <c r="K117" s="46"/>
      <c r="L117" s="36">
        <f t="shared" si="55"/>
        <v>0</v>
      </c>
      <c r="M117" s="46"/>
      <c r="N117" s="46"/>
      <c r="O117" s="46"/>
      <c r="P117" s="46"/>
      <c r="Q117" s="46"/>
    </row>
    <row r="118" spans="1:17" ht="24.75" x14ac:dyDescent="0.75">
      <c r="A118" s="34"/>
      <c r="B118" s="25"/>
      <c r="C118" s="25">
        <v>6438</v>
      </c>
      <c r="D118" s="15" t="s">
        <v>23</v>
      </c>
      <c r="E118" s="9" t="s">
        <v>305</v>
      </c>
      <c r="F118" s="22"/>
      <c r="G118" s="150"/>
      <c r="H118" s="36">
        <f t="shared" si="53"/>
        <v>0</v>
      </c>
      <c r="I118" s="46"/>
      <c r="J118" s="46"/>
      <c r="K118" s="46"/>
      <c r="L118" s="36">
        <f t="shared" si="55"/>
        <v>0</v>
      </c>
      <c r="M118" s="46"/>
      <c r="N118" s="46"/>
      <c r="O118" s="46"/>
      <c r="P118" s="46"/>
      <c r="Q118" s="46"/>
    </row>
    <row r="119" spans="1:17" ht="24.75" x14ac:dyDescent="0.75">
      <c r="A119" s="34"/>
      <c r="B119" s="25"/>
      <c r="C119" s="25">
        <v>6439</v>
      </c>
      <c r="D119" s="15" t="s">
        <v>292</v>
      </c>
      <c r="E119" s="9" t="s">
        <v>306</v>
      </c>
      <c r="F119" s="22"/>
      <c r="G119" s="150"/>
      <c r="H119" s="36">
        <f t="shared" si="53"/>
        <v>0</v>
      </c>
      <c r="I119" s="46"/>
      <c r="J119" s="46"/>
      <c r="K119" s="46"/>
      <c r="L119" s="36">
        <f t="shared" si="55"/>
        <v>0</v>
      </c>
      <c r="M119" s="46"/>
      <c r="N119" s="46"/>
      <c r="O119" s="46"/>
      <c r="P119" s="46"/>
      <c r="Q119" s="46"/>
    </row>
    <row r="120" spans="1:17" ht="24.75" x14ac:dyDescent="0.75">
      <c r="A120" s="34"/>
      <c r="B120" s="25">
        <v>644</v>
      </c>
      <c r="C120" s="25"/>
      <c r="D120" s="15" t="s">
        <v>117</v>
      </c>
      <c r="E120" s="9" t="s">
        <v>307</v>
      </c>
      <c r="F120" s="22">
        <f t="shared" ref="F120" si="81">SUM(F121:F126)</f>
        <v>56.9</v>
      </c>
      <c r="G120" s="150">
        <f>SUM(G121:G126)</f>
        <v>327.90000000000003</v>
      </c>
      <c r="H120" s="36">
        <f t="shared" si="53"/>
        <v>326.2</v>
      </c>
      <c r="I120" s="46">
        <f t="shared" ref="I120:K120" si="82">SUM(I121:I126)</f>
        <v>156.79999999999998</v>
      </c>
      <c r="J120" s="46">
        <f t="shared" si="82"/>
        <v>84.7</v>
      </c>
      <c r="K120" s="46">
        <f t="shared" si="82"/>
        <v>84.7</v>
      </c>
      <c r="L120" s="36">
        <f t="shared" si="55"/>
        <v>336.8</v>
      </c>
      <c r="M120" s="46">
        <f t="shared" ref="M120:Q120" si="83">SUM(M121:M126)</f>
        <v>172.2</v>
      </c>
      <c r="N120" s="46">
        <f t="shared" si="83"/>
        <v>82.300000000000011</v>
      </c>
      <c r="O120" s="46">
        <f t="shared" si="83"/>
        <v>82.300000000000011</v>
      </c>
      <c r="P120" s="46">
        <f t="shared" si="83"/>
        <v>145.6</v>
      </c>
      <c r="Q120" s="46">
        <f t="shared" si="83"/>
        <v>135.79999999999998</v>
      </c>
    </row>
    <row r="121" spans="1:17" ht="24.75" x14ac:dyDescent="0.75">
      <c r="A121" s="34"/>
      <c r="B121" s="25"/>
      <c r="C121" s="25">
        <v>6441</v>
      </c>
      <c r="D121" s="15" t="s">
        <v>118</v>
      </c>
      <c r="E121" s="9" t="s">
        <v>308</v>
      </c>
      <c r="F121" s="22">
        <v>14.1</v>
      </c>
      <c r="G121" s="150">
        <v>14.1</v>
      </c>
      <c r="H121" s="36">
        <f t="shared" si="53"/>
        <v>18</v>
      </c>
      <c r="I121" s="46">
        <v>18</v>
      </c>
      <c r="J121" s="46"/>
      <c r="K121" s="46"/>
      <c r="L121" s="36">
        <f t="shared" si="55"/>
        <v>19.8</v>
      </c>
      <c r="M121" s="46">
        <v>19.8</v>
      </c>
      <c r="N121" s="46"/>
      <c r="O121" s="46"/>
      <c r="P121" s="46">
        <v>19.3</v>
      </c>
      <c r="Q121" s="46">
        <v>9.6</v>
      </c>
    </row>
    <row r="122" spans="1:17" ht="24.75" x14ac:dyDescent="0.75">
      <c r="A122" s="34"/>
      <c r="B122" s="25"/>
      <c r="C122" s="25">
        <v>6442</v>
      </c>
      <c r="D122" s="15" t="s">
        <v>119</v>
      </c>
      <c r="E122" s="9" t="s">
        <v>309</v>
      </c>
      <c r="F122" s="22"/>
      <c r="G122" s="150">
        <v>277.8</v>
      </c>
      <c r="H122" s="36">
        <f t="shared" si="53"/>
        <v>276</v>
      </c>
      <c r="I122" s="46">
        <v>115.2</v>
      </c>
      <c r="J122" s="46">
        <v>80.400000000000006</v>
      </c>
      <c r="K122" s="46">
        <v>80.400000000000006</v>
      </c>
      <c r="L122" s="36">
        <f t="shared" si="55"/>
        <v>260.3</v>
      </c>
      <c r="M122" s="46">
        <v>99.5</v>
      </c>
      <c r="N122" s="46">
        <v>80.400000000000006</v>
      </c>
      <c r="O122" s="46">
        <v>80.400000000000006</v>
      </c>
      <c r="P122" s="46">
        <v>88.8</v>
      </c>
      <c r="Q122" s="46">
        <v>88.8</v>
      </c>
    </row>
    <row r="123" spans="1:17" ht="24.75" x14ac:dyDescent="0.75">
      <c r="A123" s="34"/>
      <c r="B123" s="25"/>
      <c r="C123" s="25">
        <v>6443</v>
      </c>
      <c r="D123" s="15" t="s">
        <v>120</v>
      </c>
      <c r="E123" s="9" t="s">
        <v>310</v>
      </c>
      <c r="F123" s="22">
        <v>42.8</v>
      </c>
      <c r="G123" s="150">
        <v>36</v>
      </c>
      <c r="H123" s="36">
        <f t="shared" si="53"/>
        <v>32.200000000000003</v>
      </c>
      <c r="I123" s="46">
        <v>23.6</v>
      </c>
      <c r="J123" s="46">
        <v>4.3</v>
      </c>
      <c r="K123" s="46">
        <v>4.3</v>
      </c>
      <c r="L123" s="36">
        <f t="shared" si="55"/>
        <v>56.699999999999996</v>
      </c>
      <c r="M123" s="46">
        <v>52.9</v>
      </c>
      <c r="N123" s="46">
        <v>1.9</v>
      </c>
      <c r="O123" s="46">
        <v>1.9</v>
      </c>
      <c r="P123" s="46">
        <v>37.5</v>
      </c>
      <c r="Q123" s="46">
        <v>37.4</v>
      </c>
    </row>
    <row r="124" spans="1:17" ht="24.75" x14ac:dyDescent="0.75">
      <c r="A124" s="34"/>
      <c r="B124" s="25"/>
      <c r="C124" s="25">
        <v>6444</v>
      </c>
      <c r="D124" s="15" t="s">
        <v>121</v>
      </c>
      <c r="E124" s="9" t="s">
        <v>311</v>
      </c>
      <c r="F124" s="22"/>
      <c r="G124" s="150"/>
      <c r="H124" s="36">
        <f t="shared" si="53"/>
        <v>0</v>
      </c>
      <c r="I124" s="46"/>
      <c r="J124" s="46"/>
      <c r="K124" s="46"/>
      <c r="L124" s="36">
        <f t="shared" si="55"/>
        <v>0</v>
      </c>
      <c r="M124" s="46"/>
      <c r="N124" s="46"/>
      <c r="O124" s="46"/>
      <c r="P124" s="46"/>
      <c r="Q124" s="46"/>
    </row>
    <row r="125" spans="1:17" ht="21.75" x14ac:dyDescent="0.65">
      <c r="A125" s="34"/>
      <c r="B125" s="25"/>
      <c r="C125" s="70">
        <v>6445</v>
      </c>
      <c r="D125" s="71" t="s">
        <v>619</v>
      </c>
      <c r="E125" s="72" t="s">
        <v>620</v>
      </c>
      <c r="F125" s="22"/>
      <c r="G125" s="150"/>
      <c r="H125" s="36"/>
      <c r="I125" s="46"/>
      <c r="J125" s="46"/>
      <c r="K125" s="46"/>
      <c r="L125" s="36">
        <f t="shared" si="55"/>
        <v>0</v>
      </c>
      <c r="M125" s="46"/>
      <c r="N125" s="46"/>
      <c r="O125" s="46"/>
      <c r="P125" s="46"/>
      <c r="Q125" s="46"/>
    </row>
    <row r="126" spans="1:17" ht="24.75" x14ac:dyDescent="0.75">
      <c r="A126" s="34"/>
      <c r="B126" s="25"/>
      <c r="C126" s="25">
        <v>6449</v>
      </c>
      <c r="D126" s="15" t="s">
        <v>292</v>
      </c>
      <c r="E126" s="9" t="s">
        <v>306</v>
      </c>
      <c r="F126" s="22"/>
      <c r="G126" s="150"/>
      <c r="H126" s="36">
        <f t="shared" si="53"/>
        <v>0</v>
      </c>
      <c r="I126" s="46"/>
      <c r="J126" s="46"/>
      <c r="K126" s="46"/>
      <c r="L126" s="36">
        <f t="shared" si="55"/>
        <v>0</v>
      </c>
      <c r="M126" s="46"/>
      <c r="N126" s="46"/>
      <c r="O126" s="46"/>
      <c r="P126" s="46"/>
      <c r="Q126" s="46"/>
    </row>
    <row r="127" spans="1:17" ht="24.75" x14ac:dyDescent="0.75">
      <c r="A127" s="34"/>
      <c r="B127" s="25">
        <v>645</v>
      </c>
      <c r="C127" s="25"/>
      <c r="D127" s="15" t="s">
        <v>122</v>
      </c>
      <c r="E127" s="9" t="s">
        <v>316</v>
      </c>
      <c r="F127" s="22">
        <f t="shared" ref="F127" si="84">SUM(F128, F132:F139)</f>
        <v>49.7</v>
      </c>
      <c r="G127" s="150">
        <f>SUM(G128, G132:G139)</f>
        <v>56.3</v>
      </c>
      <c r="H127" s="36">
        <f t="shared" si="53"/>
        <v>53.7</v>
      </c>
      <c r="I127" s="46">
        <f t="shared" ref="I127:K127" si="85">SUM(I128, I132:I139)</f>
        <v>47.300000000000004</v>
      </c>
      <c r="J127" s="46">
        <f t="shared" si="85"/>
        <v>4.0999999999999996</v>
      </c>
      <c r="K127" s="46">
        <f t="shared" si="85"/>
        <v>2.2999999999999998</v>
      </c>
      <c r="L127" s="36">
        <f t="shared" si="55"/>
        <v>68.7</v>
      </c>
      <c r="M127" s="46">
        <f t="shared" ref="M127:Q127" si="86">SUM(M128, M132:M139)</f>
        <v>65.099999999999994</v>
      </c>
      <c r="N127" s="46">
        <f t="shared" si="86"/>
        <v>1.9000000000000001</v>
      </c>
      <c r="O127" s="46">
        <f t="shared" si="86"/>
        <v>1.7000000000000002</v>
      </c>
      <c r="P127" s="46">
        <f t="shared" si="86"/>
        <v>62.4</v>
      </c>
      <c r="Q127" s="46">
        <f t="shared" si="86"/>
        <v>57.2</v>
      </c>
    </row>
    <row r="128" spans="1:17" ht="24.75" x14ac:dyDescent="0.75">
      <c r="A128" s="34"/>
      <c r="B128" s="25"/>
      <c r="C128" s="25">
        <v>6451</v>
      </c>
      <c r="D128" s="15" t="s">
        <v>123</v>
      </c>
      <c r="E128" s="9" t="s">
        <v>317</v>
      </c>
      <c r="F128" s="22">
        <f t="shared" ref="F128" si="87">SUM(F129:F131)</f>
        <v>15.8</v>
      </c>
      <c r="G128" s="150">
        <f>SUM(G129:G131)</f>
        <v>16.899999999999999</v>
      </c>
      <c r="H128" s="36">
        <f t="shared" si="53"/>
        <v>15.899999999999999</v>
      </c>
      <c r="I128" s="46">
        <f t="shared" ref="I128:K128" si="88">SUM(I129:I131)</f>
        <v>9.5</v>
      </c>
      <c r="J128" s="46">
        <f t="shared" si="88"/>
        <v>4.0999999999999996</v>
      </c>
      <c r="K128" s="46">
        <f t="shared" si="88"/>
        <v>2.2999999999999998</v>
      </c>
      <c r="L128" s="36">
        <f t="shared" si="55"/>
        <v>12</v>
      </c>
      <c r="M128" s="46">
        <f t="shared" ref="M128:Q128" si="89">SUM(M129:M131)</f>
        <v>8.3999999999999986</v>
      </c>
      <c r="N128" s="46">
        <f t="shared" si="89"/>
        <v>1.9000000000000001</v>
      </c>
      <c r="O128" s="46">
        <f t="shared" si="89"/>
        <v>1.7000000000000002</v>
      </c>
      <c r="P128" s="46">
        <f t="shared" si="89"/>
        <v>7.7</v>
      </c>
      <c r="Q128" s="46">
        <f t="shared" si="89"/>
        <v>7.7</v>
      </c>
    </row>
    <row r="129" spans="1:17" ht="24.75" x14ac:dyDescent="0.75">
      <c r="A129" s="34"/>
      <c r="B129" s="25"/>
      <c r="C129" s="25"/>
      <c r="D129" s="15" t="s">
        <v>124</v>
      </c>
      <c r="E129" s="9" t="s">
        <v>312</v>
      </c>
      <c r="F129" s="22">
        <v>9.6999999999999993</v>
      </c>
      <c r="G129" s="150">
        <v>10.199999999999999</v>
      </c>
      <c r="H129" s="36">
        <f t="shared" si="53"/>
        <v>9.6</v>
      </c>
      <c r="I129" s="46">
        <v>5.7</v>
      </c>
      <c r="J129" s="46">
        <v>2.5</v>
      </c>
      <c r="K129" s="46">
        <v>1.4</v>
      </c>
      <c r="L129" s="36">
        <f t="shared" si="55"/>
        <v>6.2</v>
      </c>
      <c r="M129" s="46">
        <v>4.3</v>
      </c>
      <c r="N129" s="46">
        <v>1.1000000000000001</v>
      </c>
      <c r="O129" s="46">
        <v>0.8</v>
      </c>
      <c r="P129" s="46">
        <v>3.9</v>
      </c>
      <c r="Q129" s="46">
        <v>3.9</v>
      </c>
    </row>
    <row r="130" spans="1:17" ht="24.75" x14ac:dyDescent="0.75">
      <c r="A130" s="34"/>
      <c r="B130" s="25"/>
      <c r="C130" s="25"/>
      <c r="D130" s="15" t="s">
        <v>125</v>
      </c>
      <c r="E130" s="9" t="s">
        <v>313</v>
      </c>
      <c r="F130" s="22">
        <v>0.3</v>
      </c>
      <c r="G130" s="150">
        <v>0.3</v>
      </c>
      <c r="H130" s="36">
        <f t="shared" si="53"/>
        <v>0.3</v>
      </c>
      <c r="I130" s="46">
        <v>0.3</v>
      </c>
      <c r="J130" s="46"/>
      <c r="K130" s="46"/>
      <c r="L130" s="36">
        <f t="shared" si="55"/>
        <v>0.3</v>
      </c>
      <c r="M130" s="46">
        <v>0.3</v>
      </c>
      <c r="N130" s="46"/>
      <c r="O130" s="46"/>
      <c r="P130" s="46">
        <v>0.3</v>
      </c>
      <c r="Q130" s="46">
        <v>0.3</v>
      </c>
    </row>
    <row r="131" spans="1:17" ht="24.75" x14ac:dyDescent="0.75">
      <c r="A131" s="34"/>
      <c r="B131" s="25"/>
      <c r="C131" s="25"/>
      <c r="D131" s="15" t="s">
        <v>126</v>
      </c>
      <c r="E131" s="9" t="s">
        <v>314</v>
      </c>
      <c r="F131" s="22">
        <v>5.8</v>
      </c>
      <c r="G131" s="150">
        <v>6.4</v>
      </c>
      <c r="H131" s="36">
        <f t="shared" si="53"/>
        <v>6</v>
      </c>
      <c r="I131" s="46">
        <v>3.5</v>
      </c>
      <c r="J131" s="46">
        <v>1.6</v>
      </c>
      <c r="K131" s="46">
        <v>0.9</v>
      </c>
      <c r="L131" s="36">
        <f t="shared" si="55"/>
        <v>5.5</v>
      </c>
      <c r="M131" s="46">
        <v>3.8</v>
      </c>
      <c r="N131" s="46">
        <v>0.8</v>
      </c>
      <c r="O131" s="46">
        <v>0.9</v>
      </c>
      <c r="P131" s="46">
        <v>3.5</v>
      </c>
      <c r="Q131" s="46">
        <v>3.5</v>
      </c>
    </row>
    <row r="132" spans="1:17" ht="24.75" x14ac:dyDescent="0.75">
      <c r="A132" s="34"/>
      <c r="B132" s="25"/>
      <c r="C132" s="25">
        <v>6452</v>
      </c>
      <c r="D132" s="15" t="s">
        <v>127</v>
      </c>
      <c r="E132" s="9" t="s">
        <v>318</v>
      </c>
      <c r="F132" s="22">
        <v>18.2</v>
      </c>
      <c r="G132" s="150">
        <v>18.7</v>
      </c>
      <c r="H132" s="36">
        <f t="shared" si="53"/>
        <v>21.1</v>
      </c>
      <c r="I132" s="46">
        <v>21.1</v>
      </c>
      <c r="J132" s="46"/>
      <c r="K132" s="46"/>
      <c r="L132" s="36">
        <f t="shared" si="55"/>
        <v>24.1</v>
      </c>
      <c r="M132" s="46">
        <v>24.1</v>
      </c>
      <c r="N132" s="46"/>
      <c r="O132" s="46"/>
      <c r="P132" s="46">
        <v>24.7</v>
      </c>
      <c r="Q132" s="46">
        <v>24.7</v>
      </c>
    </row>
    <row r="133" spans="1:17" ht="24.75" x14ac:dyDescent="0.75">
      <c r="A133" s="34"/>
      <c r="B133" s="25"/>
      <c r="C133" s="25">
        <v>6453</v>
      </c>
      <c r="D133" s="15" t="s">
        <v>128</v>
      </c>
      <c r="E133" s="9" t="s">
        <v>319</v>
      </c>
      <c r="F133" s="22">
        <v>5.7</v>
      </c>
      <c r="G133" s="150">
        <v>5.7</v>
      </c>
      <c r="H133" s="36">
        <f t="shared" si="53"/>
        <v>5.6</v>
      </c>
      <c r="I133" s="46">
        <v>5.6</v>
      </c>
      <c r="J133" s="46"/>
      <c r="K133" s="46"/>
      <c r="L133" s="36">
        <f t="shared" si="55"/>
        <v>5.9</v>
      </c>
      <c r="M133" s="46">
        <v>5.9</v>
      </c>
      <c r="N133" s="46"/>
      <c r="O133" s="46"/>
      <c r="P133" s="46">
        <v>5.9</v>
      </c>
      <c r="Q133" s="46"/>
    </row>
    <row r="134" spans="1:17" ht="24.75" x14ac:dyDescent="0.75">
      <c r="A134" s="34"/>
      <c r="B134" s="25"/>
      <c r="C134" s="25">
        <v>6454</v>
      </c>
      <c r="D134" s="15" t="s">
        <v>129</v>
      </c>
      <c r="E134" s="9" t="s">
        <v>320</v>
      </c>
      <c r="F134" s="22">
        <v>10</v>
      </c>
      <c r="G134" s="150">
        <v>15</v>
      </c>
      <c r="H134" s="36">
        <f t="shared" si="53"/>
        <v>8.5</v>
      </c>
      <c r="I134" s="46">
        <v>8.5</v>
      </c>
      <c r="J134" s="46"/>
      <c r="K134" s="46"/>
      <c r="L134" s="36">
        <f t="shared" si="55"/>
        <v>23</v>
      </c>
      <c r="M134" s="46">
        <v>23</v>
      </c>
      <c r="N134" s="46"/>
      <c r="O134" s="46"/>
      <c r="P134" s="46">
        <v>20.399999999999999</v>
      </c>
      <c r="Q134" s="46">
        <v>24.8</v>
      </c>
    </row>
    <row r="135" spans="1:17" ht="24.75" x14ac:dyDescent="0.75">
      <c r="A135" s="34"/>
      <c r="B135" s="25"/>
      <c r="C135" s="25">
        <v>6455</v>
      </c>
      <c r="D135" s="15" t="s">
        <v>130</v>
      </c>
      <c r="E135" s="9" t="s">
        <v>321</v>
      </c>
      <c r="F135" s="22"/>
      <c r="G135" s="150"/>
      <c r="H135" s="36">
        <f t="shared" si="53"/>
        <v>2.6</v>
      </c>
      <c r="I135" s="46">
        <v>2.6</v>
      </c>
      <c r="J135" s="46"/>
      <c r="K135" s="46"/>
      <c r="L135" s="36">
        <f t="shared" si="55"/>
        <v>3.7</v>
      </c>
      <c r="M135" s="46">
        <v>3.7</v>
      </c>
      <c r="N135" s="46"/>
      <c r="O135" s="46"/>
      <c r="P135" s="46">
        <v>3.7</v>
      </c>
      <c r="Q135" s="46"/>
    </row>
    <row r="136" spans="1:17" ht="24.75" x14ac:dyDescent="0.75">
      <c r="A136" s="34"/>
      <c r="B136" s="25"/>
      <c r="C136" s="25">
        <v>6456</v>
      </c>
      <c r="D136" s="15" t="s">
        <v>131</v>
      </c>
      <c r="E136" s="9" t="s">
        <v>322</v>
      </c>
      <c r="F136" s="22"/>
      <c r="G136" s="150"/>
      <c r="H136" s="36">
        <f t="shared" si="53"/>
        <v>0</v>
      </c>
      <c r="I136" s="46"/>
      <c r="J136" s="46"/>
      <c r="K136" s="46"/>
      <c r="L136" s="36">
        <f t="shared" ref="L136:L199" si="90">SUM(M136:O136)</f>
        <v>0</v>
      </c>
      <c r="M136" s="46"/>
      <c r="N136" s="46"/>
      <c r="O136" s="46"/>
      <c r="P136" s="46"/>
      <c r="Q136" s="46"/>
    </row>
    <row r="137" spans="1:17" ht="24.75" x14ac:dyDescent="0.75">
      <c r="A137" s="34"/>
      <c r="B137" s="25"/>
      <c r="C137" s="25">
        <v>6457</v>
      </c>
      <c r="D137" s="15" t="s">
        <v>132</v>
      </c>
      <c r="E137" s="9" t="s">
        <v>315</v>
      </c>
      <c r="F137" s="22"/>
      <c r="G137" s="150"/>
      <c r="H137" s="36">
        <f t="shared" ref="H137:H201" si="91">SUM(I137:K137)</f>
        <v>0</v>
      </c>
      <c r="I137" s="46"/>
      <c r="J137" s="46"/>
      <c r="K137" s="46"/>
      <c r="L137" s="36">
        <f t="shared" si="90"/>
        <v>0</v>
      </c>
      <c r="M137" s="46"/>
      <c r="N137" s="46"/>
      <c r="O137" s="46"/>
      <c r="P137" s="46"/>
      <c r="Q137" s="46"/>
    </row>
    <row r="138" spans="1:17" ht="24.75" x14ac:dyDescent="0.75">
      <c r="A138" s="34"/>
      <c r="B138" s="25"/>
      <c r="C138" s="25">
        <v>6458</v>
      </c>
      <c r="D138" s="15" t="s">
        <v>23</v>
      </c>
      <c r="E138" s="9" t="s">
        <v>323</v>
      </c>
      <c r="F138" s="22"/>
      <c r="G138" s="150"/>
      <c r="H138" s="36">
        <f t="shared" si="91"/>
        <v>0</v>
      </c>
      <c r="I138" s="46"/>
      <c r="J138" s="46"/>
      <c r="K138" s="46"/>
      <c r="L138" s="36">
        <f t="shared" si="90"/>
        <v>0</v>
      </c>
      <c r="M138" s="46"/>
      <c r="N138" s="46"/>
      <c r="O138" s="46"/>
      <c r="P138" s="46"/>
      <c r="Q138" s="46"/>
    </row>
    <row r="139" spans="1:17" ht="24.75" x14ac:dyDescent="0.75">
      <c r="A139" s="34"/>
      <c r="B139" s="25"/>
      <c r="C139" s="25">
        <v>6459</v>
      </c>
      <c r="D139" s="15" t="s">
        <v>292</v>
      </c>
      <c r="E139" s="9" t="s">
        <v>306</v>
      </c>
      <c r="F139" s="22"/>
      <c r="G139" s="150"/>
      <c r="H139" s="36">
        <f t="shared" si="91"/>
        <v>0</v>
      </c>
      <c r="I139" s="46"/>
      <c r="J139" s="46"/>
      <c r="K139" s="46"/>
      <c r="L139" s="36">
        <f t="shared" si="90"/>
        <v>0</v>
      </c>
      <c r="M139" s="46"/>
      <c r="N139" s="46"/>
      <c r="O139" s="46"/>
      <c r="P139" s="46"/>
      <c r="Q139" s="46"/>
    </row>
    <row r="140" spans="1:17" s="33" customFormat="1" ht="24.75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2">F141</f>
        <v>0</v>
      </c>
      <c r="G140" s="149">
        <f>G141</f>
        <v>0</v>
      </c>
      <c r="H140" s="36">
        <f t="shared" si="91"/>
        <v>0</v>
      </c>
      <c r="I140" s="36">
        <f t="shared" ref="I140:Q140" si="93">I141</f>
        <v>0</v>
      </c>
      <c r="J140" s="36">
        <f t="shared" si="93"/>
        <v>0</v>
      </c>
      <c r="K140" s="36">
        <f t="shared" si="93"/>
        <v>0</v>
      </c>
      <c r="L140" s="36">
        <f t="shared" si="90"/>
        <v>0</v>
      </c>
      <c r="M140" s="36">
        <f t="shared" si="93"/>
        <v>0</v>
      </c>
      <c r="N140" s="36">
        <f t="shared" si="93"/>
        <v>0</v>
      </c>
      <c r="O140" s="36">
        <f t="shared" si="93"/>
        <v>0</v>
      </c>
      <c r="P140" s="36">
        <f t="shared" si="93"/>
        <v>0</v>
      </c>
      <c r="Q140" s="36">
        <f t="shared" si="93"/>
        <v>0</v>
      </c>
    </row>
    <row r="141" spans="1:17" s="33" customFormat="1" ht="24.75" x14ac:dyDescent="0.75">
      <c r="A141" s="34">
        <v>66</v>
      </c>
      <c r="B141" s="34"/>
      <c r="C141" s="34"/>
      <c r="D141" s="28" t="s">
        <v>134</v>
      </c>
      <c r="E141" s="31" t="s">
        <v>325</v>
      </c>
      <c r="F141" s="32"/>
      <c r="G141" s="149"/>
      <c r="H141" s="36">
        <f t="shared" si="91"/>
        <v>0</v>
      </c>
      <c r="I141" s="36"/>
      <c r="J141" s="36"/>
      <c r="K141" s="36"/>
      <c r="L141" s="36">
        <f t="shared" si="90"/>
        <v>0</v>
      </c>
      <c r="M141" s="36"/>
      <c r="N141" s="36"/>
      <c r="O141" s="36"/>
      <c r="P141" s="36"/>
      <c r="Q141" s="36"/>
    </row>
    <row r="142" spans="1:17" s="33" customFormat="1" ht="24.75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4">F143</f>
        <v>115</v>
      </c>
      <c r="G142" s="149">
        <f>G143</f>
        <v>173</v>
      </c>
      <c r="H142" s="36">
        <f t="shared" si="91"/>
        <v>198</v>
      </c>
      <c r="I142" s="36">
        <f t="shared" ref="I142:Q142" si="95">I143</f>
        <v>198</v>
      </c>
      <c r="J142" s="36">
        <f t="shared" si="95"/>
        <v>0</v>
      </c>
      <c r="K142" s="36">
        <f t="shared" si="95"/>
        <v>0</v>
      </c>
      <c r="L142" s="36">
        <f t="shared" si="90"/>
        <v>214</v>
      </c>
      <c r="M142" s="36">
        <f t="shared" si="95"/>
        <v>214</v>
      </c>
      <c r="N142" s="36">
        <f t="shared" si="95"/>
        <v>0</v>
      </c>
      <c r="O142" s="36">
        <f t="shared" si="95"/>
        <v>0</v>
      </c>
      <c r="P142" s="36">
        <f t="shared" si="95"/>
        <v>159</v>
      </c>
      <c r="Q142" s="36">
        <f t="shared" si="95"/>
        <v>130</v>
      </c>
    </row>
    <row r="143" spans="1:17" s="33" customFormat="1" ht="24.75" x14ac:dyDescent="0.75">
      <c r="A143" s="34">
        <v>65</v>
      </c>
      <c r="B143" s="34"/>
      <c r="C143" s="34"/>
      <c r="D143" s="28" t="s">
        <v>136</v>
      </c>
      <c r="E143" s="31" t="s">
        <v>349</v>
      </c>
      <c r="F143" s="32">
        <f t="shared" ref="F143" si="96">F144+F148+F152+F157</f>
        <v>115</v>
      </c>
      <c r="G143" s="149">
        <f>G144+G148+G152+G157</f>
        <v>173</v>
      </c>
      <c r="H143" s="36">
        <f t="shared" si="91"/>
        <v>198</v>
      </c>
      <c r="I143" s="36">
        <f t="shared" ref="I143:K143" si="97">I144+I148+I152+I157</f>
        <v>198</v>
      </c>
      <c r="J143" s="36">
        <f t="shared" si="97"/>
        <v>0</v>
      </c>
      <c r="K143" s="36">
        <f t="shared" si="97"/>
        <v>0</v>
      </c>
      <c r="L143" s="36">
        <f t="shared" si="90"/>
        <v>214</v>
      </c>
      <c r="M143" s="36">
        <f t="shared" ref="M143:Q143" si="98">M144+M148+M152+M157</f>
        <v>214</v>
      </c>
      <c r="N143" s="36">
        <f t="shared" si="98"/>
        <v>0</v>
      </c>
      <c r="O143" s="36">
        <f t="shared" si="98"/>
        <v>0</v>
      </c>
      <c r="P143" s="36">
        <f t="shared" si="98"/>
        <v>159</v>
      </c>
      <c r="Q143" s="36">
        <f t="shared" si="98"/>
        <v>130</v>
      </c>
    </row>
    <row r="144" spans="1:17" ht="24.75" x14ac:dyDescent="0.75">
      <c r="A144" s="34"/>
      <c r="B144" s="25">
        <v>651</v>
      </c>
      <c r="C144" s="25"/>
      <c r="D144" s="15" t="s">
        <v>137</v>
      </c>
      <c r="E144" s="9" t="s">
        <v>346</v>
      </c>
      <c r="F144" s="22">
        <f t="shared" ref="F144" si="99">SUM(F145:F147)</f>
        <v>0</v>
      </c>
      <c r="G144" s="150">
        <f>SUM(G145:G147)</f>
        <v>0</v>
      </c>
      <c r="H144" s="36">
        <f t="shared" si="91"/>
        <v>0</v>
      </c>
      <c r="I144" s="46">
        <f t="shared" ref="I144:K144" si="100">SUM(I145:I147)</f>
        <v>0</v>
      </c>
      <c r="J144" s="46">
        <f t="shared" si="100"/>
        <v>0</v>
      </c>
      <c r="K144" s="46">
        <f t="shared" si="100"/>
        <v>0</v>
      </c>
      <c r="L144" s="36">
        <f t="shared" si="90"/>
        <v>0</v>
      </c>
      <c r="M144" s="46">
        <f t="shared" ref="M144:Q144" si="101">SUM(M145:M147)</f>
        <v>0</v>
      </c>
      <c r="N144" s="46">
        <f t="shared" si="101"/>
        <v>0</v>
      </c>
      <c r="O144" s="46">
        <f t="shared" si="101"/>
        <v>0</v>
      </c>
      <c r="P144" s="46">
        <f t="shared" si="101"/>
        <v>0</v>
      </c>
      <c r="Q144" s="46">
        <f t="shared" si="101"/>
        <v>0</v>
      </c>
    </row>
    <row r="145" spans="1:17" ht="24.75" x14ac:dyDescent="0.75">
      <c r="A145" s="34"/>
      <c r="B145" s="25"/>
      <c r="C145" s="25">
        <v>6511</v>
      </c>
      <c r="D145" s="15" t="s">
        <v>330</v>
      </c>
      <c r="E145" s="9" t="s">
        <v>347</v>
      </c>
      <c r="F145" s="22"/>
      <c r="G145" s="150"/>
      <c r="H145" s="36">
        <f t="shared" si="91"/>
        <v>0</v>
      </c>
      <c r="I145" s="46"/>
      <c r="J145" s="46"/>
      <c r="K145" s="46"/>
      <c r="L145" s="36">
        <f t="shared" si="90"/>
        <v>0</v>
      </c>
      <c r="M145" s="46"/>
      <c r="N145" s="46"/>
      <c r="O145" s="46"/>
      <c r="P145" s="46"/>
      <c r="Q145" s="46"/>
    </row>
    <row r="146" spans="1:17" ht="24.75" x14ac:dyDescent="0.75">
      <c r="A146" s="34"/>
      <c r="B146" s="25"/>
      <c r="C146" s="25">
        <v>6512</v>
      </c>
      <c r="D146" s="15" t="s">
        <v>138</v>
      </c>
      <c r="E146" s="9" t="s">
        <v>348</v>
      </c>
      <c r="F146" s="22"/>
      <c r="G146" s="150"/>
      <c r="H146" s="36">
        <f t="shared" si="91"/>
        <v>0</v>
      </c>
      <c r="I146" s="46"/>
      <c r="J146" s="46"/>
      <c r="K146" s="46"/>
      <c r="L146" s="36">
        <f t="shared" si="90"/>
        <v>0</v>
      </c>
      <c r="M146" s="46"/>
      <c r="N146" s="46"/>
      <c r="O146" s="46"/>
      <c r="P146" s="46"/>
      <c r="Q146" s="46"/>
    </row>
    <row r="147" spans="1:17" ht="24.75" x14ac:dyDescent="0.75">
      <c r="A147" s="34"/>
      <c r="B147" s="25"/>
      <c r="C147" s="25">
        <v>6513</v>
      </c>
      <c r="D147" s="15" t="s">
        <v>329</v>
      </c>
      <c r="E147" s="9" t="s">
        <v>350</v>
      </c>
      <c r="F147" s="22"/>
      <c r="G147" s="150"/>
      <c r="H147" s="36">
        <f t="shared" si="91"/>
        <v>0</v>
      </c>
      <c r="I147" s="46"/>
      <c r="J147" s="46"/>
      <c r="K147" s="46"/>
      <c r="L147" s="36">
        <f t="shared" si="90"/>
        <v>0</v>
      </c>
      <c r="M147" s="46"/>
      <c r="N147" s="46"/>
      <c r="O147" s="46"/>
      <c r="P147" s="46"/>
      <c r="Q147" s="46"/>
    </row>
    <row r="148" spans="1:17" ht="24.75" x14ac:dyDescent="0.75">
      <c r="A148" s="34"/>
      <c r="B148" s="25">
        <v>652</v>
      </c>
      <c r="C148" s="25"/>
      <c r="D148" s="15" t="s">
        <v>141</v>
      </c>
      <c r="E148" s="9" t="s">
        <v>334</v>
      </c>
      <c r="F148" s="22">
        <f t="shared" ref="F148" si="102">SUM(F149:F151)</f>
        <v>95</v>
      </c>
      <c r="G148" s="150">
        <f>SUM(G149:G151)</f>
        <v>153</v>
      </c>
      <c r="H148" s="36">
        <f t="shared" si="91"/>
        <v>178</v>
      </c>
      <c r="I148" s="46">
        <f t="shared" ref="I148:K148" si="103">SUM(I149:I151)</f>
        <v>178</v>
      </c>
      <c r="J148" s="46">
        <f t="shared" si="103"/>
        <v>0</v>
      </c>
      <c r="K148" s="46">
        <f t="shared" si="103"/>
        <v>0</v>
      </c>
      <c r="L148" s="36">
        <f t="shared" si="90"/>
        <v>194</v>
      </c>
      <c r="M148" s="46">
        <f t="shared" ref="M148:Q148" si="104">SUM(M149:M151)</f>
        <v>194</v>
      </c>
      <c r="N148" s="46">
        <f t="shared" si="104"/>
        <v>0</v>
      </c>
      <c r="O148" s="46">
        <f t="shared" si="104"/>
        <v>0</v>
      </c>
      <c r="P148" s="46">
        <f t="shared" si="104"/>
        <v>134</v>
      </c>
      <c r="Q148" s="46">
        <f t="shared" si="104"/>
        <v>99</v>
      </c>
    </row>
    <row r="149" spans="1:17" ht="24.75" x14ac:dyDescent="0.75">
      <c r="A149" s="34"/>
      <c r="B149" s="25"/>
      <c r="C149" s="25">
        <v>6521</v>
      </c>
      <c r="D149" s="15" t="s">
        <v>328</v>
      </c>
      <c r="E149" s="9" t="s">
        <v>331</v>
      </c>
      <c r="F149" s="22">
        <v>10</v>
      </c>
      <c r="G149" s="150">
        <v>10</v>
      </c>
      <c r="H149" s="36">
        <f t="shared" si="91"/>
        <v>10</v>
      </c>
      <c r="I149" s="46">
        <v>10</v>
      </c>
      <c r="J149" s="46"/>
      <c r="K149" s="46"/>
      <c r="L149" s="36">
        <f t="shared" si="90"/>
        <v>10</v>
      </c>
      <c r="M149" s="46">
        <v>10</v>
      </c>
      <c r="N149" s="46"/>
      <c r="O149" s="46"/>
      <c r="P149" s="46">
        <v>8</v>
      </c>
      <c r="Q149" s="46">
        <v>8</v>
      </c>
    </row>
    <row r="150" spans="1:17" ht="24.75" x14ac:dyDescent="0.75">
      <c r="A150" s="34"/>
      <c r="B150" s="25"/>
      <c r="C150" s="25">
        <v>6522</v>
      </c>
      <c r="D150" s="15" t="s">
        <v>142</v>
      </c>
      <c r="E150" s="9" t="s">
        <v>332</v>
      </c>
      <c r="F150" s="22">
        <v>60</v>
      </c>
      <c r="G150" s="150">
        <v>118</v>
      </c>
      <c r="H150" s="36">
        <f t="shared" si="91"/>
        <v>118</v>
      </c>
      <c r="I150" s="46">
        <v>118</v>
      </c>
      <c r="J150" s="46"/>
      <c r="K150" s="46"/>
      <c r="L150" s="36">
        <f t="shared" si="90"/>
        <v>118</v>
      </c>
      <c r="M150" s="46">
        <v>118</v>
      </c>
      <c r="N150" s="46"/>
      <c r="O150" s="46"/>
      <c r="P150" s="46">
        <v>76</v>
      </c>
      <c r="Q150" s="46">
        <v>37</v>
      </c>
    </row>
    <row r="151" spans="1:17" ht="24.75" x14ac:dyDescent="0.75">
      <c r="A151" s="34"/>
      <c r="B151" s="25"/>
      <c r="C151" s="25">
        <v>6528</v>
      </c>
      <c r="D151" s="15" t="s">
        <v>327</v>
      </c>
      <c r="E151" s="9" t="s">
        <v>333</v>
      </c>
      <c r="F151" s="22">
        <v>25</v>
      </c>
      <c r="G151" s="150">
        <v>25</v>
      </c>
      <c r="H151" s="36">
        <f t="shared" si="91"/>
        <v>50</v>
      </c>
      <c r="I151" s="46">
        <v>50</v>
      </c>
      <c r="J151" s="46"/>
      <c r="K151" s="46"/>
      <c r="L151" s="36">
        <f t="shared" si="90"/>
        <v>66</v>
      </c>
      <c r="M151" s="46">
        <v>66</v>
      </c>
      <c r="N151" s="46"/>
      <c r="O151" s="46"/>
      <c r="P151" s="46">
        <v>50</v>
      </c>
      <c r="Q151" s="46">
        <v>54</v>
      </c>
    </row>
    <row r="152" spans="1:17" ht="24.75" x14ac:dyDescent="0.75">
      <c r="A152" s="34"/>
      <c r="B152" s="25">
        <v>653</v>
      </c>
      <c r="C152" s="25"/>
      <c r="D152" s="15" t="s">
        <v>143</v>
      </c>
      <c r="E152" s="9" t="s">
        <v>345</v>
      </c>
      <c r="F152" s="22">
        <f t="shared" ref="F152" si="105">SUM(F153:F155)</f>
        <v>20</v>
      </c>
      <c r="G152" s="150">
        <f>SUM(G153:G155)</f>
        <v>20</v>
      </c>
      <c r="H152" s="36">
        <f t="shared" si="91"/>
        <v>20</v>
      </c>
      <c r="I152" s="46">
        <v>20</v>
      </c>
      <c r="J152" s="46">
        <f t="shared" ref="J152:K152" si="106">SUM(J153:J155)</f>
        <v>0</v>
      </c>
      <c r="K152" s="46">
        <f t="shared" si="106"/>
        <v>0</v>
      </c>
      <c r="L152" s="36">
        <f t="shared" si="90"/>
        <v>20</v>
      </c>
      <c r="M152" s="46">
        <f t="shared" ref="M152:P152" si="107">SUM(M153:M155)</f>
        <v>20</v>
      </c>
      <c r="N152" s="46">
        <f t="shared" si="107"/>
        <v>0</v>
      </c>
      <c r="O152" s="46">
        <f t="shared" si="107"/>
        <v>0</v>
      </c>
      <c r="P152" s="46">
        <f t="shared" si="107"/>
        <v>25</v>
      </c>
      <c r="Q152" s="46">
        <v>31</v>
      </c>
    </row>
    <row r="153" spans="1:17" ht="24.75" x14ac:dyDescent="0.75">
      <c r="A153" s="34"/>
      <c r="B153" s="25"/>
      <c r="C153" s="25">
        <v>6531</v>
      </c>
      <c r="D153" s="15" t="s">
        <v>144</v>
      </c>
      <c r="E153" s="9" t="s">
        <v>344</v>
      </c>
      <c r="F153" s="22">
        <v>5</v>
      </c>
      <c r="G153" s="150">
        <v>5</v>
      </c>
      <c r="H153" s="36">
        <f t="shared" si="91"/>
        <v>5</v>
      </c>
      <c r="I153" s="46">
        <v>5</v>
      </c>
      <c r="J153" s="46"/>
      <c r="K153" s="46"/>
      <c r="L153" s="36">
        <f t="shared" si="90"/>
        <v>5</v>
      </c>
      <c r="M153" s="46">
        <v>5</v>
      </c>
      <c r="N153" s="46"/>
      <c r="O153" s="46"/>
      <c r="P153" s="46">
        <v>5</v>
      </c>
      <c r="Q153" s="46">
        <v>5</v>
      </c>
    </row>
    <row r="154" spans="1:17" ht="24.75" x14ac:dyDescent="0.75">
      <c r="A154" s="34"/>
      <c r="B154" s="25"/>
      <c r="C154" s="25">
        <v>6532</v>
      </c>
      <c r="D154" s="15" t="s">
        <v>146</v>
      </c>
      <c r="E154" s="9" t="s">
        <v>342</v>
      </c>
      <c r="F154" s="22">
        <v>15</v>
      </c>
      <c r="G154" s="150">
        <v>15</v>
      </c>
      <c r="H154" s="36">
        <f t="shared" si="91"/>
        <v>15</v>
      </c>
      <c r="I154" s="46">
        <v>15</v>
      </c>
      <c r="J154" s="46"/>
      <c r="K154" s="46"/>
      <c r="L154" s="36">
        <f t="shared" si="90"/>
        <v>15</v>
      </c>
      <c r="M154" s="46">
        <v>15</v>
      </c>
      <c r="N154" s="46"/>
      <c r="O154" s="46"/>
      <c r="P154" s="46">
        <v>10</v>
      </c>
      <c r="Q154" s="46">
        <v>10</v>
      </c>
    </row>
    <row r="155" spans="1:17" ht="24.75" x14ac:dyDescent="0.75">
      <c r="A155" s="34"/>
      <c r="B155" s="25"/>
      <c r="C155" s="25">
        <v>6533</v>
      </c>
      <c r="D155" s="15" t="s">
        <v>145</v>
      </c>
      <c r="E155" s="9" t="s">
        <v>343</v>
      </c>
      <c r="F155" s="22"/>
      <c r="G155" s="150"/>
      <c r="H155" s="36">
        <f t="shared" si="91"/>
        <v>0</v>
      </c>
      <c r="I155" s="46"/>
      <c r="J155" s="46"/>
      <c r="K155" s="46"/>
      <c r="L155" s="36">
        <f t="shared" si="90"/>
        <v>0</v>
      </c>
      <c r="M155" s="46"/>
      <c r="N155" s="46"/>
      <c r="O155" s="46"/>
      <c r="P155" s="46">
        <v>10</v>
      </c>
      <c r="Q155" s="46">
        <v>10</v>
      </c>
    </row>
    <row r="156" spans="1:17" s="52" customFormat="1" ht="21.75" x14ac:dyDescent="0.65">
      <c r="A156" s="45"/>
      <c r="B156" s="56"/>
      <c r="C156" s="70">
        <v>6534</v>
      </c>
      <c r="D156" s="71" t="s">
        <v>621</v>
      </c>
      <c r="E156" s="72" t="s">
        <v>622</v>
      </c>
      <c r="F156" s="46"/>
      <c r="G156" s="77"/>
      <c r="H156" s="36"/>
      <c r="I156" s="46"/>
      <c r="J156" s="46"/>
      <c r="K156" s="46"/>
      <c r="L156" s="36">
        <f t="shared" si="90"/>
        <v>0</v>
      </c>
      <c r="M156" s="46"/>
      <c r="N156" s="46"/>
      <c r="O156" s="46"/>
      <c r="P156" s="46"/>
      <c r="Q156" s="46">
        <v>6</v>
      </c>
    </row>
    <row r="157" spans="1:17" ht="24.75" x14ac:dyDescent="0.75">
      <c r="A157" s="34"/>
      <c r="B157" s="25">
        <v>656</v>
      </c>
      <c r="C157" s="25"/>
      <c r="D157" s="15" t="s">
        <v>139</v>
      </c>
      <c r="E157" s="9" t="s">
        <v>351</v>
      </c>
      <c r="F157" s="22">
        <f t="shared" ref="F157" si="108">F158</f>
        <v>0</v>
      </c>
      <c r="G157" s="150">
        <f>G158</f>
        <v>0</v>
      </c>
      <c r="H157" s="36">
        <f t="shared" si="91"/>
        <v>0</v>
      </c>
      <c r="I157" s="46">
        <f t="shared" ref="I157:Q157" si="109">I158</f>
        <v>0</v>
      </c>
      <c r="J157" s="46">
        <f t="shared" si="109"/>
        <v>0</v>
      </c>
      <c r="K157" s="46">
        <f t="shared" si="109"/>
        <v>0</v>
      </c>
      <c r="L157" s="36">
        <f t="shared" si="90"/>
        <v>0</v>
      </c>
      <c r="M157" s="46">
        <f t="shared" si="109"/>
        <v>0</v>
      </c>
      <c r="N157" s="46">
        <f t="shared" si="109"/>
        <v>0</v>
      </c>
      <c r="O157" s="46">
        <f t="shared" si="109"/>
        <v>0</v>
      </c>
      <c r="P157" s="46">
        <f t="shared" si="109"/>
        <v>0</v>
      </c>
      <c r="Q157" s="46">
        <f t="shared" si="109"/>
        <v>0</v>
      </c>
    </row>
    <row r="158" spans="1:17" ht="24.75" x14ac:dyDescent="0.75">
      <c r="A158" s="34"/>
      <c r="B158" s="25"/>
      <c r="C158" s="25">
        <v>6568</v>
      </c>
      <c r="D158" s="15" t="s">
        <v>140</v>
      </c>
      <c r="E158" s="9" t="s">
        <v>352</v>
      </c>
      <c r="F158" s="22"/>
      <c r="G158" s="150"/>
      <c r="H158" s="36">
        <f t="shared" si="91"/>
        <v>0</v>
      </c>
      <c r="I158" s="46"/>
      <c r="J158" s="46"/>
      <c r="K158" s="46"/>
      <c r="L158" s="36">
        <f t="shared" si="90"/>
        <v>0</v>
      </c>
      <c r="M158" s="46"/>
      <c r="N158" s="46"/>
      <c r="O158" s="46"/>
      <c r="P158" s="46"/>
      <c r="Q158" s="46"/>
    </row>
    <row r="159" spans="1:17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0">F160</f>
        <v>0</v>
      </c>
      <c r="G159" s="149">
        <f>G160</f>
        <v>6</v>
      </c>
      <c r="H159" s="36">
        <f t="shared" si="91"/>
        <v>0</v>
      </c>
      <c r="I159" s="36">
        <f t="shared" ref="I159:Q159" si="111">I160</f>
        <v>0</v>
      </c>
      <c r="J159" s="36">
        <f t="shared" si="111"/>
        <v>0</v>
      </c>
      <c r="K159" s="36">
        <f t="shared" si="111"/>
        <v>0</v>
      </c>
      <c r="L159" s="36">
        <f t="shared" si="90"/>
        <v>0</v>
      </c>
      <c r="M159" s="36">
        <f t="shared" si="111"/>
        <v>0</v>
      </c>
      <c r="N159" s="36">
        <f t="shared" si="111"/>
        <v>0</v>
      </c>
      <c r="O159" s="36">
        <f t="shared" si="111"/>
        <v>0</v>
      </c>
      <c r="P159" s="36">
        <f t="shared" si="111"/>
        <v>0</v>
      </c>
      <c r="Q159" s="36">
        <f t="shared" si="111"/>
        <v>0</v>
      </c>
    </row>
    <row r="160" spans="1:17" s="33" customFormat="1" ht="24.75" x14ac:dyDescent="0.75">
      <c r="A160" s="34">
        <v>63</v>
      </c>
      <c r="B160" s="34"/>
      <c r="C160" s="34"/>
      <c r="D160" s="28" t="s">
        <v>148</v>
      </c>
      <c r="E160" s="31" t="s">
        <v>336</v>
      </c>
      <c r="F160" s="32">
        <f t="shared" ref="F160" si="112">SUM(F161:F162)</f>
        <v>0</v>
      </c>
      <c r="G160" s="149">
        <f>SUM(G161:G162)</f>
        <v>6</v>
      </c>
      <c r="H160" s="36">
        <f t="shared" si="91"/>
        <v>0</v>
      </c>
      <c r="I160" s="36">
        <f t="shared" ref="I160:K160" si="113">SUM(I161:I162)</f>
        <v>0</v>
      </c>
      <c r="J160" s="36">
        <f t="shared" si="113"/>
        <v>0</v>
      </c>
      <c r="K160" s="36">
        <f t="shared" si="113"/>
        <v>0</v>
      </c>
      <c r="L160" s="36">
        <f t="shared" si="90"/>
        <v>0</v>
      </c>
      <c r="M160" s="36">
        <f t="shared" ref="M160:Q160" si="114">SUM(M161:M162)</f>
        <v>0</v>
      </c>
      <c r="N160" s="36">
        <f t="shared" si="114"/>
        <v>0</v>
      </c>
      <c r="O160" s="36">
        <f t="shared" si="114"/>
        <v>0</v>
      </c>
      <c r="P160" s="36">
        <f t="shared" si="114"/>
        <v>0</v>
      </c>
      <c r="Q160" s="36">
        <f t="shared" si="114"/>
        <v>0</v>
      </c>
    </row>
    <row r="161" spans="1:17" ht="24.75" x14ac:dyDescent="0.75">
      <c r="A161" s="34"/>
      <c r="B161" s="25">
        <v>631</v>
      </c>
      <c r="C161" s="25"/>
      <c r="D161" s="15" t="s">
        <v>149</v>
      </c>
      <c r="E161" s="9" t="s">
        <v>337</v>
      </c>
      <c r="F161" s="22"/>
      <c r="G161" s="150"/>
      <c r="H161" s="36">
        <f t="shared" si="91"/>
        <v>0</v>
      </c>
      <c r="I161" s="46"/>
      <c r="J161" s="46"/>
      <c r="K161" s="46"/>
      <c r="L161" s="36">
        <f t="shared" si="90"/>
        <v>0</v>
      </c>
      <c r="M161" s="46"/>
      <c r="N161" s="46"/>
      <c r="O161" s="46"/>
      <c r="P161" s="46"/>
      <c r="Q161" s="46"/>
    </row>
    <row r="162" spans="1:17" ht="24.75" x14ac:dyDescent="0.75">
      <c r="A162" s="34"/>
      <c r="B162" s="25">
        <v>633</v>
      </c>
      <c r="C162" s="25"/>
      <c r="D162" s="15" t="s">
        <v>150</v>
      </c>
      <c r="E162" s="9" t="s">
        <v>338</v>
      </c>
      <c r="F162" s="22"/>
      <c r="G162" s="150">
        <v>6</v>
      </c>
      <c r="H162" s="36">
        <f t="shared" si="91"/>
        <v>0</v>
      </c>
      <c r="I162" s="46"/>
      <c r="J162" s="46"/>
      <c r="K162" s="46"/>
      <c r="L162" s="36">
        <f t="shared" si="90"/>
        <v>0</v>
      </c>
      <c r="M162" s="46"/>
      <c r="N162" s="46"/>
      <c r="O162" s="46"/>
      <c r="P162" s="46"/>
      <c r="Q162" s="46"/>
    </row>
    <row r="163" spans="1:17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15">F164+F171</f>
        <v>73</v>
      </c>
      <c r="G163" s="82">
        <f>G164+G171</f>
        <v>150</v>
      </c>
      <c r="H163" s="36">
        <f t="shared" si="91"/>
        <v>229</v>
      </c>
      <c r="I163" s="39">
        <f t="shared" ref="I163:K163" si="116">I164+I171</f>
        <v>229</v>
      </c>
      <c r="J163" s="39">
        <f t="shared" si="116"/>
        <v>0</v>
      </c>
      <c r="K163" s="39">
        <f t="shared" si="116"/>
        <v>0</v>
      </c>
      <c r="L163" s="36">
        <f t="shared" si="90"/>
        <v>190</v>
      </c>
      <c r="M163" s="39">
        <f t="shared" ref="M163:Q163" si="117">M164+M171</f>
        <v>190</v>
      </c>
      <c r="N163" s="39">
        <f t="shared" si="117"/>
        <v>0</v>
      </c>
      <c r="O163" s="39">
        <f t="shared" si="117"/>
        <v>0</v>
      </c>
      <c r="P163" s="39">
        <f t="shared" si="117"/>
        <v>150</v>
      </c>
      <c r="Q163" s="39">
        <f t="shared" si="117"/>
        <v>347</v>
      </c>
    </row>
    <row r="164" spans="1:17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18">F165+F168</f>
        <v>0</v>
      </c>
      <c r="G164" s="82">
        <f>G165+G168</f>
        <v>0</v>
      </c>
      <c r="H164" s="36">
        <f t="shared" si="91"/>
        <v>0</v>
      </c>
      <c r="I164" s="39">
        <f t="shared" ref="I164:K164" si="119">I165+I168</f>
        <v>0</v>
      </c>
      <c r="J164" s="39">
        <f t="shared" si="119"/>
        <v>0</v>
      </c>
      <c r="K164" s="39">
        <f t="shared" si="119"/>
        <v>0</v>
      </c>
      <c r="L164" s="36">
        <f t="shared" si="90"/>
        <v>0</v>
      </c>
      <c r="M164" s="39">
        <f t="shared" ref="M164:Q164" si="120">M165+M168</f>
        <v>0</v>
      </c>
      <c r="N164" s="39">
        <f t="shared" si="120"/>
        <v>0</v>
      </c>
      <c r="O164" s="39">
        <f t="shared" si="120"/>
        <v>0</v>
      </c>
      <c r="P164" s="39">
        <f t="shared" si="120"/>
        <v>0</v>
      </c>
      <c r="Q164" s="39">
        <f t="shared" si="120"/>
        <v>0</v>
      </c>
    </row>
    <row r="165" spans="1:17" s="33" customFormat="1" ht="24.75" x14ac:dyDescent="0.75">
      <c r="A165" s="144">
        <v>67</v>
      </c>
      <c r="B165" s="42"/>
      <c r="C165" s="42"/>
      <c r="D165" s="29" t="s">
        <v>159</v>
      </c>
      <c r="E165" s="31" t="s">
        <v>354</v>
      </c>
      <c r="F165" s="32">
        <f t="shared" ref="F165" si="121">SUM(F166:F167)</f>
        <v>0</v>
      </c>
      <c r="G165" s="149">
        <f>SUM(G166:G167)</f>
        <v>0</v>
      </c>
      <c r="H165" s="36">
        <f t="shared" si="91"/>
        <v>0</v>
      </c>
      <c r="I165" s="36">
        <f t="shared" ref="I165:K165" si="122">SUM(I166:I167)</f>
        <v>0</v>
      </c>
      <c r="J165" s="36">
        <f t="shared" si="122"/>
        <v>0</v>
      </c>
      <c r="K165" s="36">
        <f t="shared" si="122"/>
        <v>0</v>
      </c>
      <c r="L165" s="36">
        <f t="shared" si="90"/>
        <v>0</v>
      </c>
      <c r="M165" s="36">
        <f t="shared" ref="M165:Q165" si="123">SUM(M166:M167)</f>
        <v>0</v>
      </c>
      <c r="N165" s="36">
        <f t="shared" si="123"/>
        <v>0</v>
      </c>
      <c r="O165" s="36">
        <f t="shared" si="123"/>
        <v>0</v>
      </c>
      <c r="P165" s="36">
        <f t="shared" si="123"/>
        <v>0</v>
      </c>
      <c r="Q165" s="36">
        <f t="shared" si="123"/>
        <v>0</v>
      </c>
    </row>
    <row r="166" spans="1:17" ht="24.75" x14ac:dyDescent="0.75">
      <c r="A166" s="58"/>
      <c r="B166" s="26">
        <v>671</v>
      </c>
      <c r="C166" s="26"/>
      <c r="D166" s="30" t="s">
        <v>160</v>
      </c>
      <c r="E166" s="9" t="s">
        <v>355</v>
      </c>
      <c r="F166" s="22"/>
      <c r="G166" s="150"/>
      <c r="H166" s="36">
        <f t="shared" si="91"/>
        <v>0</v>
      </c>
      <c r="I166" s="46"/>
      <c r="J166" s="46"/>
      <c r="K166" s="46"/>
      <c r="L166" s="36">
        <f t="shared" si="90"/>
        <v>0</v>
      </c>
      <c r="M166" s="46"/>
      <c r="N166" s="46"/>
      <c r="O166" s="46"/>
      <c r="P166" s="46"/>
      <c r="Q166" s="46"/>
    </row>
    <row r="167" spans="1:17" ht="24.75" x14ac:dyDescent="0.75">
      <c r="A167" s="58"/>
      <c r="B167" s="26">
        <v>675</v>
      </c>
      <c r="C167" s="26"/>
      <c r="D167" s="30" t="s">
        <v>161</v>
      </c>
      <c r="E167" s="9" t="s">
        <v>356</v>
      </c>
      <c r="F167" s="22"/>
      <c r="G167" s="150"/>
      <c r="H167" s="36">
        <f t="shared" si="91"/>
        <v>0</v>
      </c>
      <c r="I167" s="46"/>
      <c r="J167" s="46"/>
      <c r="K167" s="46"/>
      <c r="L167" s="36">
        <f t="shared" si="90"/>
        <v>0</v>
      </c>
      <c r="M167" s="46"/>
      <c r="N167" s="46"/>
      <c r="O167" s="46"/>
      <c r="P167" s="46"/>
      <c r="Q167" s="46"/>
    </row>
    <row r="168" spans="1:17" s="33" customFormat="1" ht="24.75" x14ac:dyDescent="0.75">
      <c r="A168" s="145">
        <v>68</v>
      </c>
      <c r="B168" s="42"/>
      <c r="C168" s="42"/>
      <c r="D168" s="29" t="s">
        <v>162</v>
      </c>
      <c r="E168" s="31" t="s">
        <v>357</v>
      </c>
      <c r="F168" s="32">
        <f t="shared" ref="F168" si="124">SUM(F169:F170)</f>
        <v>0</v>
      </c>
      <c r="G168" s="149">
        <f>SUM(G169:G170)</f>
        <v>0</v>
      </c>
      <c r="H168" s="36">
        <f t="shared" si="91"/>
        <v>0</v>
      </c>
      <c r="I168" s="36">
        <f t="shared" ref="I168:K168" si="125">SUM(I169:I170)</f>
        <v>0</v>
      </c>
      <c r="J168" s="36">
        <f t="shared" si="125"/>
        <v>0</v>
      </c>
      <c r="K168" s="36">
        <f t="shared" si="125"/>
        <v>0</v>
      </c>
      <c r="L168" s="36">
        <f t="shared" si="90"/>
        <v>0</v>
      </c>
      <c r="M168" s="36">
        <f t="shared" ref="M168:Q168" si="126">SUM(M169:M170)</f>
        <v>0</v>
      </c>
      <c r="N168" s="36">
        <f t="shared" si="126"/>
        <v>0</v>
      </c>
      <c r="O168" s="36">
        <f t="shared" si="126"/>
        <v>0</v>
      </c>
      <c r="P168" s="36">
        <f t="shared" si="126"/>
        <v>0</v>
      </c>
      <c r="Q168" s="36">
        <f t="shared" si="126"/>
        <v>0</v>
      </c>
    </row>
    <row r="169" spans="1:17" ht="24.75" x14ac:dyDescent="0.75">
      <c r="A169" s="58"/>
      <c r="B169" s="26">
        <v>681</v>
      </c>
      <c r="C169" s="26"/>
      <c r="D169" s="30" t="s">
        <v>163</v>
      </c>
      <c r="E169" s="9" t="s">
        <v>358</v>
      </c>
      <c r="F169" s="22"/>
      <c r="G169" s="150"/>
      <c r="H169" s="36">
        <f t="shared" si="91"/>
        <v>0</v>
      </c>
      <c r="I169" s="46"/>
      <c r="J169" s="46"/>
      <c r="K169" s="46"/>
      <c r="L169" s="36">
        <f t="shared" si="90"/>
        <v>0</v>
      </c>
      <c r="M169" s="46"/>
      <c r="N169" s="46"/>
      <c r="O169" s="46"/>
      <c r="P169" s="46"/>
      <c r="Q169" s="46"/>
    </row>
    <row r="170" spans="1:17" ht="24.75" x14ac:dyDescent="0.75">
      <c r="A170" s="58"/>
      <c r="B170" s="26">
        <v>682</v>
      </c>
      <c r="C170" s="26"/>
      <c r="D170" s="30" t="s">
        <v>164</v>
      </c>
      <c r="E170" s="9" t="s">
        <v>359</v>
      </c>
      <c r="F170" s="22"/>
      <c r="G170" s="150"/>
      <c r="H170" s="36">
        <f t="shared" si="91"/>
        <v>0</v>
      </c>
      <c r="I170" s="46"/>
      <c r="J170" s="46"/>
      <c r="K170" s="46"/>
      <c r="L170" s="36">
        <f t="shared" si="90"/>
        <v>0</v>
      </c>
      <c r="M170" s="46"/>
      <c r="N170" s="46"/>
      <c r="O170" s="46"/>
      <c r="P170" s="46"/>
      <c r="Q170" s="46"/>
    </row>
    <row r="171" spans="1:17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27">F172</f>
        <v>73</v>
      </c>
      <c r="G171" s="76">
        <f>G172</f>
        <v>150</v>
      </c>
      <c r="H171" s="36">
        <f t="shared" si="91"/>
        <v>229</v>
      </c>
      <c r="I171" s="36">
        <f t="shared" ref="I171:Q171" si="128">I172</f>
        <v>229</v>
      </c>
      <c r="J171" s="36">
        <f t="shared" si="128"/>
        <v>0</v>
      </c>
      <c r="K171" s="36">
        <f t="shared" si="128"/>
        <v>0</v>
      </c>
      <c r="L171" s="36">
        <f t="shared" si="90"/>
        <v>190</v>
      </c>
      <c r="M171" s="36">
        <f t="shared" si="128"/>
        <v>190</v>
      </c>
      <c r="N171" s="36">
        <f t="shared" si="128"/>
        <v>0</v>
      </c>
      <c r="O171" s="36">
        <f t="shared" si="128"/>
        <v>0</v>
      </c>
      <c r="P171" s="36">
        <f t="shared" si="128"/>
        <v>150</v>
      </c>
      <c r="Q171" s="36">
        <f t="shared" si="128"/>
        <v>347</v>
      </c>
    </row>
    <row r="172" spans="1:17" s="37" customFormat="1" ht="21.75" x14ac:dyDescent="0.65">
      <c r="A172" s="146">
        <v>9</v>
      </c>
      <c r="B172" s="45"/>
      <c r="C172" s="45"/>
      <c r="D172" s="28" t="s">
        <v>152</v>
      </c>
      <c r="E172" s="35" t="s">
        <v>340</v>
      </c>
      <c r="F172" s="36">
        <v>73</v>
      </c>
      <c r="G172" s="76">
        <v>150</v>
      </c>
      <c r="H172" s="36">
        <f t="shared" si="91"/>
        <v>229</v>
      </c>
      <c r="I172" s="36">
        <v>229</v>
      </c>
      <c r="J172" s="36"/>
      <c r="K172" s="36"/>
      <c r="L172" s="36">
        <f t="shared" si="90"/>
        <v>190</v>
      </c>
      <c r="M172" s="36">
        <v>190</v>
      </c>
      <c r="N172" s="36"/>
      <c r="O172" s="36"/>
      <c r="P172" s="36">
        <v>150</v>
      </c>
      <c r="Q172" s="36">
        <v>347</v>
      </c>
    </row>
    <row r="173" spans="1:17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29">F174+F201</f>
        <v>1000</v>
      </c>
      <c r="G173" s="76">
        <f>G174+G201</f>
        <v>2400</v>
      </c>
      <c r="H173" s="36">
        <f t="shared" si="91"/>
        <v>2039.4</v>
      </c>
      <c r="I173" s="36">
        <f t="shared" ref="I173:K174" si="130">I174+I201</f>
        <v>2039.4</v>
      </c>
      <c r="J173" s="36">
        <f t="shared" si="130"/>
        <v>0</v>
      </c>
      <c r="K173" s="36">
        <f t="shared" si="130"/>
        <v>0</v>
      </c>
      <c r="L173" s="36">
        <f t="shared" si="90"/>
        <v>1322</v>
      </c>
      <c r="M173" s="36">
        <f t="shared" ref="M173:Q174" si="131">M174+M201</f>
        <v>1322</v>
      </c>
      <c r="N173" s="36">
        <f t="shared" si="131"/>
        <v>0</v>
      </c>
      <c r="O173" s="36">
        <f t="shared" si="131"/>
        <v>0</v>
      </c>
      <c r="P173" s="36">
        <f t="shared" si="131"/>
        <v>2747</v>
      </c>
      <c r="Q173" s="36">
        <f t="shared" si="131"/>
        <v>1322</v>
      </c>
    </row>
    <row r="174" spans="1:17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29"/>
        <v>1000</v>
      </c>
      <c r="G174" s="76">
        <f>G175+G202</f>
        <v>2400</v>
      </c>
      <c r="H174" s="36">
        <f t="shared" si="91"/>
        <v>2039.4</v>
      </c>
      <c r="I174" s="36">
        <f t="shared" si="130"/>
        <v>2039.4</v>
      </c>
      <c r="J174" s="36">
        <f t="shared" si="130"/>
        <v>0</v>
      </c>
      <c r="K174" s="36">
        <f t="shared" si="130"/>
        <v>0</v>
      </c>
      <c r="L174" s="36">
        <f t="shared" si="90"/>
        <v>1322</v>
      </c>
      <c r="M174" s="36">
        <f t="shared" ref="M174:O174" si="132">M175+M202</f>
        <v>1322</v>
      </c>
      <c r="N174" s="36">
        <f t="shared" si="132"/>
        <v>0</v>
      </c>
      <c r="O174" s="36">
        <f t="shared" si="132"/>
        <v>0</v>
      </c>
      <c r="P174" s="36">
        <f t="shared" si="131"/>
        <v>2747</v>
      </c>
      <c r="Q174" s="36">
        <f t="shared" si="131"/>
        <v>1322</v>
      </c>
    </row>
    <row r="175" spans="1:17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3">F176+F179</f>
        <v>1000</v>
      </c>
      <c r="G175" s="76">
        <f>G176+G179</f>
        <v>2400</v>
      </c>
      <c r="H175" s="36">
        <f t="shared" si="91"/>
        <v>2039.4</v>
      </c>
      <c r="I175" s="36">
        <f t="shared" ref="I175:K175" si="134">I176+I179</f>
        <v>2039.4</v>
      </c>
      <c r="J175" s="36">
        <f t="shared" si="134"/>
        <v>0</v>
      </c>
      <c r="K175" s="36">
        <f t="shared" si="134"/>
        <v>0</v>
      </c>
      <c r="L175" s="36">
        <f t="shared" si="90"/>
        <v>1322</v>
      </c>
      <c r="M175" s="36">
        <f t="shared" ref="M175:Q175" si="135">M176+M179</f>
        <v>1322</v>
      </c>
      <c r="N175" s="36">
        <f t="shared" si="135"/>
        <v>0</v>
      </c>
      <c r="O175" s="36">
        <f t="shared" si="135"/>
        <v>0</v>
      </c>
      <c r="P175" s="36">
        <f t="shared" si="135"/>
        <v>2747</v>
      </c>
      <c r="Q175" s="36">
        <f t="shared" si="135"/>
        <v>1322</v>
      </c>
    </row>
    <row r="176" spans="1:17" s="33" customFormat="1" ht="24.75" x14ac:dyDescent="0.75">
      <c r="A176" s="147">
        <v>20</v>
      </c>
      <c r="B176" s="34"/>
      <c r="C176" s="34"/>
      <c r="D176" s="28" t="s">
        <v>165</v>
      </c>
      <c r="E176" s="31" t="s">
        <v>368</v>
      </c>
      <c r="F176" s="32">
        <f t="shared" ref="F176" si="136">SUM(F177:F178)</f>
        <v>0</v>
      </c>
      <c r="G176" s="149">
        <f>SUM(G177:G178)</f>
        <v>0</v>
      </c>
      <c r="H176" s="36">
        <f t="shared" si="91"/>
        <v>0</v>
      </c>
      <c r="I176" s="36">
        <f t="shared" ref="I176:K176" si="137">SUM(I177:I178)</f>
        <v>0</v>
      </c>
      <c r="J176" s="36">
        <f t="shared" si="137"/>
        <v>0</v>
      </c>
      <c r="K176" s="36">
        <f t="shared" si="137"/>
        <v>0</v>
      </c>
      <c r="L176" s="36">
        <f t="shared" si="90"/>
        <v>0</v>
      </c>
      <c r="M176" s="36">
        <f t="shared" ref="M176:Q176" si="138">SUM(M177:M178)</f>
        <v>0</v>
      </c>
      <c r="N176" s="36">
        <f t="shared" si="138"/>
        <v>0</v>
      </c>
      <c r="O176" s="36">
        <f t="shared" si="138"/>
        <v>0</v>
      </c>
      <c r="P176" s="36">
        <f t="shared" si="138"/>
        <v>0</v>
      </c>
      <c r="Q176" s="36">
        <f t="shared" si="138"/>
        <v>0</v>
      </c>
    </row>
    <row r="177" spans="1:17" ht="24.75" x14ac:dyDescent="0.75">
      <c r="A177" s="147"/>
      <c r="B177" s="25">
        <v>203</v>
      </c>
      <c r="C177" s="25"/>
      <c r="D177" s="15" t="s">
        <v>168</v>
      </c>
      <c r="E177" s="9" t="s">
        <v>370</v>
      </c>
      <c r="F177" s="22"/>
      <c r="G177" s="150"/>
      <c r="H177" s="36">
        <f t="shared" si="91"/>
        <v>0</v>
      </c>
      <c r="I177" s="46"/>
      <c r="J177" s="46"/>
      <c r="K177" s="46"/>
      <c r="L177" s="36">
        <f t="shared" si="90"/>
        <v>0</v>
      </c>
      <c r="M177" s="46"/>
      <c r="N177" s="46"/>
      <c r="O177" s="46"/>
      <c r="P177" s="46"/>
      <c r="Q177" s="46"/>
    </row>
    <row r="178" spans="1:17" ht="24.75" x14ac:dyDescent="0.75">
      <c r="A178" s="147"/>
      <c r="B178" s="25">
        <v>205</v>
      </c>
      <c r="C178" s="25"/>
      <c r="D178" s="15" t="s">
        <v>169</v>
      </c>
      <c r="E178" s="9" t="s">
        <v>390</v>
      </c>
      <c r="F178" s="22"/>
      <c r="G178" s="150"/>
      <c r="H178" s="36">
        <f t="shared" si="91"/>
        <v>0</v>
      </c>
      <c r="I178" s="46"/>
      <c r="J178" s="46"/>
      <c r="K178" s="46"/>
      <c r="L178" s="36">
        <f t="shared" si="90"/>
        <v>0</v>
      </c>
      <c r="M178" s="46"/>
      <c r="N178" s="46"/>
      <c r="O178" s="46"/>
      <c r="P178" s="46"/>
      <c r="Q178" s="46"/>
    </row>
    <row r="179" spans="1:17" s="33" customFormat="1" ht="24.75" x14ac:dyDescent="0.75">
      <c r="A179" s="34">
        <v>21</v>
      </c>
      <c r="B179" s="34"/>
      <c r="C179" s="34"/>
      <c r="D179" s="28" t="s">
        <v>153</v>
      </c>
      <c r="E179" s="31" t="s">
        <v>369</v>
      </c>
      <c r="F179" s="32">
        <f t="shared" ref="F179" si="139">SUM(F180:F182, F186, F191, F195)</f>
        <v>1000</v>
      </c>
      <c r="G179" s="149">
        <f>SUM(G180:G182, G186, G191, G195)</f>
        <v>2400</v>
      </c>
      <c r="H179" s="36">
        <f t="shared" si="91"/>
        <v>2039.4</v>
      </c>
      <c r="I179" s="36">
        <f t="shared" ref="I179:K179" si="140">SUM(I180:I182, I186, I191, I195)</f>
        <v>2039.4</v>
      </c>
      <c r="J179" s="36">
        <f t="shared" si="140"/>
        <v>0</v>
      </c>
      <c r="K179" s="36">
        <f t="shared" si="140"/>
        <v>0</v>
      </c>
      <c r="L179" s="36">
        <f t="shared" si="90"/>
        <v>1322</v>
      </c>
      <c r="M179" s="36">
        <f t="shared" ref="M179:Q179" si="141">SUM(M180:M182, M186, M191, M195)</f>
        <v>1322</v>
      </c>
      <c r="N179" s="36">
        <f t="shared" si="141"/>
        <v>0</v>
      </c>
      <c r="O179" s="36">
        <f t="shared" si="141"/>
        <v>0</v>
      </c>
      <c r="P179" s="36">
        <f t="shared" si="141"/>
        <v>2747</v>
      </c>
      <c r="Q179" s="36">
        <f t="shared" si="141"/>
        <v>1322</v>
      </c>
    </row>
    <row r="180" spans="1:17" ht="24.75" x14ac:dyDescent="0.75">
      <c r="A180" s="34"/>
      <c r="B180" s="25">
        <v>211</v>
      </c>
      <c r="C180" s="25"/>
      <c r="D180" s="15" t="s">
        <v>170</v>
      </c>
      <c r="E180" s="9" t="s">
        <v>372</v>
      </c>
      <c r="F180" s="22"/>
      <c r="G180" s="150"/>
      <c r="H180" s="36">
        <f t="shared" si="91"/>
        <v>0</v>
      </c>
      <c r="I180" s="46"/>
      <c r="J180" s="46"/>
      <c r="K180" s="46"/>
      <c r="L180" s="36">
        <f t="shared" si="90"/>
        <v>0</v>
      </c>
      <c r="M180" s="46"/>
      <c r="N180" s="46"/>
      <c r="O180" s="46"/>
      <c r="P180" s="46"/>
      <c r="Q180" s="46"/>
    </row>
    <row r="181" spans="1:17" ht="24.75" x14ac:dyDescent="0.75">
      <c r="A181" s="34"/>
      <c r="B181" s="25">
        <v>212</v>
      </c>
      <c r="C181" s="25"/>
      <c r="D181" s="15" t="s">
        <v>171</v>
      </c>
      <c r="E181" s="9" t="s">
        <v>371</v>
      </c>
      <c r="F181" s="22"/>
      <c r="G181" s="150"/>
      <c r="H181" s="36">
        <f t="shared" si="91"/>
        <v>0</v>
      </c>
      <c r="I181" s="46"/>
      <c r="J181" s="46"/>
      <c r="K181" s="46"/>
      <c r="L181" s="36">
        <f t="shared" si="90"/>
        <v>0</v>
      </c>
      <c r="M181" s="46"/>
      <c r="N181" s="46"/>
      <c r="O181" s="46"/>
      <c r="P181" s="46"/>
      <c r="Q181" s="46"/>
    </row>
    <row r="182" spans="1:17" ht="24.75" x14ac:dyDescent="0.75">
      <c r="A182" s="34"/>
      <c r="B182" s="25">
        <v>213</v>
      </c>
      <c r="C182" s="25"/>
      <c r="D182" s="15" t="s">
        <v>172</v>
      </c>
      <c r="E182" s="9" t="s">
        <v>374</v>
      </c>
      <c r="F182" s="22">
        <f t="shared" ref="F182" si="142">SUM(F183:F185)</f>
        <v>0</v>
      </c>
      <c r="G182" s="150">
        <f>SUM(G183:G185)</f>
        <v>200</v>
      </c>
      <c r="H182" s="36">
        <f t="shared" si="91"/>
        <v>63.5</v>
      </c>
      <c r="I182" s="46">
        <f t="shared" ref="I182:K182" si="143">SUM(I183:I185)</f>
        <v>63.5</v>
      </c>
      <c r="J182" s="46">
        <f t="shared" si="143"/>
        <v>0</v>
      </c>
      <c r="K182" s="46">
        <f t="shared" si="143"/>
        <v>0</v>
      </c>
      <c r="L182" s="36">
        <f t="shared" si="90"/>
        <v>0</v>
      </c>
      <c r="M182" s="46">
        <f t="shared" ref="M182:Q182" si="144">SUM(M183:M185)</f>
        <v>0</v>
      </c>
      <c r="N182" s="46">
        <f t="shared" si="144"/>
        <v>0</v>
      </c>
      <c r="O182" s="46">
        <f t="shared" si="144"/>
        <v>0</v>
      </c>
      <c r="P182" s="46">
        <f t="shared" si="144"/>
        <v>0</v>
      </c>
      <c r="Q182" s="46">
        <f t="shared" si="144"/>
        <v>0</v>
      </c>
    </row>
    <row r="183" spans="1:17" ht="24.75" x14ac:dyDescent="0.75">
      <c r="A183" s="34"/>
      <c r="B183" s="25"/>
      <c r="C183" s="25">
        <v>2131</v>
      </c>
      <c r="D183" s="15" t="s">
        <v>173</v>
      </c>
      <c r="E183" s="9" t="s">
        <v>373</v>
      </c>
      <c r="F183" s="22"/>
      <c r="G183" s="150">
        <v>200</v>
      </c>
      <c r="H183" s="36">
        <f t="shared" si="91"/>
        <v>0</v>
      </c>
      <c r="I183" s="46"/>
      <c r="J183" s="46"/>
      <c r="K183" s="46"/>
      <c r="L183" s="36">
        <f t="shared" si="90"/>
        <v>0</v>
      </c>
      <c r="M183" s="46"/>
      <c r="N183" s="46"/>
      <c r="O183" s="46"/>
      <c r="P183" s="46"/>
      <c r="Q183" s="46"/>
    </row>
    <row r="184" spans="1:17" ht="24.75" x14ac:dyDescent="0.75">
      <c r="A184" s="34"/>
      <c r="B184" s="25"/>
      <c r="C184" s="25">
        <v>2132</v>
      </c>
      <c r="D184" s="15" t="s">
        <v>174</v>
      </c>
      <c r="E184" s="9" t="s">
        <v>375</v>
      </c>
      <c r="F184" s="22"/>
      <c r="G184" s="150"/>
      <c r="H184" s="36">
        <f t="shared" si="91"/>
        <v>0</v>
      </c>
      <c r="I184" s="46"/>
      <c r="J184" s="46"/>
      <c r="K184" s="46"/>
      <c r="L184" s="36">
        <f t="shared" si="90"/>
        <v>0</v>
      </c>
      <c r="M184" s="46"/>
      <c r="N184" s="46"/>
      <c r="O184" s="46"/>
      <c r="P184" s="46"/>
      <c r="Q184" s="46"/>
    </row>
    <row r="185" spans="1:17" ht="24.75" x14ac:dyDescent="0.75">
      <c r="A185" s="34"/>
      <c r="B185" s="25"/>
      <c r="C185" s="25">
        <v>2138</v>
      </c>
      <c r="D185" s="15" t="s">
        <v>175</v>
      </c>
      <c r="E185" s="9" t="s">
        <v>376</v>
      </c>
      <c r="F185" s="22"/>
      <c r="G185" s="150"/>
      <c r="H185" s="36">
        <f t="shared" si="91"/>
        <v>63.5</v>
      </c>
      <c r="I185" s="46">
        <v>63.5</v>
      </c>
      <c r="J185" s="46"/>
      <c r="K185" s="46"/>
      <c r="L185" s="36">
        <f t="shared" si="90"/>
        <v>0</v>
      </c>
      <c r="M185" s="46"/>
      <c r="N185" s="46"/>
      <c r="O185" s="46"/>
      <c r="P185" s="46"/>
      <c r="Q185" s="46"/>
    </row>
    <row r="186" spans="1:17" ht="24.75" x14ac:dyDescent="0.75">
      <c r="A186" s="34"/>
      <c r="B186" s="25">
        <v>214</v>
      </c>
      <c r="C186" s="25"/>
      <c r="D186" s="15" t="s">
        <v>176</v>
      </c>
      <c r="E186" s="9" t="s">
        <v>377</v>
      </c>
      <c r="F186" s="22">
        <f t="shared" ref="F186" si="145">SUM(F187:F190)</f>
        <v>1000</v>
      </c>
      <c r="G186" s="150">
        <f>SUM(G187:G190)</f>
        <v>2200</v>
      </c>
      <c r="H186" s="36">
        <f t="shared" si="91"/>
        <v>1975.9</v>
      </c>
      <c r="I186" s="46">
        <f t="shared" ref="I186:K186" si="146">SUM(I187:I190)</f>
        <v>1975.9</v>
      </c>
      <c r="J186" s="46">
        <f t="shared" si="146"/>
        <v>0</v>
      </c>
      <c r="K186" s="46">
        <f t="shared" si="146"/>
        <v>0</v>
      </c>
      <c r="L186" s="36">
        <f t="shared" si="90"/>
        <v>1322</v>
      </c>
      <c r="M186" s="46">
        <f t="shared" ref="M186:Q186" si="147">SUM(M187:M190)</f>
        <v>1322</v>
      </c>
      <c r="N186" s="46">
        <f t="shared" si="147"/>
        <v>0</v>
      </c>
      <c r="O186" s="46">
        <f t="shared" si="147"/>
        <v>0</v>
      </c>
      <c r="P186" s="46">
        <f t="shared" si="147"/>
        <v>2747</v>
      </c>
      <c r="Q186" s="46">
        <f t="shared" si="147"/>
        <v>1322</v>
      </c>
    </row>
    <row r="187" spans="1:17" ht="24.75" x14ac:dyDescent="0.75">
      <c r="A187" s="34"/>
      <c r="B187" s="25"/>
      <c r="C187" s="25">
        <v>2141</v>
      </c>
      <c r="D187" s="15" t="s">
        <v>177</v>
      </c>
      <c r="E187" s="9" t="s">
        <v>379</v>
      </c>
      <c r="F187" s="22"/>
      <c r="G187" s="150"/>
      <c r="H187" s="36">
        <f t="shared" si="91"/>
        <v>0</v>
      </c>
      <c r="I187" s="46"/>
      <c r="J187" s="46"/>
      <c r="K187" s="46"/>
      <c r="L187" s="36">
        <f t="shared" si="90"/>
        <v>0</v>
      </c>
      <c r="M187" s="46"/>
      <c r="N187" s="46"/>
      <c r="O187" s="46"/>
      <c r="P187" s="46"/>
      <c r="Q187" s="46"/>
    </row>
    <row r="188" spans="1:17" ht="24.75" x14ac:dyDescent="0.75">
      <c r="A188" s="24"/>
      <c r="B188" s="24"/>
      <c r="C188" s="25">
        <v>2142</v>
      </c>
      <c r="D188" s="15" t="s">
        <v>178</v>
      </c>
      <c r="E188" s="9" t="s">
        <v>378</v>
      </c>
      <c r="F188" s="22"/>
      <c r="G188" s="150"/>
      <c r="H188" s="36">
        <f t="shared" si="91"/>
        <v>0</v>
      </c>
      <c r="I188" s="46"/>
      <c r="J188" s="46"/>
      <c r="K188" s="46"/>
      <c r="L188" s="36">
        <f t="shared" si="90"/>
        <v>0</v>
      </c>
      <c r="M188" s="46"/>
      <c r="N188" s="46"/>
      <c r="O188" s="46"/>
      <c r="P188" s="46"/>
      <c r="Q188" s="46"/>
    </row>
    <row r="189" spans="1:17" ht="24.75" x14ac:dyDescent="0.75">
      <c r="A189" s="24"/>
      <c r="B189" s="24"/>
      <c r="C189" s="25">
        <v>2143</v>
      </c>
      <c r="D189" s="15" t="s">
        <v>179</v>
      </c>
      <c r="E189" s="9" t="s">
        <v>380</v>
      </c>
      <c r="F189" s="22"/>
      <c r="G189" s="150"/>
      <c r="H189" s="36">
        <f t="shared" si="91"/>
        <v>0</v>
      </c>
      <c r="I189" s="46"/>
      <c r="J189" s="46"/>
      <c r="K189" s="46"/>
      <c r="L189" s="36">
        <f t="shared" si="90"/>
        <v>0</v>
      </c>
      <c r="M189" s="46"/>
      <c r="N189" s="46"/>
      <c r="O189" s="46"/>
      <c r="P189" s="46"/>
      <c r="Q189" s="46"/>
    </row>
    <row r="190" spans="1:17" ht="24.75" x14ac:dyDescent="0.75">
      <c r="A190" s="24"/>
      <c r="B190" s="24"/>
      <c r="C190" s="25">
        <v>2144</v>
      </c>
      <c r="D190" s="15" t="s">
        <v>180</v>
      </c>
      <c r="E190" s="9" t="s">
        <v>381</v>
      </c>
      <c r="F190" s="22">
        <v>1000</v>
      </c>
      <c r="G190" s="150">
        <v>2200</v>
      </c>
      <c r="H190" s="36">
        <f t="shared" si="91"/>
        <v>1975.9</v>
      </c>
      <c r="I190" s="46">
        <v>1975.9</v>
      </c>
      <c r="J190" s="46"/>
      <c r="K190" s="46"/>
      <c r="L190" s="36">
        <f t="shared" si="90"/>
        <v>1322</v>
      </c>
      <c r="M190" s="46">
        <v>1322</v>
      </c>
      <c r="N190" s="46"/>
      <c r="O190" s="46"/>
      <c r="P190" s="46">
        <v>2747</v>
      </c>
      <c r="Q190" s="46">
        <v>1322</v>
      </c>
    </row>
    <row r="191" spans="1:17" ht="24.75" x14ac:dyDescent="0.75">
      <c r="A191" s="24"/>
      <c r="B191" s="56">
        <v>215</v>
      </c>
      <c r="C191" s="24"/>
      <c r="D191" s="15" t="s">
        <v>181</v>
      </c>
      <c r="E191" s="9" t="s">
        <v>382</v>
      </c>
      <c r="F191" s="22">
        <f t="shared" ref="F191" si="148">SUM(F192:F194)</f>
        <v>0</v>
      </c>
      <c r="G191" s="150">
        <f>SUM(G192:G194)</f>
        <v>0</v>
      </c>
      <c r="H191" s="36">
        <f t="shared" si="91"/>
        <v>0</v>
      </c>
      <c r="I191" s="46">
        <f t="shared" ref="I191:K191" si="149">SUM(I192:I194)</f>
        <v>0</v>
      </c>
      <c r="J191" s="46">
        <f t="shared" si="149"/>
        <v>0</v>
      </c>
      <c r="K191" s="46">
        <f t="shared" si="149"/>
        <v>0</v>
      </c>
      <c r="L191" s="36">
        <f t="shared" si="90"/>
        <v>0</v>
      </c>
      <c r="M191" s="46">
        <f t="shared" ref="M191:Q191" si="150">SUM(M192:M194)</f>
        <v>0</v>
      </c>
      <c r="N191" s="46">
        <f t="shared" si="150"/>
        <v>0</v>
      </c>
      <c r="O191" s="46">
        <f t="shared" si="150"/>
        <v>0</v>
      </c>
      <c r="P191" s="46">
        <f t="shared" si="150"/>
        <v>0</v>
      </c>
      <c r="Q191" s="46">
        <f t="shared" si="150"/>
        <v>0</v>
      </c>
    </row>
    <row r="192" spans="1:17" ht="24.75" x14ac:dyDescent="0.75">
      <c r="A192" s="24"/>
      <c r="B192" s="56"/>
      <c r="C192" s="25">
        <v>2151</v>
      </c>
      <c r="D192" s="15" t="s">
        <v>182</v>
      </c>
      <c r="E192" s="9" t="s">
        <v>383</v>
      </c>
      <c r="F192" s="22"/>
      <c r="G192" s="150"/>
      <c r="H192" s="36">
        <f t="shared" si="91"/>
        <v>0</v>
      </c>
      <c r="I192" s="46"/>
      <c r="J192" s="46"/>
      <c r="K192" s="46"/>
      <c r="L192" s="36">
        <f t="shared" si="90"/>
        <v>0</v>
      </c>
      <c r="M192" s="46"/>
      <c r="N192" s="46"/>
      <c r="O192" s="46"/>
      <c r="P192" s="46"/>
      <c r="Q192" s="46"/>
    </row>
    <row r="193" spans="1:17" ht="24.75" x14ac:dyDescent="0.75">
      <c r="A193" s="24"/>
      <c r="B193" s="56"/>
      <c r="C193" s="25">
        <v>2152</v>
      </c>
      <c r="D193" s="15" t="s">
        <v>183</v>
      </c>
      <c r="E193" s="9" t="s">
        <v>384</v>
      </c>
      <c r="F193" s="22"/>
      <c r="G193" s="150"/>
      <c r="H193" s="36">
        <f t="shared" si="91"/>
        <v>0</v>
      </c>
      <c r="I193" s="46"/>
      <c r="J193" s="46"/>
      <c r="K193" s="46"/>
      <c r="L193" s="36">
        <f t="shared" si="90"/>
        <v>0</v>
      </c>
      <c r="M193" s="46"/>
      <c r="N193" s="46"/>
      <c r="O193" s="46"/>
      <c r="P193" s="46"/>
      <c r="Q193" s="46"/>
    </row>
    <row r="194" spans="1:17" ht="24.75" x14ac:dyDescent="0.75">
      <c r="A194" s="24"/>
      <c r="B194" s="56"/>
      <c r="C194" s="25">
        <v>2153</v>
      </c>
      <c r="D194" s="15" t="s">
        <v>184</v>
      </c>
      <c r="E194" s="9" t="s">
        <v>227</v>
      </c>
      <c r="F194" s="22"/>
      <c r="G194" s="150"/>
      <c r="H194" s="36">
        <f t="shared" si="91"/>
        <v>0</v>
      </c>
      <c r="I194" s="46"/>
      <c r="J194" s="46"/>
      <c r="K194" s="46"/>
      <c r="L194" s="36">
        <f t="shared" si="90"/>
        <v>0</v>
      </c>
      <c r="M194" s="46"/>
      <c r="N194" s="46"/>
      <c r="O194" s="46"/>
      <c r="P194" s="46"/>
      <c r="Q194" s="46"/>
    </row>
    <row r="195" spans="1:17" ht="24.75" x14ac:dyDescent="0.75">
      <c r="A195" s="24"/>
      <c r="B195" s="56">
        <v>218</v>
      </c>
      <c r="C195" s="24"/>
      <c r="D195" s="15" t="s">
        <v>185</v>
      </c>
      <c r="E195" s="9" t="s">
        <v>385</v>
      </c>
      <c r="F195" s="22">
        <f t="shared" ref="F195" si="151">SUM(F196:F200)</f>
        <v>0</v>
      </c>
      <c r="G195" s="150">
        <f>SUM(G196:G200)</f>
        <v>0</v>
      </c>
      <c r="H195" s="36">
        <f t="shared" si="91"/>
        <v>0</v>
      </c>
      <c r="I195" s="46">
        <f t="shared" ref="I195:K195" si="152">SUM(I196:I200)</f>
        <v>0</v>
      </c>
      <c r="J195" s="46">
        <f t="shared" si="152"/>
        <v>0</v>
      </c>
      <c r="K195" s="46">
        <f t="shared" si="152"/>
        <v>0</v>
      </c>
      <c r="L195" s="36">
        <f t="shared" si="90"/>
        <v>0</v>
      </c>
      <c r="M195" s="46">
        <f t="shared" ref="M195:Q195" si="153">SUM(M196:M200)</f>
        <v>0</v>
      </c>
      <c r="N195" s="46">
        <f t="shared" si="153"/>
        <v>0</v>
      </c>
      <c r="O195" s="46">
        <f t="shared" si="153"/>
        <v>0</v>
      </c>
      <c r="P195" s="46">
        <f t="shared" si="153"/>
        <v>0</v>
      </c>
      <c r="Q195" s="46">
        <f t="shared" si="153"/>
        <v>0</v>
      </c>
    </row>
    <row r="196" spans="1:17" ht="24.75" x14ac:dyDescent="0.75">
      <c r="A196" s="24"/>
      <c r="B196" s="24"/>
      <c r="C196" s="25">
        <v>2181</v>
      </c>
      <c r="D196" s="15" t="s">
        <v>186</v>
      </c>
      <c r="E196" s="9" t="s">
        <v>386</v>
      </c>
      <c r="F196" s="22"/>
      <c r="G196" s="150"/>
      <c r="H196" s="36">
        <f t="shared" si="91"/>
        <v>0</v>
      </c>
      <c r="I196" s="46"/>
      <c r="J196" s="46"/>
      <c r="K196" s="46"/>
      <c r="L196" s="36">
        <f t="shared" si="90"/>
        <v>0</v>
      </c>
      <c r="M196" s="46"/>
      <c r="N196" s="46"/>
      <c r="O196" s="46"/>
      <c r="P196" s="46"/>
      <c r="Q196" s="46"/>
    </row>
    <row r="197" spans="1:17" ht="24.75" x14ac:dyDescent="0.75">
      <c r="A197" s="24"/>
      <c r="B197" s="24"/>
      <c r="C197" s="25">
        <v>2182</v>
      </c>
      <c r="D197" s="15" t="s">
        <v>187</v>
      </c>
      <c r="E197" s="9" t="s">
        <v>387</v>
      </c>
      <c r="F197" s="22"/>
      <c r="G197" s="150"/>
      <c r="H197" s="36">
        <f t="shared" si="91"/>
        <v>0</v>
      </c>
      <c r="I197" s="46"/>
      <c r="J197" s="46"/>
      <c r="K197" s="46"/>
      <c r="L197" s="36">
        <f t="shared" si="90"/>
        <v>0</v>
      </c>
      <c r="M197" s="46"/>
      <c r="N197" s="46"/>
      <c r="O197" s="46"/>
      <c r="P197" s="46"/>
      <c r="Q197" s="46"/>
    </row>
    <row r="198" spans="1:17" ht="24.75" x14ac:dyDescent="0.75">
      <c r="A198" s="24"/>
      <c r="B198" s="24"/>
      <c r="C198" s="25">
        <v>2183</v>
      </c>
      <c r="D198" s="15" t="s">
        <v>188</v>
      </c>
      <c r="E198" s="9" t="s">
        <v>388</v>
      </c>
      <c r="F198" s="22"/>
      <c r="G198" s="150"/>
      <c r="H198" s="36">
        <f t="shared" si="91"/>
        <v>0</v>
      </c>
      <c r="I198" s="46"/>
      <c r="J198" s="46"/>
      <c r="K198" s="46"/>
      <c r="L198" s="36">
        <f t="shared" si="90"/>
        <v>0</v>
      </c>
      <c r="M198" s="46"/>
      <c r="N198" s="46"/>
      <c r="O198" s="46"/>
      <c r="P198" s="46"/>
      <c r="Q198" s="46"/>
    </row>
    <row r="199" spans="1:17" ht="24.75" x14ac:dyDescent="0.75">
      <c r="A199" s="24"/>
      <c r="B199" s="24"/>
      <c r="C199" s="25">
        <v>2184</v>
      </c>
      <c r="D199" s="15" t="s">
        <v>49</v>
      </c>
      <c r="E199" s="9" t="s">
        <v>389</v>
      </c>
      <c r="F199" s="22"/>
      <c r="G199" s="150"/>
      <c r="H199" s="36">
        <f t="shared" si="91"/>
        <v>0</v>
      </c>
      <c r="I199" s="46"/>
      <c r="J199" s="46"/>
      <c r="K199" s="46"/>
      <c r="L199" s="36">
        <f t="shared" si="90"/>
        <v>0</v>
      </c>
      <c r="M199" s="46"/>
      <c r="N199" s="46"/>
      <c r="O199" s="46"/>
      <c r="P199" s="46"/>
      <c r="Q199" s="46"/>
    </row>
    <row r="200" spans="1:17" ht="24.75" x14ac:dyDescent="0.75">
      <c r="A200" s="24"/>
      <c r="B200" s="24"/>
      <c r="C200" s="25">
        <v>2188</v>
      </c>
      <c r="D200" s="15" t="s">
        <v>23</v>
      </c>
      <c r="E200" s="9" t="s">
        <v>385</v>
      </c>
      <c r="F200" s="22"/>
      <c r="G200" s="150"/>
      <c r="H200" s="36">
        <f t="shared" si="91"/>
        <v>0</v>
      </c>
      <c r="I200" s="46"/>
      <c r="J200" s="46"/>
      <c r="K200" s="46"/>
      <c r="L200" s="36">
        <f t="shared" ref="L200:L202" si="154">SUM(M200:O200)</f>
        <v>0</v>
      </c>
      <c r="M200" s="46"/>
      <c r="N200" s="46"/>
      <c r="O200" s="46"/>
      <c r="P200" s="46"/>
      <c r="Q200" s="46"/>
    </row>
    <row r="201" spans="1:17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149"/>
      <c r="H201" s="36">
        <f t="shared" si="91"/>
        <v>0</v>
      </c>
      <c r="I201" s="36"/>
      <c r="J201" s="36"/>
      <c r="K201" s="36"/>
      <c r="L201" s="36">
        <f t="shared" si="154"/>
        <v>0</v>
      </c>
      <c r="M201" s="36"/>
      <c r="N201" s="36"/>
      <c r="O201" s="36"/>
      <c r="P201" s="36"/>
      <c r="Q201" s="36"/>
    </row>
    <row r="202" spans="1:17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149"/>
      <c r="H202" s="36">
        <f t="shared" ref="H202" si="155">SUM(I202:K202)</f>
        <v>0</v>
      </c>
      <c r="I202" s="36"/>
      <c r="J202" s="36"/>
      <c r="K202" s="36"/>
      <c r="L202" s="36">
        <f t="shared" si="154"/>
        <v>0</v>
      </c>
      <c r="M202" s="36"/>
      <c r="N202" s="36"/>
      <c r="O202" s="36"/>
      <c r="P202" s="36"/>
      <c r="Q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9" sqref="E9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4" width="11.28515625" style="52" hidden="1" customWidth="1" outlineLevel="1"/>
    <col min="15" max="15" width="10.85546875" style="52" bestFit="1" customWidth="1" collapsed="1"/>
    <col min="16" max="21" width="11.28515625" style="52" hidden="1" customWidth="1" outlineLevel="1"/>
    <col min="22" max="22" width="11.28515625" style="52" customWidth="1" collapsed="1"/>
    <col min="23" max="23" width="11.28515625" style="52" customWidth="1"/>
    <col min="24" max="16384" width="8.85546875" style="4"/>
  </cols>
  <sheetData>
    <row r="1" spans="1:23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</row>
    <row r="2" spans="1:23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</row>
    <row r="3" spans="1:23" s="7" customFormat="1" ht="24.75" x14ac:dyDescent="0.75">
      <c r="A3" s="3" t="s">
        <v>22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</row>
    <row r="4" spans="1:23" s="7" customFormat="1" ht="24.75" x14ac:dyDescent="0.75">
      <c r="A4" s="6" t="s">
        <v>413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</row>
    <row r="5" spans="1:23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63"/>
      <c r="P5" s="48"/>
      <c r="Q5" s="48"/>
      <c r="R5" s="48"/>
      <c r="S5" s="48"/>
      <c r="T5" s="48"/>
      <c r="U5" s="48"/>
      <c r="V5" s="63"/>
      <c r="W5" s="48"/>
    </row>
    <row r="6" spans="1:23" ht="76.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588</v>
      </c>
      <c r="K6" s="64" t="s">
        <v>589</v>
      </c>
      <c r="L6" s="64" t="s">
        <v>590</v>
      </c>
      <c r="M6" s="64" t="s">
        <v>591</v>
      </c>
      <c r="N6" s="64" t="s">
        <v>592</v>
      </c>
      <c r="O6" s="2">
        <v>2012</v>
      </c>
      <c r="P6" s="64" t="s">
        <v>431</v>
      </c>
      <c r="Q6" s="64" t="s">
        <v>588</v>
      </c>
      <c r="R6" s="64" t="s">
        <v>589</v>
      </c>
      <c r="S6" s="64" t="s">
        <v>590</v>
      </c>
      <c r="T6" s="64" t="s">
        <v>591</v>
      </c>
      <c r="U6" s="64" t="s">
        <v>592</v>
      </c>
      <c r="V6" s="2">
        <v>2013</v>
      </c>
      <c r="W6" s="2">
        <v>2014</v>
      </c>
    </row>
    <row r="7" spans="1:23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>F8+F173</f>
        <v>3688</v>
      </c>
      <c r="G7" s="36">
        <f>G8+G173</f>
        <v>3812</v>
      </c>
      <c r="H7" s="36">
        <f>SUM(I7:N7)</f>
        <v>4444.0000000000009</v>
      </c>
      <c r="I7" s="36">
        <f t="shared" ref="I7:M7" si="0">I8+I173</f>
        <v>3505.3</v>
      </c>
      <c r="J7" s="36">
        <f t="shared" si="0"/>
        <v>197.8</v>
      </c>
      <c r="K7" s="36">
        <f t="shared" si="0"/>
        <v>189.20000000000002</v>
      </c>
      <c r="L7" s="36">
        <f t="shared" si="0"/>
        <v>182.5</v>
      </c>
      <c r="M7" s="36">
        <f t="shared" si="0"/>
        <v>177.6</v>
      </c>
      <c r="N7" s="36">
        <f>N8+N173</f>
        <v>191.60000000000002</v>
      </c>
      <c r="O7" s="36">
        <f>SUM(P7:U7)</f>
        <v>4892</v>
      </c>
      <c r="P7" s="36">
        <f t="shared" ref="P7:W7" si="1">P8+P173</f>
        <v>3735.9</v>
      </c>
      <c r="Q7" s="36">
        <f t="shared" si="1"/>
        <v>245.10000000000002</v>
      </c>
      <c r="R7" s="36">
        <f t="shared" si="1"/>
        <v>228.9</v>
      </c>
      <c r="S7" s="36">
        <f t="shared" si="1"/>
        <v>230.8</v>
      </c>
      <c r="T7" s="36">
        <f t="shared" si="1"/>
        <v>225.70000000000002</v>
      </c>
      <c r="U7" s="36">
        <f t="shared" si="1"/>
        <v>225.60000000000002</v>
      </c>
      <c r="V7" s="36">
        <f t="shared" si="1"/>
        <v>4469</v>
      </c>
      <c r="W7" s="36">
        <f t="shared" si="1"/>
        <v>6519</v>
      </c>
    </row>
    <row r="8" spans="1:23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2">F9+F163</f>
        <v>1493</v>
      </c>
      <c r="G8" s="36">
        <f>G9+G163</f>
        <v>2612</v>
      </c>
      <c r="H8" s="36">
        <f t="shared" ref="H8:H71" si="3">SUM(I8:N8)</f>
        <v>2829.9999999999995</v>
      </c>
      <c r="I8" s="36">
        <f t="shared" ref="I8:N8" si="4">I9+I163</f>
        <v>1891.3</v>
      </c>
      <c r="J8" s="36">
        <f t="shared" si="4"/>
        <v>197.8</v>
      </c>
      <c r="K8" s="36">
        <f t="shared" si="4"/>
        <v>189.20000000000002</v>
      </c>
      <c r="L8" s="36">
        <f t="shared" si="4"/>
        <v>182.5</v>
      </c>
      <c r="M8" s="36">
        <f t="shared" si="4"/>
        <v>177.6</v>
      </c>
      <c r="N8" s="36">
        <f t="shared" si="4"/>
        <v>191.60000000000002</v>
      </c>
      <c r="O8" s="36">
        <f t="shared" ref="O8:O71" si="5">SUM(P8:U8)</f>
        <v>4132</v>
      </c>
      <c r="P8" s="36">
        <f t="shared" ref="P8:W8" si="6">P9+P163</f>
        <v>2975.9</v>
      </c>
      <c r="Q8" s="36">
        <f t="shared" si="6"/>
        <v>245.10000000000002</v>
      </c>
      <c r="R8" s="36">
        <f t="shared" si="6"/>
        <v>228.9</v>
      </c>
      <c r="S8" s="36">
        <f t="shared" si="6"/>
        <v>230.8</v>
      </c>
      <c r="T8" s="36">
        <f t="shared" si="6"/>
        <v>225.70000000000002</v>
      </c>
      <c r="U8" s="36">
        <f t="shared" si="6"/>
        <v>225.60000000000002</v>
      </c>
      <c r="V8" s="36">
        <f t="shared" si="6"/>
        <v>4169</v>
      </c>
      <c r="W8" s="36">
        <f t="shared" si="6"/>
        <v>6405</v>
      </c>
    </row>
    <row r="9" spans="1:23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7">F10+F140+F142+F159</f>
        <v>1440</v>
      </c>
      <c r="G9" s="36">
        <f>G10+G140+G142+G159</f>
        <v>2498</v>
      </c>
      <c r="H9" s="36">
        <f t="shared" si="3"/>
        <v>2676.9999999999995</v>
      </c>
      <c r="I9" s="36">
        <f t="shared" ref="I9:N9" si="8">I10+I140+I142+I159</f>
        <v>1738.3</v>
      </c>
      <c r="J9" s="36">
        <f t="shared" si="8"/>
        <v>197.8</v>
      </c>
      <c r="K9" s="36">
        <f t="shared" si="8"/>
        <v>189.20000000000002</v>
      </c>
      <c r="L9" s="36">
        <f t="shared" si="8"/>
        <v>182.5</v>
      </c>
      <c r="M9" s="36">
        <f t="shared" si="8"/>
        <v>177.6</v>
      </c>
      <c r="N9" s="36">
        <f t="shared" si="8"/>
        <v>191.60000000000002</v>
      </c>
      <c r="O9" s="36">
        <f t="shared" si="5"/>
        <v>3944</v>
      </c>
      <c r="P9" s="36">
        <f t="shared" ref="P9:W9" si="9">P10+P140+P142+P159</f>
        <v>2787.9</v>
      </c>
      <c r="Q9" s="36">
        <f t="shared" si="9"/>
        <v>245.10000000000002</v>
      </c>
      <c r="R9" s="36">
        <f t="shared" si="9"/>
        <v>228.9</v>
      </c>
      <c r="S9" s="36">
        <f t="shared" si="9"/>
        <v>230.8</v>
      </c>
      <c r="T9" s="36">
        <f t="shared" si="9"/>
        <v>225.70000000000002</v>
      </c>
      <c r="U9" s="36">
        <f t="shared" si="9"/>
        <v>225.60000000000002</v>
      </c>
      <c r="V9" s="36">
        <f t="shared" si="9"/>
        <v>3979</v>
      </c>
      <c r="W9" s="36">
        <f t="shared" si="9"/>
        <v>6114</v>
      </c>
    </row>
    <row r="10" spans="1:23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0">F11+F47+F67+F98</f>
        <v>1387</v>
      </c>
      <c r="G10" s="32">
        <f>G11+G47+G67+G98</f>
        <v>2428</v>
      </c>
      <c r="H10" s="36">
        <f t="shared" si="3"/>
        <v>2597</v>
      </c>
      <c r="I10" s="36">
        <f t="shared" ref="I10:N10" si="11">I11+I47+I67+I98</f>
        <v>1658.3</v>
      </c>
      <c r="J10" s="36">
        <f t="shared" si="11"/>
        <v>197.8</v>
      </c>
      <c r="K10" s="36">
        <f t="shared" si="11"/>
        <v>189.20000000000002</v>
      </c>
      <c r="L10" s="36">
        <f t="shared" si="11"/>
        <v>182.5</v>
      </c>
      <c r="M10" s="36">
        <f t="shared" si="11"/>
        <v>177.6</v>
      </c>
      <c r="N10" s="36">
        <f t="shared" si="11"/>
        <v>191.60000000000002</v>
      </c>
      <c r="O10" s="36">
        <f t="shared" si="5"/>
        <v>3814</v>
      </c>
      <c r="P10" s="36">
        <f t="shared" ref="P10:W10" si="12">P11+P47+P67+P98</f>
        <v>2657.9</v>
      </c>
      <c r="Q10" s="36">
        <f t="shared" si="12"/>
        <v>245.10000000000002</v>
      </c>
      <c r="R10" s="36">
        <f t="shared" si="12"/>
        <v>228.9</v>
      </c>
      <c r="S10" s="36">
        <f t="shared" si="12"/>
        <v>230.8</v>
      </c>
      <c r="T10" s="36">
        <f t="shared" si="12"/>
        <v>225.70000000000002</v>
      </c>
      <c r="U10" s="36">
        <f t="shared" si="12"/>
        <v>225.60000000000002</v>
      </c>
      <c r="V10" s="36">
        <f t="shared" si="12"/>
        <v>3849</v>
      </c>
      <c r="W10" s="36">
        <f t="shared" si="12"/>
        <v>6000</v>
      </c>
    </row>
    <row r="11" spans="1:23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3">F12+F19+F23+F30+F35+F41+F45+F46</f>
        <v>217</v>
      </c>
      <c r="G11" s="32">
        <f>G12+G19+G23+G30+G35+G41+G45+G46</f>
        <v>298</v>
      </c>
      <c r="H11" s="36">
        <f t="shared" si="3"/>
        <v>352</v>
      </c>
      <c r="I11" s="36">
        <f t="shared" ref="I11:N11" si="14">I12+I19+I23+I30+I35+I41+I45+I46</f>
        <v>248.8</v>
      </c>
      <c r="J11" s="36">
        <f t="shared" si="14"/>
        <v>18.700000000000003</v>
      </c>
      <c r="K11" s="36">
        <f t="shared" si="14"/>
        <v>19.700000000000003</v>
      </c>
      <c r="L11" s="36">
        <f t="shared" si="14"/>
        <v>22.6</v>
      </c>
      <c r="M11" s="36">
        <f t="shared" si="14"/>
        <v>22.5</v>
      </c>
      <c r="N11" s="36">
        <f t="shared" si="14"/>
        <v>19.7</v>
      </c>
      <c r="O11" s="36">
        <f t="shared" si="5"/>
        <v>420</v>
      </c>
      <c r="P11" s="36">
        <f t="shared" ref="P11:W11" si="15">P12+P19+P23+P30+P35+P41+P45+P46</f>
        <v>370.9</v>
      </c>
      <c r="Q11" s="36">
        <f t="shared" si="15"/>
        <v>9.5</v>
      </c>
      <c r="R11" s="36">
        <f t="shared" si="15"/>
        <v>9.6</v>
      </c>
      <c r="S11" s="36">
        <f t="shared" si="15"/>
        <v>10.199999999999999</v>
      </c>
      <c r="T11" s="36">
        <f t="shared" si="15"/>
        <v>10.3</v>
      </c>
      <c r="U11" s="36">
        <f t="shared" si="15"/>
        <v>9.5</v>
      </c>
      <c r="V11" s="36">
        <f t="shared" si="15"/>
        <v>400</v>
      </c>
      <c r="W11" s="36">
        <f t="shared" si="15"/>
        <v>500</v>
      </c>
    </row>
    <row r="12" spans="1:23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 t="shared" ref="F12" si="16">SUM(F13:F18)</f>
        <v>82.6</v>
      </c>
      <c r="G12" s="22">
        <f>SUM(G13:G18)</f>
        <v>114.6</v>
      </c>
      <c r="H12" s="36">
        <f t="shared" si="3"/>
        <v>147.00000000000003</v>
      </c>
      <c r="I12" s="46">
        <f t="shared" ref="I12:N12" si="17">SUM(I13:I18)</f>
        <v>102.6</v>
      </c>
      <c r="J12" s="46">
        <f t="shared" si="17"/>
        <v>6.9</v>
      </c>
      <c r="K12" s="46">
        <f t="shared" si="17"/>
        <v>7.9</v>
      </c>
      <c r="L12" s="46">
        <f t="shared" si="17"/>
        <v>10.799999999999999</v>
      </c>
      <c r="M12" s="46">
        <f t="shared" si="17"/>
        <v>10.799999999999999</v>
      </c>
      <c r="N12" s="46">
        <f t="shared" si="17"/>
        <v>8</v>
      </c>
      <c r="O12" s="36">
        <f t="shared" si="5"/>
        <v>177.69999999999996</v>
      </c>
      <c r="P12" s="46">
        <f t="shared" ref="P12:W12" si="18">SUM(P13:P18)</f>
        <v>156.1</v>
      </c>
      <c r="Q12" s="46">
        <f t="shared" si="18"/>
        <v>4.1000000000000005</v>
      </c>
      <c r="R12" s="46">
        <f t="shared" si="18"/>
        <v>4.1000000000000005</v>
      </c>
      <c r="S12" s="46">
        <f t="shared" si="18"/>
        <v>4.7</v>
      </c>
      <c r="T12" s="46">
        <f t="shared" si="18"/>
        <v>4.7</v>
      </c>
      <c r="U12" s="46">
        <f t="shared" si="18"/>
        <v>4</v>
      </c>
      <c r="V12" s="46">
        <f t="shared" si="18"/>
        <v>156.9</v>
      </c>
      <c r="W12" s="46">
        <f t="shared" si="18"/>
        <v>244.20000000000002</v>
      </c>
    </row>
    <row r="13" spans="1:23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/>
      <c r="G13" s="22">
        <v>10</v>
      </c>
      <c r="H13" s="36">
        <f t="shared" si="3"/>
        <v>13.999999999999996</v>
      </c>
      <c r="I13" s="46">
        <v>10.5</v>
      </c>
      <c r="J13" s="46">
        <v>0.7</v>
      </c>
      <c r="K13" s="46">
        <v>0.7</v>
      </c>
      <c r="L13" s="46">
        <v>0.7</v>
      </c>
      <c r="M13" s="46">
        <v>0.7</v>
      </c>
      <c r="N13" s="46">
        <v>0.7</v>
      </c>
      <c r="O13" s="36">
        <f t="shared" si="5"/>
        <v>16.399999999999999</v>
      </c>
      <c r="P13" s="46">
        <v>14</v>
      </c>
      <c r="Q13" s="46">
        <v>0.5</v>
      </c>
      <c r="R13" s="46">
        <v>0.5</v>
      </c>
      <c r="S13" s="46">
        <v>0.5</v>
      </c>
      <c r="T13" s="46">
        <v>0.5</v>
      </c>
      <c r="U13" s="46">
        <v>0.4</v>
      </c>
      <c r="V13" s="46">
        <v>14.8</v>
      </c>
      <c r="W13" s="46">
        <v>14.8</v>
      </c>
    </row>
    <row r="14" spans="1:23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>
        <v>6</v>
      </c>
      <c r="H14" s="36">
        <f t="shared" si="3"/>
        <v>8.0000000000000018</v>
      </c>
      <c r="I14" s="46">
        <v>6</v>
      </c>
      <c r="J14" s="46">
        <v>0.4</v>
      </c>
      <c r="K14" s="46">
        <v>0.4</v>
      </c>
      <c r="L14" s="46">
        <v>0.4</v>
      </c>
      <c r="M14" s="46">
        <v>0.4</v>
      </c>
      <c r="N14" s="46">
        <v>0.4</v>
      </c>
      <c r="O14" s="36">
        <f t="shared" si="5"/>
        <v>10.000000000000002</v>
      </c>
      <c r="P14" s="46">
        <v>8</v>
      </c>
      <c r="Q14" s="46">
        <v>0.4</v>
      </c>
      <c r="R14" s="46">
        <v>0.4</v>
      </c>
      <c r="S14" s="46">
        <v>0.4</v>
      </c>
      <c r="T14" s="46">
        <v>0.4</v>
      </c>
      <c r="U14" s="46">
        <v>0.4</v>
      </c>
      <c r="V14" s="46">
        <v>8</v>
      </c>
      <c r="W14" s="46">
        <v>8</v>
      </c>
    </row>
    <row r="15" spans="1:23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3"/>
        <v>0</v>
      </c>
      <c r="I15" s="46"/>
      <c r="J15" s="46"/>
      <c r="K15" s="46"/>
      <c r="L15" s="46"/>
      <c r="M15" s="46"/>
      <c r="N15" s="46"/>
      <c r="O15" s="36">
        <f t="shared" si="5"/>
        <v>0</v>
      </c>
      <c r="P15" s="46"/>
      <c r="Q15" s="46"/>
      <c r="R15" s="46"/>
      <c r="S15" s="46"/>
      <c r="T15" s="46"/>
      <c r="U15" s="46"/>
      <c r="V15" s="46"/>
      <c r="W15" s="46"/>
    </row>
    <row r="16" spans="1:23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6</v>
      </c>
      <c r="G16" s="22"/>
      <c r="H16" s="36">
        <f t="shared" si="3"/>
        <v>0</v>
      </c>
      <c r="I16" s="46"/>
      <c r="J16" s="46"/>
      <c r="K16" s="46"/>
      <c r="L16" s="46"/>
      <c r="M16" s="46"/>
      <c r="N16" s="46"/>
      <c r="O16" s="36">
        <f t="shared" si="5"/>
        <v>0</v>
      </c>
      <c r="P16" s="46"/>
      <c r="Q16" s="46"/>
      <c r="R16" s="46"/>
      <c r="S16" s="46"/>
      <c r="T16" s="46"/>
      <c r="U16" s="46"/>
      <c r="V16" s="46"/>
      <c r="W16" s="46"/>
    </row>
    <row r="17" spans="1:23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76.599999999999994</v>
      </c>
      <c r="G17" s="22">
        <v>98.6</v>
      </c>
      <c r="H17" s="36">
        <f t="shared" si="3"/>
        <v>125</v>
      </c>
      <c r="I17" s="46">
        <v>86.1</v>
      </c>
      <c r="J17" s="46">
        <v>5.8</v>
      </c>
      <c r="K17" s="46">
        <v>6.8</v>
      </c>
      <c r="L17" s="46">
        <v>9.6999999999999993</v>
      </c>
      <c r="M17" s="46">
        <v>9.6999999999999993</v>
      </c>
      <c r="N17" s="46">
        <v>6.9</v>
      </c>
      <c r="O17" s="36">
        <f t="shared" si="5"/>
        <v>151.29999999999998</v>
      </c>
      <c r="P17" s="46">
        <v>134.1</v>
      </c>
      <c r="Q17" s="46">
        <v>3.2</v>
      </c>
      <c r="R17" s="46">
        <v>3.2</v>
      </c>
      <c r="S17" s="46">
        <v>3.8</v>
      </c>
      <c r="T17" s="46">
        <v>3.8</v>
      </c>
      <c r="U17" s="46">
        <v>3.2</v>
      </c>
      <c r="V17" s="46">
        <v>134.1</v>
      </c>
      <c r="W17" s="46">
        <v>221.4</v>
      </c>
    </row>
    <row r="18" spans="1:23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3"/>
        <v>0</v>
      </c>
      <c r="I18" s="46"/>
      <c r="J18" s="46"/>
      <c r="K18" s="46"/>
      <c r="L18" s="46"/>
      <c r="M18" s="46"/>
      <c r="N18" s="46"/>
      <c r="O18" s="36">
        <f t="shared" si="5"/>
        <v>0</v>
      </c>
      <c r="P18" s="46"/>
      <c r="Q18" s="46"/>
      <c r="R18" s="46"/>
      <c r="S18" s="46"/>
      <c r="T18" s="46"/>
      <c r="U18" s="46"/>
      <c r="V18" s="46"/>
      <c r="W18" s="46"/>
    </row>
    <row r="19" spans="1:23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19">SUM(F20:F22)</f>
        <v>15</v>
      </c>
      <c r="G19" s="22">
        <f>SUM(G20:G22)</f>
        <v>23</v>
      </c>
      <c r="H19" s="36">
        <f t="shared" si="3"/>
        <v>29.8</v>
      </c>
      <c r="I19" s="46">
        <f t="shared" ref="I19:N19" si="20">SUM(I20:I22)</f>
        <v>22.3</v>
      </c>
      <c r="J19" s="46">
        <f t="shared" si="20"/>
        <v>1.5</v>
      </c>
      <c r="K19" s="46">
        <f t="shared" si="20"/>
        <v>1.5</v>
      </c>
      <c r="L19" s="46">
        <f t="shared" si="20"/>
        <v>1.5</v>
      </c>
      <c r="M19" s="46">
        <f t="shared" si="20"/>
        <v>1.5</v>
      </c>
      <c r="N19" s="46">
        <f t="shared" si="20"/>
        <v>1.5</v>
      </c>
      <c r="O19" s="36">
        <f t="shared" si="5"/>
        <v>49.099999999999987</v>
      </c>
      <c r="P19" s="46">
        <f t="shared" ref="P19:W19" si="21">SUM(P20:P22)</f>
        <v>39.599999999999994</v>
      </c>
      <c r="Q19" s="46">
        <f t="shared" si="21"/>
        <v>1.8</v>
      </c>
      <c r="R19" s="46">
        <f t="shared" si="21"/>
        <v>1.9</v>
      </c>
      <c r="S19" s="46">
        <f t="shared" si="21"/>
        <v>1.9</v>
      </c>
      <c r="T19" s="46">
        <f t="shared" si="21"/>
        <v>2</v>
      </c>
      <c r="U19" s="46">
        <f t="shared" si="21"/>
        <v>1.9000000000000001</v>
      </c>
      <c r="V19" s="46">
        <f t="shared" si="21"/>
        <v>39.599999999999994</v>
      </c>
      <c r="W19" s="46">
        <f t="shared" si="21"/>
        <v>49.599999999999994</v>
      </c>
    </row>
    <row r="20" spans="1:23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14</v>
      </c>
      <c r="G20" s="22">
        <v>22</v>
      </c>
      <c r="H20" s="36">
        <f t="shared" si="3"/>
        <v>27.999999999999993</v>
      </c>
      <c r="I20" s="46">
        <v>21</v>
      </c>
      <c r="J20" s="46">
        <v>1.4</v>
      </c>
      <c r="K20" s="46">
        <v>1.4</v>
      </c>
      <c r="L20" s="46">
        <v>1.4</v>
      </c>
      <c r="M20" s="46">
        <v>1.4</v>
      </c>
      <c r="N20" s="46">
        <v>1.4</v>
      </c>
      <c r="O20" s="36">
        <f t="shared" si="5"/>
        <v>46.100000000000009</v>
      </c>
      <c r="P20" s="46">
        <v>37.799999999999997</v>
      </c>
      <c r="Q20" s="46">
        <v>1.6</v>
      </c>
      <c r="R20" s="46">
        <v>1.7</v>
      </c>
      <c r="S20" s="46">
        <v>1.7</v>
      </c>
      <c r="T20" s="46">
        <v>1.7</v>
      </c>
      <c r="U20" s="46">
        <v>1.6</v>
      </c>
      <c r="V20" s="46">
        <v>37.799999999999997</v>
      </c>
      <c r="W20" s="46">
        <v>47.8</v>
      </c>
    </row>
    <row r="21" spans="1:23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1</v>
      </c>
      <c r="G21" s="22">
        <v>1</v>
      </c>
      <c r="H21" s="36">
        <f t="shared" si="3"/>
        <v>1.8000000000000005</v>
      </c>
      <c r="I21" s="46">
        <v>1.3</v>
      </c>
      <c r="J21" s="46">
        <v>0.1</v>
      </c>
      <c r="K21" s="46">
        <v>0.1</v>
      </c>
      <c r="L21" s="46">
        <v>0.1</v>
      </c>
      <c r="M21" s="46">
        <v>0.1</v>
      </c>
      <c r="N21" s="46">
        <v>0.1</v>
      </c>
      <c r="O21" s="36">
        <f t="shared" si="5"/>
        <v>3</v>
      </c>
      <c r="P21" s="46">
        <v>1.8</v>
      </c>
      <c r="Q21" s="46">
        <v>0.2</v>
      </c>
      <c r="R21" s="46">
        <v>0.2</v>
      </c>
      <c r="S21" s="46">
        <v>0.2</v>
      </c>
      <c r="T21" s="46">
        <v>0.3</v>
      </c>
      <c r="U21" s="46">
        <v>0.3</v>
      </c>
      <c r="V21" s="46">
        <v>1.8</v>
      </c>
      <c r="W21" s="46">
        <v>1.8</v>
      </c>
    </row>
    <row r="22" spans="1:23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3"/>
        <v>0</v>
      </c>
      <c r="I22" s="46"/>
      <c r="J22" s="46"/>
      <c r="K22" s="46"/>
      <c r="L22" s="46"/>
      <c r="M22" s="46"/>
      <c r="N22" s="46"/>
      <c r="O22" s="36">
        <f t="shared" si="5"/>
        <v>0</v>
      </c>
      <c r="P22" s="46"/>
      <c r="Q22" s="46"/>
      <c r="R22" s="46"/>
      <c r="S22" s="46"/>
      <c r="T22" s="46"/>
      <c r="U22" s="46"/>
      <c r="V22" s="46"/>
      <c r="W22" s="46"/>
    </row>
    <row r="23" spans="1:23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2">SUM(F24:F29)</f>
        <v>0</v>
      </c>
      <c r="G23" s="22">
        <f>SUM(G24:G29)</f>
        <v>0</v>
      </c>
      <c r="H23" s="36">
        <f t="shared" si="3"/>
        <v>0</v>
      </c>
      <c r="I23" s="46">
        <f t="shared" ref="I23:N23" si="23">SUM(I24:I29)</f>
        <v>0</v>
      </c>
      <c r="J23" s="46">
        <f t="shared" si="23"/>
        <v>0</v>
      </c>
      <c r="K23" s="46">
        <f t="shared" si="23"/>
        <v>0</v>
      </c>
      <c r="L23" s="46">
        <f t="shared" si="23"/>
        <v>0</v>
      </c>
      <c r="M23" s="46">
        <f t="shared" si="23"/>
        <v>0</v>
      </c>
      <c r="N23" s="46">
        <f t="shared" si="23"/>
        <v>0</v>
      </c>
      <c r="O23" s="36">
        <f t="shared" si="5"/>
        <v>0</v>
      </c>
      <c r="P23" s="46">
        <f t="shared" ref="P23:W23" si="24">SUM(P24:P29)</f>
        <v>0</v>
      </c>
      <c r="Q23" s="46">
        <f t="shared" si="24"/>
        <v>0</v>
      </c>
      <c r="R23" s="46">
        <f t="shared" si="24"/>
        <v>0</v>
      </c>
      <c r="S23" s="46">
        <f t="shared" si="24"/>
        <v>0</v>
      </c>
      <c r="T23" s="46">
        <f t="shared" si="24"/>
        <v>0</v>
      </c>
      <c r="U23" s="46">
        <f t="shared" si="24"/>
        <v>0</v>
      </c>
      <c r="V23" s="46">
        <f t="shared" si="24"/>
        <v>0</v>
      </c>
      <c r="W23" s="46">
        <f t="shared" si="24"/>
        <v>0</v>
      </c>
    </row>
    <row r="24" spans="1:23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/>
      <c r="G24" s="22"/>
      <c r="H24" s="36">
        <f t="shared" si="3"/>
        <v>0</v>
      </c>
      <c r="I24" s="46"/>
      <c r="J24" s="46"/>
      <c r="K24" s="46"/>
      <c r="L24" s="46"/>
      <c r="M24" s="46"/>
      <c r="N24" s="46"/>
      <c r="O24" s="36">
        <f t="shared" si="5"/>
        <v>0</v>
      </c>
      <c r="P24" s="46"/>
      <c r="Q24" s="46"/>
      <c r="R24" s="46"/>
      <c r="S24" s="46"/>
      <c r="T24" s="46"/>
      <c r="U24" s="46"/>
      <c r="V24" s="46"/>
      <c r="W24" s="46"/>
    </row>
    <row r="25" spans="1:23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3"/>
        <v>0</v>
      </c>
      <c r="I25" s="46"/>
      <c r="J25" s="46"/>
      <c r="K25" s="46"/>
      <c r="L25" s="46"/>
      <c r="M25" s="46"/>
      <c r="N25" s="46"/>
      <c r="O25" s="36">
        <f t="shared" si="5"/>
        <v>0</v>
      </c>
      <c r="P25" s="46"/>
      <c r="Q25" s="46"/>
      <c r="R25" s="46"/>
      <c r="S25" s="46"/>
      <c r="T25" s="46"/>
      <c r="U25" s="46"/>
      <c r="V25" s="46"/>
      <c r="W25" s="46"/>
    </row>
    <row r="26" spans="1:23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3"/>
        <v>0</v>
      </c>
      <c r="I26" s="46"/>
      <c r="J26" s="46"/>
      <c r="K26" s="46"/>
      <c r="L26" s="46"/>
      <c r="M26" s="46"/>
      <c r="N26" s="46"/>
      <c r="O26" s="36">
        <f t="shared" si="5"/>
        <v>0</v>
      </c>
      <c r="P26" s="46"/>
      <c r="Q26" s="46"/>
      <c r="R26" s="46"/>
      <c r="S26" s="46"/>
      <c r="T26" s="46"/>
      <c r="U26" s="46"/>
      <c r="V26" s="46"/>
      <c r="W26" s="46"/>
    </row>
    <row r="27" spans="1:23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3"/>
        <v>0</v>
      </c>
      <c r="I27" s="46"/>
      <c r="J27" s="46"/>
      <c r="K27" s="46"/>
      <c r="L27" s="46"/>
      <c r="M27" s="46"/>
      <c r="N27" s="46"/>
      <c r="O27" s="36">
        <f t="shared" si="5"/>
        <v>0</v>
      </c>
      <c r="P27" s="46"/>
      <c r="Q27" s="46"/>
      <c r="R27" s="46"/>
      <c r="S27" s="46"/>
      <c r="T27" s="46"/>
      <c r="U27" s="46"/>
      <c r="V27" s="46"/>
      <c r="W27" s="46"/>
    </row>
    <row r="28" spans="1:23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3"/>
        <v>0</v>
      </c>
      <c r="I28" s="46"/>
      <c r="J28" s="46"/>
      <c r="K28" s="46"/>
      <c r="L28" s="46"/>
      <c r="M28" s="46"/>
      <c r="N28" s="46"/>
      <c r="O28" s="36">
        <f t="shared" si="5"/>
        <v>0</v>
      </c>
      <c r="P28" s="46"/>
      <c r="Q28" s="46"/>
      <c r="R28" s="46"/>
      <c r="S28" s="46"/>
      <c r="T28" s="46"/>
      <c r="U28" s="46"/>
      <c r="V28" s="46"/>
      <c r="W28" s="46"/>
    </row>
    <row r="29" spans="1:23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3"/>
        <v>0</v>
      </c>
      <c r="I29" s="46"/>
      <c r="J29" s="46"/>
      <c r="K29" s="46"/>
      <c r="L29" s="46"/>
      <c r="M29" s="46"/>
      <c r="N29" s="46"/>
      <c r="O29" s="36">
        <f t="shared" si="5"/>
        <v>0</v>
      </c>
      <c r="P29" s="46"/>
      <c r="Q29" s="46"/>
      <c r="R29" s="46"/>
      <c r="S29" s="46"/>
      <c r="T29" s="46"/>
      <c r="U29" s="46"/>
      <c r="V29" s="46"/>
      <c r="W29" s="46"/>
    </row>
    <row r="30" spans="1:23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5">SUM(F31:F34)</f>
        <v>0</v>
      </c>
      <c r="G30" s="22">
        <f>SUM(G31:G34)</f>
        <v>0</v>
      </c>
      <c r="H30" s="36">
        <f t="shared" si="3"/>
        <v>0</v>
      </c>
      <c r="I30" s="46">
        <f t="shared" ref="I30:N30" si="26">SUM(I31:I34)</f>
        <v>0</v>
      </c>
      <c r="J30" s="46">
        <f t="shared" si="26"/>
        <v>0</v>
      </c>
      <c r="K30" s="46">
        <f t="shared" si="26"/>
        <v>0</v>
      </c>
      <c r="L30" s="46">
        <f t="shared" si="26"/>
        <v>0</v>
      </c>
      <c r="M30" s="46">
        <f t="shared" si="26"/>
        <v>0</v>
      </c>
      <c r="N30" s="46">
        <f t="shared" si="26"/>
        <v>0</v>
      </c>
      <c r="O30" s="36">
        <f t="shared" si="5"/>
        <v>0</v>
      </c>
      <c r="P30" s="46">
        <f t="shared" ref="P30:W30" si="27">SUM(P31:P34)</f>
        <v>0</v>
      </c>
      <c r="Q30" s="46">
        <f t="shared" si="27"/>
        <v>0</v>
      </c>
      <c r="R30" s="46">
        <f t="shared" si="27"/>
        <v>0</v>
      </c>
      <c r="S30" s="46">
        <f t="shared" si="27"/>
        <v>0</v>
      </c>
      <c r="T30" s="46">
        <f t="shared" si="27"/>
        <v>0</v>
      </c>
      <c r="U30" s="46">
        <f t="shared" si="27"/>
        <v>0</v>
      </c>
      <c r="V30" s="46">
        <f t="shared" si="27"/>
        <v>0</v>
      </c>
      <c r="W30" s="46">
        <f t="shared" si="27"/>
        <v>0</v>
      </c>
    </row>
    <row r="31" spans="1:23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3"/>
        <v>0</v>
      </c>
      <c r="I31" s="46"/>
      <c r="J31" s="46"/>
      <c r="K31" s="46"/>
      <c r="L31" s="46"/>
      <c r="M31" s="46"/>
      <c r="N31" s="46"/>
      <c r="O31" s="36">
        <f t="shared" si="5"/>
        <v>0</v>
      </c>
      <c r="P31" s="46"/>
      <c r="Q31" s="46"/>
      <c r="R31" s="46"/>
      <c r="S31" s="46"/>
      <c r="T31" s="46"/>
      <c r="U31" s="46"/>
      <c r="V31" s="46"/>
      <c r="W31" s="46"/>
    </row>
    <row r="32" spans="1:23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3"/>
        <v>0</v>
      </c>
      <c r="I32" s="46"/>
      <c r="J32" s="46"/>
      <c r="K32" s="46"/>
      <c r="L32" s="46"/>
      <c r="M32" s="46"/>
      <c r="N32" s="46"/>
      <c r="O32" s="36">
        <f t="shared" si="5"/>
        <v>0</v>
      </c>
      <c r="P32" s="46"/>
      <c r="Q32" s="46"/>
      <c r="R32" s="46"/>
      <c r="S32" s="46"/>
      <c r="T32" s="46"/>
      <c r="U32" s="46"/>
      <c r="V32" s="46"/>
      <c r="W32" s="46"/>
    </row>
    <row r="33" spans="1:23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3"/>
        <v>0</v>
      </c>
      <c r="I33" s="46"/>
      <c r="J33" s="46"/>
      <c r="K33" s="46"/>
      <c r="L33" s="46"/>
      <c r="M33" s="46"/>
      <c r="N33" s="46"/>
      <c r="O33" s="36">
        <f t="shared" si="5"/>
        <v>0</v>
      </c>
      <c r="P33" s="46"/>
      <c r="Q33" s="46"/>
      <c r="R33" s="46"/>
      <c r="S33" s="46"/>
      <c r="T33" s="46"/>
      <c r="U33" s="46"/>
      <c r="V33" s="46"/>
      <c r="W33" s="46"/>
    </row>
    <row r="34" spans="1:23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3"/>
        <v>0</v>
      </c>
      <c r="I34" s="46"/>
      <c r="J34" s="46"/>
      <c r="K34" s="46"/>
      <c r="L34" s="46"/>
      <c r="M34" s="46"/>
      <c r="N34" s="46"/>
      <c r="O34" s="36">
        <f t="shared" si="5"/>
        <v>0</v>
      </c>
      <c r="P34" s="46"/>
      <c r="Q34" s="46"/>
      <c r="R34" s="46"/>
      <c r="S34" s="46"/>
      <c r="T34" s="46"/>
      <c r="U34" s="46"/>
      <c r="V34" s="46"/>
      <c r="W34" s="46"/>
    </row>
    <row r="35" spans="1:23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8">SUM(F36:F40)</f>
        <v>0</v>
      </c>
      <c r="G35" s="22">
        <f>SUM(G36:G40)</f>
        <v>0</v>
      </c>
      <c r="H35" s="36">
        <f t="shared" si="3"/>
        <v>0</v>
      </c>
      <c r="I35" s="46">
        <f t="shared" ref="I35:N35" si="29">SUM(I36:I40)</f>
        <v>0</v>
      </c>
      <c r="J35" s="46">
        <f t="shared" si="29"/>
        <v>0</v>
      </c>
      <c r="K35" s="46">
        <f t="shared" si="29"/>
        <v>0</v>
      </c>
      <c r="L35" s="46">
        <f t="shared" si="29"/>
        <v>0</v>
      </c>
      <c r="M35" s="46">
        <f t="shared" si="29"/>
        <v>0</v>
      </c>
      <c r="N35" s="46">
        <f t="shared" si="29"/>
        <v>0</v>
      </c>
      <c r="O35" s="36">
        <f t="shared" si="5"/>
        <v>0</v>
      </c>
      <c r="P35" s="46">
        <f t="shared" ref="P35:W35" si="30">SUM(P36:P40)</f>
        <v>0</v>
      </c>
      <c r="Q35" s="46">
        <f t="shared" si="30"/>
        <v>0</v>
      </c>
      <c r="R35" s="46">
        <f t="shared" si="30"/>
        <v>0</v>
      </c>
      <c r="S35" s="46">
        <f t="shared" si="30"/>
        <v>0</v>
      </c>
      <c r="T35" s="46">
        <f t="shared" si="30"/>
        <v>0</v>
      </c>
      <c r="U35" s="46">
        <f t="shared" si="30"/>
        <v>0</v>
      </c>
      <c r="V35" s="46">
        <f t="shared" si="30"/>
        <v>28.3</v>
      </c>
      <c r="W35" s="46">
        <f t="shared" si="30"/>
        <v>21</v>
      </c>
    </row>
    <row r="36" spans="1:23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/>
      <c r="G36" s="22"/>
      <c r="H36" s="36">
        <f t="shared" si="3"/>
        <v>0</v>
      </c>
      <c r="I36" s="46"/>
      <c r="J36" s="46"/>
      <c r="K36" s="46"/>
      <c r="L36" s="46"/>
      <c r="M36" s="46"/>
      <c r="N36" s="46"/>
      <c r="O36" s="36">
        <f t="shared" si="5"/>
        <v>0</v>
      </c>
      <c r="P36" s="46"/>
      <c r="Q36" s="46"/>
      <c r="R36" s="46"/>
      <c r="S36" s="46"/>
      <c r="T36" s="46"/>
      <c r="U36" s="46"/>
      <c r="V36" s="46">
        <v>16</v>
      </c>
      <c r="W36" s="46">
        <v>21</v>
      </c>
    </row>
    <row r="37" spans="1:23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/>
      <c r="G37" s="22"/>
      <c r="H37" s="36">
        <f t="shared" si="3"/>
        <v>0</v>
      </c>
      <c r="I37" s="46"/>
      <c r="J37" s="46"/>
      <c r="K37" s="46"/>
      <c r="L37" s="46"/>
      <c r="M37" s="46"/>
      <c r="N37" s="46"/>
      <c r="O37" s="36">
        <f t="shared" si="5"/>
        <v>0</v>
      </c>
      <c r="P37" s="46"/>
      <c r="Q37" s="46"/>
      <c r="R37" s="46"/>
      <c r="S37" s="46"/>
      <c r="T37" s="46"/>
      <c r="U37" s="46"/>
      <c r="V37" s="46">
        <v>12.3</v>
      </c>
      <c r="W37" s="46"/>
    </row>
    <row r="38" spans="1:23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/>
      <c r="G38" s="22"/>
      <c r="H38" s="36">
        <f t="shared" si="3"/>
        <v>0</v>
      </c>
      <c r="I38" s="46"/>
      <c r="J38" s="46"/>
      <c r="K38" s="46"/>
      <c r="L38" s="46"/>
      <c r="M38" s="46"/>
      <c r="N38" s="46"/>
      <c r="O38" s="36">
        <f t="shared" si="5"/>
        <v>0</v>
      </c>
      <c r="P38" s="46"/>
      <c r="Q38" s="46"/>
      <c r="R38" s="46"/>
      <c r="S38" s="46"/>
      <c r="T38" s="46"/>
      <c r="U38" s="46"/>
      <c r="V38" s="46"/>
      <c r="W38" s="46"/>
    </row>
    <row r="39" spans="1:23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3"/>
        <v>0</v>
      </c>
      <c r="I39" s="46"/>
      <c r="J39" s="46"/>
      <c r="K39" s="46"/>
      <c r="L39" s="46"/>
      <c r="M39" s="46"/>
      <c r="N39" s="46"/>
      <c r="O39" s="36">
        <f t="shared" si="5"/>
        <v>0</v>
      </c>
      <c r="P39" s="46"/>
      <c r="Q39" s="46"/>
      <c r="R39" s="46"/>
      <c r="S39" s="46"/>
      <c r="T39" s="46"/>
      <c r="U39" s="46"/>
      <c r="V39" s="46"/>
      <c r="W39" s="46"/>
    </row>
    <row r="40" spans="1:23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3"/>
        <v>0</v>
      </c>
      <c r="I40" s="46"/>
      <c r="J40" s="46"/>
      <c r="K40" s="46"/>
      <c r="L40" s="46"/>
      <c r="M40" s="46"/>
      <c r="N40" s="46"/>
      <c r="O40" s="36">
        <f t="shared" si="5"/>
        <v>0</v>
      </c>
      <c r="P40" s="46"/>
      <c r="Q40" s="46"/>
      <c r="R40" s="46"/>
      <c r="S40" s="46"/>
      <c r="T40" s="46"/>
      <c r="U40" s="46"/>
      <c r="V40" s="46"/>
      <c r="W40" s="46"/>
    </row>
    <row r="41" spans="1:23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1">SUM(F42:F44)</f>
        <v>119.4</v>
      </c>
      <c r="G41" s="22">
        <f>SUM(G42:G44)</f>
        <v>160.4</v>
      </c>
      <c r="H41" s="36">
        <f t="shared" si="3"/>
        <v>175.20000000000002</v>
      </c>
      <c r="I41" s="46">
        <f t="shared" ref="I41:N41" si="32">SUM(I42:I44)</f>
        <v>123.9</v>
      </c>
      <c r="J41" s="46">
        <f t="shared" si="32"/>
        <v>10.3</v>
      </c>
      <c r="K41" s="46">
        <f t="shared" si="32"/>
        <v>10.3</v>
      </c>
      <c r="L41" s="46">
        <f t="shared" si="32"/>
        <v>10.3</v>
      </c>
      <c r="M41" s="46">
        <f t="shared" si="32"/>
        <v>10.199999999999999</v>
      </c>
      <c r="N41" s="46">
        <f t="shared" si="32"/>
        <v>10.199999999999999</v>
      </c>
      <c r="O41" s="36">
        <f t="shared" si="5"/>
        <v>193.19999999999996</v>
      </c>
      <c r="P41" s="46">
        <f t="shared" ref="P41:W41" si="33">SUM(P42:P44)</f>
        <v>175.2</v>
      </c>
      <c r="Q41" s="46">
        <f t="shared" si="33"/>
        <v>3.6</v>
      </c>
      <c r="R41" s="46">
        <f t="shared" si="33"/>
        <v>3.6</v>
      </c>
      <c r="S41" s="46">
        <f t="shared" si="33"/>
        <v>3.6</v>
      </c>
      <c r="T41" s="46">
        <f t="shared" si="33"/>
        <v>3.6</v>
      </c>
      <c r="U41" s="46">
        <f t="shared" si="33"/>
        <v>3.6</v>
      </c>
      <c r="V41" s="46">
        <f t="shared" si="33"/>
        <v>175.2</v>
      </c>
      <c r="W41" s="46">
        <f t="shared" si="33"/>
        <v>185.2</v>
      </c>
    </row>
    <row r="42" spans="1:23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119.4</v>
      </c>
      <c r="G42" s="22">
        <v>160.4</v>
      </c>
      <c r="H42" s="36">
        <f t="shared" si="3"/>
        <v>175.20000000000002</v>
      </c>
      <c r="I42" s="46">
        <v>123.9</v>
      </c>
      <c r="J42" s="46">
        <v>10.3</v>
      </c>
      <c r="K42" s="46">
        <v>10.3</v>
      </c>
      <c r="L42" s="46">
        <v>10.3</v>
      </c>
      <c r="M42" s="46">
        <v>10.199999999999999</v>
      </c>
      <c r="N42" s="46">
        <v>10.199999999999999</v>
      </c>
      <c r="O42" s="36">
        <f t="shared" si="5"/>
        <v>193.19999999999996</v>
      </c>
      <c r="P42" s="46">
        <v>175.2</v>
      </c>
      <c r="Q42" s="46">
        <v>3.6</v>
      </c>
      <c r="R42" s="46">
        <v>3.6</v>
      </c>
      <c r="S42" s="46">
        <v>3.6</v>
      </c>
      <c r="T42" s="46">
        <v>3.6</v>
      </c>
      <c r="U42" s="46">
        <v>3.6</v>
      </c>
      <c r="V42" s="46">
        <v>175.2</v>
      </c>
      <c r="W42" s="46">
        <v>185.2</v>
      </c>
    </row>
    <row r="43" spans="1:23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/>
      <c r="G43" s="22"/>
      <c r="H43" s="36">
        <f t="shared" si="3"/>
        <v>0</v>
      </c>
      <c r="I43" s="46"/>
      <c r="J43" s="46"/>
      <c r="K43" s="46"/>
      <c r="L43" s="46"/>
      <c r="M43" s="46"/>
      <c r="N43" s="46"/>
      <c r="O43" s="36">
        <f t="shared" si="5"/>
        <v>0</v>
      </c>
      <c r="P43" s="46"/>
      <c r="Q43" s="46"/>
      <c r="R43" s="46"/>
      <c r="S43" s="46"/>
      <c r="T43" s="46"/>
      <c r="U43" s="46"/>
      <c r="V43" s="46"/>
      <c r="W43" s="46"/>
    </row>
    <row r="44" spans="1:23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3"/>
        <v>0</v>
      </c>
      <c r="I44" s="46"/>
      <c r="J44" s="46"/>
      <c r="K44" s="46"/>
      <c r="L44" s="46"/>
      <c r="M44" s="46"/>
      <c r="N44" s="46"/>
      <c r="O44" s="36">
        <f t="shared" si="5"/>
        <v>0</v>
      </c>
      <c r="P44" s="46"/>
      <c r="Q44" s="46"/>
      <c r="R44" s="46"/>
      <c r="S44" s="46"/>
      <c r="T44" s="46"/>
      <c r="U44" s="46"/>
      <c r="V44" s="46"/>
      <c r="W44" s="46"/>
    </row>
    <row r="45" spans="1:23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3"/>
        <v>0</v>
      </c>
      <c r="I45" s="46"/>
      <c r="J45" s="46"/>
      <c r="K45" s="46"/>
      <c r="L45" s="46"/>
      <c r="M45" s="46"/>
      <c r="N45" s="46"/>
      <c r="O45" s="36">
        <f t="shared" si="5"/>
        <v>0</v>
      </c>
      <c r="P45" s="46"/>
      <c r="Q45" s="46"/>
      <c r="R45" s="46"/>
      <c r="S45" s="46"/>
      <c r="T45" s="46"/>
      <c r="U45" s="46"/>
      <c r="V45" s="46"/>
      <c r="W45" s="46"/>
    </row>
    <row r="46" spans="1:23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3"/>
        <v>0</v>
      </c>
      <c r="I46" s="46"/>
      <c r="J46" s="46"/>
      <c r="K46" s="46"/>
      <c r="L46" s="46"/>
      <c r="M46" s="46"/>
      <c r="N46" s="46"/>
      <c r="O46" s="36">
        <f t="shared" si="5"/>
        <v>0</v>
      </c>
      <c r="P46" s="46"/>
      <c r="Q46" s="46"/>
      <c r="R46" s="46"/>
      <c r="S46" s="46"/>
      <c r="T46" s="46"/>
      <c r="U46" s="46"/>
      <c r="V46" s="46"/>
      <c r="W46" s="46"/>
    </row>
    <row r="47" spans="1:23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4">SUM(F48:F52, F60, F61, F65)</f>
        <v>330</v>
      </c>
      <c r="G47" s="32">
        <f>SUM(G48:G52, G60, G61, G65)</f>
        <v>504</v>
      </c>
      <c r="H47" s="36">
        <f t="shared" si="3"/>
        <v>557</v>
      </c>
      <c r="I47" s="36">
        <f t="shared" ref="I47:N47" si="35">SUM(I48:I52, I60, I61, I65)</f>
        <v>557</v>
      </c>
      <c r="J47" s="36">
        <f t="shared" si="35"/>
        <v>0</v>
      </c>
      <c r="K47" s="36">
        <f t="shared" si="35"/>
        <v>0</v>
      </c>
      <c r="L47" s="36">
        <f t="shared" si="35"/>
        <v>0</v>
      </c>
      <c r="M47" s="36">
        <f t="shared" si="35"/>
        <v>0</v>
      </c>
      <c r="N47" s="36">
        <f t="shared" si="35"/>
        <v>0</v>
      </c>
      <c r="O47" s="36">
        <f t="shared" si="5"/>
        <v>1516</v>
      </c>
      <c r="P47" s="36">
        <f t="shared" ref="P47:W47" si="36">SUM(P48:P52, P60, P61, P65)</f>
        <v>1289</v>
      </c>
      <c r="Q47" s="36">
        <f t="shared" si="36"/>
        <v>45</v>
      </c>
      <c r="R47" s="36">
        <f t="shared" si="36"/>
        <v>45</v>
      </c>
      <c r="S47" s="36">
        <f t="shared" si="36"/>
        <v>45</v>
      </c>
      <c r="T47" s="36">
        <f t="shared" si="36"/>
        <v>46</v>
      </c>
      <c r="U47" s="36">
        <f t="shared" si="36"/>
        <v>46</v>
      </c>
      <c r="V47" s="36">
        <f t="shared" si="36"/>
        <v>2373</v>
      </c>
      <c r="W47" s="36">
        <f t="shared" si="36"/>
        <v>4237</v>
      </c>
    </row>
    <row r="48" spans="1:23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3"/>
        <v>0</v>
      </c>
      <c r="I48" s="46"/>
      <c r="J48" s="46"/>
      <c r="K48" s="46"/>
      <c r="L48" s="46"/>
      <c r="M48" s="46"/>
      <c r="N48" s="46"/>
      <c r="O48" s="36">
        <f t="shared" si="5"/>
        <v>0</v>
      </c>
      <c r="P48" s="46"/>
      <c r="Q48" s="46"/>
      <c r="R48" s="46"/>
      <c r="S48" s="46"/>
      <c r="T48" s="46"/>
      <c r="U48" s="46"/>
      <c r="V48" s="46"/>
      <c r="W48" s="46"/>
    </row>
    <row r="49" spans="1:23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1.9</v>
      </c>
      <c r="G49" s="22">
        <v>4</v>
      </c>
      <c r="H49" s="36">
        <f t="shared" si="3"/>
        <v>12</v>
      </c>
      <c r="I49" s="46">
        <v>12</v>
      </c>
      <c r="J49" s="46"/>
      <c r="K49" s="46"/>
      <c r="L49" s="46"/>
      <c r="M49" s="46"/>
      <c r="N49" s="46"/>
      <c r="O49" s="36">
        <f t="shared" si="5"/>
        <v>12</v>
      </c>
      <c r="P49" s="46">
        <v>12</v>
      </c>
      <c r="Q49" s="46"/>
      <c r="R49" s="46"/>
      <c r="S49" s="46"/>
      <c r="T49" s="46"/>
      <c r="U49" s="46"/>
      <c r="V49" s="46">
        <v>12</v>
      </c>
      <c r="W49" s="46">
        <v>16</v>
      </c>
    </row>
    <row r="50" spans="1:23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83.1</v>
      </c>
      <c r="G50" s="22"/>
      <c r="H50" s="36">
        <f t="shared" si="3"/>
        <v>0</v>
      </c>
      <c r="I50" s="46"/>
      <c r="J50" s="46"/>
      <c r="K50" s="46"/>
      <c r="L50" s="46"/>
      <c r="M50" s="46"/>
      <c r="N50" s="46"/>
      <c r="O50" s="36">
        <f t="shared" si="5"/>
        <v>0</v>
      </c>
      <c r="P50" s="46"/>
      <c r="Q50" s="46"/>
      <c r="R50" s="46"/>
      <c r="S50" s="46"/>
      <c r="T50" s="46"/>
      <c r="U50" s="46"/>
      <c r="V50" s="46"/>
      <c r="W50" s="46"/>
    </row>
    <row r="51" spans="1:23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3"/>
        <v>0</v>
      </c>
      <c r="I51" s="46"/>
      <c r="J51" s="46"/>
      <c r="K51" s="46"/>
      <c r="L51" s="46"/>
      <c r="M51" s="46"/>
      <c r="N51" s="46"/>
      <c r="O51" s="36">
        <f t="shared" si="5"/>
        <v>0</v>
      </c>
      <c r="P51" s="46"/>
      <c r="Q51" s="46"/>
      <c r="R51" s="46"/>
      <c r="S51" s="46"/>
      <c r="T51" s="46"/>
      <c r="U51" s="46"/>
      <c r="V51" s="46"/>
      <c r="W51" s="46"/>
    </row>
    <row r="52" spans="1:23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7">SUM(F53:F59)</f>
        <v>245</v>
      </c>
      <c r="G52" s="22">
        <f>SUM(G53:G59)</f>
        <v>500</v>
      </c>
      <c r="H52" s="36">
        <f t="shared" si="3"/>
        <v>545</v>
      </c>
      <c r="I52" s="46">
        <f t="shared" ref="I52:N52" si="38">SUM(I53:I59)</f>
        <v>545</v>
      </c>
      <c r="J52" s="46">
        <f t="shared" si="38"/>
        <v>0</v>
      </c>
      <c r="K52" s="46">
        <f t="shared" si="38"/>
        <v>0</v>
      </c>
      <c r="L52" s="46">
        <f t="shared" si="38"/>
        <v>0</v>
      </c>
      <c r="M52" s="46">
        <f t="shared" si="38"/>
        <v>0</v>
      </c>
      <c r="N52" s="46">
        <f t="shared" si="38"/>
        <v>0</v>
      </c>
      <c r="O52" s="36">
        <f t="shared" si="5"/>
        <v>1504</v>
      </c>
      <c r="P52" s="46">
        <f t="shared" ref="P52:W52" si="39">SUM(P53:P59)</f>
        <v>1277</v>
      </c>
      <c r="Q52" s="46">
        <f t="shared" si="39"/>
        <v>45</v>
      </c>
      <c r="R52" s="46">
        <f t="shared" si="39"/>
        <v>45</v>
      </c>
      <c r="S52" s="46">
        <f t="shared" si="39"/>
        <v>45</v>
      </c>
      <c r="T52" s="46">
        <f t="shared" si="39"/>
        <v>46</v>
      </c>
      <c r="U52" s="46">
        <f t="shared" si="39"/>
        <v>46</v>
      </c>
      <c r="V52" s="46">
        <f t="shared" si="39"/>
        <v>2361</v>
      </c>
      <c r="W52" s="46">
        <f t="shared" si="39"/>
        <v>4221</v>
      </c>
    </row>
    <row r="53" spans="1:23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/>
      <c r="G53" s="22">
        <v>500</v>
      </c>
      <c r="H53" s="36">
        <f t="shared" si="3"/>
        <v>300</v>
      </c>
      <c r="I53" s="46">
        <v>300</v>
      </c>
      <c r="J53" s="46"/>
      <c r="K53" s="46"/>
      <c r="L53" s="46"/>
      <c r="M53" s="46"/>
      <c r="N53" s="46"/>
      <c r="O53" s="36">
        <f t="shared" si="5"/>
        <v>1277</v>
      </c>
      <c r="P53" s="46">
        <v>1277</v>
      </c>
      <c r="Q53" s="46"/>
      <c r="R53" s="46"/>
      <c r="S53" s="46"/>
      <c r="T53" s="46"/>
      <c r="U53" s="46"/>
      <c r="V53" s="46">
        <v>1756</v>
      </c>
      <c r="W53" s="46">
        <v>300</v>
      </c>
    </row>
    <row r="54" spans="1:23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245</v>
      </c>
      <c r="G54" s="22"/>
      <c r="H54" s="36">
        <f t="shared" si="3"/>
        <v>245</v>
      </c>
      <c r="I54" s="46">
        <v>245</v>
      </c>
      <c r="J54" s="46"/>
      <c r="K54" s="46"/>
      <c r="L54" s="46"/>
      <c r="M54" s="46"/>
      <c r="N54" s="46"/>
      <c r="O54" s="36">
        <f t="shared" si="5"/>
        <v>0</v>
      </c>
      <c r="P54" s="46"/>
      <c r="Q54" s="46"/>
      <c r="R54" s="46"/>
      <c r="S54" s="46"/>
      <c r="T54" s="46"/>
      <c r="U54" s="46"/>
      <c r="V54" s="46">
        <v>250</v>
      </c>
      <c r="W54" s="46">
        <v>544</v>
      </c>
    </row>
    <row r="55" spans="1:23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/>
      <c r="G55" s="22"/>
      <c r="H55" s="36">
        <f t="shared" si="3"/>
        <v>0</v>
      </c>
      <c r="I55" s="46"/>
      <c r="J55" s="46"/>
      <c r="K55" s="46"/>
      <c r="L55" s="46"/>
      <c r="M55" s="46"/>
      <c r="N55" s="46"/>
      <c r="O55" s="36">
        <f t="shared" si="5"/>
        <v>227</v>
      </c>
      <c r="P55" s="46"/>
      <c r="Q55" s="46">
        <v>45</v>
      </c>
      <c r="R55" s="46">
        <v>45</v>
      </c>
      <c r="S55" s="46">
        <v>45</v>
      </c>
      <c r="T55" s="46">
        <v>46</v>
      </c>
      <c r="U55" s="46">
        <v>46</v>
      </c>
      <c r="V55" s="46">
        <v>200</v>
      </c>
      <c r="W55" s="46">
        <v>3282</v>
      </c>
    </row>
    <row r="56" spans="1:23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/>
      <c r="G56" s="22"/>
      <c r="H56" s="36">
        <f t="shared" si="3"/>
        <v>0</v>
      </c>
      <c r="I56" s="46"/>
      <c r="J56" s="46"/>
      <c r="K56" s="46"/>
      <c r="L56" s="46"/>
      <c r="M56" s="46"/>
      <c r="N56" s="46"/>
      <c r="O56" s="36">
        <f t="shared" si="5"/>
        <v>0</v>
      </c>
      <c r="P56" s="46"/>
      <c r="Q56" s="46"/>
      <c r="R56" s="46"/>
      <c r="S56" s="46"/>
      <c r="T56" s="46"/>
      <c r="U56" s="46"/>
      <c r="V56" s="46">
        <v>155</v>
      </c>
      <c r="W56" s="46">
        <v>95</v>
      </c>
    </row>
    <row r="57" spans="1:23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3"/>
        <v>0</v>
      </c>
      <c r="I57" s="46"/>
      <c r="J57" s="46"/>
      <c r="K57" s="46"/>
      <c r="L57" s="46"/>
      <c r="M57" s="46"/>
      <c r="N57" s="46"/>
      <c r="O57" s="36">
        <f t="shared" si="5"/>
        <v>0</v>
      </c>
      <c r="P57" s="46"/>
      <c r="Q57" s="46"/>
      <c r="R57" s="46"/>
      <c r="S57" s="46"/>
      <c r="T57" s="46"/>
      <c r="U57" s="46"/>
      <c r="V57" s="46"/>
      <c r="W57" s="46"/>
    </row>
    <row r="58" spans="1:23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/>
      <c r="G58" s="22"/>
      <c r="H58" s="36">
        <f t="shared" si="3"/>
        <v>0</v>
      </c>
      <c r="I58" s="46"/>
      <c r="J58" s="46"/>
      <c r="K58" s="46"/>
      <c r="L58" s="46"/>
      <c r="M58" s="46"/>
      <c r="N58" s="46"/>
      <c r="O58" s="36">
        <f t="shared" si="5"/>
        <v>0</v>
      </c>
      <c r="P58" s="46"/>
      <c r="Q58" s="46"/>
      <c r="R58" s="46"/>
      <c r="S58" s="46"/>
      <c r="T58" s="46"/>
      <c r="U58" s="46"/>
      <c r="V58" s="46"/>
      <c r="W58" s="46"/>
    </row>
    <row r="59" spans="1:23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3"/>
        <v>0</v>
      </c>
      <c r="I59" s="46"/>
      <c r="J59" s="46"/>
      <c r="K59" s="46"/>
      <c r="L59" s="46"/>
      <c r="M59" s="46"/>
      <c r="N59" s="46"/>
      <c r="O59" s="36">
        <f t="shared" si="5"/>
        <v>0</v>
      </c>
      <c r="P59" s="46"/>
      <c r="Q59" s="46"/>
      <c r="R59" s="46"/>
      <c r="S59" s="46"/>
      <c r="T59" s="46"/>
      <c r="U59" s="46"/>
      <c r="V59" s="46"/>
      <c r="W59" s="46"/>
    </row>
    <row r="60" spans="1:23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3"/>
        <v>0</v>
      </c>
      <c r="I60" s="46"/>
      <c r="J60" s="46"/>
      <c r="K60" s="46"/>
      <c r="L60" s="46"/>
      <c r="M60" s="46"/>
      <c r="N60" s="46"/>
      <c r="O60" s="36">
        <f t="shared" si="5"/>
        <v>0</v>
      </c>
      <c r="P60" s="46"/>
      <c r="Q60" s="46"/>
      <c r="R60" s="46"/>
      <c r="S60" s="46"/>
      <c r="T60" s="46"/>
      <c r="U60" s="46"/>
      <c r="V60" s="46"/>
      <c r="W60" s="46"/>
    </row>
    <row r="61" spans="1:23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0">SUM(F62:F64)</f>
        <v>0</v>
      </c>
      <c r="G61" s="22">
        <f>SUM(G62:G64)</f>
        <v>0</v>
      </c>
      <c r="H61" s="36">
        <f t="shared" si="3"/>
        <v>0</v>
      </c>
      <c r="I61" s="46">
        <f t="shared" ref="I61:N61" si="41">SUM(I62:I64)</f>
        <v>0</v>
      </c>
      <c r="J61" s="46">
        <f t="shared" si="41"/>
        <v>0</v>
      </c>
      <c r="K61" s="46">
        <f t="shared" si="41"/>
        <v>0</v>
      </c>
      <c r="L61" s="46">
        <f t="shared" si="41"/>
        <v>0</v>
      </c>
      <c r="M61" s="46">
        <f t="shared" si="41"/>
        <v>0</v>
      </c>
      <c r="N61" s="46">
        <f t="shared" si="41"/>
        <v>0</v>
      </c>
      <c r="O61" s="36">
        <f t="shared" si="5"/>
        <v>0</v>
      </c>
      <c r="P61" s="46">
        <f t="shared" ref="P61:W61" si="42">SUM(P62:P64)</f>
        <v>0</v>
      </c>
      <c r="Q61" s="46">
        <f t="shared" si="42"/>
        <v>0</v>
      </c>
      <c r="R61" s="46">
        <f t="shared" si="42"/>
        <v>0</v>
      </c>
      <c r="S61" s="46">
        <f t="shared" si="42"/>
        <v>0</v>
      </c>
      <c r="T61" s="46">
        <f t="shared" si="42"/>
        <v>0</v>
      </c>
      <c r="U61" s="46">
        <f t="shared" si="42"/>
        <v>0</v>
      </c>
      <c r="V61" s="46">
        <f t="shared" si="42"/>
        <v>0</v>
      </c>
      <c r="W61" s="46">
        <f t="shared" si="42"/>
        <v>0</v>
      </c>
    </row>
    <row r="62" spans="1:23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3"/>
        <v>0</v>
      </c>
      <c r="I62" s="46"/>
      <c r="J62" s="46"/>
      <c r="K62" s="46"/>
      <c r="L62" s="46"/>
      <c r="M62" s="46"/>
      <c r="N62" s="46"/>
      <c r="O62" s="36">
        <f t="shared" si="5"/>
        <v>0</v>
      </c>
      <c r="P62" s="46"/>
      <c r="Q62" s="46"/>
      <c r="R62" s="46"/>
      <c r="S62" s="46"/>
      <c r="T62" s="46"/>
      <c r="U62" s="46"/>
      <c r="V62" s="46"/>
      <c r="W62" s="46"/>
    </row>
    <row r="63" spans="1:23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3"/>
        <v>0</v>
      </c>
      <c r="I63" s="46"/>
      <c r="J63" s="46"/>
      <c r="K63" s="46"/>
      <c r="L63" s="46"/>
      <c r="M63" s="46"/>
      <c r="N63" s="46"/>
      <c r="O63" s="36">
        <f t="shared" si="5"/>
        <v>0</v>
      </c>
      <c r="P63" s="46"/>
      <c r="Q63" s="46"/>
      <c r="R63" s="46"/>
      <c r="S63" s="46"/>
      <c r="T63" s="46"/>
      <c r="U63" s="46"/>
      <c r="V63" s="46"/>
      <c r="W63" s="46"/>
    </row>
    <row r="64" spans="1:23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3"/>
        <v>0</v>
      </c>
      <c r="I64" s="46"/>
      <c r="J64" s="46"/>
      <c r="K64" s="46"/>
      <c r="L64" s="46"/>
      <c r="M64" s="46"/>
      <c r="N64" s="46"/>
      <c r="O64" s="36">
        <f t="shared" si="5"/>
        <v>0</v>
      </c>
      <c r="P64" s="46"/>
      <c r="Q64" s="46"/>
      <c r="R64" s="46"/>
      <c r="S64" s="46"/>
      <c r="T64" s="46"/>
      <c r="U64" s="46"/>
      <c r="V64" s="46"/>
      <c r="W64" s="46"/>
    </row>
    <row r="65" spans="1:23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3">F66</f>
        <v>0</v>
      </c>
      <c r="G65" s="22">
        <f>G66</f>
        <v>0</v>
      </c>
      <c r="H65" s="36">
        <f t="shared" si="3"/>
        <v>0</v>
      </c>
      <c r="I65" s="46">
        <f t="shared" ref="I65:N65" si="44">I66</f>
        <v>0</v>
      </c>
      <c r="J65" s="46">
        <f t="shared" si="44"/>
        <v>0</v>
      </c>
      <c r="K65" s="46">
        <f t="shared" si="44"/>
        <v>0</v>
      </c>
      <c r="L65" s="46">
        <f t="shared" si="44"/>
        <v>0</v>
      </c>
      <c r="M65" s="46">
        <f t="shared" si="44"/>
        <v>0</v>
      </c>
      <c r="N65" s="46">
        <f t="shared" si="44"/>
        <v>0</v>
      </c>
      <c r="O65" s="36">
        <f t="shared" si="5"/>
        <v>0</v>
      </c>
      <c r="P65" s="46">
        <f t="shared" ref="P65:W65" si="45">P66</f>
        <v>0</v>
      </c>
      <c r="Q65" s="46">
        <f t="shared" si="45"/>
        <v>0</v>
      </c>
      <c r="R65" s="46">
        <f t="shared" si="45"/>
        <v>0</v>
      </c>
      <c r="S65" s="46">
        <f t="shared" si="45"/>
        <v>0</v>
      </c>
      <c r="T65" s="46">
        <f t="shared" si="45"/>
        <v>0</v>
      </c>
      <c r="U65" s="46">
        <f t="shared" si="45"/>
        <v>0</v>
      </c>
      <c r="V65" s="46">
        <f t="shared" si="45"/>
        <v>0</v>
      </c>
      <c r="W65" s="46">
        <f t="shared" si="45"/>
        <v>0</v>
      </c>
    </row>
    <row r="66" spans="1:23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3"/>
        <v>0</v>
      </c>
      <c r="I66" s="46"/>
      <c r="J66" s="46"/>
      <c r="K66" s="46"/>
      <c r="L66" s="46"/>
      <c r="M66" s="46"/>
      <c r="N66" s="46"/>
      <c r="O66" s="36">
        <f t="shared" si="5"/>
        <v>0</v>
      </c>
      <c r="P66" s="46"/>
      <c r="Q66" s="46"/>
      <c r="R66" s="46"/>
      <c r="S66" s="46"/>
      <c r="T66" s="46"/>
      <c r="U66" s="46"/>
      <c r="V66" s="46"/>
      <c r="W66" s="46"/>
    </row>
    <row r="67" spans="1:23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6">SUM(F68, F72, F84:F85, F89, F93, F96:F97)</f>
        <v>217</v>
      </c>
      <c r="G67" s="32">
        <f>SUM(G68, G72, G84:G85, G89, G93, G96:G97)</f>
        <v>269</v>
      </c>
      <c r="H67" s="36">
        <f t="shared" si="3"/>
        <v>368</v>
      </c>
      <c r="I67" s="36">
        <f t="shared" ref="I67:N67" si="47">SUM(I68, I72, I84:I85, I89, I93, I96:I97)</f>
        <v>282.8</v>
      </c>
      <c r="J67" s="36">
        <f t="shared" si="47"/>
        <v>17.3</v>
      </c>
      <c r="K67" s="36">
        <f t="shared" si="47"/>
        <v>17.200000000000003</v>
      </c>
      <c r="L67" s="36">
        <f t="shared" si="47"/>
        <v>17</v>
      </c>
      <c r="M67" s="36">
        <f t="shared" si="47"/>
        <v>16.899999999999999</v>
      </c>
      <c r="N67" s="36">
        <f t="shared" si="47"/>
        <v>16.799999999999997</v>
      </c>
      <c r="O67" s="36">
        <f t="shared" si="5"/>
        <v>462.00000000000006</v>
      </c>
      <c r="P67" s="36">
        <f t="shared" ref="P67:W67" si="48">SUM(P68, P72, P84:P85, P89, P93, P96:P97)</f>
        <v>421.5</v>
      </c>
      <c r="Q67" s="36">
        <f t="shared" si="48"/>
        <v>6.8000000000000007</v>
      </c>
      <c r="R67" s="36">
        <f t="shared" si="48"/>
        <v>6.8000000000000007</v>
      </c>
      <c r="S67" s="36">
        <f t="shared" si="48"/>
        <v>10</v>
      </c>
      <c r="T67" s="36">
        <f t="shared" si="48"/>
        <v>10.100000000000001</v>
      </c>
      <c r="U67" s="36">
        <f t="shared" si="48"/>
        <v>6.8000000000000007</v>
      </c>
      <c r="V67" s="36">
        <f t="shared" si="48"/>
        <v>440</v>
      </c>
      <c r="W67" s="36">
        <f t="shared" si="48"/>
        <v>510</v>
      </c>
    </row>
    <row r="68" spans="1:23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49">SUM(F69:F71)</f>
        <v>0</v>
      </c>
      <c r="G68" s="22">
        <f>SUM(G69:G71)</f>
        <v>0</v>
      </c>
      <c r="H68" s="36">
        <f t="shared" si="3"/>
        <v>0</v>
      </c>
      <c r="I68" s="46">
        <f t="shared" ref="I68:N68" si="50">SUM(I69:I71)</f>
        <v>0</v>
      </c>
      <c r="J68" s="46">
        <f t="shared" si="50"/>
        <v>0</v>
      </c>
      <c r="K68" s="46">
        <f t="shared" si="50"/>
        <v>0</v>
      </c>
      <c r="L68" s="46">
        <f t="shared" si="50"/>
        <v>0</v>
      </c>
      <c r="M68" s="46">
        <f t="shared" si="50"/>
        <v>0</v>
      </c>
      <c r="N68" s="46">
        <f t="shared" si="50"/>
        <v>0</v>
      </c>
      <c r="O68" s="36">
        <f t="shared" si="5"/>
        <v>0</v>
      </c>
      <c r="P68" s="46">
        <f t="shared" ref="P68:W68" si="51">SUM(P69:P71)</f>
        <v>0</v>
      </c>
      <c r="Q68" s="46">
        <f t="shared" si="51"/>
        <v>0</v>
      </c>
      <c r="R68" s="46">
        <f t="shared" si="51"/>
        <v>0</v>
      </c>
      <c r="S68" s="46">
        <f t="shared" si="51"/>
        <v>0</v>
      </c>
      <c r="T68" s="46">
        <f t="shared" si="51"/>
        <v>0</v>
      </c>
      <c r="U68" s="46">
        <f t="shared" si="51"/>
        <v>0</v>
      </c>
      <c r="V68" s="46">
        <f t="shared" si="51"/>
        <v>0</v>
      </c>
      <c r="W68" s="46">
        <f t="shared" si="51"/>
        <v>0</v>
      </c>
    </row>
    <row r="69" spans="1:23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3"/>
        <v>0</v>
      </c>
      <c r="I69" s="46"/>
      <c r="J69" s="46"/>
      <c r="K69" s="46"/>
      <c r="L69" s="46"/>
      <c r="M69" s="46"/>
      <c r="N69" s="46"/>
      <c r="O69" s="36">
        <f t="shared" si="5"/>
        <v>0</v>
      </c>
      <c r="P69" s="46"/>
      <c r="Q69" s="46"/>
      <c r="R69" s="46"/>
      <c r="S69" s="46"/>
      <c r="T69" s="46"/>
      <c r="U69" s="46"/>
      <c r="V69" s="46"/>
      <c r="W69" s="46"/>
    </row>
    <row r="70" spans="1:23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3"/>
        <v>0</v>
      </c>
      <c r="I70" s="46"/>
      <c r="J70" s="46"/>
      <c r="K70" s="46"/>
      <c r="L70" s="46"/>
      <c r="M70" s="46"/>
      <c r="N70" s="46"/>
      <c r="O70" s="36">
        <f t="shared" si="5"/>
        <v>0</v>
      </c>
      <c r="P70" s="46"/>
      <c r="Q70" s="46"/>
      <c r="R70" s="46"/>
      <c r="S70" s="46"/>
      <c r="T70" s="46"/>
      <c r="U70" s="46"/>
      <c r="V70" s="46"/>
      <c r="W70" s="46"/>
    </row>
    <row r="71" spans="1:23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3"/>
        <v>0</v>
      </c>
      <c r="I71" s="46"/>
      <c r="J71" s="46"/>
      <c r="K71" s="46"/>
      <c r="L71" s="46"/>
      <c r="M71" s="46"/>
      <c r="N71" s="46"/>
      <c r="O71" s="36">
        <f t="shared" si="5"/>
        <v>0</v>
      </c>
      <c r="P71" s="46"/>
      <c r="Q71" s="46"/>
      <c r="R71" s="46"/>
      <c r="S71" s="46"/>
      <c r="T71" s="46"/>
      <c r="U71" s="46"/>
      <c r="V71" s="46"/>
      <c r="W71" s="46"/>
    </row>
    <row r="72" spans="1:23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2">SUM(F73:F76, F81:F83)</f>
        <v>8</v>
      </c>
      <c r="G72" s="22">
        <f>SUM(G73:G76, G81:G83)</f>
        <v>45.5</v>
      </c>
      <c r="H72" s="36">
        <f t="shared" ref="H72:H136" si="53">SUM(I72:N72)</f>
        <v>58.5</v>
      </c>
      <c r="I72" s="46">
        <f t="shared" ref="I72:N72" si="54">SUM(I73:I76, I81:I83)</f>
        <v>41</v>
      </c>
      <c r="J72" s="46">
        <f t="shared" si="54"/>
        <v>3.6000000000000005</v>
      </c>
      <c r="K72" s="46">
        <f t="shared" si="54"/>
        <v>3.5</v>
      </c>
      <c r="L72" s="46">
        <f t="shared" si="54"/>
        <v>3.5</v>
      </c>
      <c r="M72" s="46">
        <f t="shared" si="54"/>
        <v>3.5</v>
      </c>
      <c r="N72" s="46">
        <f t="shared" si="54"/>
        <v>3.4000000000000004</v>
      </c>
      <c r="O72" s="36">
        <f t="shared" ref="O72:O135" si="55">SUM(P72:U72)</f>
        <v>79.7</v>
      </c>
      <c r="P72" s="46">
        <f t="shared" ref="P72:W72" si="56">SUM(P73:P76, P81:P83)</f>
        <v>58.5</v>
      </c>
      <c r="Q72" s="46">
        <f t="shared" si="56"/>
        <v>4.2</v>
      </c>
      <c r="R72" s="46">
        <f t="shared" si="56"/>
        <v>4.2</v>
      </c>
      <c r="S72" s="46">
        <f t="shared" si="56"/>
        <v>4.2</v>
      </c>
      <c r="T72" s="46">
        <f t="shared" si="56"/>
        <v>4.3</v>
      </c>
      <c r="U72" s="46">
        <f t="shared" si="56"/>
        <v>4.3</v>
      </c>
      <c r="V72" s="46">
        <f t="shared" si="56"/>
        <v>68.599999999999994</v>
      </c>
      <c r="W72" s="46">
        <f t="shared" si="56"/>
        <v>184.2</v>
      </c>
    </row>
    <row r="73" spans="1:23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4</v>
      </c>
      <c r="G73" s="22">
        <v>16.5</v>
      </c>
      <c r="H73" s="36">
        <f t="shared" si="53"/>
        <v>20.5</v>
      </c>
      <c r="I73" s="46">
        <v>14.4</v>
      </c>
      <c r="J73" s="46">
        <v>1.3</v>
      </c>
      <c r="K73" s="46">
        <v>1.2</v>
      </c>
      <c r="L73" s="46">
        <v>1.2</v>
      </c>
      <c r="M73" s="46">
        <v>1.2</v>
      </c>
      <c r="N73" s="46">
        <v>1.2</v>
      </c>
      <c r="O73" s="36">
        <f t="shared" si="55"/>
        <v>26.7</v>
      </c>
      <c r="P73" s="46">
        <v>20.5</v>
      </c>
      <c r="Q73" s="46">
        <v>1.2</v>
      </c>
      <c r="R73" s="46">
        <v>1.2</v>
      </c>
      <c r="S73" s="46">
        <v>1.2</v>
      </c>
      <c r="T73" s="46">
        <v>1.3</v>
      </c>
      <c r="U73" s="46">
        <v>1.3</v>
      </c>
      <c r="V73" s="46">
        <v>24.6</v>
      </c>
      <c r="W73" s="46">
        <v>36.200000000000003</v>
      </c>
    </row>
    <row r="74" spans="1:23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/>
      <c r="G74" s="22"/>
      <c r="H74" s="36">
        <f t="shared" si="53"/>
        <v>0</v>
      </c>
      <c r="I74" s="46"/>
      <c r="J74" s="46"/>
      <c r="K74" s="46"/>
      <c r="L74" s="46"/>
      <c r="M74" s="46"/>
      <c r="N74" s="46"/>
      <c r="O74" s="36">
        <f t="shared" si="55"/>
        <v>0</v>
      </c>
      <c r="P74" s="46"/>
      <c r="Q74" s="46"/>
      <c r="R74" s="46"/>
      <c r="S74" s="46"/>
      <c r="T74" s="46"/>
      <c r="U74" s="46"/>
      <c r="V74" s="46"/>
      <c r="W74" s="46">
        <v>20</v>
      </c>
    </row>
    <row r="75" spans="1:23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4</v>
      </c>
      <c r="G75" s="22">
        <v>14</v>
      </c>
      <c r="H75" s="36">
        <f t="shared" si="53"/>
        <v>18</v>
      </c>
      <c r="I75" s="46">
        <v>12.6</v>
      </c>
      <c r="J75" s="46">
        <v>1.1000000000000001</v>
      </c>
      <c r="K75" s="46">
        <v>1.1000000000000001</v>
      </c>
      <c r="L75" s="46">
        <v>1.1000000000000001</v>
      </c>
      <c r="M75" s="46">
        <v>1.1000000000000001</v>
      </c>
      <c r="N75" s="46">
        <v>1</v>
      </c>
      <c r="O75" s="36">
        <f t="shared" si="55"/>
        <v>27.000000000000004</v>
      </c>
      <c r="P75" s="46">
        <v>18</v>
      </c>
      <c r="Q75" s="46">
        <v>1.8</v>
      </c>
      <c r="R75" s="46">
        <v>1.8</v>
      </c>
      <c r="S75" s="46">
        <v>1.8</v>
      </c>
      <c r="T75" s="46">
        <v>1.8</v>
      </c>
      <c r="U75" s="46">
        <v>1.8</v>
      </c>
      <c r="V75" s="46">
        <v>20</v>
      </c>
      <c r="W75" s="46">
        <v>38</v>
      </c>
    </row>
    <row r="76" spans="1:23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7">SUM(F77:F80)</f>
        <v>0</v>
      </c>
      <c r="G76" s="22">
        <f>SUM(G77:G80)</f>
        <v>15</v>
      </c>
      <c r="H76" s="36">
        <f t="shared" si="53"/>
        <v>19.999999999999996</v>
      </c>
      <c r="I76" s="46">
        <f t="shared" ref="I76:N76" si="58">SUM(I77:I80)</f>
        <v>14</v>
      </c>
      <c r="J76" s="46">
        <f t="shared" si="58"/>
        <v>1.2</v>
      </c>
      <c r="K76" s="46">
        <f t="shared" si="58"/>
        <v>1.2</v>
      </c>
      <c r="L76" s="46">
        <f t="shared" si="58"/>
        <v>1.2</v>
      </c>
      <c r="M76" s="46">
        <f t="shared" si="58"/>
        <v>1.2</v>
      </c>
      <c r="N76" s="46">
        <f t="shared" si="58"/>
        <v>1.2</v>
      </c>
      <c r="O76" s="36">
        <f t="shared" si="55"/>
        <v>25.999999999999996</v>
      </c>
      <c r="P76" s="46">
        <f t="shared" ref="P76:W76" si="59">SUM(P77:P80)</f>
        <v>20</v>
      </c>
      <c r="Q76" s="46">
        <f t="shared" si="59"/>
        <v>1.2</v>
      </c>
      <c r="R76" s="46">
        <f t="shared" si="59"/>
        <v>1.2</v>
      </c>
      <c r="S76" s="46">
        <f t="shared" si="59"/>
        <v>1.2</v>
      </c>
      <c r="T76" s="46">
        <f t="shared" si="59"/>
        <v>1.2</v>
      </c>
      <c r="U76" s="46">
        <f t="shared" si="59"/>
        <v>1.2</v>
      </c>
      <c r="V76" s="46">
        <f t="shared" si="59"/>
        <v>24</v>
      </c>
      <c r="W76" s="46">
        <f t="shared" si="59"/>
        <v>74</v>
      </c>
    </row>
    <row r="77" spans="1:23" ht="24.75" x14ac:dyDescent="0.75">
      <c r="A77" s="12"/>
      <c r="B77" s="13"/>
      <c r="C77" s="25"/>
      <c r="D77" s="15" t="s">
        <v>83</v>
      </c>
      <c r="E77" s="9" t="s">
        <v>271</v>
      </c>
      <c r="F77" s="22"/>
      <c r="G77" s="22"/>
      <c r="H77" s="36">
        <f t="shared" si="53"/>
        <v>0</v>
      </c>
      <c r="I77" s="46"/>
      <c r="J77" s="46"/>
      <c r="K77" s="46"/>
      <c r="L77" s="46"/>
      <c r="M77" s="46"/>
      <c r="N77" s="46"/>
      <c r="O77" s="36">
        <f t="shared" si="55"/>
        <v>0</v>
      </c>
      <c r="P77" s="46"/>
      <c r="Q77" s="46"/>
      <c r="R77" s="46"/>
      <c r="S77" s="46"/>
      <c r="T77" s="46"/>
      <c r="U77" s="46"/>
      <c r="V77" s="46"/>
      <c r="W77" s="46">
        <v>48</v>
      </c>
    </row>
    <row r="78" spans="1:23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3"/>
        <v>0</v>
      </c>
      <c r="I78" s="46"/>
      <c r="J78" s="46"/>
      <c r="K78" s="46"/>
      <c r="L78" s="46"/>
      <c r="M78" s="46"/>
      <c r="N78" s="46"/>
      <c r="O78" s="36">
        <f t="shared" si="55"/>
        <v>0</v>
      </c>
      <c r="P78" s="46"/>
      <c r="Q78" s="46"/>
      <c r="R78" s="46"/>
      <c r="S78" s="46"/>
      <c r="T78" s="46"/>
      <c r="U78" s="46"/>
      <c r="V78" s="46"/>
      <c r="W78" s="46">
        <v>2</v>
      </c>
    </row>
    <row r="79" spans="1:23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3"/>
        <v>0</v>
      </c>
      <c r="I79" s="46"/>
      <c r="J79" s="46"/>
      <c r="K79" s="46"/>
      <c r="L79" s="46"/>
      <c r="M79" s="46"/>
      <c r="N79" s="46"/>
      <c r="O79" s="36">
        <f t="shared" si="55"/>
        <v>0</v>
      </c>
      <c r="P79" s="46"/>
      <c r="Q79" s="46"/>
      <c r="R79" s="46"/>
      <c r="S79" s="46"/>
      <c r="T79" s="46"/>
      <c r="U79" s="46"/>
      <c r="V79" s="46"/>
      <c r="W79" s="46"/>
    </row>
    <row r="80" spans="1:23" ht="24.75" x14ac:dyDescent="0.75">
      <c r="A80" s="12"/>
      <c r="B80" s="13"/>
      <c r="C80" s="25"/>
      <c r="D80" s="15" t="s">
        <v>86</v>
      </c>
      <c r="E80" s="9" t="s">
        <v>270</v>
      </c>
      <c r="F80" s="22"/>
      <c r="G80" s="22">
        <v>15</v>
      </c>
      <c r="H80" s="36">
        <f t="shared" si="53"/>
        <v>19.999999999999996</v>
      </c>
      <c r="I80" s="46">
        <v>14</v>
      </c>
      <c r="J80" s="46">
        <v>1.2</v>
      </c>
      <c r="K80" s="46">
        <v>1.2</v>
      </c>
      <c r="L80" s="46">
        <v>1.2</v>
      </c>
      <c r="M80" s="46">
        <v>1.2</v>
      </c>
      <c r="N80" s="46">
        <v>1.2</v>
      </c>
      <c r="O80" s="36">
        <f t="shared" si="55"/>
        <v>25.999999999999996</v>
      </c>
      <c r="P80" s="46">
        <v>20</v>
      </c>
      <c r="Q80" s="46">
        <v>1.2</v>
      </c>
      <c r="R80" s="46">
        <v>1.2</v>
      </c>
      <c r="S80" s="46">
        <v>1.2</v>
      </c>
      <c r="T80" s="46">
        <v>1.2</v>
      </c>
      <c r="U80" s="46">
        <v>1.2</v>
      </c>
      <c r="V80" s="46">
        <v>24</v>
      </c>
      <c r="W80" s="46">
        <v>24</v>
      </c>
    </row>
    <row r="81" spans="1:23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/>
      <c r="H81" s="36">
        <f t="shared" si="53"/>
        <v>0</v>
      </c>
      <c r="I81" s="46"/>
      <c r="J81" s="46"/>
      <c r="K81" s="46"/>
      <c r="L81" s="46"/>
      <c r="M81" s="46"/>
      <c r="N81" s="46"/>
      <c r="O81" s="36">
        <f t="shared" si="55"/>
        <v>0</v>
      </c>
      <c r="P81" s="46"/>
      <c r="Q81" s="46"/>
      <c r="R81" s="46"/>
      <c r="S81" s="46"/>
      <c r="T81" s="46"/>
      <c r="U81" s="46"/>
      <c r="V81" s="46"/>
      <c r="W81" s="46"/>
    </row>
    <row r="82" spans="1:23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/>
      <c r="H82" s="36">
        <f t="shared" si="53"/>
        <v>0</v>
      </c>
      <c r="I82" s="46"/>
      <c r="J82" s="46"/>
      <c r="K82" s="46"/>
      <c r="L82" s="46"/>
      <c r="M82" s="46"/>
      <c r="N82" s="46"/>
      <c r="O82" s="36">
        <f t="shared" si="55"/>
        <v>0</v>
      </c>
      <c r="P82" s="46"/>
      <c r="Q82" s="46"/>
      <c r="R82" s="46"/>
      <c r="S82" s="46"/>
      <c r="T82" s="46"/>
      <c r="U82" s="46"/>
      <c r="V82" s="46"/>
      <c r="W82" s="46"/>
    </row>
    <row r="83" spans="1:23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3"/>
        <v>0</v>
      </c>
      <c r="I83" s="46"/>
      <c r="J83" s="46"/>
      <c r="K83" s="46"/>
      <c r="L83" s="46"/>
      <c r="M83" s="46"/>
      <c r="N83" s="46"/>
      <c r="O83" s="36">
        <f t="shared" si="55"/>
        <v>0</v>
      </c>
      <c r="P83" s="46"/>
      <c r="Q83" s="46"/>
      <c r="R83" s="46"/>
      <c r="S83" s="46"/>
      <c r="T83" s="46"/>
      <c r="U83" s="46"/>
      <c r="V83" s="46"/>
      <c r="W83" s="46">
        <v>16</v>
      </c>
    </row>
    <row r="84" spans="1:23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/>
      <c r="G84" s="22"/>
      <c r="H84" s="36">
        <f t="shared" si="53"/>
        <v>0</v>
      </c>
      <c r="I84" s="46"/>
      <c r="J84" s="46"/>
      <c r="K84" s="46"/>
      <c r="L84" s="46"/>
      <c r="M84" s="46"/>
      <c r="N84" s="46"/>
      <c r="O84" s="36">
        <f t="shared" si="55"/>
        <v>0</v>
      </c>
      <c r="P84" s="46"/>
      <c r="Q84" s="46"/>
      <c r="R84" s="46"/>
      <c r="S84" s="46"/>
      <c r="T84" s="46"/>
      <c r="U84" s="46"/>
      <c r="V84" s="46"/>
      <c r="W84" s="46"/>
    </row>
    <row r="85" spans="1:23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0">SUM(F86:F88)</f>
        <v>142</v>
      </c>
      <c r="G85" s="22">
        <f>SUM(G86:G88)</f>
        <v>188.5</v>
      </c>
      <c r="H85" s="36">
        <f t="shared" si="53"/>
        <v>225.7</v>
      </c>
      <c r="I85" s="46">
        <f t="shared" ref="I85:N85" si="61">SUM(I86:I88)</f>
        <v>158</v>
      </c>
      <c r="J85" s="46">
        <f t="shared" si="61"/>
        <v>13.700000000000001</v>
      </c>
      <c r="K85" s="46">
        <f t="shared" si="61"/>
        <v>13.700000000000001</v>
      </c>
      <c r="L85" s="46">
        <f t="shared" si="61"/>
        <v>13.5</v>
      </c>
      <c r="M85" s="46">
        <f t="shared" si="61"/>
        <v>13.399999999999999</v>
      </c>
      <c r="N85" s="46">
        <f t="shared" si="61"/>
        <v>13.399999999999999</v>
      </c>
      <c r="O85" s="36">
        <f t="shared" si="55"/>
        <v>240</v>
      </c>
      <c r="P85" s="46">
        <f t="shared" ref="P85:W85" si="62">SUM(P86:P88)</f>
        <v>225.5</v>
      </c>
      <c r="Q85" s="46">
        <f t="shared" si="62"/>
        <v>1.7000000000000002</v>
      </c>
      <c r="R85" s="46">
        <f t="shared" si="62"/>
        <v>1.6</v>
      </c>
      <c r="S85" s="46">
        <f t="shared" si="62"/>
        <v>4.8000000000000007</v>
      </c>
      <c r="T85" s="46">
        <f t="shared" si="62"/>
        <v>4.8000000000000007</v>
      </c>
      <c r="U85" s="46">
        <f t="shared" si="62"/>
        <v>1.6</v>
      </c>
      <c r="V85" s="46">
        <f t="shared" si="62"/>
        <v>225.6</v>
      </c>
      <c r="W85" s="46">
        <f t="shared" si="62"/>
        <v>170</v>
      </c>
    </row>
    <row r="86" spans="1:23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27</v>
      </c>
      <c r="G86" s="22">
        <v>35.6</v>
      </c>
      <c r="H86" s="36">
        <f t="shared" si="53"/>
        <v>38.999999999999993</v>
      </c>
      <c r="I86" s="46">
        <v>27.3</v>
      </c>
      <c r="J86" s="46">
        <v>2.4</v>
      </c>
      <c r="K86" s="46">
        <v>2.4</v>
      </c>
      <c r="L86" s="46">
        <v>2.2999999999999998</v>
      </c>
      <c r="M86" s="46">
        <v>2.2999999999999998</v>
      </c>
      <c r="N86" s="46">
        <v>2.2999999999999998</v>
      </c>
      <c r="O86" s="36">
        <f t="shared" si="55"/>
        <v>45.4</v>
      </c>
      <c r="P86" s="46">
        <v>41.1</v>
      </c>
      <c r="Q86" s="46">
        <v>0.5</v>
      </c>
      <c r="R86" s="46">
        <v>0.5</v>
      </c>
      <c r="S86" s="46">
        <v>1.4</v>
      </c>
      <c r="T86" s="46">
        <v>1.4</v>
      </c>
      <c r="U86" s="46">
        <v>0.5</v>
      </c>
      <c r="V86" s="46">
        <v>40.299999999999997</v>
      </c>
      <c r="W86" s="46">
        <v>40.299999999999997</v>
      </c>
    </row>
    <row r="87" spans="1:23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16</v>
      </c>
      <c r="G87" s="22">
        <v>22.2</v>
      </c>
      <c r="H87" s="36">
        <f t="shared" si="53"/>
        <v>24.199999999999996</v>
      </c>
      <c r="I87" s="46">
        <v>16.899999999999999</v>
      </c>
      <c r="J87" s="46">
        <v>1.5</v>
      </c>
      <c r="K87" s="46">
        <v>1.5</v>
      </c>
      <c r="L87" s="46">
        <v>1.5</v>
      </c>
      <c r="M87" s="46">
        <v>1.4</v>
      </c>
      <c r="N87" s="46">
        <v>1.4</v>
      </c>
      <c r="O87" s="36">
        <f t="shared" si="55"/>
        <v>28.299999999999997</v>
      </c>
      <c r="P87" s="46">
        <v>25.5</v>
      </c>
      <c r="Q87" s="46">
        <v>0.4</v>
      </c>
      <c r="R87" s="46">
        <v>0.4</v>
      </c>
      <c r="S87" s="46">
        <v>0.8</v>
      </c>
      <c r="T87" s="46">
        <v>0.8</v>
      </c>
      <c r="U87" s="46">
        <v>0.4</v>
      </c>
      <c r="V87" s="46">
        <v>26.9</v>
      </c>
      <c r="W87" s="46">
        <v>18.8</v>
      </c>
    </row>
    <row r="88" spans="1:23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99</v>
      </c>
      <c r="G88" s="22">
        <v>130.69999999999999</v>
      </c>
      <c r="H88" s="36">
        <f t="shared" si="53"/>
        <v>162.49999999999997</v>
      </c>
      <c r="I88" s="46">
        <v>113.8</v>
      </c>
      <c r="J88" s="46">
        <v>9.8000000000000007</v>
      </c>
      <c r="K88" s="46">
        <v>9.8000000000000007</v>
      </c>
      <c r="L88" s="46">
        <v>9.6999999999999993</v>
      </c>
      <c r="M88" s="46">
        <v>9.6999999999999993</v>
      </c>
      <c r="N88" s="46">
        <v>9.6999999999999993</v>
      </c>
      <c r="O88" s="36">
        <f t="shared" si="55"/>
        <v>166.29999999999998</v>
      </c>
      <c r="P88" s="46">
        <v>158.9</v>
      </c>
      <c r="Q88" s="46">
        <v>0.8</v>
      </c>
      <c r="R88" s="46">
        <v>0.7</v>
      </c>
      <c r="S88" s="46">
        <v>2.6</v>
      </c>
      <c r="T88" s="46">
        <v>2.6</v>
      </c>
      <c r="U88" s="46">
        <v>0.7</v>
      </c>
      <c r="V88" s="46">
        <v>158.4</v>
      </c>
      <c r="W88" s="46">
        <v>110.9</v>
      </c>
    </row>
    <row r="89" spans="1:23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3">SUM(F90:F92)</f>
        <v>0</v>
      </c>
      <c r="G89" s="22">
        <f>SUM(G90:G92)</f>
        <v>0</v>
      </c>
      <c r="H89" s="36">
        <f t="shared" si="53"/>
        <v>0</v>
      </c>
      <c r="I89" s="46">
        <f t="shared" ref="I89:N89" si="64">SUM(I90:I92)</f>
        <v>0</v>
      </c>
      <c r="J89" s="46">
        <f t="shared" si="64"/>
        <v>0</v>
      </c>
      <c r="K89" s="46">
        <f t="shared" si="64"/>
        <v>0</v>
      </c>
      <c r="L89" s="46">
        <f t="shared" si="64"/>
        <v>0</v>
      </c>
      <c r="M89" s="46">
        <f t="shared" si="64"/>
        <v>0</v>
      </c>
      <c r="N89" s="46">
        <f t="shared" si="64"/>
        <v>0</v>
      </c>
      <c r="O89" s="36">
        <f t="shared" si="55"/>
        <v>0</v>
      </c>
      <c r="P89" s="46">
        <f t="shared" ref="P89:W89" si="65">SUM(P90:P92)</f>
        <v>0</v>
      </c>
      <c r="Q89" s="46">
        <f t="shared" si="65"/>
        <v>0</v>
      </c>
      <c r="R89" s="46">
        <f t="shared" si="65"/>
        <v>0</v>
      </c>
      <c r="S89" s="46">
        <f t="shared" si="65"/>
        <v>0</v>
      </c>
      <c r="T89" s="46">
        <f t="shared" si="65"/>
        <v>0</v>
      </c>
      <c r="U89" s="46">
        <f t="shared" si="65"/>
        <v>0</v>
      </c>
      <c r="V89" s="46">
        <f t="shared" si="65"/>
        <v>0</v>
      </c>
      <c r="W89" s="46">
        <f t="shared" si="65"/>
        <v>0</v>
      </c>
    </row>
    <row r="90" spans="1:23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3"/>
        <v>0</v>
      </c>
      <c r="I90" s="46"/>
      <c r="J90" s="46"/>
      <c r="K90" s="46"/>
      <c r="L90" s="46"/>
      <c r="M90" s="46"/>
      <c r="N90" s="46"/>
      <c r="O90" s="36">
        <f t="shared" si="55"/>
        <v>0</v>
      </c>
      <c r="P90" s="46"/>
      <c r="Q90" s="46"/>
      <c r="R90" s="46"/>
      <c r="S90" s="46"/>
      <c r="T90" s="46"/>
      <c r="U90" s="46"/>
      <c r="V90" s="46"/>
      <c r="W90" s="46"/>
    </row>
    <row r="91" spans="1:23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3"/>
        <v>0</v>
      </c>
      <c r="I91" s="46"/>
      <c r="J91" s="46"/>
      <c r="K91" s="46"/>
      <c r="L91" s="46"/>
      <c r="M91" s="46"/>
      <c r="N91" s="46"/>
      <c r="O91" s="36">
        <f t="shared" si="55"/>
        <v>0</v>
      </c>
      <c r="P91" s="46"/>
      <c r="Q91" s="46"/>
      <c r="R91" s="46"/>
      <c r="S91" s="46"/>
      <c r="T91" s="46"/>
      <c r="U91" s="46"/>
      <c r="V91" s="46"/>
      <c r="W91" s="46"/>
    </row>
    <row r="92" spans="1:23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3"/>
        <v>0</v>
      </c>
      <c r="I92" s="46"/>
      <c r="J92" s="46"/>
      <c r="K92" s="46"/>
      <c r="L92" s="46"/>
      <c r="M92" s="46"/>
      <c r="N92" s="46"/>
      <c r="O92" s="36">
        <f t="shared" si="55"/>
        <v>0</v>
      </c>
      <c r="P92" s="46"/>
      <c r="Q92" s="46"/>
      <c r="R92" s="46"/>
      <c r="S92" s="46"/>
      <c r="T92" s="46"/>
      <c r="U92" s="46"/>
      <c r="V92" s="46"/>
      <c r="W92" s="46"/>
    </row>
    <row r="93" spans="1:23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6">SUM(F94:F95)</f>
        <v>7</v>
      </c>
      <c r="G93" s="22">
        <f>SUM(G94:G95)</f>
        <v>7</v>
      </c>
      <c r="H93" s="36">
        <f t="shared" si="53"/>
        <v>7</v>
      </c>
      <c r="I93" s="46">
        <f t="shared" ref="I93:N93" si="67">SUM(I94:I95)</f>
        <v>7</v>
      </c>
      <c r="J93" s="46">
        <f t="shared" si="67"/>
        <v>0</v>
      </c>
      <c r="K93" s="46">
        <f t="shared" si="67"/>
        <v>0</v>
      </c>
      <c r="L93" s="46">
        <f t="shared" si="67"/>
        <v>0</v>
      </c>
      <c r="M93" s="46">
        <f t="shared" si="67"/>
        <v>0</v>
      </c>
      <c r="N93" s="46">
        <f t="shared" si="67"/>
        <v>0</v>
      </c>
      <c r="O93" s="36">
        <f t="shared" si="55"/>
        <v>12.5</v>
      </c>
      <c r="P93" s="46">
        <f t="shared" ref="P93:W93" si="68">SUM(P94:P95)</f>
        <v>7.7</v>
      </c>
      <c r="Q93" s="46">
        <f t="shared" si="68"/>
        <v>0.9</v>
      </c>
      <c r="R93" s="46">
        <f t="shared" si="68"/>
        <v>1</v>
      </c>
      <c r="S93" s="46">
        <f t="shared" si="68"/>
        <v>1</v>
      </c>
      <c r="T93" s="46">
        <f t="shared" si="68"/>
        <v>1</v>
      </c>
      <c r="U93" s="46">
        <f t="shared" si="68"/>
        <v>0.9</v>
      </c>
      <c r="V93" s="46">
        <f t="shared" si="68"/>
        <v>8.8000000000000007</v>
      </c>
      <c r="W93" s="46">
        <f t="shared" si="68"/>
        <v>8.8000000000000007</v>
      </c>
    </row>
    <row r="94" spans="1:23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3"/>
        <v>0</v>
      </c>
      <c r="I94" s="46"/>
      <c r="J94" s="46"/>
      <c r="K94" s="46"/>
      <c r="L94" s="46"/>
      <c r="M94" s="46"/>
      <c r="N94" s="46"/>
      <c r="O94" s="36">
        <f t="shared" si="55"/>
        <v>0</v>
      </c>
      <c r="P94" s="46"/>
      <c r="Q94" s="46"/>
      <c r="R94" s="46"/>
      <c r="S94" s="46"/>
      <c r="T94" s="46"/>
      <c r="U94" s="46"/>
      <c r="V94" s="46"/>
      <c r="W94" s="46"/>
    </row>
    <row r="95" spans="1:23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7</v>
      </c>
      <c r="G95" s="22">
        <v>7</v>
      </c>
      <c r="H95" s="36">
        <f t="shared" si="53"/>
        <v>7</v>
      </c>
      <c r="I95" s="46">
        <v>7</v>
      </c>
      <c r="J95" s="46"/>
      <c r="K95" s="46"/>
      <c r="L95" s="46"/>
      <c r="M95" s="46"/>
      <c r="N95" s="46"/>
      <c r="O95" s="36">
        <f t="shared" si="55"/>
        <v>12.5</v>
      </c>
      <c r="P95" s="46">
        <v>7.7</v>
      </c>
      <c r="Q95" s="46">
        <v>0.9</v>
      </c>
      <c r="R95" s="46">
        <v>1</v>
      </c>
      <c r="S95" s="46">
        <v>1</v>
      </c>
      <c r="T95" s="46">
        <v>1</v>
      </c>
      <c r="U95" s="46">
        <v>0.9</v>
      </c>
      <c r="V95" s="46">
        <v>8.8000000000000007</v>
      </c>
      <c r="W95" s="46">
        <v>8.8000000000000007</v>
      </c>
    </row>
    <row r="96" spans="1:23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3"/>
        <v>0</v>
      </c>
      <c r="I96" s="46"/>
      <c r="J96" s="46"/>
      <c r="K96" s="46"/>
      <c r="L96" s="46"/>
      <c r="M96" s="46"/>
      <c r="N96" s="46"/>
      <c r="O96" s="36">
        <f t="shared" si="55"/>
        <v>0</v>
      </c>
      <c r="P96" s="46"/>
      <c r="Q96" s="46"/>
      <c r="R96" s="46"/>
      <c r="S96" s="46"/>
      <c r="T96" s="46"/>
      <c r="U96" s="46"/>
      <c r="V96" s="46"/>
      <c r="W96" s="46"/>
    </row>
    <row r="97" spans="1:23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60</v>
      </c>
      <c r="G97" s="22">
        <v>28</v>
      </c>
      <c r="H97" s="36">
        <f t="shared" si="53"/>
        <v>76.8</v>
      </c>
      <c r="I97" s="46">
        <v>76.8</v>
      </c>
      <c r="J97" s="46"/>
      <c r="K97" s="46"/>
      <c r="L97" s="46"/>
      <c r="M97" s="46"/>
      <c r="N97" s="46"/>
      <c r="O97" s="36">
        <f t="shared" si="55"/>
        <v>129.80000000000001</v>
      </c>
      <c r="P97" s="46">
        <v>129.80000000000001</v>
      </c>
      <c r="Q97" s="46"/>
      <c r="R97" s="46"/>
      <c r="S97" s="46"/>
      <c r="T97" s="46"/>
      <c r="U97" s="46"/>
      <c r="V97" s="46">
        <v>137</v>
      </c>
      <c r="W97" s="46">
        <v>147</v>
      </c>
    </row>
    <row r="98" spans="1:23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69">SUM(F99, F105, F113, F120,F127,)</f>
        <v>623.00000000000011</v>
      </c>
      <c r="G98" s="32">
        <f>SUM(G99, G105, G113, G120,G127,)</f>
        <v>1357.0000000000002</v>
      </c>
      <c r="H98" s="36">
        <f t="shared" si="53"/>
        <v>1320</v>
      </c>
      <c r="I98" s="36">
        <f t="shared" ref="I98:N98" si="70">SUM(I99, I105, I113, I120,I127,)</f>
        <v>569.70000000000005</v>
      </c>
      <c r="J98" s="36">
        <f t="shared" si="70"/>
        <v>161.80000000000001</v>
      </c>
      <c r="K98" s="36">
        <f t="shared" si="70"/>
        <v>152.30000000000001</v>
      </c>
      <c r="L98" s="36">
        <f t="shared" si="70"/>
        <v>142.9</v>
      </c>
      <c r="M98" s="36">
        <f t="shared" si="70"/>
        <v>138.19999999999999</v>
      </c>
      <c r="N98" s="36">
        <f t="shared" si="70"/>
        <v>155.10000000000002</v>
      </c>
      <c r="O98" s="36">
        <f t="shared" si="55"/>
        <v>1416</v>
      </c>
      <c r="P98" s="36">
        <f t="shared" ref="P98:W98" si="71">SUM(P99, P105, P113, P120,P127,)</f>
        <v>576.50000000000011</v>
      </c>
      <c r="Q98" s="36">
        <f t="shared" si="71"/>
        <v>183.8</v>
      </c>
      <c r="R98" s="36">
        <f t="shared" si="71"/>
        <v>167.5</v>
      </c>
      <c r="S98" s="36">
        <f t="shared" si="71"/>
        <v>165.6</v>
      </c>
      <c r="T98" s="36">
        <f t="shared" si="71"/>
        <v>159.30000000000001</v>
      </c>
      <c r="U98" s="36">
        <f t="shared" si="71"/>
        <v>163.30000000000001</v>
      </c>
      <c r="V98" s="36">
        <f t="shared" si="71"/>
        <v>636</v>
      </c>
      <c r="W98" s="36">
        <f t="shared" si="71"/>
        <v>753</v>
      </c>
    </row>
    <row r="99" spans="1:23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2">SUM(F100:F104)</f>
        <v>0</v>
      </c>
      <c r="G99" s="22">
        <f>SUM(G100:G104)</f>
        <v>0</v>
      </c>
      <c r="H99" s="36">
        <f t="shared" si="53"/>
        <v>0</v>
      </c>
      <c r="I99" s="46">
        <f t="shared" ref="I99:N99" si="73">SUM(I100:I104)</f>
        <v>0</v>
      </c>
      <c r="J99" s="46">
        <f t="shared" si="73"/>
        <v>0</v>
      </c>
      <c r="K99" s="46">
        <f t="shared" si="73"/>
        <v>0</v>
      </c>
      <c r="L99" s="46">
        <f t="shared" si="73"/>
        <v>0</v>
      </c>
      <c r="M99" s="46">
        <f t="shared" si="73"/>
        <v>0</v>
      </c>
      <c r="N99" s="46">
        <f t="shared" si="73"/>
        <v>0</v>
      </c>
      <c r="O99" s="36">
        <f t="shared" si="55"/>
        <v>0</v>
      </c>
      <c r="P99" s="46">
        <f t="shared" ref="P99:W99" si="74">SUM(P100:P104)</f>
        <v>0</v>
      </c>
      <c r="Q99" s="46">
        <f t="shared" si="74"/>
        <v>0</v>
      </c>
      <c r="R99" s="46">
        <f t="shared" si="74"/>
        <v>0</v>
      </c>
      <c r="S99" s="46">
        <f t="shared" si="74"/>
        <v>0</v>
      </c>
      <c r="T99" s="46">
        <f t="shared" si="74"/>
        <v>0</v>
      </c>
      <c r="U99" s="46">
        <f t="shared" si="74"/>
        <v>0</v>
      </c>
      <c r="V99" s="46">
        <f t="shared" si="74"/>
        <v>0</v>
      </c>
      <c r="W99" s="46">
        <f t="shared" si="74"/>
        <v>45.4</v>
      </c>
    </row>
    <row r="100" spans="1:23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/>
      <c r="G100" s="22"/>
      <c r="H100" s="36">
        <f t="shared" si="53"/>
        <v>0</v>
      </c>
      <c r="I100" s="46"/>
      <c r="J100" s="46"/>
      <c r="K100" s="46"/>
      <c r="L100" s="46"/>
      <c r="M100" s="46"/>
      <c r="N100" s="46"/>
      <c r="O100" s="36">
        <f t="shared" si="55"/>
        <v>0</v>
      </c>
      <c r="P100" s="46"/>
      <c r="Q100" s="46"/>
      <c r="R100" s="46"/>
      <c r="S100" s="46"/>
      <c r="T100" s="46"/>
      <c r="U100" s="46"/>
      <c r="V100" s="46"/>
      <c r="W100" s="46">
        <v>8.5</v>
      </c>
    </row>
    <row r="101" spans="1:23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/>
      <c r="G101" s="22"/>
      <c r="H101" s="36">
        <f t="shared" si="53"/>
        <v>0</v>
      </c>
      <c r="I101" s="46"/>
      <c r="J101" s="46"/>
      <c r="K101" s="46"/>
      <c r="L101" s="46"/>
      <c r="M101" s="46"/>
      <c r="N101" s="46"/>
      <c r="O101" s="36">
        <f t="shared" si="55"/>
        <v>0</v>
      </c>
      <c r="P101" s="46"/>
      <c r="Q101" s="46"/>
      <c r="R101" s="46"/>
      <c r="S101" s="46"/>
      <c r="T101" s="46"/>
      <c r="U101" s="46"/>
      <c r="V101" s="46"/>
      <c r="W101" s="46">
        <v>36.9</v>
      </c>
    </row>
    <row r="102" spans="1:23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3"/>
        <v>0</v>
      </c>
      <c r="I102" s="46"/>
      <c r="J102" s="46"/>
      <c r="K102" s="46"/>
      <c r="L102" s="46"/>
      <c r="M102" s="46"/>
      <c r="N102" s="46"/>
      <c r="O102" s="36">
        <f t="shared" si="55"/>
        <v>0</v>
      </c>
      <c r="P102" s="46"/>
      <c r="Q102" s="46"/>
      <c r="R102" s="46"/>
      <c r="S102" s="46"/>
      <c r="T102" s="46"/>
      <c r="U102" s="46"/>
      <c r="V102" s="46"/>
      <c r="W102" s="46"/>
    </row>
    <row r="103" spans="1:23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3"/>
        <v>0</v>
      </c>
      <c r="I103" s="46"/>
      <c r="J103" s="46"/>
      <c r="K103" s="46"/>
      <c r="L103" s="46"/>
      <c r="M103" s="46"/>
      <c r="N103" s="46"/>
      <c r="O103" s="36">
        <f t="shared" si="55"/>
        <v>0</v>
      </c>
      <c r="P103" s="46"/>
      <c r="Q103" s="46"/>
      <c r="R103" s="46"/>
      <c r="S103" s="46"/>
      <c r="T103" s="46"/>
      <c r="U103" s="46"/>
      <c r="V103" s="46"/>
      <c r="W103" s="46"/>
    </row>
    <row r="104" spans="1:23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3"/>
        <v>0</v>
      </c>
      <c r="I104" s="46"/>
      <c r="J104" s="46"/>
      <c r="K104" s="46"/>
      <c r="L104" s="46"/>
      <c r="M104" s="46"/>
      <c r="N104" s="46"/>
      <c r="O104" s="36">
        <f t="shared" si="55"/>
        <v>0</v>
      </c>
      <c r="P104" s="46"/>
      <c r="Q104" s="46"/>
      <c r="R104" s="46"/>
      <c r="S104" s="46"/>
      <c r="T104" s="46"/>
      <c r="U104" s="46"/>
      <c r="V104" s="46"/>
      <c r="W104" s="46"/>
    </row>
    <row r="105" spans="1:23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5">SUM(F106:F112)</f>
        <v>530.80000000000007</v>
      </c>
      <c r="G105" s="22">
        <f>SUM(G106:G112)</f>
        <v>633.30000000000007</v>
      </c>
      <c r="H105" s="36">
        <f t="shared" si="53"/>
        <v>709.2</v>
      </c>
      <c r="I105" s="46">
        <f t="shared" ref="I105:N105" si="76">SUM(I106:I112)</f>
        <v>373.40000000000003</v>
      </c>
      <c r="J105" s="46">
        <f t="shared" si="76"/>
        <v>67.099999999999994</v>
      </c>
      <c r="K105" s="46">
        <f t="shared" si="76"/>
        <v>81.400000000000006</v>
      </c>
      <c r="L105" s="46">
        <f t="shared" si="76"/>
        <v>59.800000000000004</v>
      </c>
      <c r="M105" s="46">
        <f t="shared" si="76"/>
        <v>55.699999999999996</v>
      </c>
      <c r="N105" s="46">
        <f t="shared" si="76"/>
        <v>71.800000000000011</v>
      </c>
      <c r="O105" s="36">
        <f t="shared" si="55"/>
        <v>790.80000000000018</v>
      </c>
      <c r="P105" s="46">
        <f t="shared" ref="P105:W105" si="77">SUM(P106:P112)</f>
        <v>365.90000000000003</v>
      </c>
      <c r="Q105" s="46">
        <f t="shared" si="77"/>
        <v>89</v>
      </c>
      <c r="R105" s="46">
        <f t="shared" si="77"/>
        <v>95.9</v>
      </c>
      <c r="S105" s="46">
        <f t="shared" si="77"/>
        <v>82.5</v>
      </c>
      <c r="T105" s="46">
        <f t="shared" si="77"/>
        <v>76.800000000000011</v>
      </c>
      <c r="U105" s="46">
        <f t="shared" si="77"/>
        <v>80.7</v>
      </c>
      <c r="V105" s="46">
        <f t="shared" si="77"/>
        <v>435.2</v>
      </c>
      <c r="W105" s="46">
        <f t="shared" si="77"/>
        <v>506.8</v>
      </c>
    </row>
    <row r="106" spans="1:23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334</v>
      </c>
      <c r="G106" s="22">
        <v>472.7</v>
      </c>
      <c r="H106" s="36">
        <f t="shared" si="53"/>
        <v>527.79999999999995</v>
      </c>
      <c r="I106" s="46">
        <v>248.9</v>
      </c>
      <c r="J106" s="46">
        <v>56.8</v>
      </c>
      <c r="K106" s="46">
        <v>63.9</v>
      </c>
      <c r="L106" s="46">
        <v>53.7</v>
      </c>
      <c r="M106" s="46">
        <v>47.9</v>
      </c>
      <c r="N106" s="46">
        <v>56.6</v>
      </c>
      <c r="O106" s="36">
        <f t="shared" si="55"/>
        <v>630.5</v>
      </c>
      <c r="P106" s="46">
        <v>276.10000000000002</v>
      </c>
      <c r="Q106" s="46">
        <v>78.099999999999994</v>
      </c>
      <c r="R106" s="46">
        <v>78.400000000000006</v>
      </c>
      <c r="S106" s="46">
        <v>69.5</v>
      </c>
      <c r="T106" s="46">
        <v>62.4</v>
      </c>
      <c r="U106" s="46">
        <v>66</v>
      </c>
      <c r="V106" s="46">
        <v>318.39999999999998</v>
      </c>
      <c r="W106" s="46">
        <v>457.5</v>
      </c>
    </row>
    <row r="107" spans="1:23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193.6</v>
      </c>
      <c r="G107" s="22">
        <v>158.4</v>
      </c>
      <c r="H107" s="36">
        <f t="shared" si="53"/>
        <v>178.10000000000002</v>
      </c>
      <c r="I107" s="46">
        <v>123.4</v>
      </c>
      <c r="J107" s="46">
        <v>9.8000000000000007</v>
      </c>
      <c r="K107" s="46">
        <v>17.100000000000001</v>
      </c>
      <c r="L107" s="46">
        <v>5.6</v>
      </c>
      <c r="M107" s="46">
        <v>7.4</v>
      </c>
      <c r="N107" s="46">
        <v>14.8</v>
      </c>
      <c r="O107" s="36">
        <f t="shared" si="55"/>
        <v>157</v>
      </c>
      <c r="P107" s="46">
        <v>88.6</v>
      </c>
      <c r="Q107" s="46">
        <v>10.4</v>
      </c>
      <c r="R107" s="46">
        <v>17.100000000000001</v>
      </c>
      <c r="S107" s="46">
        <v>12.6</v>
      </c>
      <c r="T107" s="46">
        <v>14</v>
      </c>
      <c r="U107" s="46">
        <v>14.3</v>
      </c>
      <c r="V107" s="46">
        <v>115.6</v>
      </c>
      <c r="W107" s="46">
        <v>48</v>
      </c>
    </row>
    <row r="108" spans="1:23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3"/>
        <v>0</v>
      </c>
      <c r="I108" s="46"/>
      <c r="J108" s="46"/>
      <c r="K108" s="46"/>
      <c r="L108" s="46"/>
      <c r="M108" s="46"/>
      <c r="N108" s="46"/>
      <c r="O108" s="36">
        <f t="shared" si="55"/>
        <v>0</v>
      </c>
      <c r="P108" s="46"/>
      <c r="Q108" s="46"/>
      <c r="R108" s="46"/>
      <c r="S108" s="46"/>
      <c r="T108" s="46"/>
      <c r="U108" s="46"/>
      <c r="V108" s="46"/>
      <c r="W108" s="46"/>
    </row>
    <row r="109" spans="1:23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3.2</v>
      </c>
      <c r="G109" s="22">
        <v>2.2000000000000002</v>
      </c>
      <c r="H109" s="36">
        <f t="shared" si="53"/>
        <v>3.3</v>
      </c>
      <c r="I109" s="46">
        <v>1.1000000000000001</v>
      </c>
      <c r="J109" s="46">
        <v>0.5</v>
      </c>
      <c r="K109" s="46">
        <v>0.4</v>
      </c>
      <c r="L109" s="46">
        <v>0.5</v>
      </c>
      <c r="M109" s="46">
        <v>0.4</v>
      </c>
      <c r="N109" s="46">
        <v>0.4</v>
      </c>
      <c r="O109" s="36">
        <f t="shared" si="55"/>
        <v>3.3</v>
      </c>
      <c r="P109" s="46">
        <v>1.2</v>
      </c>
      <c r="Q109" s="46">
        <v>0.5</v>
      </c>
      <c r="R109" s="46">
        <v>0.4</v>
      </c>
      <c r="S109" s="46">
        <v>0.4</v>
      </c>
      <c r="T109" s="46">
        <v>0.4</v>
      </c>
      <c r="U109" s="46">
        <v>0.4</v>
      </c>
      <c r="V109" s="46">
        <v>1.2</v>
      </c>
      <c r="W109" s="46">
        <v>1.3</v>
      </c>
    </row>
    <row r="110" spans="1:23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3"/>
        <v>0</v>
      </c>
      <c r="I110" s="46"/>
      <c r="J110" s="46"/>
      <c r="K110" s="46"/>
      <c r="L110" s="46"/>
      <c r="M110" s="46"/>
      <c r="N110" s="46"/>
      <c r="O110" s="36">
        <f t="shared" si="55"/>
        <v>0</v>
      </c>
      <c r="P110" s="46"/>
      <c r="Q110" s="46"/>
      <c r="R110" s="46"/>
      <c r="S110" s="46"/>
      <c r="T110" s="46"/>
      <c r="U110" s="46"/>
      <c r="V110" s="46"/>
      <c r="W110" s="46"/>
    </row>
    <row r="111" spans="1:23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/>
      <c r="G111" s="22"/>
      <c r="H111" s="36">
        <f t="shared" si="53"/>
        <v>0</v>
      </c>
      <c r="I111" s="46"/>
      <c r="J111" s="46"/>
      <c r="K111" s="46"/>
      <c r="L111" s="46"/>
      <c r="M111" s="46"/>
      <c r="N111" s="46"/>
      <c r="O111" s="36">
        <f t="shared" si="55"/>
        <v>0</v>
      </c>
      <c r="P111" s="46"/>
      <c r="Q111" s="46"/>
      <c r="R111" s="46"/>
      <c r="S111" s="46"/>
      <c r="T111" s="46"/>
      <c r="U111" s="46"/>
      <c r="V111" s="46"/>
      <c r="W111" s="46"/>
    </row>
    <row r="112" spans="1:23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3"/>
        <v>0</v>
      </c>
      <c r="I112" s="46"/>
      <c r="J112" s="46"/>
      <c r="K112" s="46"/>
      <c r="L112" s="46"/>
      <c r="M112" s="46"/>
      <c r="N112" s="46"/>
      <c r="O112" s="36">
        <f t="shared" si="55"/>
        <v>0</v>
      </c>
      <c r="P112" s="46"/>
      <c r="Q112" s="46"/>
      <c r="R112" s="46"/>
      <c r="S112" s="46"/>
      <c r="T112" s="46"/>
      <c r="U112" s="46"/>
      <c r="V112" s="46"/>
      <c r="W112" s="46"/>
    </row>
    <row r="113" spans="1:23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78">SUM(F114:F119)</f>
        <v>0</v>
      </c>
      <c r="G113" s="22">
        <f>SUM(G114:G119)</f>
        <v>0</v>
      </c>
      <c r="H113" s="36">
        <f t="shared" si="53"/>
        <v>0</v>
      </c>
      <c r="I113" s="46">
        <f t="shared" ref="I113:N113" si="79">SUM(I114:I119)</f>
        <v>0</v>
      </c>
      <c r="J113" s="46">
        <f t="shared" si="79"/>
        <v>0</v>
      </c>
      <c r="K113" s="46">
        <f t="shared" si="79"/>
        <v>0</v>
      </c>
      <c r="L113" s="46">
        <f t="shared" si="79"/>
        <v>0</v>
      </c>
      <c r="M113" s="46">
        <f t="shared" si="79"/>
        <v>0</v>
      </c>
      <c r="N113" s="46">
        <f t="shared" si="79"/>
        <v>0</v>
      </c>
      <c r="O113" s="36">
        <f t="shared" si="55"/>
        <v>0</v>
      </c>
      <c r="P113" s="46">
        <f t="shared" ref="P113:W113" si="80">SUM(P114:P119)</f>
        <v>0</v>
      </c>
      <c r="Q113" s="46">
        <f t="shared" si="80"/>
        <v>0</v>
      </c>
      <c r="R113" s="46">
        <f t="shared" si="80"/>
        <v>0</v>
      </c>
      <c r="S113" s="46">
        <f t="shared" si="80"/>
        <v>0</v>
      </c>
      <c r="T113" s="46">
        <f t="shared" si="80"/>
        <v>0</v>
      </c>
      <c r="U113" s="46">
        <f t="shared" si="80"/>
        <v>0</v>
      </c>
      <c r="V113" s="46">
        <f t="shared" si="80"/>
        <v>0</v>
      </c>
      <c r="W113" s="46">
        <f t="shared" si="80"/>
        <v>0</v>
      </c>
    </row>
    <row r="114" spans="1:23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3"/>
        <v>0</v>
      </c>
      <c r="I114" s="46"/>
      <c r="J114" s="46"/>
      <c r="K114" s="46"/>
      <c r="L114" s="46"/>
      <c r="M114" s="46"/>
      <c r="N114" s="46"/>
      <c r="O114" s="36">
        <f t="shared" si="55"/>
        <v>0</v>
      </c>
      <c r="P114" s="46"/>
      <c r="Q114" s="46"/>
      <c r="R114" s="46"/>
      <c r="S114" s="46"/>
      <c r="T114" s="46"/>
      <c r="U114" s="46"/>
      <c r="V114" s="46"/>
      <c r="W114" s="46"/>
    </row>
    <row r="115" spans="1:23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3"/>
        <v>0</v>
      </c>
      <c r="I115" s="46"/>
      <c r="J115" s="46"/>
      <c r="K115" s="46"/>
      <c r="L115" s="46"/>
      <c r="M115" s="46"/>
      <c r="N115" s="46"/>
      <c r="O115" s="36">
        <f t="shared" si="55"/>
        <v>0</v>
      </c>
      <c r="P115" s="46"/>
      <c r="Q115" s="46"/>
      <c r="R115" s="46"/>
      <c r="S115" s="46"/>
      <c r="T115" s="46"/>
      <c r="U115" s="46"/>
      <c r="V115" s="46"/>
      <c r="W115" s="46"/>
    </row>
    <row r="116" spans="1:23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3"/>
        <v>0</v>
      </c>
      <c r="I116" s="46"/>
      <c r="J116" s="46"/>
      <c r="K116" s="46"/>
      <c r="L116" s="46"/>
      <c r="M116" s="46"/>
      <c r="N116" s="46"/>
      <c r="O116" s="36">
        <f t="shared" si="55"/>
        <v>0</v>
      </c>
      <c r="P116" s="46"/>
      <c r="Q116" s="46"/>
      <c r="R116" s="46"/>
      <c r="S116" s="46"/>
      <c r="T116" s="46"/>
      <c r="U116" s="46"/>
      <c r="V116" s="46"/>
      <c r="W116" s="46"/>
    </row>
    <row r="117" spans="1:23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3"/>
        <v>0</v>
      </c>
      <c r="I117" s="46"/>
      <c r="J117" s="46"/>
      <c r="K117" s="46"/>
      <c r="L117" s="46"/>
      <c r="M117" s="46"/>
      <c r="N117" s="46"/>
      <c r="O117" s="36">
        <f t="shared" si="55"/>
        <v>0</v>
      </c>
      <c r="P117" s="46"/>
      <c r="Q117" s="46"/>
      <c r="R117" s="46"/>
      <c r="S117" s="46"/>
      <c r="T117" s="46"/>
      <c r="U117" s="46"/>
      <c r="V117" s="46"/>
      <c r="W117" s="46"/>
    </row>
    <row r="118" spans="1:23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3"/>
        <v>0</v>
      </c>
      <c r="I118" s="46"/>
      <c r="J118" s="46"/>
      <c r="K118" s="46"/>
      <c r="L118" s="46"/>
      <c r="M118" s="46"/>
      <c r="N118" s="46"/>
      <c r="O118" s="36">
        <f t="shared" si="55"/>
        <v>0</v>
      </c>
      <c r="P118" s="46"/>
      <c r="Q118" s="46"/>
      <c r="R118" s="46"/>
      <c r="S118" s="46"/>
      <c r="T118" s="46"/>
      <c r="U118" s="46"/>
      <c r="V118" s="46"/>
      <c r="W118" s="46"/>
    </row>
    <row r="119" spans="1:23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3"/>
        <v>0</v>
      </c>
      <c r="I119" s="46"/>
      <c r="J119" s="46"/>
      <c r="K119" s="46"/>
      <c r="L119" s="46"/>
      <c r="M119" s="46"/>
      <c r="N119" s="46"/>
      <c r="O119" s="36">
        <f t="shared" si="55"/>
        <v>0</v>
      </c>
      <c r="P119" s="46"/>
      <c r="Q119" s="46"/>
      <c r="R119" s="46"/>
      <c r="S119" s="46"/>
      <c r="T119" s="46"/>
      <c r="U119" s="46"/>
      <c r="V119" s="46"/>
      <c r="W119" s="46"/>
    </row>
    <row r="120" spans="1:23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1">SUM(F121:F126)</f>
        <v>65</v>
      </c>
      <c r="G120" s="22">
        <f>SUM(G121:G126)</f>
        <v>680.5</v>
      </c>
      <c r="H120" s="36">
        <f t="shared" si="53"/>
        <v>573.19999999999993</v>
      </c>
      <c r="I120" s="46">
        <f t="shared" ref="I120:N120" si="82">SUM(I121:I126)</f>
        <v>171.2</v>
      </c>
      <c r="J120" s="46">
        <f t="shared" si="82"/>
        <v>92.4</v>
      </c>
      <c r="K120" s="46">
        <f t="shared" si="82"/>
        <v>68.400000000000006</v>
      </c>
      <c r="L120" s="46">
        <f t="shared" si="82"/>
        <v>80.400000000000006</v>
      </c>
      <c r="M120" s="46">
        <f t="shared" si="82"/>
        <v>80.400000000000006</v>
      </c>
      <c r="N120" s="46">
        <f t="shared" si="82"/>
        <v>80.400000000000006</v>
      </c>
      <c r="O120" s="36">
        <f t="shared" si="55"/>
        <v>585.9</v>
      </c>
      <c r="P120" s="46">
        <f t="shared" ref="P120:W120" si="83">SUM(P121:P126)</f>
        <v>183.9</v>
      </c>
      <c r="Q120" s="46">
        <f t="shared" si="83"/>
        <v>92.4</v>
      </c>
      <c r="R120" s="46">
        <f t="shared" si="83"/>
        <v>68.400000000000006</v>
      </c>
      <c r="S120" s="46">
        <f t="shared" si="83"/>
        <v>80.400000000000006</v>
      </c>
      <c r="T120" s="46">
        <f t="shared" si="83"/>
        <v>80.400000000000006</v>
      </c>
      <c r="U120" s="46">
        <f t="shared" si="83"/>
        <v>80.400000000000006</v>
      </c>
      <c r="V120" s="46">
        <f t="shared" si="83"/>
        <v>183.9</v>
      </c>
      <c r="W120" s="46">
        <f t="shared" si="83"/>
        <v>183.9</v>
      </c>
    </row>
    <row r="121" spans="1:23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23.4</v>
      </c>
      <c r="G121" s="22">
        <v>23.4</v>
      </c>
      <c r="H121" s="36">
        <f t="shared" si="53"/>
        <v>16</v>
      </c>
      <c r="I121" s="46">
        <v>16</v>
      </c>
      <c r="J121" s="46"/>
      <c r="K121" s="46"/>
      <c r="L121" s="46"/>
      <c r="M121" s="46"/>
      <c r="N121" s="46"/>
      <c r="O121" s="36">
        <f t="shared" si="55"/>
        <v>19.2</v>
      </c>
      <c r="P121" s="46">
        <v>19.2</v>
      </c>
      <c r="Q121" s="46"/>
      <c r="R121" s="46"/>
      <c r="S121" s="46"/>
      <c r="T121" s="46"/>
      <c r="U121" s="46"/>
      <c r="V121" s="46">
        <v>19.2</v>
      </c>
      <c r="W121" s="46">
        <v>19.2</v>
      </c>
    </row>
    <row r="122" spans="1:23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600</v>
      </c>
      <c r="H122" s="36">
        <f t="shared" si="53"/>
        <v>529.19999999999993</v>
      </c>
      <c r="I122" s="46">
        <v>127.2</v>
      </c>
      <c r="J122" s="46">
        <v>92.4</v>
      </c>
      <c r="K122" s="46">
        <v>68.400000000000006</v>
      </c>
      <c r="L122" s="46">
        <v>80.400000000000006</v>
      </c>
      <c r="M122" s="46">
        <v>80.400000000000006</v>
      </c>
      <c r="N122" s="46">
        <v>80.400000000000006</v>
      </c>
      <c r="O122" s="36">
        <f t="shared" si="55"/>
        <v>529.19999999999993</v>
      </c>
      <c r="P122" s="46">
        <v>127.2</v>
      </c>
      <c r="Q122" s="46">
        <v>92.4</v>
      </c>
      <c r="R122" s="46">
        <v>68.400000000000006</v>
      </c>
      <c r="S122" s="46">
        <v>80.400000000000006</v>
      </c>
      <c r="T122" s="46">
        <v>80.400000000000006</v>
      </c>
      <c r="U122" s="46">
        <v>80.400000000000006</v>
      </c>
      <c r="V122" s="46">
        <v>127.2</v>
      </c>
      <c r="W122" s="46">
        <v>127.2</v>
      </c>
    </row>
    <row r="123" spans="1:23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41.6</v>
      </c>
      <c r="G123" s="22">
        <v>57.1</v>
      </c>
      <c r="H123" s="36">
        <f t="shared" si="53"/>
        <v>28</v>
      </c>
      <c r="I123" s="46">
        <v>28</v>
      </c>
      <c r="J123" s="46"/>
      <c r="K123" s="46"/>
      <c r="L123" s="46"/>
      <c r="M123" s="46"/>
      <c r="N123" s="46"/>
      <c r="O123" s="36">
        <f t="shared" si="55"/>
        <v>37.5</v>
      </c>
      <c r="P123" s="46">
        <v>37.5</v>
      </c>
      <c r="Q123" s="46"/>
      <c r="R123" s="46"/>
      <c r="S123" s="46"/>
      <c r="T123" s="46"/>
      <c r="U123" s="46"/>
      <c r="V123" s="46">
        <v>37.5</v>
      </c>
      <c r="W123" s="46">
        <v>37.5</v>
      </c>
    </row>
    <row r="124" spans="1:23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3"/>
        <v>0</v>
      </c>
      <c r="I124" s="46"/>
      <c r="J124" s="46"/>
      <c r="K124" s="46"/>
      <c r="L124" s="46"/>
      <c r="M124" s="46"/>
      <c r="N124" s="46"/>
      <c r="O124" s="36">
        <f t="shared" si="55"/>
        <v>0</v>
      </c>
      <c r="P124" s="46"/>
      <c r="Q124" s="46"/>
      <c r="R124" s="46"/>
      <c r="S124" s="46"/>
      <c r="T124" s="46"/>
      <c r="U124" s="46"/>
      <c r="V124" s="46"/>
      <c r="W124" s="46"/>
    </row>
    <row r="125" spans="1:23" ht="21.75" x14ac:dyDescent="0.65">
      <c r="A125" s="12"/>
      <c r="B125" s="13"/>
      <c r="C125" s="70">
        <v>6445</v>
      </c>
      <c r="D125" s="71" t="s">
        <v>619</v>
      </c>
      <c r="E125" s="72" t="s">
        <v>620</v>
      </c>
      <c r="F125" s="22"/>
      <c r="G125" s="22"/>
      <c r="H125" s="36"/>
      <c r="I125" s="46"/>
      <c r="J125" s="46"/>
      <c r="K125" s="46"/>
      <c r="L125" s="46"/>
      <c r="M125" s="46"/>
      <c r="N125" s="46"/>
      <c r="O125" s="36">
        <f t="shared" si="55"/>
        <v>0</v>
      </c>
      <c r="P125" s="46"/>
      <c r="Q125" s="46"/>
      <c r="R125" s="46"/>
      <c r="S125" s="46"/>
      <c r="T125" s="46"/>
      <c r="U125" s="46"/>
      <c r="V125" s="46"/>
      <c r="W125" s="46"/>
    </row>
    <row r="126" spans="1:23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3"/>
        <v>0</v>
      </c>
      <c r="I126" s="46"/>
      <c r="J126" s="46"/>
      <c r="K126" s="46"/>
      <c r="L126" s="46"/>
      <c r="M126" s="46"/>
      <c r="N126" s="46"/>
      <c r="O126" s="36">
        <f t="shared" si="55"/>
        <v>0</v>
      </c>
      <c r="P126" s="46"/>
      <c r="Q126" s="46"/>
      <c r="R126" s="46"/>
      <c r="S126" s="46"/>
      <c r="T126" s="46"/>
      <c r="U126" s="46"/>
      <c r="V126" s="46"/>
      <c r="W126" s="46"/>
    </row>
    <row r="127" spans="1:23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4">SUM(F128, F132:F139)</f>
        <v>27.2</v>
      </c>
      <c r="G127" s="22">
        <f>SUM(G128, G132:G139)</f>
        <v>43.2</v>
      </c>
      <c r="H127" s="36">
        <f t="shared" si="53"/>
        <v>37.6</v>
      </c>
      <c r="I127" s="46">
        <f t="shared" ref="I127:N127" si="85">SUM(I128, I132:I139)</f>
        <v>25.1</v>
      </c>
      <c r="J127" s="46">
        <f t="shared" si="85"/>
        <v>2.2999999999999998</v>
      </c>
      <c r="K127" s="46">
        <f t="shared" si="85"/>
        <v>2.5</v>
      </c>
      <c r="L127" s="46">
        <f t="shared" si="85"/>
        <v>2.7</v>
      </c>
      <c r="M127" s="46">
        <f t="shared" si="85"/>
        <v>2.1</v>
      </c>
      <c r="N127" s="46">
        <f t="shared" si="85"/>
        <v>2.9</v>
      </c>
      <c r="O127" s="36">
        <f t="shared" si="55"/>
        <v>39.300000000000011</v>
      </c>
      <c r="P127" s="46">
        <f t="shared" ref="P127:W127" si="86">SUM(P128, P132:P139)</f>
        <v>26.7</v>
      </c>
      <c r="Q127" s="46">
        <f t="shared" si="86"/>
        <v>2.4000000000000004</v>
      </c>
      <c r="R127" s="46">
        <f t="shared" si="86"/>
        <v>3.2</v>
      </c>
      <c r="S127" s="46">
        <f t="shared" si="86"/>
        <v>2.7</v>
      </c>
      <c r="T127" s="46">
        <f t="shared" si="86"/>
        <v>2.1</v>
      </c>
      <c r="U127" s="46">
        <f t="shared" si="86"/>
        <v>2.2000000000000002</v>
      </c>
      <c r="V127" s="46">
        <f t="shared" si="86"/>
        <v>16.899999999999999</v>
      </c>
      <c r="W127" s="46">
        <f t="shared" si="86"/>
        <v>16.900000000000002</v>
      </c>
    </row>
    <row r="128" spans="1:23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7">SUM(F129:F131)</f>
        <v>22.2</v>
      </c>
      <c r="G128" s="22">
        <f>SUM(G129:G131)</f>
        <v>15.2</v>
      </c>
      <c r="H128" s="36">
        <f t="shared" si="53"/>
        <v>17.599999999999998</v>
      </c>
      <c r="I128" s="46">
        <f t="shared" ref="I128:N128" si="88">SUM(I129:I131)</f>
        <v>5.0999999999999996</v>
      </c>
      <c r="J128" s="46">
        <f t="shared" si="88"/>
        <v>2.2999999999999998</v>
      </c>
      <c r="K128" s="46">
        <f t="shared" si="88"/>
        <v>2.5</v>
      </c>
      <c r="L128" s="46">
        <f t="shared" si="88"/>
        <v>2.7</v>
      </c>
      <c r="M128" s="46">
        <f t="shared" si="88"/>
        <v>2.1</v>
      </c>
      <c r="N128" s="46">
        <f t="shared" si="88"/>
        <v>2.9</v>
      </c>
      <c r="O128" s="36">
        <f t="shared" si="55"/>
        <v>26.3</v>
      </c>
      <c r="P128" s="46">
        <f t="shared" ref="P128:W128" si="89">SUM(P129:P131)</f>
        <v>13.7</v>
      </c>
      <c r="Q128" s="46">
        <f t="shared" si="89"/>
        <v>2.4000000000000004</v>
      </c>
      <c r="R128" s="46">
        <f t="shared" si="89"/>
        <v>3.2</v>
      </c>
      <c r="S128" s="46">
        <f t="shared" si="89"/>
        <v>2.7</v>
      </c>
      <c r="T128" s="46">
        <f t="shared" si="89"/>
        <v>2.1</v>
      </c>
      <c r="U128" s="46">
        <f t="shared" si="89"/>
        <v>2.2000000000000002</v>
      </c>
      <c r="V128" s="46">
        <f t="shared" si="89"/>
        <v>5.0999999999999996</v>
      </c>
      <c r="W128" s="46">
        <f t="shared" si="89"/>
        <v>4.8000000000000007</v>
      </c>
    </row>
    <row r="129" spans="1:23" ht="24.75" x14ac:dyDescent="0.75">
      <c r="A129" s="12"/>
      <c r="B129" s="13"/>
      <c r="C129" s="25"/>
      <c r="D129" s="15" t="s">
        <v>124</v>
      </c>
      <c r="E129" s="9" t="s">
        <v>312</v>
      </c>
      <c r="F129" s="22">
        <v>13.2</v>
      </c>
      <c r="G129" s="22">
        <v>8.6</v>
      </c>
      <c r="H129" s="36">
        <f t="shared" si="53"/>
        <v>9.8999999999999986</v>
      </c>
      <c r="I129" s="46">
        <v>2.6</v>
      </c>
      <c r="J129" s="46">
        <v>1.3</v>
      </c>
      <c r="K129" s="46">
        <v>1.5</v>
      </c>
      <c r="L129" s="46">
        <v>1.6</v>
      </c>
      <c r="M129" s="46">
        <v>1.2</v>
      </c>
      <c r="N129" s="46">
        <v>1.7</v>
      </c>
      <c r="O129" s="36">
        <f t="shared" si="55"/>
        <v>9.6</v>
      </c>
      <c r="P129" s="46">
        <v>2.5</v>
      </c>
      <c r="Q129" s="46">
        <v>1.3</v>
      </c>
      <c r="R129" s="46">
        <v>2</v>
      </c>
      <c r="S129" s="46">
        <v>1.5</v>
      </c>
      <c r="T129" s="46">
        <v>1.1000000000000001</v>
      </c>
      <c r="U129" s="46">
        <v>1.2</v>
      </c>
      <c r="V129" s="46">
        <v>2.5</v>
      </c>
      <c r="W129" s="46">
        <v>2.6</v>
      </c>
    </row>
    <row r="130" spans="1:23" ht="24.75" x14ac:dyDescent="0.75">
      <c r="A130" s="12"/>
      <c r="B130" s="13"/>
      <c r="C130" s="25"/>
      <c r="D130" s="15" t="s">
        <v>125</v>
      </c>
      <c r="E130" s="9" t="s">
        <v>313</v>
      </c>
      <c r="F130" s="22"/>
      <c r="G130" s="22"/>
      <c r="H130" s="36">
        <f t="shared" si="53"/>
        <v>0</v>
      </c>
      <c r="I130" s="46"/>
      <c r="J130" s="46"/>
      <c r="K130" s="46"/>
      <c r="L130" s="46"/>
      <c r="M130" s="46"/>
      <c r="N130" s="46"/>
      <c r="O130" s="36">
        <f t="shared" si="55"/>
        <v>0</v>
      </c>
      <c r="P130" s="46"/>
      <c r="Q130" s="46"/>
      <c r="R130" s="46"/>
      <c r="S130" s="46"/>
      <c r="T130" s="46"/>
      <c r="U130" s="46"/>
      <c r="V130" s="46"/>
      <c r="W130" s="46"/>
    </row>
    <row r="131" spans="1:23" ht="24.75" x14ac:dyDescent="0.75">
      <c r="A131" s="12"/>
      <c r="B131" s="13"/>
      <c r="C131" s="25"/>
      <c r="D131" s="15" t="s">
        <v>126</v>
      </c>
      <c r="E131" s="9" t="s">
        <v>314</v>
      </c>
      <c r="F131" s="22">
        <v>9</v>
      </c>
      <c r="G131" s="22">
        <v>6.6</v>
      </c>
      <c r="H131" s="36">
        <f t="shared" si="53"/>
        <v>7.7</v>
      </c>
      <c r="I131" s="46">
        <v>2.5</v>
      </c>
      <c r="J131" s="46">
        <v>1</v>
      </c>
      <c r="K131" s="46">
        <v>1</v>
      </c>
      <c r="L131" s="46">
        <v>1.1000000000000001</v>
      </c>
      <c r="M131" s="46">
        <v>0.9</v>
      </c>
      <c r="N131" s="46">
        <v>1.2</v>
      </c>
      <c r="O131" s="36">
        <f t="shared" si="55"/>
        <v>16.699999999999996</v>
      </c>
      <c r="P131" s="46">
        <v>11.2</v>
      </c>
      <c r="Q131" s="46">
        <v>1.1000000000000001</v>
      </c>
      <c r="R131" s="46">
        <v>1.2</v>
      </c>
      <c r="S131" s="46">
        <v>1.2</v>
      </c>
      <c r="T131" s="46">
        <v>1</v>
      </c>
      <c r="U131" s="46">
        <v>1</v>
      </c>
      <c r="V131" s="46">
        <v>2.6</v>
      </c>
      <c r="W131" s="46">
        <v>2.2000000000000002</v>
      </c>
    </row>
    <row r="132" spans="1:23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/>
      <c r="G132" s="22"/>
      <c r="H132" s="36">
        <f t="shared" si="53"/>
        <v>0</v>
      </c>
      <c r="I132" s="46"/>
      <c r="J132" s="46"/>
      <c r="K132" s="46"/>
      <c r="L132" s="46"/>
      <c r="M132" s="46"/>
      <c r="N132" s="46"/>
      <c r="O132" s="36">
        <f t="shared" si="55"/>
        <v>3</v>
      </c>
      <c r="P132" s="46">
        <v>3</v>
      </c>
      <c r="Q132" s="46"/>
      <c r="R132" s="46"/>
      <c r="S132" s="46"/>
      <c r="T132" s="46"/>
      <c r="U132" s="46"/>
      <c r="V132" s="46">
        <v>1.8</v>
      </c>
      <c r="W132" s="46">
        <v>1.2</v>
      </c>
    </row>
    <row r="133" spans="1:23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/>
      <c r="G133" s="22"/>
      <c r="H133" s="36">
        <f t="shared" si="53"/>
        <v>0</v>
      </c>
      <c r="I133" s="46"/>
      <c r="J133" s="46"/>
      <c r="K133" s="46"/>
      <c r="L133" s="46"/>
      <c r="M133" s="46"/>
      <c r="N133" s="46"/>
      <c r="O133" s="36">
        <f t="shared" si="55"/>
        <v>0</v>
      </c>
      <c r="P133" s="46"/>
      <c r="Q133" s="46"/>
      <c r="R133" s="46"/>
      <c r="S133" s="46"/>
      <c r="T133" s="46"/>
      <c r="U133" s="46"/>
      <c r="V133" s="46"/>
      <c r="W133" s="46"/>
    </row>
    <row r="134" spans="1:23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5</v>
      </c>
      <c r="G134" s="22">
        <v>28</v>
      </c>
      <c r="H134" s="36">
        <f t="shared" si="53"/>
        <v>20</v>
      </c>
      <c r="I134" s="46">
        <v>20</v>
      </c>
      <c r="J134" s="46"/>
      <c r="K134" s="46"/>
      <c r="L134" s="46"/>
      <c r="M134" s="46"/>
      <c r="N134" s="46"/>
      <c r="O134" s="36">
        <f t="shared" si="55"/>
        <v>10</v>
      </c>
      <c r="P134" s="46">
        <v>10</v>
      </c>
      <c r="Q134" s="46"/>
      <c r="R134" s="46"/>
      <c r="S134" s="46"/>
      <c r="T134" s="46"/>
      <c r="U134" s="46"/>
      <c r="V134" s="46">
        <v>10</v>
      </c>
      <c r="W134" s="46">
        <v>10.9</v>
      </c>
    </row>
    <row r="135" spans="1:23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3"/>
        <v>0</v>
      </c>
      <c r="I135" s="46"/>
      <c r="J135" s="46"/>
      <c r="K135" s="46"/>
      <c r="L135" s="46"/>
      <c r="M135" s="46"/>
      <c r="N135" s="46"/>
      <c r="O135" s="36">
        <f t="shared" si="55"/>
        <v>0</v>
      </c>
      <c r="P135" s="46"/>
      <c r="Q135" s="46"/>
      <c r="R135" s="46"/>
      <c r="S135" s="46"/>
      <c r="T135" s="46"/>
      <c r="U135" s="46"/>
      <c r="V135" s="46"/>
      <c r="W135" s="46"/>
    </row>
    <row r="136" spans="1:23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3"/>
        <v>0</v>
      </c>
      <c r="I136" s="46"/>
      <c r="J136" s="46"/>
      <c r="K136" s="46"/>
      <c r="L136" s="46"/>
      <c r="M136" s="46"/>
      <c r="N136" s="46"/>
      <c r="O136" s="36">
        <f t="shared" ref="O136:O199" si="90">SUM(P136:U136)</f>
        <v>0</v>
      </c>
      <c r="P136" s="46"/>
      <c r="Q136" s="46"/>
      <c r="R136" s="46"/>
      <c r="S136" s="46"/>
      <c r="T136" s="46"/>
      <c r="U136" s="46"/>
      <c r="V136" s="46"/>
      <c r="W136" s="46"/>
    </row>
    <row r="137" spans="1:23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1">SUM(I137:N137)</f>
        <v>0</v>
      </c>
      <c r="I137" s="46"/>
      <c r="J137" s="46"/>
      <c r="K137" s="46"/>
      <c r="L137" s="46"/>
      <c r="M137" s="46"/>
      <c r="N137" s="46"/>
      <c r="O137" s="36">
        <f t="shared" si="90"/>
        <v>0</v>
      </c>
      <c r="P137" s="46"/>
      <c r="Q137" s="46"/>
      <c r="R137" s="46"/>
      <c r="S137" s="46"/>
      <c r="T137" s="46"/>
      <c r="U137" s="46"/>
      <c r="V137" s="46"/>
      <c r="W137" s="46"/>
    </row>
    <row r="138" spans="1:23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1"/>
        <v>0</v>
      </c>
      <c r="I138" s="46"/>
      <c r="J138" s="46"/>
      <c r="K138" s="46"/>
      <c r="L138" s="46"/>
      <c r="M138" s="46"/>
      <c r="N138" s="46"/>
      <c r="O138" s="36">
        <f t="shared" si="90"/>
        <v>0</v>
      </c>
      <c r="P138" s="46"/>
      <c r="Q138" s="46"/>
      <c r="R138" s="46"/>
      <c r="S138" s="46"/>
      <c r="T138" s="46"/>
      <c r="U138" s="46"/>
      <c r="V138" s="46"/>
      <c r="W138" s="46"/>
    </row>
    <row r="139" spans="1:23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1"/>
        <v>0</v>
      </c>
      <c r="I139" s="46"/>
      <c r="J139" s="46"/>
      <c r="K139" s="46"/>
      <c r="L139" s="46"/>
      <c r="M139" s="46"/>
      <c r="N139" s="46"/>
      <c r="O139" s="36">
        <f t="shared" si="90"/>
        <v>0</v>
      </c>
      <c r="P139" s="46"/>
      <c r="Q139" s="46"/>
      <c r="R139" s="46"/>
      <c r="S139" s="46"/>
      <c r="T139" s="46"/>
      <c r="U139" s="46"/>
      <c r="V139" s="46"/>
      <c r="W139" s="46"/>
    </row>
    <row r="140" spans="1:23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2">F141</f>
        <v>0</v>
      </c>
      <c r="G140" s="32">
        <f>G141</f>
        <v>0</v>
      </c>
      <c r="H140" s="36">
        <f t="shared" si="91"/>
        <v>0</v>
      </c>
      <c r="I140" s="36">
        <f t="shared" ref="I140:N140" si="93">I141</f>
        <v>0</v>
      </c>
      <c r="J140" s="36">
        <f t="shared" si="93"/>
        <v>0</v>
      </c>
      <c r="K140" s="36">
        <f t="shared" si="93"/>
        <v>0</v>
      </c>
      <c r="L140" s="36">
        <f t="shared" si="93"/>
        <v>0</v>
      </c>
      <c r="M140" s="36">
        <f t="shared" si="93"/>
        <v>0</v>
      </c>
      <c r="N140" s="36">
        <f t="shared" si="93"/>
        <v>0</v>
      </c>
      <c r="O140" s="36">
        <f t="shared" si="90"/>
        <v>0</v>
      </c>
      <c r="P140" s="36">
        <f t="shared" ref="P140:W140" si="94">P141</f>
        <v>0</v>
      </c>
      <c r="Q140" s="36">
        <f t="shared" si="94"/>
        <v>0</v>
      </c>
      <c r="R140" s="36">
        <f t="shared" si="94"/>
        <v>0</v>
      </c>
      <c r="S140" s="36">
        <f t="shared" si="94"/>
        <v>0</v>
      </c>
      <c r="T140" s="36">
        <f t="shared" si="94"/>
        <v>0</v>
      </c>
      <c r="U140" s="36">
        <f t="shared" si="94"/>
        <v>0</v>
      </c>
      <c r="V140" s="36">
        <f t="shared" si="94"/>
        <v>0</v>
      </c>
      <c r="W140" s="36">
        <f t="shared" si="94"/>
        <v>0</v>
      </c>
    </row>
    <row r="141" spans="1:23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1"/>
        <v>0</v>
      </c>
      <c r="I141" s="36"/>
      <c r="J141" s="36"/>
      <c r="K141" s="36"/>
      <c r="L141" s="36"/>
      <c r="M141" s="36"/>
      <c r="N141" s="36"/>
      <c r="O141" s="36">
        <f t="shared" si="90"/>
        <v>0</v>
      </c>
      <c r="P141" s="36"/>
      <c r="Q141" s="36"/>
      <c r="R141" s="36"/>
      <c r="S141" s="36"/>
      <c r="T141" s="36"/>
      <c r="U141" s="36"/>
      <c r="V141" s="36"/>
      <c r="W141" s="36"/>
    </row>
    <row r="142" spans="1:23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5">F143</f>
        <v>53</v>
      </c>
      <c r="G142" s="32">
        <f>G143</f>
        <v>70</v>
      </c>
      <c r="H142" s="36">
        <f t="shared" si="91"/>
        <v>80</v>
      </c>
      <c r="I142" s="36">
        <f t="shared" ref="I142:N142" si="96">I143</f>
        <v>80</v>
      </c>
      <c r="J142" s="36">
        <f t="shared" si="96"/>
        <v>0</v>
      </c>
      <c r="K142" s="36">
        <f t="shared" si="96"/>
        <v>0</v>
      </c>
      <c r="L142" s="36">
        <f t="shared" si="96"/>
        <v>0</v>
      </c>
      <c r="M142" s="36">
        <f t="shared" si="96"/>
        <v>0</v>
      </c>
      <c r="N142" s="36">
        <f t="shared" si="96"/>
        <v>0</v>
      </c>
      <c r="O142" s="36">
        <f t="shared" si="90"/>
        <v>130</v>
      </c>
      <c r="P142" s="36">
        <f t="shared" ref="P142:W142" si="97">P143</f>
        <v>130</v>
      </c>
      <c r="Q142" s="36">
        <f t="shared" si="97"/>
        <v>0</v>
      </c>
      <c r="R142" s="36">
        <f t="shared" si="97"/>
        <v>0</v>
      </c>
      <c r="S142" s="36">
        <f t="shared" si="97"/>
        <v>0</v>
      </c>
      <c r="T142" s="36">
        <f t="shared" si="97"/>
        <v>0</v>
      </c>
      <c r="U142" s="36">
        <f t="shared" si="97"/>
        <v>0</v>
      </c>
      <c r="V142" s="36">
        <f t="shared" si="97"/>
        <v>130</v>
      </c>
      <c r="W142" s="36">
        <f t="shared" si="97"/>
        <v>114</v>
      </c>
    </row>
    <row r="143" spans="1:23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8">F144+F148+F152+F157</f>
        <v>53</v>
      </c>
      <c r="G143" s="32">
        <f>G144+G148+G152+G157</f>
        <v>70</v>
      </c>
      <c r="H143" s="36">
        <f t="shared" si="91"/>
        <v>80</v>
      </c>
      <c r="I143" s="36">
        <f t="shared" ref="I143:N143" si="99">I144+I148+I152+I157</f>
        <v>80</v>
      </c>
      <c r="J143" s="36">
        <f t="shared" si="99"/>
        <v>0</v>
      </c>
      <c r="K143" s="36">
        <f t="shared" si="99"/>
        <v>0</v>
      </c>
      <c r="L143" s="36">
        <f t="shared" si="99"/>
        <v>0</v>
      </c>
      <c r="M143" s="36">
        <f t="shared" si="99"/>
        <v>0</v>
      </c>
      <c r="N143" s="36">
        <f t="shared" si="99"/>
        <v>0</v>
      </c>
      <c r="O143" s="36">
        <f t="shared" si="90"/>
        <v>130</v>
      </c>
      <c r="P143" s="36">
        <f t="shared" ref="P143:W143" si="100">P144+P148+P152+P157</f>
        <v>130</v>
      </c>
      <c r="Q143" s="36">
        <f t="shared" si="100"/>
        <v>0</v>
      </c>
      <c r="R143" s="36">
        <f t="shared" si="100"/>
        <v>0</v>
      </c>
      <c r="S143" s="36">
        <f t="shared" si="100"/>
        <v>0</v>
      </c>
      <c r="T143" s="36">
        <f t="shared" si="100"/>
        <v>0</v>
      </c>
      <c r="U143" s="36">
        <f t="shared" si="100"/>
        <v>0</v>
      </c>
      <c r="V143" s="36">
        <f t="shared" si="100"/>
        <v>130</v>
      </c>
      <c r="W143" s="36">
        <f t="shared" si="100"/>
        <v>114</v>
      </c>
    </row>
    <row r="144" spans="1:23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1">SUM(F145:F147)</f>
        <v>0</v>
      </c>
      <c r="G144" s="22">
        <f>SUM(G145:G147)</f>
        <v>0</v>
      </c>
      <c r="H144" s="36">
        <f t="shared" si="91"/>
        <v>0</v>
      </c>
      <c r="I144" s="46">
        <f t="shared" ref="I144:N144" si="102">SUM(I145:I147)</f>
        <v>0</v>
      </c>
      <c r="J144" s="46">
        <f t="shared" si="102"/>
        <v>0</v>
      </c>
      <c r="K144" s="46">
        <f t="shared" si="102"/>
        <v>0</v>
      </c>
      <c r="L144" s="46">
        <f t="shared" si="102"/>
        <v>0</v>
      </c>
      <c r="M144" s="46">
        <f t="shared" si="102"/>
        <v>0</v>
      </c>
      <c r="N144" s="46">
        <f t="shared" si="102"/>
        <v>0</v>
      </c>
      <c r="O144" s="36">
        <f t="shared" si="90"/>
        <v>0</v>
      </c>
      <c r="P144" s="46">
        <f t="shared" ref="P144:W144" si="103">SUM(P145:P147)</f>
        <v>0</v>
      </c>
      <c r="Q144" s="46">
        <f t="shared" si="103"/>
        <v>0</v>
      </c>
      <c r="R144" s="46">
        <f t="shared" si="103"/>
        <v>0</v>
      </c>
      <c r="S144" s="46">
        <f t="shared" si="103"/>
        <v>0</v>
      </c>
      <c r="T144" s="46">
        <f t="shared" si="103"/>
        <v>0</v>
      </c>
      <c r="U144" s="46">
        <f t="shared" si="103"/>
        <v>0</v>
      </c>
      <c r="V144" s="46">
        <f t="shared" si="103"/>
        <v>0</v>
      </c>
      <c r="W144" s="46">
        <f t="shared" si="103"/>
        <v>0</v>
      </c>
    </row>
    <row r="145" spans="1:23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1"/>
        <v>0</v>
      </c>
      <c r="I145" s="46"/>
      <c r="J145" s="46"/>
      <c r="K145" s="46"/>
      <c r="L145" s="46"/>
      <c r="M145" s="46"/>
      <c r="N145" s="46"/>
      <c r="O145" s="36">
        <f t="shared" si="90"/>
        <v>0</v>
      </c>
      <c r="P145" s="46"/>
      <c r="Q145" s="46"/>
      <c r="R145" s="46"/>
      <c r="S145" s="46"/>
      <c r="T145" s="46"/>
      <c r="U145" s="46"/>
      <c r="V145" s="46"/>
      <c r="W145" s="46"/>
    </row>
    <row r="146" spans="1:23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1"/>
        <v>0</v>
      </c>
      <c r="I146" s="46"/>
      <c r="J146" s="46"/>
      <c r="K146" s="46"/>
      <c r="L146" s="46"/>
      <c r="M146" s="46"/>
      <c r="N146" s="46"/>
      <c r="O146" s="36">
        <f t="shared" si="90"/>
        <v>0</v>
      </c>
      <c r="P146" s="46"/>
      <c r="Q146" s="46"/>
      <c r="R146" s="46"/>
      <c r="S146" s="46"/>
      <c r="T146" s="46"/>
      <c r="U146" s="46"/>
      <c r="V146" s="46"/>
      <c r="W146" s="46"/>
    </row>
    <row r="147" spans="1:23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1"/>
        <v>0</v>
      </c>
      <c r="I147" s="46"/>
      <c r="J147" s="46"/>
      <c r="K147" s="46"/>
      <c r="L147" s="46"/>
      <c r="M147" s="46"/>
      <c r="N147" s="46"/>
      <c r="O147" s="36">
        <f t="shared" si="90"/>
        <v>0</v>
      </c>
      <c r="P147" s="46"/>
      <c r="Q147" s="46"/>
      <c r="R147" s="46"/>
      <c r="S147" s="46"/>
      <c r="T147" s="46"/>
      <c r="U147" s="46"/>
      <c r="V147" s="46"/>
      <c r="W147" s="46"/>
    </row>
    <row r="148" spans="1:23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4">SUM(F149:F151)</f>
        <v>53</v>
      </c>
      <c r="G148" s="22">
        <f>SUM(G149:G151)</f>
        <v>70</v>
      </c>
      <c r="H148" s="36">
        <f t="shared" si="91"/>
        <v>80</v>
      </c>
      <c r="I148" s="46">
        <f t="shared" ref="I148:N148" si="105">SUM(I149:I151)</f>
        <v>80</v>
      </c>
      <c r="J148" s="46">
        <f t="shared" si="105"/>
        <v>0</v>
      </c>
      <c r="K148" s="46">
        <f t="shared" si="105"/>
        <v>0</v>
      </c>
      <c r="L148" s="46">
        <f t="shared" si="105"/>
        <v>0</v>
      </c>
      <c r="M148" s="46">
        <f t="shared" si="105"/>
        <v>0</v>
      </c>
      <c r="N148" s="46">
        <f t="shared" si="105"/>
        <v>0</v>
      </c>
      <c r="O148" s="36">
        <f t="shared" si="90"/>
        <v>130</v>
      </c>
      <c r="P148" s="46">
        <f t="shared" ref="P148:W148" si="106">SUM(P149:P151)</f>
        <v>130</v>
      </c>
      <c r="Q148" s="46">
        <f t="shared" si="106"/>
        <v>0</v>
      </c>
      <c r="R148" s="46">
        <f t="shared" si="106"/>
        <v>0</v>
      </c>
      <c r="S148" s="46">
        <f t="shared" si="106"/>
        <v>0</v>
      </c>
      <c r="T148" s="46">
        <f t="shared" si="106"/>
        <v>0</v>
      </c>
      <c r="U148" s="46">
        <f t="shared" si="106"/>
        <v>0</v>
      </c>
      <c r="V148" s="46">
        <f t="shared" si="106"/>
        <v>130</v>
      </c>
      <c r="W148" s="46">
        <f t="shared" si="106"/>
        <v>106</v>
      </c>
    </row>
    <row r="149" spans="1:23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/>
      <c r="G149" s="22"/>
      <c r="H149" s="36">
        <f t="shared" si="91"/>
        <v>0</v>
      </c>
      <c r="I149" s="46"/>
      <c r="J149" s="46"/>
      <c r="K149" s="46"/>
      <c r="L149" s="46"/>
      <c r="M149" s="46"/>
      <c r="N149" s="46"/>
      <c r="O149" s="36">
        <f t="shared" si="90"/>
        <v>0</v>
      </c>
      <c r="P149" s="46"/>
      <c r="Q149" s="46"/>
      <c r="R149" s="46"/>
      <c r="S149" s="46"/>
      <c r="T149" s="46"/>
      <c r="U149" s="46"/>
      <c r="V149" s="46"/>
      <c r="W149" s="46"/>
    </row>
    <row r="150" spans="1:23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/>
      <c r="G150" s="22"/>
      <c r="H150" s="36">
        <f t="shared" si="91"/>
        <v>0</v>
      </c>
      <c r="I150" s="46"/>
      <c r="J150" s="46"/>
      <c r="K150" s="46"/>
      <c r="L150" s="46"/>
      <c r="M150" s="46"/>
      <c r="N150" s="46"/>
      <c r="O150" s="36">
        <f t="shared" si="90"/>
        <v>0</v>
      </c>
      <c r="P150" s="46"/>
      <c r="Q150" s="46"/>
      <c r="R150" s="46"/>
      <c r="S150" s="46"/>
      <c r="T150" s="46"/>
      <c r="U150" s="46"/>
      <c r="V150" s="46"/>
      <c r="W150" s="46"/>
    </row>
    <row r="151" spans="1:23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>
        <v>53</v>
      </c>
      <c r="G151" s="22">
        <v>70</v>
      </c>
      <c r="H151" s="36">
        <f t="shared" si="91"/>
        <v>80</v>
      </c>
      <c r="I151" s="46">
        <v>80</v>
      </c>
      <c r="J151" s="46"/>
      <c r="K151" s="46"/>
      <c r="L151" s="46"/>
      <c r="M151" s="46"/>
      <c r="N151" s="46"/>
      <c r="O151" s="36">
        <f t="shared" si="90"/>
        <v>130</v>
      </c>
      <c r="P151" s="46">
        <v>130</v>
      </c>
      <c r="Q151" s="46"/>
      <c r="R151" s="46"/>
      <c r="S151" s="46"/>
      <c r="T151" s="46"/>
      <c r="U151" s="46"/>
      <c r="V151" s="46">
        <v>130</v>
      </c>
      <c r="W151" s="46">
        <v>106</v>
      </c>
    </row>
    <row r="152" spans="1:23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7">SUM(F153:F155)</f>
        <v>0</v>
      </c>
      <c r="G152" s="22">
        <f>SUM(G153:G155)</f>
        <v>0</v>
      </c>
      <c r="H152" s="36">
        <f t="shared" si="91"/>
        <v>0</v>
      </c>
      <c r="I152" s="46">
        <f t="shared" ref="I152:N152" si="108">SUM(I153:I155)</f>
        <v>0</v>
      </c>
      <c r="J152" s="46">
        <f t="shared" si="108"/>
        <v>0</v>
      </c>
      <c r="K152" s="46">
        <f t="shared" si="108"/>
        <v>0</v>
      </c>
      <c r="L152" s="46">
        <f t="shared" si="108"/>
        <v>0</v>
      </c>
      <c r="M152" s="46">
        <f t="shared" si="108"/>
        <v>0</v>
      </c>
      <c r="N152" s="46">
        <f t="shared" si="108"/>
        <v>0</v>
      </c>
      <c r="O152" s="36">
        <f t="shared" si="90"/>
        <v>0</v>
      </c>
      <c r="P152" s="46">
        <f t="shared" ref="P152:V152" si="109">SUM(P153:P155)</f>
        <v>0</v>
      </c>
      <c r="Q152" s="46">
        <f t="shared" si="109"/>
        <v>0</v>
      </c>
      <c r="R152" s="46">
        <f t="shared" si="109"/>
        <v>0</v>
      </c>
      <c r="S152" s="46">
        <f t="shared" si="109"/>
        <v>0</v>
      </c>
      <c r="T152" s="46">
        <f t="shared" si="109"/>
        <v>0</v>
      </c>
      <c r="U152" s="46">
        <f t="shared" si="109"/>
        <v>0</v>
      </c>
      <c r="V152" s="46">
        <f t="shared" si="109"/>
        <v>0</v>
      </c>
      <c r="W152" s="46">
        <f>SUM(W153:W156)</f>
        <v>8</v>
      </c>
    </row>
    <row r="153" spans="1:23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1"/>
        <v>0</v>
      </c>
      <c r="I153" s="46"/>
      <c r="J153" s="46"/>
      <c r="K153" s="46"/>
      <c r="L153" s="46"/>
      <c r="M153" s="46"/>
      <c r="N153" s="46"/>
      <c r="O153" s="36">
        <f t="shared" si="90"/>
        <v>0</v>
      </c>
      <c r="P153" s="46"/>
      <c r="Q153" s="46"/>
      <c r="R153" s="46"/>
      <c r="S153" s="46"/>
      <c r="T153" s="46"/>
      <c r="U153" s="46"/>
      <c r="V153" s="46"/>
      <c r="W153" s="46"/>
    </row>
    <row r="154" spans="1:23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/>
      <c r="G154" s="22"/>
      <c r="H154" s="36">
        <f t="shared" si="91"/>
        <v>0</v>
      </c>
      <c r="I154" s="46"/>
      <c r="J154" s="46"/>
      <c r="K154" s="46"/>
      <c r="L154" s="46"/>
      <c r="M154" s="46"/>
      <c r="N154" s="46"/>
      <c r="O154" s="36">
        <f t="shared" si="90"/>
        <v>0</v>
      </c>
      <c r="P154" s="46"/>
      <c r="Q154" s="46"/>
      <c r="R154" s="46"/>
      <c r="S154" s="46"/>
      <c r="T154" s="46"/>
      <c r="U154" s="46"/>
      <c r="V154" s="46"/>
      <c r="W154" s="46"/>
    </row>
    <row r="155" spans="1:23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1"/>
        <v>0</v>
      </c>
      <c r="I155" s="46"/>
      <c r="J155" s="46"/>
      <c r="K155" s="46"/>
      <c r="L155" s="46"/>
      <c r="M155" s="46"/>
      <c r="N155" s="46"/>
      <c r="O155" s="36">
        <f t="shared" si="90"/>
        <v>0</v>
      </c>
      <c r="P155" s="46"/>
      <c r="Q155" s="46"/>
      <c r="R155" s="46"/>
      <c r="S155" s="46"/>
      <c r="T155" s="46"/>
      <c r="U155" s="46"/>
      <c r="V155" s="46"/>
      <c r="W155" s="46"/>
    </row>
    <row r="156" spans="1:23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36">
        <f t="shared" si="90"/>
        <v>0</v>
      </c>
      <c r="P156" s="46"/>
      <c r="Q156" s="46"/>
      <c r="R156" s="46"/>
      <c r="S156" s="46"/>
      <c r="T156" s="46"/>
      <c r="U156" s="36"/>
      <c r="V156" s="46"/>
      <c r="W156" s="46">
        <v>8</v>
      </c>
    </row>
    <row r="157" spans="1:23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0">F158</f>
        <v>0</v>
      </c>
      <c r="G157" s="22">
        <f>G158</f>
        <v>0</v>
      </c>
      <c r="H157" s="36">
        <f t="shared" si="91"/>
        <v>0</v>
      </c>
      <c r="I157" s="46">
        <f t="shared" ref="I157:N157" si="111">I158</f>
        <v>0</v>
      </c>
      <c r="J157" s="46">
        <f t="shared" si="111"/>
        <v>0</v>
      </c>
      <c r="K157" s="46">
        <f t="shared" si="111"/>
        <v>0</v>
      </c>
      <c r="L157" s="46">
        <f t="shared" si="111"/>
        <v>0</v>
      </c>
      <c r="M157" s="46">
        <f t="shared" si="111"/>
        <v>0</v>
      </c>
      <c r="N157" s="46">
        <f t="shared" si="111"/>
        <v>0</v>
      </c>
      <c r="O157" s="36">
        <f t="shared" si="90"/>
        <v>0</v>
      </c>
      <c r="P157" s="46">
        <f t="shared" ref="P157:W157" si="112">P158</f>
        <v>0</v>
      </c>
      <c r="Q157" s="46">
        <f t="shared" si="112"/>
        <v>0</v>
      </c>
      <c r="R157" s="46">
        <f t="shared" si="112"/>
        <v>0</v>
      </c>
      <c r="S157" s="46">
        <f t="shared" si="112"/>
        <v>0</v>
      </c>
      <c r="T157" s="46">
        <f t="shared" si="112"/>
        <v>0</v>
      </c>
      <c r="U157" s="46">
        <f t="shared" si="112"/>
        <v>0</v>
      </c>
      <c r="V157" s="46">
        <f t="shared" si="112"/>
        <v>0</v>
      </c>
      <c r="W157" s="46">
        <f t="shared" si="112"/>
        <v>0</v>
      </c>
    </row>
    <row r="158" spans="1:23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1"/>
        <v>0</v>
      </c>
      <c r="I158" s="46"/>
      <c r="J158" s="46"/>
      <c r="K158" s="46"/>
      <c r="L158" s="46"/>
      <c r="M158" s="46"/>
      <c r="N158" s="46"/>
      <c r="O158" s="36">
        <f t="shared" si="90"/>
        <v>0</v>
      </c>
      <c r="P158" s="46"/>
      <c r="Q158" s="46"/>
      <c r="R158" s="46"/>
      <c r="S158" s="46"/>
      <c r="T158" s="46"/>
      <c r="U158" s="46"/>
      <c r="V158" s="46"/>
      <c r="W158" s="46"/>
    </row>
    <row r="159" spans="1:23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3">F160</f>
        <v>0</v>
      </c>
      <c r="G159" s="32">
        <f>G160</f>
        <v>0</v>
      </c>
      <c r="H159" s="36">
        <f t="shared" si="91"/>
        <v>0</v>
      </c>
      <c r="I159" s="36">
        <f t="shared" ref="I159:N159" si="114">I160</f>
        <v>0</v>
      </c>
      <c r="J159" s="36">
        <f t="shared" si="114"/>
        <v>0</v>
      </c>
      <c r="K159" s="36">
        <f t="shared" si="114"/>
        <v>0</v>
      </c>
      <c r="L159" s="36">
        <f t="shared" si="114"/>
        <v>0</v>
      </c>
      <c r="M159" s="36">
        <f t="shared" si="114"/>
        <v>0</v>
      </c>
      <c r="N159" s="36">
        <f t="shared" si="114"/>
        <v>0</v>
      </c>
      <c r="O159" s="36">
        <f t="shared" si="90"/>
        <v>0</v>
      </c>
      <c r="P159" s="36">
        <f t="shared" ref="P159:W159" si="115">P160</f>
        <v>0</v>
      </c>
      <c r="Q159" s="36">
        <f t="shared" si="115"/>
        <v>0</v>
      </c>
      <c r="R159" s="36">
        <f t="shared" si="115"/>
        <v>0</v>
      </c>
      <c r="S159" s="36">
        <f t="shared" si="115"/>
        <v>0</v>
      </c>
      <c r="T159" s="36">
        <f t="shared" si="115"/>
        <v>0</v>
      </c>
      <c r="U159" s="36">
        <f t="shared" si="115"/>
        <v>0</v>
      </c>
      <c r="V159" s="36">
        <f t="shared" si="115"/>
        <v>0</v>
      </c>
      <c r="W159" s="36">
        <f t="shared" si="115"/>
        <v>0</v>
      </c>
    </row>
    <row r="160" spans="1:23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6">SUM(F161:F162)</f>
        <v>0</v>
      </c>
      <c r="G160" s="32">
        <f>SUM(G161:G162)</f>
        <v>0</v>
      </c>
      <c r="H160" s="36">
        <f t="shared" si="91"/>
        <v>0</v>
      </c>
      <c r="I160" s="36">
        <f t="shared" ref="I160:N160" si="117">SUM(I161:I162)</f>
        <v>0</v>
      </c>
      <c r="J160" s="36">
        <f t="shared" si="117"/>
        <v>0</v>
      </c>
      <c r="K160" s="36">
        <f t="shared" si="117"/>
        <v>0</v>
      </c>
      <c r="L160" s="36">
        <f t="shared" si="117"/>
        <v>0</v>
      </c>
      <c r="M160" s="36">
        <f t="shared" si="117"/>
        <v>0</v>
      </c>
      <c r="N160" s="36">
        <f t="shared" si="117"/>
        <v>0</v>
      </c>
      <c r="O160" s="36">
        <f t="shared" si="90"/>
        <v>0</v>
      </c>
      <c r="P160" s="36">
        <f t="shared" ref="P160:W160" si="118">SUM(P161:P162)</f>
        <v>0</v>
      </c>
      <c r="Q160" s="36">
        <f t="shared" si="118"/>
        <v>0</v>
      </c>
      <c r="R160" s="36">
        <f t="shared" si="118"/>
        <v>0</v>
      </c>
      <c r="S160" s="36">
        <f t="shared" si="118"/>
        <v>0</v>
      </c>
      <c r="T160" s="36">
        <f t="shared" si="118"/>
        <v>0</v>
      </c>
      <c r="U160" s="36">
        <f t="shared" si="118"/>
        <v>0</v>
      </c>
      <c r="V160" s="36">
        <f t="shared" si="118"/>
        <v>0</v>
      </c>
      <c r="W160" s="36">
        <f t="shared" si="118"/>
        <v>0</v>
      </c>
    </row>
    <row r="161" spans="1:23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1"/>
        <v>0</v>
      </c>
      <c r="I161" s="46"/>
      <c r="J161" s="46"/>
      <c r="K161" s="46"/>
      <c r="L161" s="46"/>
      <c r="M161" s="46"/>
      <c r="N161" s="46"/>
      <c r="O161" s="36">
        <f t="shared" si="90"/>
        <v>0</v>
      </c>
      <c r="P161" s="46"/>
      <c r="Q161" s="46"/>
      <c r="R161" s="46"/>
      <c r="S161" s="46"/>
      <c r="T161" s="46"/>
      <c r="U161" s="46"/>
      <c r="V161" s="46"/>
      <c r="W161" s="46"/>
    </row>
    <row r="162" spans="1:23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1"/>
        <v>0</v>
      </c>
      <c r="I162" s="46"/>
      <c r="J162" s="46"/>
      <c r="K162" s="46"/>
      <c r="L162" s="46"/>
      <c r="M162" s="46"/>
      <c r="N162" s="46"/>
      <c r="O162" s="36">
        <f t="shared" si="90"/>
        <v>0</v>
      </c>
      <c r="P162" s="46"/>
      <c r="Q162" s="46"/>
      <c r="R162" s="46"/>
      <c r="S162" s="46"/>
      <c r="T162" s="46"/>
      <c r="U162" s="46"/>
      <c r="V162" s="46"/>
      <c r="W162" s="46"/>
    </row>
    <row r="163" spans="1:23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19">F164+F171</f>
        <v>53</v>
      </c>
      <c r="G163" s="39">
        <f>G164+G171</f>
        <v>114</v>
      </c>
      <c r="H163" s="36">
        <f t="shared" si="91"/>
        <v>153</v>
      </c>
      <c r="I163" s="39">
        <f t="shared" ref="I163:N163" si="120">I164+I171</f>
        <v>153</v>
      </c>
      <c r="J163" s="39">
        <f t="shared" si="120"/>
        <v>0</v>
      </c>
      <c r="K163" s="39">
        <f t="shared" si="120"/>
        <v>0</v>
      </c>
      <c r="L163" s="39">
        <f t="shared" si="120"/>
        <v>0</v>
      </c>
      <c r="M163" s="39">
        <f t="shared" si="120"/>
        <v>0</v>
      </c>
      <c r="N163" s="39">
        <f t="shared" si="120"/>
        <v>0</v>
      </c>
      <c r="O163" s="36">
        <f t="shared" si="90"/>
        <v>188</v>
      </c>
      <c r="P163" s="39">
        <f t="shared" ref="P163:W163" si="121">P164+P171</f>
        <v>188</v>
      </c>
      <c r="Q163" s="39">
        <f t="shared" si="121"/>
        <v>0</v>
      </c>
      <c r="R163" s="39">
        <f t="shared" si="121"/>
        <v>0</v>
      </c>
      <c r="S163" s="39">
        <f t="shared" si="121"/>
        <v>0</v>
      </c>
      <c r="T163" s="39">
        <f t="shared" si="121"/>
        <v>0</v>
      </c>
      <c r="U163" s="39">
        <f t="shared" si="121"/>
        <v>0</v>
      </c>
      <c r="V163" s="39">
        <f t="shared" si="121"/>
        <v>190</v>
      </c>
      <c r="W163" s="39">
        <f t="shared" si="121"/>
        <v>291</v>
      </c>
    </row>
    <row r="164" spans="1:23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2">F165+F168</f>
        <v>0</v>
      </c>
      <c r="G164" s="39">
        <f>G165+G168</f>
        <v>0</v>
      </c>
      <c r="H164" s="36">
        <f t="shared" si="91"/>
        <v>0</v>
      </c>
      <c r="I164" s="39">
        <f t="shared" ref="I164:N164" si="123">I165+I168</f>
        <v>0</v>
      </c>
      <c r="J164" s="39">
        <f t="shared" si="123"/>
        <v>0</v>
      </c>
      <c r="K164" s="39">
        <f t="shared" si="123"/>
        <v>0</v>
      </c>
      <c r="L164" s="39">
        <f t="shared" si="123"/>
        <v>0</v>
      </c>
      <c r="M164" s="39">
        <f t="shared" si="123"/>
        <v>0</v>
      </c>
      <c r="N164" s="39">
        <f t="shared" si="123"/>
        <v>0</v>
      </c>
      <c r="O164" s="36">
        <f t="shared" si="90"/>
        <v>0</v>
      </c>
      <c r="P164" s="39">
        <f t="shared" ref="P164:W164" si="124">P165+P168</f>
        <v>0</v>
      </c>
      <c r="Q164" s="39">
        <f t="shared" si="124"/>
        <v>0</v>
      </c>
      <c r="R164" s="39">
        <f t="shared" si="124"/>
        <v>0</v>
      </c>
      <c r="S164" s="39">
        <f t="shared" si="124"/>
        <v>0</v>
      </c>
      <c r="T164" s="39">
        <f t="shared" si="124"/>
        <v>0</v>
      </c>
      <c r="U164" s="39">
        <f t="shared" si="124"/>
        <v>0</v>
      </c>
      <c r="V164" s="39">
        <f t="shared" si="124"/>
        <v>0</v>
      </c>
      <c r="W164" s="39">
        <f t="shared" si="124"/>
        <v>0</v>
      </c>
    </row>
    <row r="165" spans="1:23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5">SUM(F166:F167)</f>
        <v>0</v>
      </c>
      <c r="G165" s="32">
        <f>SUM(G166:G167)</f>
        <v>0</v>
      </c>
      <c r="H165" s="36">
        <f t="shared" si="91"/>
        <v>0</v>
      </c>
      <c r="I165" s="36">
        <f t="shared" ref="I165:N165" si="126">SUM(I166:I167)</f>
        <v>0</v>
      </c>
      <c r="J165" s="36">
        <f t="shared" si="126"/>
        <v>0</v>
      </c>
      <c r="K165" s="36">
        <f t="shared" si="126"/>
        <v>0</v>
      </c>
      <c r="L165" s="36">
        <f t="shared" si="126"/>
        <v>0</v>
      </c>
      <c r="M165" s="36">
        <f t="shared" si="126"/>
        <v>0</v>
      </c>
      <c r="N165" s="36">
        <f t="shared" si="126"/>
        <v>0</v>
      </c>
      <c r="O165" s="36">
        <f t="shared" si="90"/>
        <v>0</v>
      </c>
      <c r="P165" s="36">
        <f t="shared" ref="P165:W165" si="127">SUM(P166:P167)</f>
        <v>0</v>
      </c>
      <c r="Q165" s="36">
        <f t="shared" si="127"/>
        <v>0</v>
      </c>
      <c r="R165" s="36">
        <f t="shared" si="127"/>
        <v>0</v>
      </c>
      <c r="S165" s="36">
        <f t="shared" si="127"/>
        <v>0</v>
      </c>
      <c r="T165" s="36">
        <f t="shared" si="127"/>
        <v>0</v>
      </c>
      <c r="U165" s="36">
        <f t="shared" si="127"/>
        <v>0</v>
      </c>
      <c r="V165" s="36">
        <f t="shared" si="127"/>
        <v>0</v>
      </c>
      <c r="W165" s="36">
        <f t="shared" si="127"/>
        <v>0</v>
      </c>
    </row>
    <row r="166" spans="1:23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1"/>
        <v>0</v>
      </c>
      <c r="I166" s="46"/>
      <c r="J166" s="46"/>
      <c r="K166" s="46"/>
      <c r="L166" s="46"/>
      <c r="M166" s="46"/>
      <c r="N166" s="46"/>
      <c r="O166" s="36">
        <f t="shared" si="90"/>
        <v>0</v>
      </c>
      <c r="P166" s="46"/>
      <c r="Q166" s="46"/>
      <c r="R166" s="46"/>
      <c r="S166" s="46"/>
      <c r="T166" s="46"/>
      <c r="U166" s="46"/>
      <c r="V166" s="46"/>
      <c r="W166" s="46"/>
    </row>
    <row r="167" spans="1:23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1"/>
        <v>0</v>
      </c>
      <c r="I167" s="46"/>
      <c r="J167" s="46"/>
      <c r="K167" s="46"/>
      <c r="L167" s="46"/>
      <c r="M167" s="46"/>
      <c r="N167" s="46"/>
      <c r="O167" s="36">
        <f t="shared" si="90"/>
        <v>0</v>
      </c>
      <c r="P167" s="46"/>
      <c r="Q167" s="46"/>
      <c r="R167" s="46"/>
      <c r="S167" s="46"/>
      <c r="T167" s="46"/>
      <c r="U167" s="46"/>
      <c r="V167" s="46"/>
      <c r="W167" s="46"/>
    </row>
    <row r="168" spans="1:23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8">SUM(F169:F170)</f>
        <v>0</v>
      </c>
      <c r="G168" s="32">
        <f>SUM(G169:G170)</f>
        <v>0</v>
      </c>
      <c r="H168" s="36">
        <f t="shared" si="91"/>
        <v>0</v>
      </c>
      <c r="I168" s="36">
        <f t="shared" ref="I168:N168" si="129">SUM(I169:I170)</f>
        <v>0</v>
      </c>
      <c r="J168" s="36">
        <f t="shared" si="129"/>
        <v>0</v>
      </c>
      <c r="K168" s="36">
        <f t="shared" si="129"/>
        <v>0</v>
      </c>
      <c r="L168" s="36">
        <f t="shared" si="129"/>
        <v>0</v>
      </c>
      <c r="M168" s="36">
        <f t="shared" si="129"/>
        <v>0</v>
      </c>
      <c r="N168" s="36">
        <f t="shared" si="129"/>
        <v>0</v>
      </c>
      <c r="O168" s="36">
        <f t="shared" si="90"/>
        <v>0</v>
      </c>
      <c r="P168" s="36">
        <f t="shared" ref="P168:W168" si="130">SUM(P169:P170)</f>
        <v>0</v>
      </c>
      <c r="Q168" s="36">
        <f t="shared" si="130"/>
        <v>0</v>
      </c>
      <c r="R168" s="36">
        <f t="shared" si="130"/>
        <v>0</v>
      </c>
      <c r="S168" s="36">
        <f t="shared" si="130"/>
        <v>0</v>
      </c>
      <c r="T168" s="36">
        <f t="shared" si="130"/>
        <v>0</v>
      </c>
      <c r="U168" s="36">
        <f t="shared" si="130"/>
        <v>0</v>
      </c>
      <c r="V168" s="36">
        <f t="shared" si="130"/>
        <v>0</v>
      </c>
      <c r="W168" s="36">
        <f t="shared" si="130"/>
        <v>0</v>
      </c>
    </row>
    <row r="169" spans="1:23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1"/>
        <v>0</v>
      </c>
      <c r="I169" s="46"/>
      <c r="J169" s="46"/>
      <c r="K169" s="46"/>
      <c r="L169" s="46"/>
      <c r="M169" s="46"/>
      <c r="N169" s="46"/>
      <c r="O169" s="36">
        <f t="shared" si="90"/>
        <v>0</v>
      </c>
      <c r="P169" s="46"/>
      <c r="Q169" s="46"/>
      <c r="R169" s="46"/>
      <c r="S169" s="46"/>
      <c r="T169" s="46"/>
      <c r="U169" s="46"/>
      <c r="V169" s="46"/>
      <c r="W169" s="46"/>
    </row>
    <row r="170" spans="1:23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1"/>
        <v>0</v>
      </c>
      <c r="I170" s="46"/>
      <c r="J170" s="46"/>
      <c r="K170" s="46"/>
      <c r="L170" s="46"/>
      <c r="M170" s="46"/>
      <c r="N170" s="46"/>
      <c r="O170" s="36">
        <f t="shared" si="90"/>
        <v>0</v>
      </c>
      <c r="P170" s="46"/>
      <c r="Q170" s="46"/>
      <c r="R170" s="46"/>
      <c r="S170" s="46"/>
      <c r="T170" s="46"/>
      <c r="U170" s="46"/>
      <c r="V170" s="46"/>
      <c r="W170" s="46"/>
    </row>
    <row r="171" spans="1:23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31">F172</f>
        <v>53</v>
      </c>
      <c r="G171" s="36">
        <f>G172</f>
        <v>114</v>
      </c>
      <c r="H171" s="36">
        <f t="shared" si="91"/>
        <v>153</v>
      </c>
      <c r="I171" s="36">
        <f t="shared" ref="I171:N171" si="132">I172</f>
        <v>153</v>
      </c>
      <c r="J171" s="36">
        <f t="shared" si="132"/>
        <v>0</v>
      </c>
      <c r="K171" s="36">
        <f t="shared" si="132"/>
        <v>0</v>
      </c>
      <c r="L171" s="36">
        <f t="shared" si="132"/>
        <v>0</v>
      </c>
      <c r="M171" s="36">
        <f t="shared" si="132"/>
        <v>0</v>
      </c>
      <c r="N171" s="36">
        <f t="shared" si="132"/>
        <v>0</v>
      </c>
      <c r="O171" s="36">
        <f t="shared" si="90"/>
        <v>188</v>
      </c>
      <c r="P171" s="36">
        <f t="shared" ref="P171:W171" si="133">P172</f>
        <v>188</v>
      </c>
      <c r="Q171" s="36">
        <f t="shared" si="133"/>
        <v>0</v>
      </c>
      <c r="R171" s="36">
        <f t="shared" si="133"/>
        <v>0</v>
      </c>
      <c r="S171" s="36">
        <f t="shared" si="133"/>
        <v>0</v>
      </c>
      <c r="T171" s="36">
        <f t="shared" si="133"/>
        <v>0</v>
      </c>
      <c r="U171" s="36">
        <f t="shared" si="133"/>
        <v>0</v>
      </c>
      <c r="V171" s="36">
        <f t="shared" si="133"/>
        <v>190</v>
      </c>
      <c r="W171" s="36">
        <f t="shared" si="133"/>
        <v>291</v>
      </c>
    </row>
    <row r="172" spans="1:23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53</v>
      </c>
      <c r="G172" s="36">
        <v>114</v>
      </c>
      <c r="H172" s="36">
        <f t="shared" si="91"/>
        <v>153</v>
      </c>
      <c r="I172" s="36">
        <v>153</v>
      </c>
      <c r="J172" s="36"/>
      <c r="K172" s="36"/>
      <c r="L172" s="36"/>
      <c r="M172" s="36"/>
      <c r="N172" s="36"/>
      <c r="O172" s="36">
        <f t="shared" si="90"/>
        <v>188</v>
      </c>
      <c r="P172" s="36">
        <v>188</v>
      </c>
      <c r="Q172" s="36"/>
      <c r="R172" s="36"/>
      <c r="S172" s="36"/>
      <c r="T172" s="36"/>
      <c r="U172" s="36"/>
      <c r="V172" s="36">
        <v>190</v>
      </c>
      <c r="W172" s="36">
        <v>291</v>
      </c>
    </row>
    <row r="173" spans="1:23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4">F174+F201</f>
        <v>2195</v>
      </c>
      <c r="G173" s="36">
        <f>G174+G201</f>
        <v>1200</v>
      </c>
      <c r="H173" s="36">
        <f t="shared" si="91"/>
        <v>1614</v>
      </c>
      <c r="I173" s="36">
        <f t="shared" ref="I173:N174" si="135">I174+I201</f>
        <v>1614</v>
      </c>
      <c r="J173" s="36">
        <f t="shared" si="135"/>
        <v>0</v>
      </c>
      <c r="K173" s="36">
        <f t="shared" si="135"/>
        <v>0</v>
      </c>
      <c r="L173" s="36">
        <f t="shared" si="135"/>
        <v>0</v>
      </c>
      <c r="M173" s="36">
        <f t="shared" si="135"/>
        <v>0</v>
      </c>
      <c r="N173" s="36">
        <f t="shared" si="135"/>
        <v>0</v>
      </c>
      <c r="O173" s="36">
        <f t="shared" si="90"/>
        <v>760</v>
      </c>
      <c r="P173" s="36">
        <f t="shared" ref="P173:W174" si="136">P174+P201</f>
        <v>760</v>
      </c>
      <c r="Q173" s="36">
        <f t="shared" si="136"/>
        <v>0</v>
      </c>
      <c r="R173" s="36">
        <f t="shared" si="136"/>
        <v>0</v>
      </c>
      <c r="S173" s="36">
        <f t="shared" si="136"/>
        <v>0</v>
      </c>
      <c r="T173" s="36">
        <f t="shared" si="136"/>
        <v>0</v>
      </c>
      <c r="U173" s="36">
        <f t="shared" si="136"/>
        <v>0</v>
      </c>
      <c r="V173" s="36">
        <f t="shared" si="136"/>
        <v>300</v>
      </c>
      <c r="W173" s="36">
        <f t="shared" si="136"/>
        <v>114</v>
      </c>
    </row>
    <row r="174" spans="1:23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4"/>
        <v>2195</v>
      </c>
      <c r="G174" s="36">
        <f>G175+G202</f>
        <v>1200</v>
      </c>
      <c r="H174" s="36">
        <f t="shared" si="91"/>
        <v>1614</v>
      </c>
      <c r="I174" s="36">
        <f t="shared" si="135"/>
        <v>1614</v>
      </c>
      <c r="J174" s="36">
        <f t="shared" si="135"/>
        <v>0</v>
      </c>
      <c r="K174" s="36">
        <f t="shared" si="135"/>
        <v>0</v>
      </c>
      <c r="L174" s="36">
        <f t="shared" si="135"/>
        <v>0</v>
      </c>
      <c r="M174" s="36">
        <f t="shared" si="135"/>
        <v>0</v>
      </c>
      <c r="N174" s="36">
        <f t="shared" si="135"/>
        <v>0</v>
      </c>
      <c r="O174" s="36">
        <f t="shared" si="90"/>
        <v>760</v>
      </c>
      <c r="P174" s="36">
        <f t="shared" ref="P174:U174" si="137">P175+P202</f>
        <v>760</v>
      </c>
      <c r="Q174" s="36">
        <f t="shared" si="137"/>
        <v>0</v>
      </c>
      <c r="R174" s="36">
        <f t="shared" si="137"/>
        <v>0</v>
      </c>
      <c r="S174" s="36">
        <f t="shared" si="137"/>
        <v>0</v>
      </c>
      <c r="T174" s="36">
        <f t="shared" si="137"/>
        <v>0</v>
      </c>
      <c r="U174" s="36">
        <f t="shared" si="137"/>
        <v>0</v>
      </c>
      <c r="V174" s="36">
        <f t="shared" si="136"/>
        <v>300</v>
      </c>
      <c r="W174" s="36">
        <f t="shared" si="136"/>
        <v>114</v>
      </c>
    </row>
    <row r="175" spans="1:23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8">F176+F179</f>
        <v>2195</v>
      </c>
      <c r="G175" s="36">
        <f>G176+G179</f>
        <v>1200</v>
      </c>
      <c r="H175" s="36">
        <f t="shared" si="91"/>
        <v>1614</v>
      </c>
      <c r="I175" s="36">
        <f t="shared" ref="I175:N175" si="139">I176+I179</f>
        <v>1614</v>
      </c>
      <c r="J175" s="36">
        <f t="shared" si="139"/>
        <v>0</v>
      </c>
      <c r="K175" s="36">
        <f t="shared" si="139"/>
        <v>0</v>
      </c>
      <c r="L175" s="36">
        <f t="shared" si="139"/>
        <v>0</v>
      </c>
      <c r="M175" s="36">
        <f t="shared" si="139"/>
        <v>0</v>
      </c>
      <c r="N175" s="36">
        <f t="shared" si="139"/>
        <v>0</v>
      </c>
      <c r="O175" s="36">
        <f t="shared" si="90"/>
        <v>760</v>
      </c>
      <c r="P175" s="36">
        <f t="shared" ref="P175:W175" si="140">P176+P179</f>
        <v>760</v>
      </c>
      <c r="Q175" s="36">
        <f t="shared" si="140"/>
        <v>0</v>
      </c>
      <c r="R175" s="36">
        <f t="shared" si="140"/>
        <v>0</v>
      </c>
      <c r="S175" s="36">
        <f t="shared" si="140"/>
        <v>0</v>
      </c>
      <c r="T175" s="36">
        <f t="shared" si="140"/>
        <v>0</v>
      </c>
      <c r="U175" s="36">
        <f t="shared" si="140"/>
        <v>0</v>
      </c>
      <c r="V175" s="36">
        <f t="shared" si="140"/>
        <v>300</v>
      </c>
      <c r="W175" s="36">
        <f t="shared" si="140"/>
        <v>114</v>
      </c>
    </row>
    <row r="176" spans="1:23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41">SUM(F177:F178)</f>
        <v>0</v>
      </c>
      <c r="G176" s="32">
        <f>SUM(G177:G178)</f>
        <v>0</v>
      </c>
      <c r="H176" s="36">
        <f t="shared" si="91"/>
        <v>0</v>
      </c>
      <c r="I176" s="36">
        <f t="shared" ref="I176:N176" si="142">SUM(I177:I178)</f>
        <v>0</v>
      </c>
      <c r="J176" s="36">
        <f t="shared" si="142"/>
        <v>0</v>
      </c>
      <c r="K176" s="36">
        <f t="shared" si="142"/>
        <v>0</v>
      </c>
      <c r="L176" s="36">
        <f t="shared" si="142"/>
        <v>0</v>
      </c>
      <c r="M176" s="36">
        <f t="shared" si="142"/>
        <v>0</v>
      </c>
      <c r="N176" s="36">
        <f t="shared" si="142"/>
        <v>0</v>
      </c>
      <c r="O176" s="36">
        <f t="shared" si="90"/>
        <v>0</v>
      </c>
      <c r="P176" s="36">
        <f t="shared" ref="P176:W176" si="143">SUM(P177:P178)</f>
        <v>0</v>
      </c>
      <c r="Q176" s="36">
        <f t="shared" si="143"/>
        <v>0</v>
      </c>
      <c r="R176" s="36">
        <f t="shared" si="143"/>
        <v>0</v>
      </c>
      <c r="S176" s="36">
        <f t="shared" si="143"/>
        <v>0</v>
      </c>
      <c r="T176" s="36">
        <f t="shared" si="143"/>
        <v>0</v>
      </c>
      <c r="U176" s="36">
        <f t="shared" si="143"/>
        <v>0</v>
      </c>
      <c r="V176" s="36">
        <f t="shared" si="143"/>
        <v>0</v>
      </c>
      <c r="W176" s="36">
        <f t="shared" si="143"/>
        <v>0</v>
      </c>
    </row>
    <row r="177" spans="1:23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1"/>
        <v>0</v>
      </c>
      <c r="I177" s="46"/>
      <c r="J177" s="46"/>
      <c r="K177" s="46"/>
      <c r="L177" s="46"/>
      <c r="M177" s="46"/>
      <c r="N177" s="46"/>
      <c r="O177" s="36">
        <f t="shared" si="90"/>
        <v>0</v>
      </c>
      <c r="P177" s="46"/>
      <c r="Q177" s="46"/>
      <c r="R177" s="46"/>
      <c r="S177" s="46"/>
      <c r="T177" s="46"/>
      <c r="U177" s="46"/>
      <c r="V177" s="46"/>
      <c r="W177" s="46"/>
    </row>
    <row r="178" spans="1:23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1"/>
        <v>0</v>
      </c>
      <c r="I178" s="46"/>
      <c r="J178" s="46"/>
      <c r="K178" s="46"/>
      <c r="L178" s="46"/>
      <c r="M178" s="46"/>
      <c r="N178" s="46"/>
      <c r="O178" s="36">
        <f t="shared" si="90"/>
        <v>0</v>
      </c>
      <c r="P178" s="46"/>
      <c r="Q178" s="46"/>
      <c r="R178" s="46"/>
      <c r="S178" s="46"/>
      <c r="T178" s="46"/>
      <c r="U178" s="46"/>
      <c r="V178" s="46"/>
      <c r="W178" s="46"/>
    </row>
    <row r="179" spans="1:23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4">SUM(F180:F182, F186, F191, F195)</f>
        <v>2195</v>
      </c>
      <c r="G179" s="32">
        <f>SUM(G180:G182, G186, G191, G195)</f>
        <v>1200</v>
      </c>
      <c r="H179" s="36">
        <f t="shared" si="91"/>
        <v>1614</v>
      </c>
      <c r="I179" s="36">
        <f t="shared" ref="I179:N179" si="145">SUM(I180:I182, I186, I191, I195)</f>
        <v>1614</v>
      </c>
      <c r="J179" s="36">
        <f t="shared" si="145"/>
        <v>0</v>
      </c>
      <c r="K179" s="36">
        <f t="shared" si="145"/>
        <v>0</v>
      </c>
      <c r="L179" s="36">
        <f t="shared" si="145"/>
        <v>0</v>
      </c>
      <c r="M179" s="36">
        <f t="shared" si="145"/>
        <v>0</v>
      </c>
      <c r="N179" s="36">
        <f t="shared" si="145"/>
        <v>0</v>
      </c>
      <c r="O179" s="36">
        <f t="shared" si="90"/>
        <v>760</v>
      </c>
      <c r="P179" s="36">
        <f t="shared" ref="P179:W179" si="146">SUM(P180:P182, P186, P191, P195)</f>
        <v>760</v>
      </c>
      <c r="Q179" s="36">
        <f t="shared" si="146"/>
        <v>0</v>
      </c>
      <c r="R179" s="36">
        <f t="shared" si="146"/>
        <v>0</v>
      </c>
      <c r="S179" s="36">
        <f t="shared" si="146"/>
        <v>0</v>
      </c>
      <c r="T179" s="36">
        <f t="shared" si="146"/>
        <v>0</v>
      </c>
      <c r="U179" s="36">
        <f t="shared" si="146"/>
        <v>0</v>
      </c>
      <c r="V179" s="36">
        <f t="shared" si="146"/>
        <v>300</v>
      </c>
      <c r="W179" s="36">
        <f t="shared" si="146"/>
        <v>114</v>
      </c>
    </row>
    <row r="180" spans="1:23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1"/>
        <v>0</v>
      </c>
      <c r="I180" s="46"/>
      <c r="J180" s="46"/>
      <c r="K180" s="46"/>
      <c r="L180" s="46"/>
      <c r="M180" s="46"/>
      <c r="N180" s="46"/>
      <c r="O180" s="36">
        <f t="shared" si="90"/>
        <v>0</v>
      </c>
      <c r="P180" s="46"/>
      <c r="Q180" s="46"/>
      <c r="R180" s="46"/>
      <c r="S180" s="46"/>
      <c r="T180" s="46"/>
      <c r="U180" s="46"/>
      <c r="V180" s="46"/>
      <c r="W180" s="46"/>
    </row>
    <row r="181" spans="1:23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1"/>
        <v>0</v>
      </c>
      <c r="I181" s="46"/>
      <c r="J181" s="46"/>
      <c r="K181" s="46"/>
      <c r="L181" s="46"/>
      <c r="M181" s="46"/>
      <c r="N181" s="46"/>
      <c r="O181" s="36">
        <f t="shared" si="90"/>
        <v>0</v>
      </c>
      <c r="P181" s="46"/>
      <c r="Q181" s="46"/>
      <c r="R181" s="46"/>
      <c r="S181" s="46"/>
      <c r="T181" s="46"/>
      <c r="U181" s="46"/>
      <c r="V181" s="46"/>
      <c r="W181" s="46"/>
    </row>
    <row r="182" spans="1:23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7">SUM(F183:F185)</f>
        <v>1795</v>
      </c>
      <c r="G182" s="22">
        <f>SUM(G183:G185)</f>
        <v>900</v>
      </c>
      <c r="H182" s="36">
        <f t="shared" si="91"/>
        <v>1102</v>
      </c>
      <c r="I182" s="46">
        <f t="shared" ref="I182:N182" si="148">SUM(I183:I185)</f>
        <v>1102</v>
      </c>
      <c r="J182" s="46">
        <f t="shared" si="148"/>
        <v>0</v>
      </c>
      <c r="K182" s="46">
        <f t="shared" si="148"/>
        <v>0</v>
      </c>
      <c r="L182" s="46">
        <f t="shared" si="148"/>
        <v>0</v>
      </c>
      <c r="M182" s="46">
        <f t="shared" si="148"/>
        <v>0</v>
      </c>
      <c r="N182" s="46">
        <f t="shared" si="148"/>
        <v>0</v>
      </c>
      <c r="O182" s="36">
        <f t="shared" si="90"/>
        <v>0</v>
      </c>
      <c r="P182" s="46">
        <f t="shared" ref="P182:W182" si="149">SUM(P183:P185)</f>
        <v>0</v>
      </c>
      <c r="Q182" s="46">
        <f t="shared" si="149"/>
        <v>0</v>
      </c>
      <c r="R182" s="46">
        <f t="shared" si="149"/>
        <v>0</v>
      </c>
      <c r="S182" s="46">
        <f t="shared" si="149"/>
        <v>0</v>
      </c>
      <c r="T182" s="46">
        <f t="shared" si="149"/>
        <v>0</v>
      </c>
      <c r="U182" s="46">
        <f t="shared" si="149"/>
        <v>0</v>
      </c>
      <c r="V182" s="46">
        <f t="shared" si="149"/>
        <v>0</v>
      </c>
      <c r="W182" s="46">
        <f t="shared" si="149"/>
        <v>0</v>
      </c>
    </row>
    <row r="183" spans="1:23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/>
      <c r="G183" s="22"/>
      <c r="H183" s="36">
        <f t="shared" si="91"/>
        <v>0</v>
      </c>
      <c r="I183" s="46"/>
      <c r="J183" s="46"/>
      <c r="K183" s="46"/>
      <c r="L183" s="46"/>
      <c r="M183" s="46"/>
      <c r="N183" s="46"/>
      <c r="O183" s="36">
        <f t="shared" si="90"/>
        <v>0</v>
      </c>
      <c r="P183" s="46"/>
      <c r="Q183" s="46"/>
      <c r="R183" s="46"/>
      <c r="S183" s="46"/>
      <c r="T183" s="46"/>
      <c r="U183" s="46"/>
      <c r="V183" s="46"/>
      <c r="W183" s="46"/>
    </row>
    <row r="184" spans="1:23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/>
      <c r="G184" s="22"/>
      <c r="H184" s="36">
        <f t="shared" si="91"/>
        <v>0</v>
      </c>
      <c r="I184" s="46"/>
      <c r="J184" s="46"/>
      <c r="K184" s="46"/>
      <c r="L184" s="46"/>
      <c r="M184" s="46"/>
      <c r="N184" s="46"/>
      <c r="O184" s="36">
        <f t="shared" si="90"/>
        <v>0</v>
      </c>
      <c r="P184" s="46"/>
      <c r="Q184" s="46"/>
      <c r="R184" s="46"/>
      <c r="S184" s="46"/>
      <c r="T184" s="46"/>
      <c r="U184" s="46"/>
      <c r="V184" s="46"/>
      <c r="W184" s="46"/>
    </row>
    <row r="185" spans="1:23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1795</v>
      </c>
      <c r="G185" s="22">
        <v>900</v>
      </c>
      <c r="H185" s="36">
        <f t="shared" si="91"/>
        <v>1102</v>
      </c>
      <c r="I185" s="46">
        <v>1102</v>
      </c>
      <c r="J185" s="46"/>
      <c r="K185" s="46"/>
      <c r="L185" s="46"/>
      <c r="M185" s="46"/>
      <c r="N185" s="46"/>
      <c r="O185" s="36">
        <f t="shared" si="90"/>
        <v>0</v>
      </c>
      <c r="P185" s="46"/>
      <c r="Q185" s="46"/>
      <c r="R185" s="46"/>
      <c r="S185" s="46"/>
      <c r="T185" s="46"/>
      <c r="U185" s="46"/>
      <c r="V185" s="46"/>
      <c r="W185" s="46"/>
    </row>
    <row r="186" spans="1:23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50">SUM(F187:F190)</f>
        <v>400</v>
      </c>
      <c r="G186" s="22">
        <f>SUM(G187:G190)</f>
        <v>300</v>
      </c>
      <c r="H186" s="36">
        <f t="shared" si="91"/>
        <v>512</v>
      </c>
      <c r="I186" s="46">
        <f t="shared" ref="I186:N186" si="151">SUM(I187:I190)</f>
        <v>512</v>
      </c>
      <c r="J186" s="46">
        <f t="shared" si="151"/>
        <v>0</v>
      </c>
      <c r="K186" s="46">
        <f t="shared" si="151"/>
        <v>0</v>
      </c>
      <c r="L186" s="46">
        <f t="shared" si="151"/>
        <v>0</v>
      </c>
      <c r="M186" s="46">
        <f t="shared" si="151"/>
        <v>0</v>
      </c>
      <c r="N186" s="46">
        <f t="shared" si="151"/>
        <v>0</v>
      </c>
      <c r="O186" s="36">
        <f t="shared" si="90"/>
        <v>760</v>
      </c>
      <c r="P186" s="46">
        <f t="shared" ref="P186:W186" si="152">SUM(P187:P190)</f>
        <v>760</v>
      </c>
      <c r="Q186" s="46">
        <f t="shared" si="152"/>
        <v>0</v>
      </c>
      <c r="R186" s="46">
        <f t="shared" si="152"/>
        <v>0</v>
      </c>
      <c r="S186" s="46">
        <f t="shared" si="152"/>
        <v>0</v>
      </c>
      <c r="T186" s="46">
        <f t="shared" si="152"/>
        <v>0</v>
      </c>
      <c r="U186" s="46">
        <f t="shared" si="152"/>
        <v>0</v>
      </c>
      <c r="V186" s="46">
        <f t="shared" si="152"/>
        <v>300</v>
      </c>
      <c r="W186" s="46">
        <f t="shared" si="152"/>
        <v>114</v>
      </c>
    </row>
    <row r="187" spans="1:23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/>
      <c r="H187" s="36">
        <f t="shared" si="91"/>
        <v>212</v>
      </c>
      <c r="I187" s="46">
        <v>212</v>
      </c>
      <c r="J187" s="46"/>
      <c r="K187" s="46"/>
      <c r="L187" s="46"/>
      <c r="M187" s="46"/>
      <c r="N187" s="46"/>
      <c r="O187" s="36">
        <f t="shared" si="90"/>
        <v>200</v>
      </c>
      <c r="P187" s="46">
        <v>200</v>
      </c>
      <c r="Q187" s="46"/>
      <c r="R187" s="46"/>
      <c r="S187" s="46"/>
      <c r="T187" s="46"/>
      <c r="U187" s="46"/>
      <c r="V187" s="46"/>
      <c r="W187" s="46"/>
    </row>
    <row r="188" spans="1:23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/>
      <c r="H188" s="36">
        <f t="shared" si="91"/>
        <v>0</v>
      </c>
      <c r="I188" s="46"/>
      <c r="J188" s="46"/>
      <c r="K188" s="46"/>
      <c r="L188" s="46"/>
      <c r="M188" s="46"/>
      <c r="N188" s="46"/>
      <c r="O188" s="36">
        <f t="shared" si="90"/>
        <v>260</v>
      </c>
      <c r="P188" s="46">
        <v>260</v>
      </c>
      <c r="Q188" s="46"/>
      <c r="R188" s="46"/>
      <c r="S188" s="46"/>
      <c r="T188" s="46"/>
      <c r="U188" s="46"/>
      <c r="V188" s="46"/>
      <c r="W188" s="46">
        <v>114</v>
      </c>
    </row>
    <row r="189" spans="1:23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>
        <v>400</v>
      </c>
      <c r="G189" s="22">
        <v>300</v>
      </c>
      <c r="H189" s="36">
        <f t="shared" si="91"/>
        <v>300</v>
      </c>
      <c r="I189" s="46">
        <v>300</v>
      </c>
      <c r="J189" s="46"/>
      <c r="K189" s="46"/>
      <c r="L189" s="46"/>
      <c r="M189" s="46"/>
      <c r="N189" s="46"/>
      <c r="O189" s="36">
        <f t="shared" si="90"/>
        <v>300</v>
      </c>
      <c r="P189" s="46">
        <v>300</v>
      </c>
      <c r="Q189" s="46"/>
      <c r="R189" s="46"/>
      <c r="S189" s="46"/>
      <c r="T189" s="46"/>
      <c r="U189" s="46"/>
      <c r="V189" s="46">
        <v>300</v>
      </c>
      <c r="W189" s="46"/>
    </row>
    <row r="190" spans="1:23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/>
      <c r="G190" s="22"/>
      <c r="H190" s="36">
        <f t="shared" si="91"/>
        <v>0</v>
      </c>
      <c r="I190" s="46"/>
      <c r="J190" s="46"/>
      <c r="K190" s="46"/>
      <c r="L190" s="46"/>
      <c r="M190" s="46"/>
      <c r="N190" s="46"/>
      <c r="O190" s="36">
        <f t="shared" si="90"/>
        <v>0</v>
      </c>
      <c r="P190" s="46"/>
      <c r="Q190" s="46"/>
      <c r="R190" s="46"/>
      <c r="S190" s="46"/>
      <c r="T190" s="46"/>
      <c r="U190" s="46"/>
      <c r="V190" s="46"/>
      <c r="W190" s="46"/>
    </row>
    <row r="191" spans="1:23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3">SUM(F192:F194)</f>
        <v>0</v>
      </c>
      <c r="G191" s="22">
        <f>SUM(G192:G194)</f>
        <v>0</v>
      </c>
      <c r="H191" s="36">
        <f t="shared" si="91"/>
        <v>0</v>
      </c>
      <c r="I191" s="46">
        <f t="shared" ref="I191:N191" si="154">SUM(I192:I194)</f>
        <v>0</v>
      </c>
      <c r="J191" s="46">
        <f t="shared" si="154"/>
        <v>0</v>
      </c>
      <c r="K191" s="46">
        <f t="shared" si="154"/>
        <v>0</v>
      </c>
      <c r="L191" s="46">
        <f t="shared" si="154"/>
        <v>0</v>
      </c>
      <c r="M191" s="46">
        <f t="shared" si="154"/>
        <v>0</v>
      </c>
      <c r="N191" s="46">
        <f t="shared" si="154"/>
        <v>0</v>
      </c>
      <c r="O191" s="36">
        <f t="shared" si="90"/>
        <v>0</v>
      </c>
      <c r="P191" s="46">
        <f t="shared" ref="P191:W191" si="155">SUM(P192:P194)</f>
        <v>0</v>
      </c>
      <c r="Q191" s="46">
        <f t="shared" si="155"/>
        <v>0</v>
      </c>
      <c r="R191" s="46">
        <f t="shared" si="155"/>
        <v>0</v>
      </c>
      <c r="S191" s="46">
        <f t="shared" si="155"/>
        <v>0</v>
      </c>
      <c r="T191" s="46">
        <f t="shared" si="155"/>
        <v>0</v>
      </c>
      <c r="U191" s="46">
        <f t="shared" si="155"/>
        <v>0</v>
      </c>
      <c r="V191" s="46">
        <f t="shared" si="155"/>
        <v>0</v>
      </c>
      <c r="W191" s="46">
        <f t="shared" si="155"/>
        <v>0</v>
      </c>
    </row>
    <row r="192" spans="1:23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1"/>
        <v>0</v>
      </c>
      <c r="I192" s="46"/>
      <c r="J192" s="46"/>
      <c r="K192" s="46"/>
      <c r="L192" s="46"/>
      <c r="M192" s="46"/>
      <c r="N192" s="46"/>
      <c r="O192" s="36">
        <f t="shared" si="90"/>
        <v>0</v>
      </c>
      <c r="P192" s="46"/>
      <c r="Q192" s="46"/>
      <c r="R192" s="46"/>
      <c r="S192" s="46"/>
      <c r="T192" s="46"/>
      <c r="U192" s="46"/>
      <c r="V192" s="46"/>
      <c r="W192" s="46"/>
    </row>
    <row r="193" spans="1:23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1"/>
        <v>0</v>
      </c>
      <c r="I193" s="46"/>
      <c r="J193" s="46"/>
      <c r="K193" s="46"/>
      <c r="L193" s="46"/>
      <c r="M193" s="46"/>
      <c r="N193" s="46"/>
      <c r="O193" s="36">
        <f t="shared" si="90"/>
        <v>0</v>
      </c>
      <c r="P193" s="46"/>
      <c r="Q193" s="46"/>
      <c r="R193" s="46"/>
      <c r="S193" s="46"/>
      <c r="T193" s="46"/>
      <c r="U193" s="46"/>
      <c r="V193" s="46"/>
      <c r="W193" s="46"/>
    </row>
    <row r="194" spans="1:23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1"/>
        <v>0</v>
      </c>
      <c r="I194" s="46"/>
      <c r="J194" s="46"/>
      <c r="K194" s="46"/>
      <c r="L194" s="46"/>
      <c r="M194" s="46"/>
      <c r="N194" s="46"/>
      <c r="O194" s="36">
        <f t="shared" si="90"/>
        <v>0</v>
      </c>
      <c r="P194" s="46"/>
      <c r="Q194" s="46"/>
      <c r="R194" s="46"/>
      <c r="S194" s="46"/>
      <c r="T194" s="46"/>
      <c r="U194" s="46"/>
      <c r="V194" s="46"/>
      <c r="W194" s="46"/>
    </row>
    <row r="195" spans="1:23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6">SUM(F196:F200)</f>
        <v>0</v>
      </c>
      <c r="G195" s="22">
        <f>SUM(G196:G200)</f>
        <v>0</v>
      </c>
      <c r="H195" s="36">
        <f t="shared" si="91"/>
        <v>0</v>
      </c>
      <c r="I195" s="46">
        <f t="shared" ref="I195:N195" si="157">SUM(I196:I200)</f>
        <v>0</v>
      </c>
      <c r="J195" s="46">
        <f t="shared" si="157"/>
        <v>0</v>
      </c>
      <c r="K195" s="46">
        <f t="shared" si="157"/>
        <v>0</v>
      </c>
      <c r="L195" s="46">
        <f t="shared" si="157"/>
        <v>0</v>
      </c>
      <c r="M195" s="46">
        <f t="shared" si="157"/>
        <v>0</v>
      </c>
      <c r="N195" s="46">
        <f t="shared" si="157"/>
        <v>0</v>
      </c>
      <c r="O195" s="36">
        <f t="shared" si="90"/>
        <v>0</v>
      </c>
      <c r="P195" s="46">
        <f t="shared" ref="P195:W195" si="158">SUM(P196:P200)</f>
        <v>0</v>
      </c>
      <c r="Q195" s="46">
        <f t="shared" si="158"/>
        <v>0</v>
      </c>
      <c r="R195" s="46">
        <f t="shared" si="158"/>
        <v>0</v>
      </c>
      <c r="S195" s="46">
        <f t="shared" si="158"/>
        <v>0</v>
      </c>
      <c r="T195" s="46">
        <f t="shared" si="158"/>
        <v>0</v>
      </c>
      <c r="U195" s="46">
        <f t="shared" si="158"/>
        <v>0</v>
      </c>
      <c r="V195" s="46">
        <f t="shared" si="158"/>
        <v>0</v>
      </c>
      <c r="W195" s="46">
        <f t="shared" si="158"/>
        <v>0</v>
      </c>
    </row>
    <row r="196" spans="1:23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1"/>
        <v>0</v>
      </c>
      <c r="I196" s="46"/>
      <c r="J196" s="46"/>
      <c r="K196" s="46"/>
      <c r="L196" s="46"/>
      <c r="M196" s="46"/>
      <c r="N196" s="46"/>
      <c r="O196" s="36">
        <f t="shared" si="90"/>
        <v>0</v>
      </c>
      <c r="P196" s="46"/>
      <c r="Q196" s="46"/>
      <c r="R196" s="46"/>
      <c r="S196" s="46"/>
      <c r="T196" s="46"/>
      <c r="U196" s="46"/>
      <c r="V196" s="46"/>
      <c r="W196" s="46"/>
    </row>
    <row r="197" spans="1:23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1"/>
        <v>0</v>
      </c>
      <c r="I197" s="46"/>
      <c r="J197" s="46"/>
      <c r="K197" s="46"/>
      <c r="L197" s="46"/>
      <c r="M197" s="46"/>
      <c r="N197" s="46"/>
      <c r="O197" s="36">
        <f t="shared" si="90"/>
        <v>0</v>
      </c>
      <c r="P197" s="46"/>
      <c r="Q197" s="46"/>
      <c r="R197" s="46"/>
      <c r="S197" s="46"/>
      <c r="T197" s="46"/>
      <c r="U197" s="46"/>
      <c r="V197" s="46"/>
      <c r="W197" s="46"/>
    </row>
    <row r="198" spans="1:23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1"/>
        <v>0</v>
      </c>
      <c r="I198" s="46"/>
      <c r="J198" s="46"/>
      <c r="K198" s="46"/>
      <c r="L198" s="46"/>
      <c r="M198" s="46"/>
      <c r="N198" s="46"/>
      <c r="O198" s="36">
        <f t="shared" si="90"/>
        <v>0</v>
      </c>
      <c r="P198" s="46"/>
      <c r="Q198" s="46"/>
      <c r="R198" s="46"/>
      <c r="S198" s="46"/>
      <c r="T198" s="46"/>
      <c r="U198" s="46"/>
      <c r="V198" s="46"/>
      <c r="W198" s="46"/>
    </row>
    <row r="199" spans="1:23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1"/>
        <v>0</v>
      </c>
      <c r="I199" s="46"/>
      <c r="J199" s="46"/>
      <c r="K199" s="46"/>
      <c r="L199" s="46"/>
      <c r="M199" s="46"/>
      <c r="N199" s="46"/>
      <c r="O199" s="36">
        <f t="shared" si="90"/>
        <v>0</v>
      </c>
      <c r="P199" s="46"/>
      <c r="Q199" s="46"/>
      <c r="R199" s="46"/>
      <c r="S199" s="46"/>
      <c r="T199" s="46"/>
      <c r="U199" s="46"/>
      <c r="V199" s="46"/>
      <c r="W199" s="46"/>
    </row>
    <row r="200" spans="1:23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1"/>
        <v>0</v>
      </c>
      <c r="I200" s="46"/>
      <c r="J200" s="46"/>
      <c r="K200" s="46"/>
      <c r="L200" s="46"/>
      <c r="M200" s="46"/>
      <c r="N200" s="46"/>
      <c r="O200" s="36">
        <f t="shared" ref="O200:O202" si="159">SUM(P200:U200)</f>
        <v>0</v>
      </c>
      <c r="P200" s="46"/>
      <c r="Q200" s="46"/>
      <c r="R200" s="46"/>
      <c r="S200" s="46"/>
      <c r="T200" s="46"/>
      <c r="U200" s="46"/>
      <c r="V200" s="46"/>
      <c r="W200" s="46"/>
    </row>
    <row r="201" spans="1:23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1"/>
        <v>0</v>
      </c>
      <c r="I201" s="36"/>
      <c r="J201" s="36"/>
      <c r="K201" s="36"/>
      <c r="L201" s="36"/>
      <c r="M201" s="36"/>
      <c r="N201" s="36"/>
      <c r="O201" s="36">
        <f t="shared" si="159"/>
        <v>0</v>
      </c>
      <c r="P201" s="36"/>
      <c r="Q201" s="36"/>
      <c r="R201" s="36"/>
      <c r="S201" s="36"/>
      <c r="T201" s="36"/>
      <c r="U201" s="36"/>
      <c r="V201" s="36"/>
      <c r="W201" s="36"/>
    </row>
    <row r="202" spans="1:23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60">SUM(I202:N202)</f>
        <v>0</v>
      </c>
      <c r="I202" s="36"/>
      <c r="J202" s="36"/>
      <c r="K202" s="36"/>
      <c r="L202" s="36"/>
      <c r="M202" s="36"/>
      <c r="N202" s="36"/>
      <c r="O202" s="36">
        <f t="shared" si="159"/>
        <v>0</v>
      </c>
      <c r="P202" s="36"/>
      <c r="Q202" s="36"/>
      <c r="R202" s="36"/>
      <c r="S202" s="36"/>
      <c r="T202" s="36"/>
      <c r="U202" s="36"/>
      <c r="V202" s="36"/>
      <c r="W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B202"/>
  <sheetViews>
    <sheetView zoomScale="90" zoomScaleNormal="90" zoomScalePageLayoutView="90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A7" sqref="A7:D7"/>
    </sheetView>
  </sheetViews>
  <sheetFormatPr defaultColWidth="8.85546875" defaultRowHeight="12" outlineLevelCol="1" x14ac:dyDescent="0.2"/>
  <cols>
    <col min="1" max="1" width="5.28515625" style="83" customWidth="1"/>
    <col min="2" max="2" width="7.28515625" style="83" customWidth="1"/>
    <col min="3" max="3" width="6.42578125" style="112" customWidth="1"/>
    <col min="4" max="4" width="46.140625" style="112" customWidth="1"/>
    <col min="5" max="5" width="59.7109375" style="83" customWidth="1"/>
    <col min="6" max="8" width="11.28515625" style="83" customWidth="1"/>
    <col min="9" max="17" width="11.28515625" style="83" hidden="1" customWidth="1" outlineLevel="1"/>
    <col min="18" max="18" width="10.7109375" style="83" bestFit="1" customWidth="1" collapsed="1"/>
    <col min="19" max="19" width="10.7109375" style="83" hidden="1" customWidth="1" outlineLevel="1"/>
    <col min="20" max="28" width="9.42578125" style="83" hidden="1" customWidth="1" outlineLevel="1"/>
    <col min="29" max="29" width="9.7109375" style="83" bestFit="1" customWidth="1" collapsed="1"/>
    <col min="30" max="30" width="9.7109375" style="83" hidden="1" customWidth="1" outlineLevel="1"/>
    <col min="31" max="39" width="9.140625" style="83" hidden="1" customWidth="1" outlineLevel="1"/>
    <col min="40" max="40" width="8.7109375" style="83" hidden="1" customWidth="1" outlineLevel="1"/>
    <col min="41" max="41" width="10.7109375" style="83" customWidth="1" collapsed="1"/>
    <col min="42" max="42" width="11.42578125" style="83" hidden="1" customWidth="1" outlineLevel="1"/>
    <col min="43" max="43" width="9.7109375" style="83" hidden="1" customWidth="1" outlineLevel="1"/>
    <col min="44" max="52" width="9.140625" style="83" hidden="1" customWidth="1" outlineLevel="1"/>
    <col min="53" max="53" width="9.7109375" style="83" hidden="1" customWidth="1" outlineLevel="1"/>
    <col min="54" max="54" width="8.85546875" style="83" collapsed="1"/>
    <col min="55" max="16384" width="8.85546875" style="83"/>
  </cols>
  <sheetData>
    <row r="1" spans="1:53" s="73" customFormat="1" ht="21.75" x14ac:dyDescent="0.65">
      <c r="A1" s="84" t="s">
        <v>190</v>
      </c>
      <c r="C1" s="85"/>
      <c r="D1" s="85"/>
    </row>
    <row r="2" spans="1:53" s="73" customFormat="1" ht="21.75" x14ac:dyDescent="0.65">
      <c r="A2" s="84" t="s">
        <v>191</v>
      </c>
      <c r="C2" s="85"/>
      <c r="D2" s="85"/>
    </row>
    <row r="3" spans="1:53" s="73" customFormat="1" ht="21.75" x14ac:dyDescent="0.65">
      <c r="A3" s="84" t="s">
        <v>0</v>
      </c>
      <c r="C3" s="85"/>
      <c r="D3" s="85"/>
    </row>
    <row r="4" spans="1:53" s="73" customFormat="1" ht="21.75" x14ac:dyDescent="0.65">
      <c r="A4" s="84" t="s">
        <v>195</v>
      </c>
      <c r="C4" s="85"/>
      <c r="D4" s="85"/>
    </row>
    <row r="5" spans="1:53" s="73" customFormat="1" ht="21.75" x14ac:dyDescent="0.65">
      <c r="A5" s="84" t="s">
        <v>189</v>
      </c>
      <c r="C5" s="85"/>
      <c r="D5" s="85"/>
      <c r="H5" s="86"/>
    </row>
    <row r="6" spans="1:53" ht="90.75" x14ac:dyDescent="0.2">
      <c r="A6" s="87" t="s">
        <v>192</v>
      </c>
      <c r="B6" s="87" t="s">
        <v>193</v>
      </c>
      <c r="C6" s="87" t="s">
        <v>194</v>
      </c>
      <c r="D6" s="5" t="s">
        <v>25</v>
      </c>
      <c r="E6" s="5" t="s">
        <v>674</v>
      </c>
      <c r="F6" s="88">
        <v>2009</v>
      </c>
      <c r="G6" s="88">
        <v>2010</v>
      </c>
      <c r="H6" s="88">
        <v>2011</v>
      </c>
      <c r="I6" s="74" t="s">
        <v>420</v>
      </c>
      <c r="J6" s="74" t="s">
        <v>422</v>
      </c>
      <c r="K6" s="74" t="s">
        <v>421</v>
      </c>
      <c r="L6" s="74" t="s">
        <v>423</v>
      </c>
      <c r="M6" s="74" t="s">
        <v>424</v>
      </c>
      <c r="N6" s="74" t="s">
        <v>425</v>
      </c>
      <c r="O6" s="74" t="s">
        <v>426</v>
      </c>
      <c r="P6" s="74" t="s">
        <v>427</v>
      </c>
      <c r="Q6" s="74" t="s">
        <v>428</v>
      </c>
      <c r="R6" s="88">
        <v>2012</v>
      </c>
      <c r="S6" s="74" t="s">
        <v>420</v>
      </c>
      <c r="T6" s="74" t="s">
        <v>422</v>
      </c>
      <c r="U6" s="74" t="s">
        <v>421</v>
      </c>
      <c r="V6" s="74" t="s">
        <v>423</v>
      </c>
      <c r="W6" s="74" t="s">
        <v>424</v>
      </c>
      <c r="X6" s="74" t="s">
        <v>425</v>
      </c>
      <c r="Y6" s="74" t="s">
        <v>426</v>
      </c>
      <c r="Z6" s="74" t="s">
        <v>427</v>
      </c>
      <c r="AA6" s="74" t="s">
        <v>428</v>
      </c>
      <c r="AB6" s="74" t="s">
        <v>429</v>
      </c>
      <c r="AC6" s="88">
        <v>2013</v>
      </c>
      <c r="AD6" s="74" t="s">
        <v>420</v>
      </c>
      <c r="AE6" s="74" t="s">
        <v>422</v>
      </c>
      <c r="AF6" s="74" t="s">
        <v>421</v>
      </c>
      <c r="AG6" s="74" t="s">
        <v>423</v>
      </c>
      <c r="AH6" s="74" t="s">
        <v>424</v>
      </c>
      <c r="AI6" s="74" t="s">
        <v>425</v>
      </c>
      <c r="AJ6" s="74" t="s">
        <v>426</v>
      </c>
      <c r="AK6" s="74" t="s">
        <v>427</v>
      </c>
      <c r="AL6" s="74" t="s">
        <v>428</v>
      </c>
      <c r="AM6" s="74" t="s">
        <v>429</v>
      </c>
      <c r="AN6" s="74" t="s">
        <v>616</v>
      </c>
      <c r="AO6" s="89">
        <v>2014</v>
      </c>
      <c r="AP6" s="74" t="s">
        <v>420</v>
      </c>
      <c r="AQ6" s="74" t="s">
        <v>617</v>
      </c>
      <c r="AR6" s="74" t="s">
        <v>422</v>
      </c>
      <c r="AS6" s="74" t="s">
        <v>421</v>
      </c>
      <c r="AT6" s="74" t="s">
        <v>426</v>
      </c>
      <c r="AU6" s="74" t="s">
        <v>423</v>
      </c>
      <c r="AV6" s="74" t="s">
        <v>427</v>
      </c>
      <c r="AW6" s="74" t="s">
        <v>424</v>
      </c>
      <c r="AX6" s="74" t="s">
        <v>425</v>
      </c>
      <c r="AY6" s="74" t="s">
        <v>428</v>
      </c>
      <c r="AZ6" s="74" t="s">
        <v>429</v>
      </c>
      <c r="BA6" s="74" t="s">
        <v>616</v>
      </c>
    </row>
    <row r="7" spans="1:53" s="91" customFormat="1" ht="21.75" x14ac:dyDescent="0.65">
      <c r="A7" s="153" t="s">
        <v>154</v>
      </c>
      <c r="B7" s="153"/>
      <c r="C7" s="153"/>
      <c r="D7" s="153"/>
      <c r="E7" s="90" t="s">
        <v>196</v>
      </c>
      <c r="F7" s="76">
        <f t="shared" ref="F7" si="0">F8+F173</f>
        <v>241000</v>
      </c>
      <c r="G7" s="76">
        <f>G8+G173</f>
        <v>168500</v>
      </c>
      <c r="H7" s="76">
        <f>SUM(I7:Q7)</f>
        <v>175611.99999999994</v>
      </c>
      <c r="I7" s="76">
        <f t="shared" ref="I7:Q7" si="1">I8+I173</f>
        <v>171454.5</v>
      </c>
      <c r="J7" s="76">
        <f t="shared" si="1"/>
        <v>617.29999999999995</v>
      </c>
      <c r="K7" s="76">
        <f t="shared" si="1"/>
        <v>528.4</v>
      </c>
      <c r="L7" s="76">
        <f t="shared" si="1"/>
        <v>510.3</v>
      </c>
      <c r="M7" s="76">
        <f t="shared" si="1"/>
        <v>508.40000000000003</v>
      </c>
      <c r="N7" s="76">
        <f t="shared" si="1"/>
        <v>509</v>
      </c>
      <c r="O7" s="76">
        <f t="shared" si="1"/>
        <v>560.29999999999995</v>
      </c>
      <c r="P7" s="76">
        <f t="shared" si="1"/>
        <v>521.5</v>
      </c>
      <c r="Q7" s="76">
        <f t="shared" si="1"/>
        <v>402.3</v>
      </c>
      <c r="R7" s="76">
        <f>SUM(S7:AB7)</f>
        <v>213569.99999999997</v>
      </c>
      <c r="S7" s="76">
        <f t="shared" ref="S7:AB7" si="2">S8+S173</f>
        <v>208949.2</v>
      </c>
      <c r="T7" s="76">
        <f t="shared" si="2"/>
        <v>611.29999999999995</v>
      </c>
      <c r="U7" s="76">
        <f t="shared" si="2"/>
        <v>522.40000000000009</v>
      </c>
      <c r="V7" s="76">
        <f t="shared" si="2"/>
        <v>504.1</v>
      </c>
      <c r="W7" s="76">
        <f t="shared" si="2"/>
        <v>502.40000000000003</v>
      </c>
      <c r="X7" s="76">
        <f t="shared" si="2"/>
        <v>500.20000000000005</v>
      </c>
      <c r="Y7" s="76">
        <f t="shared" si="2"/>
        <v>554.4</v>
      </c>
      <c r="Z7" s="76">
        <f t="shared" si="2"/>
        <v>515.29999999999995</v>
      </c>
      <c r="AA7" s="76">
        <f t="shared" ref="AA7" si="3">AA8+AA173</f>
        <v>395.40000000000003</v>
      </c>
      <c r="AB7" s="76">
        <f t="shared" si="2"/>
        <v>515.29999999999995</v>
      </c>
      <c r="AC7" s="76">
        <f>SUM(AD7:AN7)</f>
        <v>353204</v>
      </c>
      <c r="AD7" s="76">
        <f t="shared" ref="AD7:AN7" si="4">AD8+AD173</f>
        <v>312986</v>
      </c>
      <c r="AE7" s="76">
        <f t="shared" si="4"/>
        <v>2603</v>
      </c>
      <c r="AF7" s="76">
        <f t="shared" si="4"/>
        <v>2487</v>
      </c>
      <c r="AG7" s="76">
        <f t="shared" si="4"/>
        <v>2514</v>
      </c>
      <c r="AH7" s="76">
        <f t="shared" si="4"/>
        <v>2432</v>
      </c>
      <c r="AI7" s="76">
        <f t="shared" si="4"/>
        <v>2350</v>
      </c>
      <c r="AJ7" s="76">
        <f t="shared" si="4"/>
        <v>2536</v>
      </c>
      <c r="AK7" s="76">
        <f t="shared" si="4"/>
        <v>2430</v>
      </c>
      <c r="AL7" s="76">
        <f t="shared" si="4"/>
        <v>2400</v>
      </c>
      <c r="AM7" s="76">
        <f t="shared" si="4"/>
        <v>2450</v>
      </c>
      <c r="AN7" s="76">
        <f t="shared" si="4"/>
        <v>18016</v>
      </c>
      <c r="AO7" s="75">
        <f>AP7+AQ7+BA7</f>
        <v>466492.1</v>
      </c>
      <c r="AP7" s="75">
        <f>AP8+AP173</f>
        <v>405840.05</v>
      </c>
      <c r="AQ7" s="75">
        <f t="shared" ref="AQ7:AQ38" si="5">SUM(AR7:AZ7)</f>
        <v>45000</v>
      </c>
      <c r="AR7" s="76">
        <f t="shared" ref="AR7:BA7" si="6">AR8+AR173</f>
        <v>5000</v>
      </c>
      <c r="AS7" s="76">
        <f t="shared" si="6"/>
        <v>5000</v>
      </c>
      <c r="AT7" s="76">
        <f t="shared" si="6"/>
        <v>5000</v>
      </c>
      <c r="AU7" s="76">
        <f t="shared" si="6"/>
        <v>5000</v>
      </c>
      <c r="AV7" s="76">
        <f>AV8+AV173</f>
        <v>5000</v>
      </c>
      <c r="AW7" s="76">
        <f t="shared" si="6"/>
        <v>5000</v>
      </c>
      <c r="AX7" s="76">
        <f t="shared" si="6"/>
        <v>5000</v>
      </c>
      <c r="AY7" s="76">
        <f t="shared" si="6"/>
        <v>5000</v>
      </c>
      <c r="AZ7" s="76">
        <f t="shared" si="6"/>
        <v>5000</v>
      </c>
      <c r="BA7" s="75">
        <f t="shared" si="6"/>
        <v>15652.050000000001</v>
      </c>
    </row>
    <row r="8" spans="1:53" s="91" customFormat="1" ht="21.75" x14ac:dyDescent="0.65">
      <c r="A8" s="153" t="s">
        <v>155</v>
      </c>
      <c r="B8" s="153"/>
      <c r="C8" s="153"/>
      <c r="D8" s="153"/>
      <c r="E8" s="90" t="s">
        <v>197</v>
      </c>
      <c r="F8" s="76">
        <f t="shared" ref="F8" si="7">F9+F163</f>
        <v>162398</v>
      </c>
      <c r="G8" s="76">
        <f>G9+G163</f>
        <v>118043</v>
      </c>
      <c r="H8" s="76">
        <f t="shared" ref="H8:H71" si="8">SUM(I8:Q8)</f>
        <v>146818.99999999994</v>
      </c>
      <c r="I8" s="76">
        <f t="shared" ref="I8:Q8" si="9">I9+I163</f>
        <v>142661.5</v>
      </c>
      <c r="J8" s="76">
        <f t="shared" si="9"/>
        <v>617.29999999999995</v>
      </c>
      <c r="K8" s="76">
        <f t="shared" si="9"/>
        <v>528.4</v>
      </c>
      <c r="L8" s="76">
        <f t="shared" si="9"/>
        <v>510.3</v>
      </c>
      <c r="M8" s="76">
        <f t="shared" si="9"/>
        <v>508.40000000000003</v>
      </c>
      <c r="N8" s="76">
        <f t="shared" si="9"/>
        <v>509</v>
      </c>
      <c r="O8" s="76">
        <f t="shared" si="9"/>
        <v>560.29999999999995</v>
      </c>
      <c r="P8" s="76">
        <f t="shared" si="9"/>
        <v>521.5</v>
      </c>
      <c r="Q8" s="76">
        <f t="shared" si="9"/>
        <v>402.3</v>
      </c>
      <c r="R8" s="76">
        <f t="shared" ref="R8:R71" si="10">SUM(S8:AB8)</f>
        <v>169935.99999999997</v>
      </c>
      <c r="S8" s="76">
        <f t="shared" ref="S8:Z8" si="11">S9+S163</f>
        <v>165315.20000000001</v>
      </c>
      <c r="T8" s="76">
        <f t="shared" si="11"/>
        <v>611.29999999999995</v>
      </c>
      <c r="U8" s="76">
        <f t="shared" si="11"/>
        <v>522.40000000000009</v>
      </c>
      <c r="V8" s="76">
        <f t="shared" si="11"/>
        <v>504.1</v>
      </c>
      <c r="W8" s="76">
        <f t="shared" si="11"/>
        <v>502.40000000000003</v>
      </c>
      <c r="X8" s="76">
        <f t="shared" si="11"/>
        <v>500.20000000000005</v>
      </c>
      <c r="Y8" s="76">
        <f t="shared" si="11"/>
        <v>554.4</v>
      </c>
      <c r="Z8" s="76">
        <f t="shared" si="11"/>
        <v>515.29999999999995</v>
      </c>
      <c r="AA8" s="76">
        <f t="shared" ref="AA8" si="12">AA9+AA163</f>
        <v>395.40000000000003</v>
      </c>
      <c r="AB8" s="76">
        <f>AB9+AB163</f>
        <v>515.29999999999995</v>
      </c>
      <c r="AC8" s="76">
        <f t="shared" ref="AC8:AC71" si="13">SUM(AD8:AN8)</f>
        <v>279291.09999999998</v>
      </c>
      <c r="AD8" s="76">
        <f t="shared" ref="AD8:AN8" si="14">AD9+AD163</f>
        <v>252763</v>
      </c>
      <c r="AE8" s="76">
        <f t="shared" si="14"/>
        <v>2603</v>
      </c>
      <c r="AF8" s="76">
        <f t="shared" si="14"/>
        <v>2487</v>
      </c>
      <c r="AG8" s="76">
        <f t="shared" si="14"/>
        <v>2514</v>
      </c>
      <c r="AH8" s="76">
        <f t="shared" si="14"/>
        <v>2432</v>
      </c>
      <c r="AI8" s="76">
        <f t="shared" si="14"/>
        <v>2350</v>
      </c>
      <c r="AJ8" s="76">
        <f t="shared" si="14"/>
        <v>2536</v>
      </c>
      <c r="AK8" s="76">
        <f t="shared" si="14"/>
        <v>2430</v>
      </c>
      <c r="AL8" s="76">
        <f t="shared" si="14"/>
        <v>2400</v>
      </c>
      <c r="AM8" s="76">
        <f t="shared" si="14"/>
        <v>2450</v>
      </c>
      <c r="AN8" s="76">
        <f t="shared" si="14"/>
        <v>4326.0999999999995</v>
      </c>
      <c r="AO8" s="75">
        <f t="shared" ref="AO8:AO71" si="15">AP8+AQ8+BA8</f>
        <v>394087.5</v>
      </c>
      <c r="AP8" s="75">
        <f>AP9+AP163</f>
        <v>334840.05</v>
      </c>
      <c r="AQ8" s="75">
        <f t="shared" si="5"/>
        <v>45000</v>
      </c>
      <c r="AR8" s="76">
        <f t="shared" ref="AR8:BA8" si="16">AR9+AR163</f>
        <v>5000</v>
      </c>
      <c r="AS8" s="76">
        <f t="shared" si="16"/>
        <v>5000</v>
      </c>
      <c r="AT8" s="76">
        <f t="shared" si="16"/>
        <v>5000</v>
      </c>
      <c r="AU8" s="76">
        <f t="shared" si="16"/>
        <v>5000</v>
      </c>
      <c r="AV8" s="76">
        <f>AV9+AV163</f>
        <v>5000</v>
      </c>
      <c r="AW8" s="76">
        <f t="shared" si="16"/>
        <v>5000</v>
      </c>
      <c r="AX8" s="76">
        <f t="shared" si="16"/>
        <v>5000</v>
      </c>
      <c r="AY8" s="76">
        <f t="shared" si="16"/>
        <v>5000</v>
      </c>
      <c r="AZ8" s="76">
        <f t="shared" si="16"/>
        <v>5000</v>
      </c>
      <c r="BA8" s="75">
        <f t="shared" si="16"/>
        <v>14247.45</v>
      </c>
    </row>
    <row r="9" spans="1:53" s="91" customFormat="1" ht="21.75" x14ac:dyDescent="0.65">
      <c r="A9" s="153" t="s">
        <v>156</v>
      </c>
      <c r="B9" s="153"/>
      <c r="C9" s="153"/>
      <c r="D9" s="153"/>
      <c r="E9" s="90" t="s">
        <v>198</v>
      </c>
      <c r="F9" s="76">
        <f t="shared" ref="F9" si="17">F10+F140+F142+F159</f>
        <v>154898</v>
      </c>
      <c r="G9" s="76">
        <f>G10+G140+G142+G159</f>
        <v>113043</v>
      </c>
      <c r="H9" s="76">
        <f t="shared" si="8"/>
        <v>140818.99999999994</v>
      </c>
      <c r="I9" s="76">
        <f t="shared" ref="I9:Q9" si="18">I10+I140+I142+I159</f>
        <v>136661.5</v>
      </c>
      <c r="J9" s="76">
        <f t="shared" si="18"/>
        <v>617.29999999999995</v>
      </c>
      <c r="K9" s="76">
        <f t="shared" si="18"/>
        <v>528.4</v>
      </c>
      <c r="L9" s="76">
        <f t="shared" si="18"/>
        <v>510.3</v>
      </c>
      <c r="M9" s="76">
        <f t="shared" si="18"/>
        <v>508.40000000000003</v>
      </c>
      <c r="N9" s="76">
        <f t="shared" si="18"/>
        <v>509</v>
      </c>
      <c r="O9" s="76">
        <f t="shared" si="18"/>
        <v>560.29999999999995</v>
      </c>
      <c r="P9" s="76">
        <f t="shared" si="18"/>
        <v>521.5</v>
      </c>
      <c r="Q9" s="76">
        <f t="shared" si="18"/>
        <v>402.3</v>
      </c>
      <c r="R9" s="76">
        <f t="shared" si="10"/>
        <v>161173.99999999997</v>
      </c>
      <c r="S9" s="76">
        <f t="shared" ref="S9:AB9" si="19">S10+S140+S142+S159</f>
        <v>156553.20000000001</v>
      </c>
      <c r="T9" s="76">
        <f t="shared" si="19"/>
        <v>611.29999999999995</v>
      </c>
      <c r="U9" s="76">
        <f t="shared" si="19"/>
        <v>522.40000000000009</v>
      </c>
      <c r="V9" s="76">
        <f t="shared" si="19"/>
        <v>504.1</v>
      </c>
      <c r="W9" s="76">
        <f t="shared" si="19"/>
        <v>502.40000000000003</v>
      </c>
      <c r="X9" s="76">
        <f t="shared" si="19"/>
        <v>500.20000000000005</v>
      </c>
      <c r="Y9" s="76">
        <f t="shared" si="19"/>
        <v>554.4</v>
      </c>
      <c r="Z9" s="76">
        <f t="shared" si="19"/>
        <v>515.29999999999995</v>
      </c>
      <c r="AA9" s="76">
        <f t="shared" ref="AA9" si="20">AA10+AA140+AA142+AA159</f>
        <v>395.40000000000003</v>
      </c>
      <c r="AB9" s="76">
        <f t="shared" si="19"/>
        <v>515.29999999999995</v>
      </c>
      <c r="AC9" s="76">
        <f t="shared" si="13"/>
        <v>265379.40000000002</v>
      </c>
      <c r="AD9" s="76">
        <f t="shared" ref="AD9:AN9" si="21">AD10+AD140+AD142+AD159</f>
        <v>239763</v>
      </c>
      <c r="AE9" s="76">
        <f t="shared" si="21"/>
        <v>2503</v>
      </c>
      <c r="AF9" s="76">
        <f t="shared" si="21"/>
        <v>2387</v>
      </c>
      <c r="AG9" s="76">
        <f t="shared" si="21"/>
        <v>2414</v>
      </c>
      <c r="AH9" s="76">
        <f t="shared" si="21"/>
        <v>2332</v>
      </c>
      <c r="AI9" s="76">
        <f t="shared" si="21"/>
        <v>2250</v>
      </c>
      <c r="AJ9" s="76">
        <f t="shared" si="21"/>
        <v>2436</v>
      </c>
      <c r="AK9" s="76">
        <f t="shared" si="21"/>
        <v>2330</v>
      </c>
      <c r="AL9" s="76">
        <f t="shared" si="21"/>
        <v>2300</v>
      </c>
      <c r="AM9" s="76">
        <f t="shared" si="21"/>
        <v>2350</v>
      </c>
      <c r="AN9" s="76">
        <f t="shared" si="21"/>
        <v>4314.3999999999996</v>
      </c>
      <c r="AO9" s="75">
        <f t="shared" si="15"/>
        <v>372653.5</v>
      </c>
      <c r="AP9" s="75">
        <f>AP10+AP140+AP142+AP159</f>
        <v>315517.05</v>
      </c>
      <c r="AQ9" s="75">
        <f t="shared" si="5"/>
        <v>42889</v>
      </c>
      <c r="AR9" s="76">
        <f t="shared" ref="AR9:BA9" si="22">AR10+AR140+AR142+AR159</f>
        <v>4800</v>
      </c>
      <c r="AS9" s="76">
        <f t="shared" si="22"/>
        <v>4770</v>
      </c>
      <c r="AT9" s="76">
        <f t="shared" si="22"/>
        <v>4770</v>
      </c>
      <c r="AU9" s="76">
        <f t="shared" si="22"/>
        <v>4751</v>
      </c>
      <c r="AV9" s="76">
        <f>AV10+AV140+AV142+AV159</f>
        <v>4750</v>
      </c>
      <c r="AW9" s="76">
        <f t="shared" si="22"/>
        <v>4766</v>
      </c>
      <c r="AX9" s="76">
        <f t="shared" si="22"/>
        <v>4770</v>
      </c>
      <c r="AY9" s="76">
        <f t="shared" si="22"/>
        <v>4762</v>
      </c>
      <c r="AZ9" s="76">
        <f t="shared" si="22"/>
        <v>4750</v>
      </c>
      <c r="BA9" s="75">
        <f t="shared" si="22"/>
        <v>14247.45</v>
      </c>
    </row>
    <row r="10" spans="1:53" s="91" customFormat="1" ht="21.75" x14ac:dyDescent="0.65">
      <c r="A10" s="153" t="s">
        <v>26</v>
      </c>
      <c r="B10" s="153"/>
      <c r="C10" s="153"/>
      <c r="D10" s="153"/>
      <c r="E10" s="90" t="s">
        <v>199</v>
      </c>
      <c r="F10" s="76">
        <f t="shared" ref="F10" si="23">F11+F47+F67+F98</f>
        <v>144166</v>
      </c>
      <c r="G10" s="76">
        <f>G11+G47+G67+G98</f>
        <v>104801</v>
      </c>
      <c r="H10" s="76">
        <f t="shared" si="8"/>
        <v>130819</v>
      </c>
      <c r="I10" s="76">
        <f t="shared" ref="I10:Q10" si="24">I11+I47+I67+I98</f>
        <v>126661.5</v>
      </c>
      <c r="J10" s="76">
        <f t="shared" si="24"/>
        <v>617.29999999999995</v>
      </c>
      <c r="K10" s="76">
        <f t="shared" si="24"/>
        <v>528.4</v>
      </c>
      <c r="L10" s="76">
        <f t="shared" si="24"/>
        <v>510.3</v>
      </c>
      <c r="M10" s="76">
        <f t="shared" si="24"/>
        <v>508.40000000000003</v>
      </c>
      <c r="N10" s="76">
        <f t="shared" si="24"/>
        <v>509</v>
      </c>
      <c r="O10" s="76">
        <f t="shared" si="24"/>
        <v>560.29999999999995</v>
      </c>
      <c r="P10" s="76">
        <f t="shared" si="24"/>
        <v>521.5</v>
      </c>
      <c r="Q10" s="76">
        <f t="shared" si="24"/>
        <v>402.3</v>
      </c>
      <c r="R10" s="76">
        <f t="shared" si="10"/>
        <v>152173.99999999997</v>
      </c>
      <c r="S10" s="76">
        <f t="shared" ref="S10:AB10" si="25">S11+S47+S67+S98</f>
        <v>147553.20000000001</v>
      </c>
      <c r="T10" s="76">
        <f t="shared" si="25"/>
        <v>611.29999999999995</v>
      </c>
      <c r="U10" s="76">
        <f t="shared" si="25"/>
        <v>522.40000000000009</v>
      </c>
      <c r="V10" s="76">
        <f t="shared" si="25"/>
        <v>504.1</v>
      </c>
      <c r="W10" s="76">
        <f t="shared" si="25"/>
        <v>502.40000000000003</v>
      </c>
      <c r="X10" s="76">
        <f t="shared" si="25"/>
        <v>500.20000000000005</v>
      </c>
      <c r="Y10" s="76">
        <f t="shared" si="25"/>
        <v>554.4</v>
      </c>
      <c r="Z10" s="76">
        <f t="shared" si="25"/>
        <v>515.29999999999995</v>
      </c>
      <c r="AA10" s="76">
        <f t="shared" ref="AA10" si="26">AA11+AA47+AA67+AA98</f>
        <v>395.40000000000003</v>
      </c>
      <c r="AB10" s="76">
        <f t="shared" si="25"/>
        <v>515.29999999999995</v>
      </c>
      <c r="AC10" s="76">
        <f t="shared" si="13"/>
        <v>212051.4</v>
      </c>
      <c r="AD10" s="76">
        <f t="shared" ref="AD10:AN10" si="27">AD11+AD47+AD67+AD98</f>
        <v>186970</v>
      </c>
      <c r="AE10" s="76">
        <f t="shared" si="27"/>
        <v>2478</v>
      </c>
      <c r="AF10" s="76">
        <f t="shared" si="27"/>
        <v>2362</v>
      </c>
      <c r="AG10" s="76">
        <f t="shared" si="27"/>
        <v>2389</v>
      </c>
      <c r="AH10" s="76">
        <f t="shared" si="27"/>
        <v>2307</v>
      </c>
      <c r="AI10" s="76">
        <f t="shared" si="27"/>
        <v>2225</v>
      </c>
      <c r="AJ10" s="76">
        <f t="shared" si="27"/>
        <v>2411</v>
      </c>
      <c r="AK10" s="76">
        <f t="shared" si="27"/>
        <v>2305</v>
      </c>
      <c r="AL10" s="76">
        <f t="shared" si="27"/>
        <v>2275</v>
      </c>
      <c r="AM10" s="76">
        <f t="shared" si="27"/>
        <v>2325</v>
      </c>
      <c r="AN10" s="76">
        <f t="shared" si="27"/>
        <v>4004.4</v>
      </c>
      <c r="AO10" s="75">
        <f t="shared" si="15"/>
        <v>294351.35000000003</v>
      </c>
      <c r="AP10" s="75">
        <f t="shared" ref="AP10:BA10" si="28">AP11+AP47+AP67+AP98</f>
        <v>238098</v>
      </c>
      <c r="AQ10" s="75">
        <f t="shared" si="5"/>
        <v>42335.9</v>
      </c>
      <c r="AR10" s="76">
        <f t="shared" si="28"/>
        <v>4764</v>
      </c>
      <c r="AS10" s="76">
        <f t="shared" si="28"/>
        <v>4720</v>
      </c>
      <c r="AT10" s="76">
        <f t="shared" si="28"/>
        <v>4720</v>
      </c>
      <c r="AU10" s="76">
        <f t="shared" si="28"/>
        <v>4713</v>
      </c>
      <c r="AV10" s="76">
        <f>AV11+AV47+AV67+AV98</f>
        <v>4720</v>
      </c>
      <c r="AW10" s="76">
        <f t="shared" si="28"/>
        <v>4716</v>
      </c>
      <c r="AX10" s="76">
        <f t="shared" si="28"/>
        <v>4745</v>
      </c>
      <c r="AY10" s="76">
        <f t="shared" si="28"/>
        <v>4687.8999999999996</v>
      </c>
      <c r="AZ10" s="76">
        <f t="shared" si="28"/>
        <v>4550</v>
      </c>
      <c r="BA10" s="75">
        <f t="shared" si="28"/>
        <v>13917.45</v>
      </c>
    </row>
    <row r="11" spans="1:53" s="91" customFormat="1" ht="21.75" x14ac:dyDescent="0.65">
      <c r="A11" s="92">
        <v>60</v>
      </c>
      <c r="B11" s="92"/>
      <c r="C11" s="92"/>
      <c r="D11" s="93" t="s">
        <v>27</v>
      </c>
      <c r="E11" s="90" t="s">
        <v>200</v>
      </c>
      <c r="F11" s="76">
        <f t="shared" ref="F11" si="29">F12+F19+F23+F30+F35+F41+F45+F46</f>
        <v>14315</v>
      </c>
      <c r="G11" s="76">
        <f>G12+G19+G23+G30+G35+G41+G45+G46</f>
        <v>14315</v>
      </c>
      <c r="H11" s="76">
        <f t="shared" si="8"/>
        <v>14315</v>
      </c>
      <c r="I11" s="76">
        <f t="shared" ref="I11:Q11" si="30">I12+I19+I23+I30+I35+I41+I45+I46</f>
        <v>13612</v>
      </c>
      <c r="J11" s="76">
        <f t="shared" si="30"/>
        <v>88</v>
      </c>
      <c r="K11" s="76">
        <f t="shared" si="30"/>
        <v>88</v>
      </c>
      <c r="L11" s="76">
        <f t="shared" si="30"/>
        <v>88</v>
      </c>
      <c r="M11" s="76">
        <f t="shared" si="30"/>
        <v>88</v>
      </c>
      <c r="N11" s="76">
        <f t="shared" si="30"/>
        <v>88</v>
      </c>
      <c r="O11" s="76">
        <f t="shared" si="30"/>
        <v>88</v>
      </c>
      <c r="P11" s="76">
        <f t="shared" si="30"/>
        <v>88</v>
      </c>
      <c r="Q11" s="76">
        <f t="shared" si="30"/>
        <v>87</v>
      </c>
      <c r="R11" s="76">
        <f t="shared" si="10"/>
        <v>22000</v>
      </c>
      <c r="S11" s="76">
        <f t="shared" ref="S11:AB11" si="31">S12+S19+S23+S30+S35+S41+S45+S46</f>
        <v>21208</v>
      </c>
      <c r="T11" s="76">
        <f t="shared" si="31"/>
        <v>88</v>
      </c>
      <c r="U11" s="76">
        <f t="shared" si="31"/>
        <v>88</v>
      </c>
      <c r="V11" s="76">
        <f t="shared" si="31"/>
        <v>88</v>
      </c>
      <c r="W11" s="76">
        <f t="shared" si="31"/>
        <v>88</v>
      </c>
      <c r="X11" s="76">
        <f t="shared" si="31"/>
        <v>88</v>
      </c>
      <c r="Y11" s="76">
        <f t="shared" si="31"/>
        <v>88</v>
      </c>
      <c r="Z11" s="76">
        <f t="shared" si="31"/>
        <v>88</v>
      </c>
      <c r="AA11" s="76">
        <f t="shared" ref="AA11" si="32">AA12+AA19+AA23+AA30+AA35+AA41+AA45+AA46</f>
        <v>88</v>
      </c>
      <c r="AB11" s="76">
        <f t="shared" si="31"/>
        <v>88</v>
      </c>
      <c r="AC11" s="76">
        <f t="shared" si="13"/>
        <v>25580.7</v>
      </c>
      <c r="AD11" s="76">
        <f t="shared" ref="AD11:AN11" si="33">AD12+AD19+AD23+AD30+AD35+AD41+AD45+AD46</f>
        <v>24000</v>
      </c>
      <c r="AE11" s="76">
        <f t="shared" si="33"/>
        <v>112</v>
      </c>
      <c r="AF11" s="76">
        <f t="shared" si="33"/>
        <v>112</v>
      </c>
      <c r="AG11" s="76">
        <f t="shared" si="33"/>
        <v>112</v>
      </c>
      <c r="AH11" s="76">
        <f t="shared" si="33"/>
        <v>112</v>
      </c>
      <c r="AI11" s="76">
        <f t="shared" si="33"/>
        <v>112</v>
      </c>
      <c r="AJ11" s="76">
        <f t="shared" si="33"/>
        <v>112</v>
      </c>
      <c r="AK11" s="76">
        <f t="shared" si="33"/>
        <v>112</v>
      </c>
      <c r="AL11" s="76">
        <f t="shared" si="33"/>
        <v>112</v>
      </c>
      <c r="AM11" s="76">
        <f t="shared" si="33"/>
        <v>112</v>
      </c>
      <c r="AN11" s="76">
        <f t="shared" si="33"/>
        <v>572.69999999999993</v>
      </c>
      <c r="AO11" s="75">
        <f t="shared" si="15"/>
        <v>23068.7</v>
      </c>
      <c r="AP11" s="75">
        <f t="shared" ref="AP11:BA11" si="34">AP12+AP19+AP23+AP30+AP35+AP41+AP45+AP46</f>
        <v>20700</v>
      </c>
      <c r="AQ11" s="75">
        <f t="shared" si="5"/>
        <v>1527.9</v>
      </c>
      <c r="AR11" s="76">
        <f t="shared" si="34"/>
        <v>167</v>
      </c>
      <c r="AS11" s="76">
        <f t="shared" si="34"/>
        <v>168</v>
      </c>
      <c r="AT11" s="76">
        <f t="shared" si="34"/>
        <v>164</v>
      </c>
      <c r="AU11" s="76">
        <f t="shared" si="34"/>
        <v>160</v>
      </c>
      <c r="AV11" s="76">
        <f>AV12+AV19+AV23+AV30+AV35+AV41+AV45+AV46</f>
        <v>219</v>
      </c>
      <c r="AW11" s="76">
        <f t="shared" si="34"/>
        <v>155</v>
      </c>
      <c r="AX11" s="76">
        <f t="shared" si="34"/>
        <v>162</v>
      </c>
      <c r="AY11" s="76">
        <f t="shared" si="34"/>
        <v>172.89999999999998</v>
      </c>
      <c r="AZ11" s="76">
        <f t="shared" si="34"/>
        <v>160</v>
      </c>
      <c r="BA11" s="75">
        <f t="shared" si="34"/>
        <v>840.80000000000007</v>
      </c>
    </row>
    <row r="12" spans="1:53" ht="21.75" x14ac:dyDescent="0.65">
      <c r="A12" s="92"/>
      <c r="B12" s="94">
        <v>601</v>
      </c>
      <c r="C12" s="94"/>
      <c r="D12" s="71" t="s">
        <v>28</v>
      </c>
      <c r="E12" s="72" t="s">
        <v>201</v>
      </c>
      <c r="F12" s="77">
        <f t="shared" ref="F12" si="35">SUM(F13:F18)</f>
        <v>3828</v>
      </c>
      <c r="G12" s="77">
        <f>SUM(G13:G18)</f>
        <v>3828</v>
      </c>
      <c r="H12" s="76">
        <f t="shared" si="8"/>
        <v>3828</v>
      </c>
      <c r="I12" s="77">
        <f t="shared" ref="I12:Q12" si="36">SUM(I13:I18)</f>
        <v>3492</v>
      </c>
      <c r="J12" s="77">
        <f t="shared" si="36"/>
        <v>42</v>
      </c>
      <c r="K12" s="77">
        <f t="shared" si="36"/>
        <v>42</v>
      </c>
      <c r="L12" s="77">
        <f t="shared" si="36"/>
        <v>42</v>
      </c>
      <c r="M12" s="77">
        <f t="shared" si="36"/>
        <v>42</v>
      </c>
      <c r="N12" s="77">
        <f t="shared" si="36"/>
        <v>42</v>
      </c>
      <c r="O12" s="77">
        <f t="shared" si="36"/>
        <v>42</v>
      </c>
      <c r="P12" s="77">
        <f t="shared" si="36"/>
        <v>42</v>
      </c>
      <c r="Q12" s="77">
        <f t="shared" si="36"/>
        <v>42</v>
      </c>
      <c r="R12" s="76">
        <f t="shared" si="10"/>
        <v>4682</v>
      </c>
      <c r="S12" s="77">
        <f t="shared" ref="S12:AB12" si="37">SUM(S13:S18)</f>
        <v>4304</v>
      </c>
      <c r="T12" s="77">
        <f t="shared" si="37"/>
        <v>42</v>
      </c>
      <c r="U12" s="77">
        <f t="shared" si="37"/>
        <v>42</v>
      </c>
      <c r="V12" s="77">
        <f t="shared" si="37"/>
        <v>42</v>
      </c>
      <c r="W12" s="77">
        <f t="shared" si="37"/>
        <v>42</v>
      </c>
      <c r="X12" s="77">
        <f t="shared" si="37"/>
        <v>42</v>
      </c>
      <c r="Y12" s="77">
        <f t="shared" si="37"/>
        <v>42</v>
      </c>
      <c r="Z12" s="77">
        <f t="shared" si="37"/>
        <v>42</v>
      </c>
      <c r="AA12" s="77">
        <f t="shared" ref="AA12" si="38">SUM(AA13:AA18)</f>
        <v>42</v>
      </c>
      <c r="AB12" s="77">
        <f t="shared" si="37"/>
        <v>42</v>
      </c>
      <c r="AC12" s="76">
        <f t="shared" si="13"/>
        <v>5454.8</v>
      </c>
      <c r="AD12" s="77">
        <f t="shared" ref="AD12:AN12" si="39">SUM(AD13:AD18)</f>
        <v>4885</v>
      </c>
      <c r="AE12" s="77">
        <f t="shared" si="39"/>
        <v>58</v>
      </c>
      <c r="AF12" s="77">
        <f t="shared" si="39"/>
        <v>52</v>
      </c>
      <c r="AG12" s="77">
        <f t="shared" si="39"/>
        <v>52</v>
      </c>
      <c r="AH12" s="77">
        <f t="shared" si="39"/>
        <v>52</v>
      </c>
      <c r="AI12" s="77">
        <f t="shared" si="39"/>
        <v>52</v>
      </c>
      <c r="AJ12" s="77">
        <f t="shared" si="39"/>
        <v>62</v>
      </c>
      <c r="AK12" s="77">
        <f t="shared" si="39"/>
        <v>52</v>
      </c>
      <c r="AL12" s="77">
        <f t="shared" si="39"/>
        <v>52</v>
      </c>
      <c r="AM12" s="77">
        <f t="shared" si="39"/>
        <v>52</v>
      </c>
      <c r="AN12" s="77">
        <f t="shared" si="39"/>
        <v>85.800000000000011</v>
      </c>
      <c r="AO12" s="75">
        <f t="shared" si="15"/>
        <v>5959.6</v>
      </c>
      <c r="AP12" s="95">
        <f t="shared" ref="AP12:BA12" si="40">SUM(AP13:AP18)</f>
        <v>5116</v>
      </c>
      <c r="AQ12" s="75">
        <f t="shared" si="5"/>
        <v>666.6</v>
      </c>
      <c r="AR12" s="77">
        <f t="shared" si="40"/>
        <v>73</v>
      </c>
      <c r="AS12" s="77">
        <f t="shared" si="40"/>
        <v>74</v>
      </c>
      <c r="AT12" s="77">
        <f t="shared" si="40"/>
        <v>74</v>
      </c>
      <c r="AU12" s="77">
        <f t="shared" si="40"/>
        <v>72</v>
      </c>
      <c r="AV12" s="77">
        <f>SUM(AV13:AV18)</f>
        <v>83</v>
      </c>
      <c r="AW12" s="77">
        <f t="shared" si="40"/>
        <v>75</v>
      </c>
      <c r="AX12" s="77">
        <f t="shared" si="40"/>
        <v>72</v>
      </c>
      <c r="AY12" s="77">
        <f t="shared" si="40"/>
        <v>71.599999999999994</v>
      </c>
      <c r="AZ12" s="77">
        <f t="shared" si="40"/>
        <v>72</v>
      </c>
      <c r="BA12" s="95">
        <f t="shared" si="40"/>
        <v>177</v>
      </c>
    </row>
    <row r="13" spans="1:53" ht="21.75" x14ac:dyDescent="0.65">
      <c r="A13" s="92"/>
      <c r="B13" s="94"/>
      <c r="C13" s="94">
        <v>6011</v>
      </c>
      <c r="D13" s="71" t="s">
        <v>29</v>
      </c>
      <c r="E13" s="72" t="s">
        <v>202</v>
      </c>
      <c r="F13" s="77">
        <v>78</v>
      </c>
      <c r="G13" s="77">
        <v>78</v>
      </c>
      <c r="H13" s="76">
        <f t="shared" si="8"/>
        <v>78</v>
      </c>
      <c r="I13" s="77">
        <v>30</v>
      </c>
      <c r="J13" s="77">
        <v>6</v>
      </c>
      <c r="K13" s="77">
        <v>6</v>
      </c>
      <c r="L13" s="77">
        <v>6</v>
      </c>
      <c r="M13" s="77">
        <v>6</v>
      </c>
      <c r="N13" s="77">
        <v>6</v>
      </c>
      <c r="O13" s="77">
        <v>6</v>
      </c>
      <c r="P13" s="77">
        <v>6</v>
      </c>
      <c r="Q13" s="77">
        <v>6</v>
      </c>
      <c r="R13" s="76">
        <f t="shared" si="10"/>
        <v>82</v>
      </c>
      <c r="S13" s="77">
        <v>28</v>
      </c>
      <c r="T13" s="77">
        <v>6</v>
      </c>
      <c r="U13" s="77">
        <v>6</v>
      </c>
      <c r="V13" s="77">
        <v>6</v>
      </c>
      <c r="W13" s="77">
        <v>6</v>
      </c>
      <c r="X13" s="77">
        <v>6</v>
      </c>
      <c r="Y13" s="77">
        <v>6</v>
      </c>
      <c r="Z13" s="77">
        <v>6</v>
      </c>
      <c r="AA13" s="77">
        <v>6</v>
      </c>
      <c r="AB13" s="77">
        <v>6</v>
      </c>
      <c r="AC13" s="76">
        <f t="shared" si="13"/>
        <v>248.2</v>
      </c>
      <c r="AD13" s="77">
        <v>121</v>
      </c>
      <c r="AE13" s="77">
        <v>12</v>
      </c>
      <c r="AF13" s="77">
        <v>12</v>
      </c>
      <c r="AG13" s="77">
        <v>12</v>
      </c>
      <c r="AH13" s="77">
        <v>12</v>
      </c>
      <c r="AI13" s="77">
        <v>12</v>
      </c>
      <c r="AJ13" s="77">
        <v>12</v>
      </c>
      <c r="AK13" s="77">
        <v>12</v>
      </c>
      <c r="AL13" s="77">
        <v>12</v>
      </c>
      <c r="AM13" s="77">
        <v>12</v>
      </c>
      <c r="AN13" s="77">
        <v>19.2</v>
      </c>
      <c r="AO13" s="75">
        <f t="shared" si="15"/>
        <v>351.40000000000003</v>
      </c>
      <c r="AP13" s="95">
        <v>148</v>
      </c>
      <c r="AQ13" s="75">
        <f t="shared" si="5"/>
        <v>161.6</v>
      </c>
      <c r="AR13" s="77">
        <v>18</v>
      </c>
      <c r="AS13" s="77">
        <v>24</v>
      </c>
      <c r="AT13" s="77">
        <v>24</v>
      </c>
      <c r="AU13" s="77">
        <v>12</v>
      </c>
      <c r="AV13" s="77">
        <v>33</v>
      </c>
      <c r="AW13" s="77">
        <v>15</v>
      </c>
      <c r="AX13" s="77">
        <v>12</v>
      </c>
      <c r="AY13" s="77">
        <v>11.6</v>
      </c>
      <c r="AZ13" s="77">
        <v>12</v>
      </c>
      <c r="BA13" s="95">
        <v>41.8</v>
      </c>
    </row>
    <row r="14" spans="1:53" ht="21.75" x14ac:dyDescent="0.65">
      <c r="A14" s="92"/>
      <c r="B14" s="94"/>
      <c r="C14" s="94">
        <v>6012</v>
      </c>
      <c r="D14" s="71" t="s">
        <v>30</v>
      </c>
      <c r="E14" s="72" t="s">
        <v>203</v>
      </c>
      <c r="F14" s="77"/>
      <c r="G14" s="77"/>
      <c r="H14" s="76">
        <f t="shared" si="8"/>
        <v>0</v>
      </c>
      <c r="I14" s="77"/>
      <c r="J14" s="77"/>
      <c r="K14" s="77"/>
      <c r="L14" s="77"/>
      <c r="M14" s="77"/>
      <c r="N14" s="77"/>
      <c r="O14" s="77"/>
      <c r="P14" s="77"/>
      <c r="Q14" s="77"/>
      <c r="R14" s="76">
        <f t="shared" si="10"/>
        <v>0</v>
      </c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6">
        <f t="shared" si="13"/>
        <v>23</v>
      </c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>
        <v>23</v>
      </c>
      <c r="AO14" s="75">
        <f t="shared" si="15"/>
        <v>35.799999999999997</v>
      </c>
      <c r="AP14" s="95"/>
      <c r="AQ14" s="75">
        <f t="shared" si="5"/>
        <v>0</v>
      </c>
      <c r="AR14" s="77"/>
      <c r="AS14" s="77"/>
      <c r="AT14" s="77"/>
      <c r="AU14" s="77"/>
      <c r="AV14" s="77"/>
      <c r="AW14" s="77"/>
      <c r="AX14" s="77"/>
      <c r="AY14" s="77"/>
      <c r="AZ14" s="77"/>
      <c r="BA14" s="95">
        <v>35.799999999999997</v>
      </c>
    </row>
    <row r="15" spans="1:53" ht="21.75" x14ac:dyDescent="0.65">
      <c r="A15" s="92"/>
      <c r="B15" s="94"/>
      <c r="C15" s="94">
        <v>6013</v>
      </c>
      <c r="D15" s="71" t="s">
        <v>31</v>
      </c>
      <c r="E15" s="72" t="s">
        <v>204</v>
      </c>
      <c r="F15" s="77" t="s">
        <v>618</v>
      </c>
      <c r="G15" s="77"/>
      <c r="H15" s="76">
        <f t="shared" si="8"/>
        <v>0</v>
      </c>
      <c r="I15" s="77"/>
      <c r="J15" s="77"/>
      <c r="K15" s="77"/>
      <c r="L15" s="77"/>
      <c r="M15" s="77"/>
      <c r="N15" s="77"/>
      <c r="O15" s="77"/>
      <c r="P15" s="77"/>
      <c r="Q15" s="77"/>
      <c r="R15" s="76">
        <f t="shared" si="10"/>
        <v>0</v>
      </c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6">
        <f t="shared" si="13"/>
        <v>5</v>
      </c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>
        <v>5</v>
      </c>
      <c r="AO15" s="75">
        <f t="shared" si="15"/>
        <v>9.5</v>
      </c>
      <c r="AP15" s="95"/>
      <c r="AQ15" s="75">
        <f t="shared" si="5"/>
        <v>0</v>
      </c>
      <c r="AR15" s="77"/>
      <c r="AS15" s="77"/>
      <c r="AT15" s="77"/>
      <c r="AU15" s="77"/>
      <c r="AV15" s="77"/>
      <c r="AW15" s="77"/>
      <c r="AX15" s="77"/>
      <c r="AY15" s="77"/>
      <c r="AZ15" s="77"/>
      <c r="BA15" s="95">
        <v>9.5</v>
      </c>
    </row>
    <row r="16" spans="1:53" ht="21.75" x14ac:dyDescent="0.65">
      <c r="A16" s="92"/>
      <c r="B16" s="94"/>
      <c r="C16" s="94">
        <v>6014</v>
      </c>
      <c r="D16" s="71" t="s">
        <v>32</v>
      </c>
      <c r="E16" s="72" t="s">
        <v>205</v>
      </c>
      <c r="F16" s="77"/>
      <c r="G16" s="77"/>
      <c r="H16" s="76">
        <f t="shared" si="8"/>
        <v>0</v>
      </c>
      <c r="I16" s="77"/>
      <c r="J16" s="77"/>
      <c r="K16" s="77"/>
      <c r="L16" s="77"/>
      <c r="M16" s="77"/>
      <c r="N16" s="77"/>
      <c r="O16" s="77"/>
      <c r="P16" s="77"/>
      <c r="Q16" s="77"/>
      <c r="R16" s="76">
        <f t="shared" si="10"/>
        <v>0</v>
      </c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6">
        <f t="shared" si="13"/>
        <v>10.199999999999999</v>
      </c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>
        <v>10.199999999999999</v>
      </c>
      <c r="AO16" s="75">
        <f t="shared" si="15"/>
        <v>6.6</v>
      </c>
      <c r="AP16" s="95"/>
      <c r="AQ16" s="75">
        <f t="shared" si="5"/>
        <v>0</v>
      </c>
      <c r="AR16" s="77"/>
      <c r="AS16" s="77"/>
      <c r="AT16" s="77"/>
      <c r="AU16" s="77"/>
      <c r="AV16" s="77"/>
      <c r="AW16" s="77"/>
      <c r="AX16" s="77"/>
      <c r="AY16" s="77"/>
      <c r="AZ16" s="77"/>
      <c r="BA16" s="95">
        <v>6.6</v>
      </c>
    </row>
    <row r="17" spans="1:53" ht="21.75" x14ac:dyDescent="0.65">
      <c r="A17" s="92"/>
      <c r="B17" s="94"/>
      <c r="C17" s="94">
        <v>6015</v>
      </c>
      <c r="D17" s="71" t="s">
        <v>33</v>
      </c>
      <c r="E17" s="72" t="s">
        <v>206</v>
      </c>
      <c r="F17" s="77">
        <v>3750</v>
      </c>
      <c r="G17" s="77">
        <v>3750</v>
      </c>
      <c r="H17" s="76">
        <f t="shared" si="8"/>
        <v>3750</v>
      </c>
      <c r="I17" s="77">
        <v>3462</v>
      </c>
      <c r="J17" s="77">
        <v>36</v>
      </c>
      <c r="K17" s="77">
        <v>36</v>
      </c>
      <c r="L17" s="77">
        <v>36</v>
      </c>
      <c r="M17" s="77">
        <v>36</v>
      </c>
      <c r="N17" s="77">
        <v>36</v>
      </c>
      <c r="O17" s="77">
        <v>36</v>
      </c>
      <c r="P17" s="77">
        <v>36</v>
      </c>
      <c r="Q17" s="77">
        <v>36</v>
      </c>
      <c r="R17" s="76">
        <f t="shared" si="10"/>
        <v>4600</v>
      </c>
      <c r="S17" s="77">
        <v>4276</v>
      </c>
      <c r="T17" s="77">
        <v>36</v>
      </c>
      <c r="U17" s="77">
        <v>36</v>
      </c>
      <c r="V17" s="77">
        <v>36</v>
      </c>
      <c r="W17" s="77">
        <v>36</v>
      </c>
      <c r="X17" s="77">
        <v>36</v>
      </c>
      <c r="Y17" s="77">
        <v>36</v>
      </c>
      <c r="Z17" s="77">
        <v>36</v>
      </c>
      <c r="AA17" s="77">
        <v>36</v>
      </c>
      <c r="AB17" s="77">
        <v>36</v>
      </c>
      <c r="AC17" s="76">
        <f t="shared" si="13"/>
        <v>5168.3999999999996</v>
      </c>
      <c r="AD17" s="77">
        <v>4764</v>
      </c>
      <c r="AE17" s="77">
        <v>46</v>
      </c>
      <c r="AF17" s="77">
        <v>40</v>
      </c>
      <c r="AG17" s="77">
        <v>40</v>
      </c>
      <c r="AH17" s="77">
        <v>40</v>
      </c>
      <c r="AI17" s="77">
        <v>40</v>
      </c>
      <c r="AJ17" s="77">
        <v>50</v>
      </c>
      <c r="AK17" s="77">
        <v>40</v>
      </c>
      <c r="AL17" s="77">
        <v>40</v>
      </c>
      <c r="AM17" s="77">
        <v>40</v>
      </c>
      <c r="AN17" s="77">
        <v>28.4</v>
      </c>
      <c r="AO17" s="75">
        <f t="shared" si="15"/>
        <v>5556.3</v>
      </c>
      <c r="AP17" s="95">
        <v>4968</v>
      </c>
      <c r="AQ17" s="75">
        <f t="shared" si="5"/>
        <v>505</v>
      </c>
      <c r="AR17" s="77">
        <v>55</v>
      </c>
      <c r="AS17" s="77">
        <v>50</v>
      </c>
      <c r="AT17" s="77">
        <v>50</v>
      </c>
      <c r="AU17" s="77">
        <v>60</v>
      </c>
      <c r="AV17" s="77">
        <v>50</v>
      </c>
      <c r="AW17" s="77">
        <v>60</v>
      </c>
      <c r="AX17" s="77">
        <v>60</v>
      </c>
      <c r="AY17" s="77">
        <v>60</v>
      </c>
      <c r="AZ17" s="77">
        <v>60</v>
      </c>
      <c r="BA17" s="95">
        <v>83.3</v>
      </c>
    </row>
    <row r="18" spans="1:53" ht="21.75" x14ac:dyDescent="0.65">
      <c r="A18" s="92"/>
      <c r="B18" s="94"/>
      <c r="C18" s="94">
        <v>6018</v>
      </c>
      <c r="D18" s="71" t="s">
        <v>23</v>
      </c>
      <c r="E18" s="72" t="s">
        <v>207</v>
      </c>
      <c r="F18" s="77"/>
      <c r="G18" s="77"/>
      <c r="H18" s="76">
        <f t="shared" si="8"/>
        <v>0</v>
      </c>
      <c r="I18" s="77"/>
      <c r="J18" s="77"/>
      <c r="K18" s="77"/>
      <c r="L18" s="77"/>
      <c r="M18" s="77"/>
      <c r="N18" s="77"/>
      <c r="O18" s="77"/>
      <c r="P18" s="77"/>
      <c r="Q18" s="77"/>
      <c r="R18" s="76">
        <f t="shared" si="10"/>
        <v>0</v>
      </c>
      <c r="S18" s="77"/>
      <c r="T18" s="77"/>
      <c r="U18" s="77"/>
      <c r="V18" s="77"/>
      <c r="W18" s="77"/>
      <c r="X18" s="77"/>
      <c r="Y18" s="77"/>
      <c r="Z18" s="77"/>
      <c r="AA18" s="77"/>
      <c r="AB18" s="77"/>
      <c r="AC18" s="76">
        <f t="shared" si="13"/>
        <v>0</v>
      </c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5">
        <f t="shared" si="15"/>
        <v>0</v>
      </c>
      <c r="AP18" s="95"/>
      <c r="AQ18" s="75">
        <f t="shared" si="5"/>
        <v>0</v>
      </c>
      <c r="AR18" s="77"/>
      <c r="AS18" s="77"/>
      <c r="AT18" s="77"/>
      <c r="AU18" s="77"/>
      <c r="AV18" s="77"/>
      <c r="AW18" s="77"/>
      <c r="AX18" s="77"/>
      <c r="AY18" s="77"/>
      <c r="AZ18" s="77"/>
      <c r="BA18" s="95"/>
    </row>
    <row r="19" spans="1:53" ht="21.75" x14ac:dyDescent="0.65">
      <c r="A19" s="92"/>
      <c r="B19" s="94">
        <v>602</v>
      </c>
      <c r="C19" s="94"/>
      <c r="D19" s="71" t="s">
        <v>34</v>
      </c>
      <c r="E19" s="72" t="s">
        <v>208</v>
      </c>
      <c r="F19" s="77">
        <f t="shared" ref="F19" si="41">SUM(F20:F22)</f>
        <v>338</v>
      </c>
      <c r="G19" s="77">
        <f>SUM(G20:G22)</f>
        <v>338</v>
      </c>
      <c r="H19" s="76">
        <f t="shared" si="8"/>
        <v>338</v>
      </c>
      <c r="I19" s="77">
        <f t="shared" ref="I19:Q19" si="42">SUM(I20:I22)</f>
        <v>299</v>
      </c>
      <c r="J19" s="77">
        <f t="shared" si="42"/>
        <v>5</v>
      </c>
      <c r="K19" s="77">
        <f t="shared" si="42"/>
        <v>5</v>
      </c>
      <c r="L19" s="77">
        <f t="shared" si="42"/>
        <v>5</v>
      </c>
      <c r="M19" s="77">
        <f t="shared" si="42"/>
        <v>5</v>
      </c>
      <c r="N19" s="77">
        <f t="shared" si="42"/>
        <v>5</v>
      </c>
      <c r="O19" s="77">
        <f t="shared" si="42"/>
        <v>5</v>
      </c>
      <c r="P19" s="77">
        <f t="shared" si="42"/>
        <v>5</v>
      </c>
      <c r="Q19" s="77">
        <f t="shared" si="42"/>
        <v>4</v>
      </c>
      <c r="R19" s="76">
        <f t="shared" si="10"/>
        <v>375</v>
      </c>
      <c r="S19" s="77">
        <f t="shared" ref="S19:AB19" si="43">SUM(S20:S22)</f>
        <v>330</v>
      </c>
      <c r="T19" s="77">
        <f t="shared" si="43"/>
        <v>5</v>
      </c>
      <c r="U19" s="77">
        <f t="shared" si="43"/>
        <v>5</v>
      </c>
      <c r="V19" s="77">
        <f t="shared" si="43"/>
        <v>5</v>
      </c>
      <c r="W19" s="77">
        <f t="shared" si="43"/>
        <v>5</v>
      </c>
      <c r="X19" s="77">
        <f t="shared" si="43"/>
        <v>5</v>
      </c>
      <c r="Y19" s="77">
        <f t="shared" si="43"/>
        <v>5</v>
      </c>
      <c r="Z19" s="77">
        <f t="shared" si="43"/>
        <v>5</v>
      </c>
      <c r="AA19" s="77">
        <f t="shared" ref="AA19" si="44">SUM(AA20:AA22)</f>
        <v>5</v>
      </c>
      <c r="AB19" s="77">
        <f t="shared" si="43"/>
        <v>5</v>
      </c>
      <c r="AC19" s="76">
        <f t="shared" si="13"/>
        <v>800.5</v>
      </c>
      <c r="AD19" s="77">
        <f t="shared" ref="AD19:AN19" si="45">SUM(AD20:AD22)</f>
        <v>524</v>
      </c>
      <c r="AE19" s="77">
        <f t="shared" si="45"/>
        <v>12</v>
      </c>
      <c r="AF19" s="77">
        <f t="shared" si="45"/>
        <v>12</v>
      </c>
      <c r="AG19" s="77">
        <f t="shared" si="45"/>
        <v>12</v>
      </c>
      <c r="AH19" s="77">
        <f t="shared" si="45"/>
        <v>12</v>
      </c>
      <c r="AI19" s="77">
        <f t="shared" si="45"/>
        <v>12</v>
      </c>
      <c r="AJ19" s="77">
        <f t="shared" si="45"/>
        <v>12</v>
      </c>
      <c r="AK19" s="77">
        <f t="shared" si="45"/>
        <v>12</v>
      </c>
      <c r="AL19" s="77">
        <f t="shared" si="45"/>
        <v>12</v>
      </c>
      <c r="AM19" s="77">
        <f t="shared" si="45"/>
        <v>12</v>
      </c>
      <c r="AN19" s="77">
        <f t="shared" si="45"/>
        <v>168.49999999999997</v>
      </c>
      <c r="AO19" s="75">
        <f t="shared" si="15"/>
        <v>1139.7</v>
      </c>
      <c r="AP19" s="95">
        <f t="shared" ref="AP19:BA19" si="46">SUM(AP20:AP22)</f>
        <v>612</v>
      </c>
      <c r="AQ19" s="75">
        <f t="shared" si="5"/>
        <v>244.8</v>
      </c>
      <c r="AR19" s="77">
        <f t="shared" si="46"/>
        <v>18</v>
      </c>
      <c r="AS19" s="77">
        <f t="shared" si="46"/>
        <v>24</v>
      </c>
      <c r="AT19" s="77">
        <f t="shared" si="46"/>
        <v>24</v>
      </c>
      <c r="AU19" s="77">
        <f t="shared" si="46"/>
        <v>18</v>
      </c>
      <c r="AV19" s="77">
        <f>SUM(AV20:AV22)</f>
        <v>48</v>
      </c>
      <c r="AW19" s="77">
        <f t="shared" si="46"/>
        <v>30</v>
      </c>
      <c r="AX19" s="77">
        <f t="shared" si="46"/>
        <v>12</v>
      </c>
      <c r="AY19" s="77">
        <f t="shared" si="46"/>
        <v>46.8</v>
      </c>
      <c r="AZ19" s="77">
        <f t="shared" si="46"/>
        <v>24</v>
      </c>
      <c r="BA19" s="95">
        <f t="shared" si="46"/>
        <v>282.90000000000003</v>
      </c>
    </row>
    <row r="20" spans="1:53" ht="21.75" x14ac:dyDescent="0.65">
      <c r="A20" s="92"/>
      <c r="B20" s="94"/>
      <c r="C20" s="94">
        <v>6021</v>
      </c>
      <c r="D20" s="71" t="s">
        <v>35</v>
      </c>
      <c r="E20" s="72" t="s">
        <v>209</v>
      </c>
      <c r="F20" s="77">
        <v>338</v>
      </c>
      <c r="G20" s="77">
        <v>338</v>
      </c>
      <c r="H20" s="76">
        <f t="shared" si="8"/>
        <v>338</v>
      </c>
      <c r="I20" s="77">
        <v>299</v>
      </c>
      <c r="J20" s="77">
        <v>5</v>
      </c>
      <c r="K20" s="77">
        <v>5</v>
      </c>
      <c r="L20" s="77">
        <v>5</v>
      </c>
      <c r="M20" s="77">
        <v>5</v>
      </c>
      <c r="N20" s="77">
        <v>5</v>
      </c>
      <c r="O20" s="77">
        <v>5</v>
      </c>
      <c r="P20" s="77">
        <v>5</v>
      </c>
      <c r="Q20" s="77">
        <v>4</v>
      </c>
      <c r="R20" s="76">
        <f t="shared" si="10"/>
        <v>375</v>
      </c>
      <c r="S20" s="77">
        <v>330</v>
      </c>
      <c r="T20" s="77">
        <v>5</v>
      </c>
      <c r="U20" s="77">
        <v>5</v>
      </c>
      <c r="V20" s="77">
        <v>5</v>
      </c>
      <c r="W20" s="77">
        <v>5</v>
      </c>
      <c r="X20" s="77">
        <v>5</v>
      </c>
      <c r="Y20" s="77">
        <v>5</v>
      </c>
      <c r="Z20" s="77">
        <v>5</v>
      </c>
      <c r="AA20" s="77">
        <v>5</v>
      </c>
      <c r="AB20" s="77">
        <v>5</v>
      </c>
      <c r="AC20" s="76">
        <f t="shared" si="13"/>
        <v>789.6</v>
      </c>
      <c r="AD20" s="77">
        <v>524</v>
      </c>
      <c r="AE20" s="77">
        <v>12</v>
      </c>
      <c r="AF20" s="77">
        <v>12</v>
      </c>
      <c r="AG20" s="77">
        <v>12</v>
      </c>
      <c r="AH20" s="77">
        <v>12</v>
      </c>
      <c r="AI20" s="77">
        <v>12</v>
      </c>
      <c r="AJ20" s="77">
        <v>12</v>
      </c>
      <c r="AK20" s="77">
        <v>12</v>
      </c>
      <c r="AL20" s="77">
        <v>12</v>
      </c>
      <c r="AM20" s="77">
        <v>12</v>
      </c>
      <c r="AN20" s="77">
        <v>157.6</v>
      </c>
      <c r="AO20" s="75">
        <f t="shared" si="15"/>
        <v>1116.5999999999999</v>
      </c>
      <c r="AP20" s="95">
        <v>612</v>
      </c>
      <c r="AQ20" s="75">
        <f t="shared" si="5"/>
        <v>244.8</v>
      </c>
      <c r="AR20" s="77">
        <v>18</v>
      </c>
      <c r="AS20" s="77">
        <v>24</v>
      </c>
      <c r="AT20" s="77">
        <v>24</v>
      </c>
      <c r="AU20" s="77">
        <v>18</v>
      </c>
      <c r="AV20" s="77">
        <v>48</v>
      </c>
      <c r="AW20" s="77">
        <v>30</v>
      </c>
      <c r="AX20" s="77">
        <v>12</v>
      </c>
      <c r="AY20" s="77">
        <v>46.8</v>
      </c>
      <c r="AZ20" s="77">
        <v>24</v>
      </c>
      <c r="BA20" s="95">
        <v>259.8</v>
      </c>
    </row>
    <row r="21" spans="1:53" ht="21.75" x14ac:dyDescent="0.65">
      <c r="A21" s="92"/>
      <c r="B21" s="94"/>
      <c r="C21" s="94">
        <v>6022</v>
      </c>
      <c r="D21" s="71" t="s">
        <v>36</v>
      </c>
      <c r="E21" s="72" t="s">
        <v>210</v>
      </c>
      <c r="F21" s="77"/>
      <c r="G21" s="77"/>
      <c r="H21" s="76">
        <f t="shared" si="8"/>
        <v>0</v>
      </c>
      <c r="I21" s="77"/>
      <c r="J21" s="77"/>
      <c r="K21" s="77"/>
      <c r="L21" s="77"/>
      <c r="M21" s="77"/>
      <c r="N21" s="77"/>
      <c r="O21" s="77"/>
      <c r="P21" s="77"/>
      <c r="Q21" s="77"/>
      <c r="R21" s="76">
        <f t="shared" si="10"/>
        <v>0</v>
      </c>
      <c r="S21" s="77"/>
      <c r="T21" s="77"/>
      <c r="U21" s="77"/>
      <c r="V21" s="77"/>
      <c r="W21" s="77"/>
      <c r="X21" s="77"/>
      <c r="Y21" s="77"/>
      <c r="Z21" s="77"/>
      <c r="AA21" s="77"/>
      <c r="AB21" s="77"/>
      <c r="AC21" s="76">
        <f t="shared" si="13"/>
        <v>1.7</v>
      </c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>
        <v>1.7</v>
      </c>
      <c r="AO21" s="75">
        <f t="shared" si="15"/>
        <v>4.0999999999999996</v>
      </c>
      <c r="AP21" s="95"/>
      <c r="AQ21" s="75">
        <f t="shared" si="5"/>
        <v>0</v>
      </c>
      <c r="AR21" s="77"/>
      <c r="AS21" s="77"/>
      <c r="AT21" s="77"/>
      <c r="AU21" s="77"/>
      <c r="AV21" s="77"/>
      <c r="AW21" s="77"/>
      <c r="AX21" s="77"/>
      <c r="AY21" s="77"/>
      <c r="AZ21" s="77"/>
      <c r="BA21" s="95">
        <v>4.0999999999999996</v>
      </c>
    </row>
    <row r="22" spans="1:53" ht="21.75" x14ac:dyDescent="0.65">
      <c r="A22" s="92"/>
      <c r="B22" s="94"/>
      <c r="C22" s="94">
        <v>6028</v>
      </c>
      <c r="D22" s="71" t="s">
        <v>23</v>
      </c>
      <c r="E22" s="72" t="s">
        <v>211</v>
      </c>
      <c r="F22" s="77"/>
      <c r="G22" s="77"/>
      <c r="H22" s="76">
        <f t="shared" si="8"/>
        <v>0</v>
      </c>
      <c r="I22" s="77"/>
      <c r="J22" s="77"/>
      <c r="K22" s="77"/>
      <c r="L22" s="77"/>
      <c r="M22" s="77"/>
      <c r="N22" s="77"/>
      <c r="O22" s="77"/>
      <c r="P22" s="77"/>
      <c r="Q22" s="77"/>
      <c r="R22" s="76">
        <f t="shared" si="10"/>
        <v>0</v>
      </c>
      <c r="S22" s="77"/>
      <c r="T22" s="77"/>
      <c r="U22" s="77"/>
      <c r="V22" s="77"/>
      <c r="W22" s="77"/>
      <c r="X22" s="77"/>
      <c r="Y22" s="77"/>
      <c r="Z22" s="77"/>
      <c r="AA22" s="77"/>
      <c r="AB22" s="77"/>
      <c r="AC22" s="76">
        <f t="shared" si="13"/>
        <v>9.1999999999999993</v>
      </c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>
        <v>9.1999999999999993</v>
      </c>
      <c r="AO22" s="75">
        <f t="shared" si="15"/>
        <v>19</v>
      </c>
      <c r="AP22" s="95"/>
      <c r="AQ22" s="75">
        <f t="shared" si="5"/>
        <v>0</v>
      </c>
      <c r="AR22" s="77"/>
      <c r="AS22" s="77"/>
      <c r="AT22" s="77"/>
      <c r="AU22" s="77"/>
      <c r="AV22" s="77"/>
      <c r="AW22" s="77"/>
      <c r="AX22" s="77"/>
      <c r="AY22" s="77"/>
      <c r="AZ22" s="77"/>
      <c r="BA22" s="95">
        <v>19</v>
      </c>
    </row>
    <row r="23" spans="1:53" ht="21.75" x14ac:dyDescent="0.65">
      <c r="A23" s="92"/>
      <c r="B23" s="94">
        <v>603</v>
      </c>
      <c r="C23" s="94"/>
      <c r="D23" s="71" t="s">
        <v>37</v>
      </c>
      <c r="E23" s="72" t="s">
        <v>212</v>
      </c>
      <c r="F23" s="77">
        <f t="shared" ref="F23" si="47">SUM(F24:F29)</f>
        <v>0</v>
      </c>
      <c r="G23" s="77">
        <f>SUM(G24:G29)</f>
        <v>0</v>
      </c>
      <c r="H23" s="76">
        <f t="shared" si="8"/>
        <v>0</v>
      </c>
      <c r="I23" s="77">
        <f t="shared" ref="I23:Q23" si="48">SUM(I24:I29)</f>
        <v>0</v>
      </c>
      <c r="J23" s="77">
        <f t="shared" si="48"/>
        <v>0</v>
      </c>
      <c r="K23" s="77">
        <f t="shared" si="48"/>
        <v>0</v>
      </c>
      <c r="L23" s="77">
        <f t="shared" si="48"/>
        <v>0</v>
      </c>
      <c r="M23" s="77">
        <f t="shared" si="48"/>
        <v>0</v>
      </c>
      <c r="N23" s="77">
        <f t="shared" si="48"/>
        <v>0</v>
      </c>
      <c r="O23" s="77">
        <f t="shared" si="48"/>
        <v>0</v>
      </c>
      <c r="P23" s="77">
        <f t="shared" si="48"/>
        <v>0</v>
      </c>
      <c r="Q23" s="77">
        <f t="shared" si="48"/>
        <v>0</v>
      </c>
      <c r="R23" s="76">
        <f t="shared" si="10"/>
        <v>0</v>
      </c>
      <c r="S23" s="77">
        <f t="shared" ref="S23:AB23" si="49">SUM(S24:S29)</f>
        <v>0</v>
      </c>
      <c r="T23" s="77">
        <f t="shared" si="49"/>
        <v>0</v>
      </c>
      <c r="U23" s="77">
        <f t="shared" si="49"/>
        <v>0</v>
      </c>
      <c r="V23" s="77">
        <f t="shared" si="49"/>
        <v>0</v>
      </c>
      <c r="W23" s="77">
        <f t="shared" si="49"/>
        <v>0</v>
      </c>
      <c r="X23" s="77">
        <f t="shared" si="49"/>
        <v>0</v>
      </c>
      <c r="Y23" s="77">
        <f t="shared" si="49"/>
        <v>0</v>
      </c>
      <c r="Z23" s="77">
        <f t="shared" si="49"/>
        <v>0</v>
      </c>
      <c r="AA23" s="77">
        <f t="shared" ref="AA23" si="50">SUM(AA24:AA29)</f>
        <v>0</v>
      </c>
      <c r="AB23" s="77">
        <f t="shared" si="49"/>
        <v>0</v>
      </c>
      <c r="AC23" s="76">
        <f t="shared" si="13"/>
        <v>11.1</v>
      </c>
      <c r="AD23" s="77">
        <f t="shared" ref="AD23:AN23" si="51">SUM(AD24:AD29)</f>
        <v>0</v>
      </c>
      <c r="AE23" s="77">
        <f t="shared" si="51"/>
        <v>0</v>
      </c>
      <c r="AF23" s="77">
        <f t="shared" si="51"/>
        <v>0</v>
      </c>
      <c r="AG23" s="77">
        <f t="shared" si="51"/>
        <v>0</v>
      </c>
      <c r="AH23" s="77">
        <f t="shared" si="51"/>
        <v>0</v>
      </c>
      <c r="AI23" s="77">
        <f t="shared" si="51"/>
        <v>0</v>
      </c>
      <c r="AJ23" s="77">
        <f t="shared" si="51"/>
        <v>0</v>
      </c>
      <c r="AK23" s="77">
        <f t="shared" si="51"/>
        <v>0</v>
      </c>
      <c r="AL23" s="77">
        <f t="shared" si="51"/>
        <v>0</v>
      </c>
      <c r="AM23" s="77">
        <f t="shared" si="51"/>
        <v>0</v>
      </c>
      <c r="AN23" s="77">
        <f t="shared" si="51"/>
        <v>11.1</v>
      </c>
      <c r="AO23" s="75">
        <f t="shared" si="15"/>
        <v>11.9</v>
      </c>
      <c r="AP23" s="95">
        <f t="shared" ref="AP23:BA23" si="52">SUM(AP24:AP29)</f>
        <v>0</v>
      </c>
      <c r="AQ23" s="75">
        <f t="shared" si="5"/>
        <v>0</v>
      </c>
      <c r="AR23" s="77">
        <f t="shared" si="52"/>
        <v>0</v>
      </c>
      <c r="AS23" s="77">
        <f t="shared" si="52"/>
        <v>0</v>
      </c>
      <c r="AT23" s="77">
        <f t="shared" si="52"/>
        <v>0</v>
      </c>
      <c r="AU23" s="77">
        <f t="shared" si="52"/>
        <v>0</v>
      </c>
      <c r="AV23" s="77">
        <f>SUM(AV24:AV29)</f>
        <v>0</v>
      </c>
      <c r="AW23" s="77">
        <f t="shared" si="52"/>
        <v>0</v>
      </c>
      <c r="AX23" s="77">
        <f t="shared" si="52"/>
        <v>0</v>
      </c>
      <c r="AY23" s="77">
        <f t="shared" si="52"/>
        <v>0</v>
      </c>
      <c r="AZ23" s="77">
        <f t="shared" si="52"/>
        <v>0</v>
      </c>
      <c r="BA23" s="95">
        <f t="shared" si="52"/>
        <v>11.9</v>
      </c>
    </row>
    <row r="24" spans="1:53" ht="21.75" x14ac:dyDescent="0.65">
      <c r="A24" s="92"/>
      <c r="B24" s="94"/>
      <c r="C24" s="94">
        <v>6031</v>
      </c>
      <c r="D24" s="71" t="s">
        <v>38</v>
      </c>
      <c r="E24" s="72" t="s">
        <v>213</v>
      </c>
      <c r="F24" s="77"/>
      <c r="G24" s="77"/>
      <c r="H24" s="76">
        <f t="shared" si="8"/>
        <v>0</v>
      </c>
      <c r="I24" s="77"/>
      <c r="J24" s="77"/>
      <c r="K24" s="77"/>
      <c r="L24" s="77"/>
      <c r="M24" s="77"/>
      <c r="N24" s="77"/>
      <c r="O24" s="77"/>
      <c r="P24" s="77"/>
      <c r="Q24" s="77"/>
      <c r="R24" s="76">
        <f t="shared" si="10"/>
        <v>0</v>
      </c>
      <c r="S24" s="77"/>
      <c r="T24" s="77"/>
      <c r="U24" s="77"/>
      <c r="V24" s="77"/>
      <c r="W24" s="77"/>
      <c r="X24" s="77"/>
      <c r="Y24" s="77"/>
      <c r="Z24" s="77"/>
      <c r="AA24" s="77"/>
      <c r="AB24" s="77"/>
      <c r="AC24" s="76">
        <f t="shared" si="13"/>
        <v>11.1</v>
      </c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>
        <v>11.1</v>
      </c>
      <c r="AO24" s="75">
        <f t="shared" si="15"/>
        <v>11.9</v>
      </c>
      <c r="AP24" s="95"/>
      <c r="AQ24" s="75">
        <f t="shared" si="5"/>
        <v>0</v>
      </c>
      <c r="AR24" s="77"/>
      <c r="AS24" s="77"/>
      <c r="AT24" s="77"/>
      <c r="AU24" s="77"/>
      <c r="AV24" s="77"/>
      <c r="AW24" s="77"/>
      <c r="AX24" s="77"/>
      <c r="AY24" s="77"/>
      <c r="AZ24" s="77"/>
      <c r="BA24" s="95">
        <v>11.9</v>
      </c>
    </row>
    <row r="25" spans="1:53" ht="21.75" x14ac:dyDescent="0.65">
      <c r="A25" s="92"/>
      <c r="B25" s="94"/>
      <c r="C25" s="94">
        <v>6032</v>
      </c>
      <c r="D25" s="71" t="s">
        <v>39</v>
      </c>
      <c r="E25" s="72" t="s">
        <v>214</v>
      </c>
      <c r="F25" s="77"/>
      <c r="G25" s="77"/>
      <c r="H25" s="76">
        <f t="shared" si="8"/>
        <v>0</v>
      </c>
      <c r="I25" s="77"/>
      <c r="J25" s="77"/>
      <c r="K25" s="77"/>
      <c r="L25" s="77"/>
      <c r="M25" s="77"/>
      <c r="N25" s="77"/>
      <c r="O25" s="77"/>
      <c r="P25" s="77"/>
      <c r="Q25" s="77"/>
      <c r="R25" s="76">
        <f t="shared" si="10"/>
        <v>0</v>
      </c>
      <c r="S25" s="77"/>
      <c r="T25" s="77"/>
      <c r="U25" s="77"/>
      <c r="V25" s="77"/>
      <c r="W25" s="77"/>
      <c r="X25" s="77"/>
      <c r="Y25" s="77"/>
      <c r="Z25" s="77"/>
      <c r="AA25" s="77"/>
      <c r="AB25" s="77"/>
      <c r="AC25" s="76">
        <f t="shared" si="13"/>
        <v>0</v>
      </c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5">
        <f t="shared" si="15"/>
        <v>0</v>
      </c>
      <c r="AP25" s="95"/>
      <c r="AQ25" s="75">
        <f t="shared" si="5"/>
        <v>0</v>
      </c>
      <c r="AR25" s="77"/>
      <c r="AS25" s="77"/>
      <c r="AT25" s="77"/>
      <c r="AU25" s="77"/>
      <c r="AV25" s="77"/>
      <c r="AW25" s="77"/>
      <c r="AX25" s="77"/>
      <c r="AY25" s="77"/>
      <c r="AZ25" s="77"/>
      <c r="BA25" s="95"/>
    </row>
    <row r="26" spans="1:53" ht="21.75" x14ac:dyDescent="0.65">
      <c r="A26" s="92"/>
      <c r="B26" s="94"/>
      <c r="C26" s="94">
        <v>6033</v>
      </c>
      <c r="D26" s="71" t="s">
        <v>40</v>
      </c>
      <c r="E26" s="72" t="s">
        <v>215</v>
      </c>
      <c r="F26" s="77"/>
      <c r="G26" s="77"/>
      <c r="H26" s="76">
        <f t="shared" si="8"/>
        <v>0</v>
      </c>
      <c r="I26" s="77"/>
      <c r="J26" s="77"/>
      <c r="K26" s="77"/>
      <c r="L26" s="77"/>
      <c r="M26" s="77"/>
      <c r="N26" s="77"/>
      <c r="O26" s="77"/>
      <c r="P26" s="77"/>
      <c r="Q26" s="77"/>
      <c r="R26" s="76">
        <f t="shared" si="10"/>
        <v>0</v>
      </c>
      <c r="S26" s="77"/>
      <c r="T26" s="77"/>
      <c r="U26" s="77"/>
      <c r="V26" s="77"/>
      <c r="W26" s="77"/>
      <c r="X26" s="77"/>
      <c r="Y26" s="77"/>
      <c r="Z26" s="77"/>
      <c r="AA26" s="77"/>
      <c r="AB26" s="77"/>
      <c r="AC26" s="76">
        <f t="shared" si="13"/>
        <v>0</v>
      </c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5">
        <f t="shared" si="15"/>
        <v>0</v>
      </c>
      <c r="AP26" s="95"/>
      <c r="AQ26" s="75">
        <f t="shared" si="5"/>
        <v>0</v>
      </c>
      <c r="AR26" s="77"/>
      <c r="AS26" s="77"/>
      <c r="AT26" s="77"/>
      <c r="AU26" s="77"/>
      <c r="AV26" s="77"/>
      <c r="AW26" s="77"/>
      <c r="AX26" s="77"/>
      <c r="AY26" s="77"/>
      <c r="AZ26" s="77"/>
      <c r="BA26" s="95"/>
    </row>
    <row r="27" spans="1:53" ht="21.75" x14ac:dyDescent="0.65">
      <c r="A27" s="92"/>
      <c r="B27" s="94"/>
      <c r="C27" s="94">
        <v>6034</v>
      </c>
      <c r="D27" s="71" t="s">
        <v>41</v>
      </c>
      <c r="E27" s="72" t="s">
        <v>216</v>
      </c>
      <c r="F27" s="77"/>
      <c r="G27" s="77"/>
      <c r="H27" s="76">
        <f t="shared" si="8"/>
        <v>0</v>
      </c>
      <c r="I27" s="77"/>
      <c r="J27" s="77"/>
      <c r="K27" s="77"/>
      <c r="L27" s="77"/>
      <c r="M27" s="77"/>
      <c r="N27" s="77"/>
      <c r="O27" s="77"/>
      <c r="P27" s="77"/>
      <c r="Q27" s="77"/>
      <c r="R27" s="76">
        <f t="shared" si="10"/>
        <v>0</v>
      </c>
      <c r="S27" s="77"/>
      <c r="T27" s="77"/>
      <c r="U27" s="77"/>
      <c r="V27" s="77"/>
      <c r="W27" s="77"/>
      <c r="X27" s="77"/>
      <c r="Y27" s="77"/>
      <c r="Z27" s="77"/>
      <c r="AA27" s="77"/>
      <c r="AB27" s="77"/>
      <c r="AC27" s="76">
        <f t="shared" si="13"/>
        <v>0</v>
      </c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5">
        <f t="shared" si="15"/>
        <v>0</v>
      </c>
      <c r="AP27" s="95"/>
      <c r="AQ27" s="75">
        <f t="shared" si="5"/>
        <v>0</v>
      </c>
      <c r="AR27" s="77"/>
      <c r="AS27" s="77"/>
      <c r="AT27" s="77"/>
      <c r="AU27" s="77"/>
      <c r="AV27" s="77"/>
      <c r="AW27" s="77"/>
      <c r="AX27" s="77"/>
      <c r="AY27" s="77"/>
      <c r="AZ27" s="77"/>
      <c r="BA27" s="95"/>
    </row>
    <row r="28" spans="1:53" ht="21.75" x14ac:dyDescent="0.65">
      <c r="A28" s="92"/>
      <c r="B28" s="94"/>
      <c r="C28" s="94">
        <v>6035</v>
      </c>
      <c r="D28" s="71" t="s">
        <v>42</v>
      </c>
      <c r="E28" s="72" t="s">
        <v>217</v>
      </c>
      <c r="F28" s="77"/>
      <c r="G28" s="77"/>
      <c r="H28" s="76">
        <f t="shared" si="8"/>
        <v>0</v>
      </c>
      <c r="I28" s="77"/>
      <c r="J28" s="77"/>
      <c r="K28" s="77"/>
      <c r="L28" s="77"/>
      <c r="M28" s="77"/>
      <c r="N28" s="77"/>
      <c r="O28" s="77"/>
      <c r="P28" s="77"/>
      <c r="Q28" s="77"/>
      <c r="R28" s="76">
        <f t="shared" si="10"/>
        <v>0</v>
      </c>
      <c r="S28" s="77"/>
      <c r="T28" s="77"/>
      <c r="U28" s="77"/>
      <c r="V28" s="77"/>
      <c r="W28" s="77"/>
      <c r="X28" s="77"/>
      <c r="Y28" s="77"/>
      <c r="Z28" s="77"/>
      <c r="AA28" s="77"/>
      <c r="AB28" s="77"/>
      <c r="AC28" s="76">
        <f t="shared" si="13"/>
        <v>0</v>
      </c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5">
        <f t="shared" si="15"/>
        <v>0</v>
      </c>
      <c r="AP28" s="95"/>
      <c r="AQ28" s="75">
        <f t="shared" si="5"/>
        <v>0</v>
      </c>
      <c r="AR28" s="77"/>
      <c r="AS28" s="77"/>
      <c r="AT28" s="77"/>
      <c r="AU28" s="77"/>
      <c r="AV28" s="77"/>
      <c r="AW28" s="77"/>
      <c r="AX28" s="77"/>
      <c r="AY28" s="77"/>
      <c r="AZ28" s="77"/>
      <c r="BA28" s="95"/>
    </row>
    <row r="29" spans="1:53" ht="21.75" x14ac:dyDescent="0.65">
      <c r="A29" s="92"/>
      <c r="B29" s="94"/>
      <c r="C29" s="94">
        <v>6038</v>
      </c>
      <c r="D29" s="71" t="s">
        <v>23</v>
      </c>
      <c r="E29" s="72" t="s">
        <v>218</v>
      </c>
      <c r="F29" s="77"/>
      <c r="G29" s="77"/>
      <c r="H29" s="76">
        <f t="shared" si="8"/>
        <v>0</v>
      </c>
      <c r="I29" s="77"/>
      <c r="J29" s="77"/>
      <c r="K29" s="77"/>
      <c r="L29" s="77"/>
      <c r="M29" s="77"/>
      <c r="N29" s="77"/>
      <c r="O29" s="77"/>
      <c r="P29" s="77"/>
      <c r="Q29" s="77"/>
      <c r="R29" s="76">
        <f t="shared" si="10"/>
        <v>0</v>
      </c>
      <c r="S29" s="77"/>
      <c r="T29" s="77"/>
      <c r="U29" s="77"/>
      <c r="V29" s="77"/>
      <c r="W29" s="77"/>
      <c r="X29" s="77"/>
      <c r="Y29" s="77"/>
      <c r="Z29" s="77"/>
      <c r="AA29" s="77"/>
      <c r="AB29" s="77"/>
      <c r="AC29" s="76">
        <f t="shared" si="13"/>
        <v>0</v>
      </c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5">
        <f t="shared" si="15"/>
        <v>0</v>
      </c>
      <c r="AP29" s="95"/>
      <c r="AQ29" s="75">
        <f t="shared" si="5"/>
        <v>0</v>
      </c>
      <c r="AR29" s="77"/>
      <c r="AS29" s="77"/>
      <c r="AT29" s="77"/>
      <c r="AU29" s="77"/>
      <c r="AV29" s="77"/>
      <c r="AW29" s="77"/>
      <c r="AX29" s="77"/>
      <c r="AY29" s="77"/>
      <c r="AZ29" s="77"/>
      <c r="BA29" s="95"/>
    </row>
    <row r="30" spans="1:53" ht="21.75" x14ac:dyDescent="0.65">
      <c r="A30" s="92"/>
      <c r="B30" s="94">
        <v>604</v>
      </c>
      <c r="C30" s="94"/>
      <c r="D30" s="71" t="s">
        <v>43</v>
      </c>
      <c r="E30" s="72" t="s">
        <v>219</v>
      </c>
      <c r="F30" s="77">
        <f t="shared" ref="F30" si="53">SUM(F31:F34)</f>
        <v>0</v>
      </c>
      <c r="G30" s="77">
        <f>SUM(G31:G34)</f>
        <v>0</v>
      </c>
      <c r="H30" s="76">
        <f t="shared" si="8"/>
        <v>0</v>
      </c>
      <c r="I30" s="77">
        <f t="shared" ref="I30:Q30" si="54">SUM(I31:I34)</f>
        <v>0</v>
      </c>
      <c r="J30" s="77">
        <f t="shared" si="54"/>
        <v>0</v>
      </c>
      <c r="K30" s="77">
        <f t="shared" si="54"/>
        <v>0</v>
      </c>
      <c r="L30" s="77">
        <f t="shared" si="54"/>
        <v>0</v>
      </c>
      <c r="M30" s="77">
        <f t="shared" si="54"/>
        <v>0</v>
      </c>
      <c r="N30" s="77">
        <f t="shared" si="54"/>
        <v>0</v>
      </c>
      <c r="O30" s="77">
        <f t="shared" si="54"/>
        <v>0</v>
      </c>
      <c r="P30" s="77">
        <f t="shared" si="54"/>
        <v>0</v>
      </c>
      <c r="Q30" s="77">
        <f t="shared" si="54"/>
        <v>0</v>
      </c>
      <c r="R30" s="76">
        <f t="shared" si="10"/>
        <v>0</v>
      </c>
      <c r="S30" s="77">
        <f t="shared" ref="S30:AB30" si="55">SUM(S31:S34)</f>
        <v>0</v>
      </c>
      <c r="T30" s="77">
        <f t="shared" si="55"/>
        <v>0</v>
      </c>
      <c r="U30" s="77">
        <f t="shared" si="55"/>
        <v>0</v>
      </c>
      <c r="V30" s="77">
        <f t="shared" si="55"/>
        <v>0</v>
      </c>
      <c r="W30" s="77">
        <f t="shared" si="55"/>
        <v>0</v>
      </c>
      <c r="X30" s="77">
        <f t="shared" si="55"/>
        <v>0</v>
      </c>
      <c r="Y30" s="77">
        <f t="shared" si="55"/>
        <v>0</v>
      </c>
      <c r="Z30" s="77">
        <f t="shared" si="55"/>
        <v>0</v>
      </c>
      <c r="AA30" s="77">
        <f t="shared" ref="AA30" si="56">SUM(AA31:AA34)</f>
        <v>0</v>
      </c>
      <c r="AB30" s="77">
        <f t="shared" si="55"/>
        <v>0</v>
      </c>
      <c r="AC30" s="76">
        <f t="shared" si="13"/>
        <v>0</v>
      </c>
      <c r="AD30" s="77">
        <f t="shared" ref="AD30:AN30" si="57">SUM(AD31:AD34)</f>
        <v>0</v>
      </c>
      <c r="AE30" s="77">
        <f t="shared" si="57"/>
        <v>0</v>
      </c>
      <c r="AF30" s="77">
        <f t="shared" si="57"/>
        <v>0</v>
      </c>
      <c r="AG30" s="77">
        <f t="shared" si="57"/>
        <v>0</v>
      </c>
      <c r="AH30" s="77">
        <f t="shared" si="57"/>
        <v>0</v>
      </c>
      <c r="AI30" s="77">
        <f t="shared" si="57"/>
        <v>0</v>
      </c>
      <c r="AJ30" s="77">
        <f t="shared" si="57"/>
        <v>0</v>
      </c>
      <c r="AK30" s="77">
        <f t="shared" si="57"/>
        <v>0</v>
      </c>
      <c r="AL30" s="77">
        <f t="shared" si="57"/>
        <v>0</v>
      </c>
      <c r="AM30" s="77">
        <f t="shared" si="57"/>
        <v>0</v>
      </c>
      <c r="AN30" s="77">
        <f t="shared" si="57"/>
        <v>0</v>
      </c>
      <c r="AO30" s="75">
        <f t="shared" si="15"/>
        <v>0</v>
      </c>
      <c r="AP30" s="95">
        <f t="shared" ref="AP30:BA30" si="58">SUM(AP31:AP34)</f>
        <v>0</v>
      </c>
      <c r="AQ30" s="75">
        <f t="shared" si="5"/>
        <v>0</v>
      </c>
      <c r="AR30" s="77">
        <f t="shared" si="58"/>
        <v>0</v>
      </c>
      <c r="AS30" s="77">
        <f t="shared" si="58"/>
        <v>0</v>
      </c>
      <c r="AT30" s="77">
        <f t="shared" si="58"/>
        <v>0</v>
      </c>
      <c r="AU30" s="77">
        <f t="shared" si="58"/>
        <v>0</v>
      </c>
      <c r="AV30" s="77">
        <f>SUM(AV31:AV34)</f>
        <v>0</v>
      </c>
      <c r="AW30" s="77">
        <f t="shared" si="58"/>
        <v>0</v>
      </c>
      <c r="AX30" s="77">
        <f t="shared" si="58"/>
        <v>0</v>
      </c>
      <c r="AY30" s="77">
        <f t="shared" si="58"/>
        <v>0</v>
      </c>
      <c r="AZ30" s="77">
        <f t="shared" si="58"/>
        <v>0</v>
      </c>
      <c r="BA30" s="95">
        <f t="shared" si="58"/>
        <v>0</v>
      </c>
    </row>
    <row r="31" spans="1:53" ht="21.75" x14ac:dyDescent="0.65">
      <c r="A31" s="92"/>
      <c r="B31" s="94"/>
      <c r="C31" s="94">
        <v>6041</v>
      </c>
      <c r="D31" s="71" t="s">
        <v>44</v>
      </c>
      <c r="E31" s="72" t="s">
        <v>220</v>
      </c>
      <c r="F31" s="77"/>
      <c r="G31" s="77"/>
      <c r="H31" s="76">
        <f t="shared" si="8"/>
        <v>0</v>
      </c>
      <c r="I31" s="77"/>
      <c r="J31" s="77"/>
      <c r="K31" s="77"/>
      <c r="L31" s="77"/>
      <c r="M31" s="77"/>
      <c r="N31" s="77"/>
      <c r="O31" s="77"/>
      <c r="P31" s="77"/>
      <c r="Q31" s="77"/>
      <c r="R31" s="76">
        <f t="shared" si="10"/>
        <v>0</v>
      </c>
      <c r="S31" s="77"/>
      <c r="T31" s="77"/>
      <c r="U31" s="77"/>
      <c r="V31" s="77"/>
      <c r="W31" s="77"/>
      <c r="X31" s="77"/>
      <c r="Y31" s="77"/>
      <c r="Z31" s="77"/>
      <c r="AA31" s="77"/>
      <c r="AB31" s="77"/>
      <c r="AC31" s="76">
        <f t="shared" si="13"/>
        <v>0</v>
      </c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5">
        <f t="shared" si="15"/>
        <v>0</v>
      </c>
      <c r="AP31" s="95"/>
      <c r="AQ31" s="75">
        <f t="shared" si="5"/>
        <v>0</v>
      </c>
      <c r="AR31" s="77"/>
      <c r="AS31" s="77"/>
      <c r="AT31" s="77"/>
      <c r="AU31" s="77"/>
      <c r="AV31" s="77"/>
      <c r="AW31" s="77"/>
      <c r="AX31" s="77"/>
      <c r="AY31" s="77"/>
      <c r="AZ31" s="77"/>
      <c r="BA31" s="95"/>
    </row>
    <row r="32" spans="1:53" ht="21.75" x14ac:dyDescent="0.65">
      <c r="A32" s="92"/>
      <c r="B32" s="94"/>
      <c r="C32" s="94">
        <v>6042</v>
      </c>
      <c r="D32" s="71" t="s">
        <v>45</v>
      </c>
      <c r="E32" s="72" t="s">
        <v>221</v>
      </c>
      <c r="F32" s="77"/>
      <c r="G32" s="77"/>
      <c r="H32" s="76">
        <f t="shared" si="8"/>
        <v>0</v>
      </c>
      <c r="I32" s="77"/>
      <c r="J32" s="77"/>
      <c r="K32" s="77"/>
      <c r="L32" s="77"/>
      <c r="M32" s="77"/>
      <c r="N32" s="77"/>
      <c r="O32" s="77"/>
      <c r="P32" s="77"/>
      <c r="Q32" s="77"/>
      <c r="R32" s="76">
        <f t="shared" si="10"/>
        <v>0</v>
      </c>
      <c r="S32" s="77"/>
      <c r="T32" s="77"/>
      <c r="U32" s="77"/>
      <c r="V32" s="77"/>
      <c r="W32" s="77"/>
      <c r="X32" s="77"/>
      <c r="Y32" s="77"/>
      <c r="Z32" s="77"/>
      <c r="AA32" s="77"/>
      <c r="AB32" s="77"/>
      <c r="AC32" s="76">
        <f t="shared" si="13"/>
        <v>0</v>
      </c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5">
        <f t="shared" si="15"/>
        <v>0</v>
      </c>
      <c r="AP32" s="95"/>
      <c r="AQ32" s="75">
        <f t="shared" si="5"/>
        <v>0</v>
      </c>
      <c r="AR32" s="77"/>
      <c r="AS32" s="77"/>
      <c r="AT32" s="77"/>
      <c r="AU32" s="77"/>
      <c r="AV32" s="77"/>
      <c r="AW32" s="77"/>
      <c r="AX32" s="77"/>
      <c r="AY32" s="77"/>
      <c r="AZ32" s="77"/>
      <c r="BA32" s="95"/>
    </row>
    <row r="33" spans="1:53" ht="21.75" x14ac:dyDescent="0.65">
      <c r="A33" s="92"/>
      <c r="B33" s="94"/>
      <c r="C33" s="94">
        <v>6043</v>
      </c>
      <c r="D33" s="71" t="s">
        <v>46</v>
      </c>
      <c r="E33" s="72" t="s">
        <v>222</v>
      </c>
      <c r="F33" s="77"/>
      <c r="G33" s="77"/>
      <c r="H33" s="76">
        <f t="shared" si="8"/>
        <v>0</v>
      </c>
      <c r="I33" s="77"/>
      <c r="J33" s="77"/>
      <c r="K33" s="77"/>
      <c r="L33" s="77"/>
      <c r="M33" s="77"/>
      <c r="N33" s="77"/>
      <c r="O33" s="77"/>
      <c r="P33" s="77"/>
      <c r="Q33" s="77"/>
      <c r="R33" s="76">
        <f t="shared" si="10"/>
        <v>0</v>
      </c>
      <c r="S33" s="77"/>
      <c r="T33" s="77"/>
      <c r="U33" s="77"/>
      <c r="V33" s="77"/>
      <c r="W33" s="77"/>
      <c r="X33" s="77"/>
      <c r="Y33" s="77"/>
      <c r="Z33" s="77"/>
      <c r="AA33" s="77"/>
      <c r="AB33" s="77"/>
      <c r="AC33" s="76">
        <f t="shared" si="13"/>
        <v>0</v>
      </c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5">
        <f t="shared" si="15"/>
        <v>0</v>
      </c>
      <c r="AP33" s="95"/>
      <c r="AQ33" s="75">
        <f t="shared" si="5"/>
        <v>0</v>
      </c>
      <c r="AR33" s="77"/>
      <c r="AS33" s="77"/>
      <c r="AT33" s="77"/>
      <c r="AU33" s="77"/>
      <c r="AV33" s="77"/>
      <c r="AW33" s="77"/>
      <c r="AX33" s="77"/>
      <c r="AY33" s="77"/>
      <c r="AZ33" s="77"/>
      <c r="BA33" s="95"/>
    </row>
    <row r="34" spans="1:53" ht="21.75" x14ac:dyDescent="0.65">
      <c r="A34" s="92"/>
      <c r="B34" s="94"/>
      <c r="C34" s="94">
        <v>6048</v>
      </c>
      <c r="D34" s="71" t="s">
        <v>23</v>
      </c>
      <c r="E34" s="72" t="s">
        <v>223</v>
      </c>
      <c r="F34" s="77"/>
      <c r="G34" s="77"/>
      <c r="H34" s="76">
        <f t="shared" si="8"/>
        <v>0</v>
      </c>
      <c r="I34" s="77"/>
      <c r="J34" s="77"/>
      <c r="K34" s="77"/>
      <c r="L34" s="77"/>
      <c r="M34" s="77"/>
      <c r="N34" s="77"/>
      <c r="O34" s="77"/>
      <c r="P34" s="77"/>
      <c r="Q34" s="77"/>
      <c r="R34" s="76">
        <f t="shared" si="10"/>
        <v>0</v>
      </c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6">
        <f t="shared" si="13"/>
        <v>0</v>
      </c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5">
        <f t="shared" si="15"/>
        <v>0</v>
      </c>
      <c r="AP34" s="95"/>
      <c r="AQ34" s="75">
        <f t="shared" si="5"/>
        <v>0</v>
      </c>
      <c r="AR34" s="77"/>
      <c r="AS34" s="77"/>
      <c r="AT34" s="77"/>
      <c r="AU34" s="77"/>
      <c r="AV34" s="77"/>
      <c r="AW34" s="77"/>
      <c r="AX34" s="77"/>
      <c r="AY34" s="77"/>
      <c r="AZ34" s="77"/>
      <c r="BA34" s="95"/>
    </row>
    <row r="35" spans="1:53" ht="21.75" x14ac:dyDescent="0.65">
      <c r="A35" s="92"/>
      <c r="B35" s="94">
        <v>605</v>
      </c>
      <c r="C35" s="94"/>
      <c r="D35" s="71" t="s">
        <v>47</v>
      </c>
      <c r="E35" s="72" t="s">
        <v>224</v>
      </c>
      <c r="F35" s="77">
        <f t="shared" ref="F35" si="59">SUM(F36:F40)</f>
        <v>114</v>
      </c>
      <c r="G35" s="77">
        <f>SUM(G36:G40)</f>
        <v>114</v>
      </c>
      <c r="H35" s="76">
        <f t="shared" si="8"/>
        <v>114</v>
      </c>
      <c r="I35" s="77">
        <f t="shared" ref="I35:Q35" si="60">SUM(I36:I40)</f>
        <v>74</v>
      </c>
      <c r="J35" s="77">
        <f t="shared" si="60"/>
        <v>5</v>
      </c>
      <c r="K35" s="77">
        <f t="shared" si="60"/>
        <v>5</v>
      </c>
      <c r="L35" s="77">
        <f t="shared" si="60"/>
        <v>5</v>
      </c>
      <c r="M35" s="77">
        <f t="shared" si="60"/>
        <v>5</v>
      </c>
      <c r="N35" s="77">
        <f t="shared" si="60"/>
        <v>5</v>
      </c>
      <c r="O35" s="77">
        <f t="shared" si="60"/>
        <v>5</v>
      </c>
      <c r="P35" s="77">
        <f t="shared" si="60"/>
        <v>5</v>
      </c>
      <c r="Q35" s="77">
        <f t="shared" si="60"/>
        <v>5</v>
      </c>
      <c r="R35" s="76">
        <f t="shared" si="10"/>
        <v>216</v>
      </c>
      <c r="S35" s="77">
        <f t="shared" ref="S35:AB35" si="61">SUM(S36:S40)</f>
        <v>171</v>
      </c>
      <c r="T35" s="77">
        <f t="shared" si="61"/>
        <v>5</v>
      </c>
      <c r="U35" s="77">
        <f t="shared" si="61"/>
        <v>5</v>
      </c>
      <c r="V35" s="77">
        <f t="shared" si="61"/>
        <v>5</v>
      </c>
      <c r="W35" s="77">
        <f t="shared" si="61"/>
        <v>5</v>
      </c>
      <c r="X35" s="77">
        <f t="shared" si="61"/>
        <v>5</v>
      </c>
      <c r="Y35" s="77">
        <f t="shared" si="61"/>
        <v>5</v>
      </c>
      <c r="Z35" s="77">
        <f t="shared" si="61"/>
        <v>5</v>
      </c>
      <c r="AA35" s="77">
        <f t="shared" ref="AA35" si="62">SUM(AA36:AA40)</f>
        <v>5</v>
      </c>
      <c r="AB35" s="77">
        <f t="shared" si="61"/>
        <v>5</v>
      </c>
      <c r="AC35" s="76">
        <f t="shared" si="13"/>
        <v>557.9</v>
      </c>
      <c r="AD35" s="77">
        <f t="shared" ref="AD35:AN35" si="63">SUM(AD36:AD40)</f>
        <v>392</v>
      </c>
      <c r="AE35" s="77">
        <f t="shared" si="63"/>
        <v>12</v>
      </c>
      <c r="AF35" s="77">
        <f t="shared" si="63"/>
        <v>12</v>
      </c>
      <c r="AG35" s="77">
        <f t="shared" si="63"/>
        <v>12</v>
      </c>
      <c r="AH35" s="77">
        <f t="shared" si="63"/>
        <v>12</v>
      </c>
      <c r="AI35" s="77">
        <f t="shared" si="63"/>
        <v>12</v>
      </c>
      <c r="AJ35" s="77">
        <f t="shared" si="63"/>
        <v>12</v>
      </c>
      <c r="AK35" s="77">
        <f t="shared" si="63"/>
        <v>12</v>
      </c>
      <c r="AL35" s="77">
        <f t="shared" si="63"/>
        <v>12</v>
      </c>
      <c r="AM35" s="77">
        <f t="shared" si="63"/>
        <v>12</v>
      </c>
      <c r="AN35" s="77">
        <f t="shared" si="63"/>
        <v>57.9</v>
      </c>
      <c r="AO35" s="75">
        <f t="shared" si="15"/>
        <v>721.9</v>
      </c>
      <c r="AP35" s="95">
        <f t="shared" ref="AP35:BA35" si="64">SUM(AP36:AP40)</f>
        <v>440</v>
      </c>
      <c r="AQ35" s="75">
        <f t="shared" si="5"/>
        <v>160</v>
      </c>
      <c r="AR35" s="77">
        <f t="shared" si="64"/>
        <v>18</v>
      </c>
      <c r="AS35" s="77">
        <f t="shared" si="64"/>
        <v>24</v>
      </c>
      <c r="AT35" s="77">
        <f t="shared" si="64"/>
        <v>24</v>
      </c>
      <c r="AU35" s="77">
        <f t="shared" si="64"/>
        <v>12</v>
      </c>
      <c r="AV35" s="77">
        <f>SUM(AV36:AV40)</f>
        <v>34</v>
      </c>
      <c r="AW35" s="77">
        <f t="shared" si="64"/>
        <v>12</v>
      </c>
      <c r="AX35" s="77">
        <f t="shared" si="64"/>
        <v>12</v>
      </c>
      <c r="AY35" s="77">
        <f t="shared" si="64"/>
        <v>12</v>
      </c>
      <c r="AZ35" s="77">
        <f t="shared" si="64"/>
        <v>12</v>
      </c>
      <c r="BA35" s="95">
        <f t="shared" si="64"/>
        <v>121.9</v>
      </c>
    </row>
    <row r="36" spans="1:53" ht="21.75" x14ac:dyDescent="0.65">
      <c r="A36" s="92"/>
      <c r="B36" s="94"/>
      <c r="C36" s="94">
        <v>6051</v>
      </c>
      <c r="D36" s="71" t="s">
        <v>48</v>
      </c>
      <c r="E36" s="72" t="s">
        <v>225</v>
      </c>
      <c r="F36" s="77"/>
      <c r="G36" s="77"/>
      <c r="H36" s="76">
        <f t="shared" si="8"/>
        <v>0</v>
      </c>
      <c r="I36" s="77"/>
      <c r="J36" s="77"/>
      <c r="K36" s="77"/>
      <c r="L36" s="77"/>
      <c r="M36" s="77"/>
      <c r="N36" s="77"/>
      <c r="O36" s="77"/>
      <c r="P36" s="77"/>
      <c r="Q36" s="77"/>
      <c r="R36" s="76">
        <f t="shared" si="10"/>
        <v>0</v>
      </c>
      <c r="S36" s="77"/>
      <c r="T36" s="77"/>
      <c r="U36" s="77"/>
      <c r="V36" s="77"/>
      <c r="W36" s="77"/>
      <c r="X36" s="77"/>
      <c r="Y36" s="77"/>
      <c r="Z36" s="77"/>
      <c r="AA36" s="77"/>
      <c r="AB36" s="77"/>
      <c r="AC36" s="76">
        <f t="shared" si="13"/>
        <v>17.3</v>
      </c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>
        <v>17.3</v>
      </c>
      <c r="AO36" s="75">
        <f t="shared" si="15"/>
        <v>35.5</v>
      </c>
      <c r="AP36" s="95"/>
      <c r="AQ36" s="75">
        <f t="shared" si="5"/>
        <v>0</v>
      </c>
      <c r="AR36" s="77"/>
      <c r="AS36" s="77"/>
      <c r="AT36" s="77"/>
      <c r="AU36" s="77"/>
      <c r="AV36" s="77"/>
      <c r="AW36" s="77"/>
      <c r="AX36" s="77"/>
      <c r="AY36" s="77"/>
      <c r="AZ36" s="77"/>
      <c r="BA36" s="95">
        <v>35.5</v>
      </c>
    </row>
    <row r="37" spans="1:53" ht="21.75" x14ac:dyDescent="0.65">
      <c r="A37" s="92"/>
      <c r="B37" s="94"/>
      <c r="C37" s="94">
        <v>6052</v>
      </c>
      <c r="D37" s="71" t="s">
        <v>49</v>
      </c>
      <c r="E37" s="72" t="s">
        <v>226</v>
      </c>
      <c r="F37" s="77">
        <v>114</v>
      </c>
      <c r="G37" s="77">
        <v>114</v>
      </c>
      <c r="H37" s="76">
        <f t="shared" si="8"/>
        <v>114</v>
      </c>
      <c r="I37" s="77">
        <v>74</v>
      </c>
      <c r="J37" s="77">
        <v>5</v>
      </c>
      <c r="K37" s="77">
        <v>5</v>
      </c>
      <c r="L37" s="77">
        <v>5</v>
      </c>
      <c r="M37" s="77">
        <v>5</v>
      </c>
      <c r="N37" s="77">
        <v>5</v>
      </c>
      <c r="O37" s="77">
        <v>5</v>
      </c>
      <c r="P37" s="77">
        <v>5</v>
      </c>
      <c r="Q37" s="77">
        <v>5</v>
      </c>
      <c r="R37" s="76">
        <f t="shared" si="10"/>
        <v>216</v>
      </c>
      <c r="S37" s="77">
        <v>171</v>
      </c>
      <c r="T37" s="77">
        <v>5</v>
      </c>
      <c r="U37" s="77">
        <v>5</v>
      </c>
      <c r="V37" s="77">
        <v>5</v>
      </c>
      <c r="W37" s="77">
        <v>5</v>
      </c>
      <c r="X37" s="77">
        <v>5</v>
      </c>
      <c r="Y37" s="77">
        <v>5</v>
      </c>
      <c r="Z37" s="77">
        <v>5</v>
      </c>
      <c r="AA37" s="77">
        <v>5</v>
      </c>
      <c r="AB37" s="77">
        <v>5</v>
      </c>
      <c r="AC37" s="76">
        <f t="shared" si="13"/>
        <v>521.5</v>
      </c>
      <c r="AD37" s="77">
        <v>392</v>
      </c>
      <c r="AE37" s="77">
        <v>12</v>
      </c>
      <c r="AF37" s="77">
        <v>12</v>
      </c>
      <c r="AG37" s="77">
        <v>12</v>
      </c>
      <c r="AH37" s="77">
        <v>12</v>
      </c>
      <c r="AI37" s="77">
        <v>12</v>
      </c>
      <c r="AJ37" s="77">
        <v>12</v>
      </c>
      <c r="AK37" s="77">
        <v>12</v>
      </c>
      <c r="AL37" s="77">
        <v>12</v>
      </c>
      <c r="AM37" s="77">
        <v>12</v>
      </c>
      <c r="AN37" s="77">
        <v>21.5</v>
      </c>
      <c r="AO37" s="75">
        <f t="shared" si="15"/>
        <v>660</v>
      </c>
      <c r="AP37" s="95">
        <v>440</v>
      </c>
      <c r="AQ37" s="75">
        <f t="shared" si="5"/>
        <v>160</v>
      </c>
      <c r="AR37" s="77">
        <v>18</v>
      </c>
      <c r="AS37" s="77">
        <v>24</v>
      </c>
      <c r="AT37" s="77">
        <v>24</v>
      </c>
      <c r="AU37" s="77">
        <v>12</v>
      </c>
      <c r="AV37" s="77">
        <v>34</v>
      </c>
      <c r="AW37" s="77">
        <v>12</v>
      </c>
      <c r="AX37" s="77">
        <v>12</v>
      </c>
      <c r="AY37" s="77">
        <v>12</v>
      </c>
      <c r="AZ37" s="77">
        <v>12</v>
      </c>
      <c r="BA37" s="95">
        <v>60</v>
      </c>
    </row>
    <row r="38" spans="1:53" ht="21.75" x14ac:dyDescent="0.65">
      <c r="A38" s="92"/>
      <c r="B38" s="94"/>
      <c r="C38" s="94">
        <v>6053</v>
      </c>
      <c r="D38" s="71" t="s">
        <v>50</v>
      </c>
      <c r="E38" s="72" t="s">
        <v>227</v>
      </c>
      <c r="F38" s="77"/>
      <c r="G38" s="77"/>
      <c r="H38" s="76">
        <f t="shared" si="8"/>
        <v>0</v>
      </c>
      <c r="I38" s="77"/>
      <c r="J38" s="77"/>
      <c r="K38" s="77"/>
      <c r="L38" s="77"/>
      <c r="M38" s="77"/>
      <c r="N38" s="77"/>
      <c r="O38" s="77"/>
      <c r="P38" s="77"/>
      <c r="Q38" s="77"/>
      <c r="R38" s="76">
        <f t="shared" si="10"/>
        <v>0</v>
      </c>
      <c r="S38" s="77"/>
      <c r="T38" s="77"/>
      <c r="U38" s="77"/>
      <c r="V38" s="77"/>
      <c r="W38" s="77"/>
      <c r="X38" s="77"/>
      <c r="Y38" s="77"/>
      <c r="Z38" s="77"/>
      <c r="AA38" s="77"/>
      <c r="AB38" s="77"/>
      <c r="AC38" s="76">
        <f t="shared" si="13"/>
        <v>13.6</v>
      </c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>
        <v>13.6</v>
      </c>
      <c r="AO38" s="75">
        <f t="shared" si="15"/>
        <v>26.4</v>
      </c>
      <c r="AP38" s="95"/>
      <c r="AQ38" s="75">
        <f t="shared" si="5"/>
        <v>0</v>
      </c>
      <c r="AR38" s="77"/>
      <c r="AS38" s="77"/>
      <c r="AT38" s="77"/>
      <c r="AU38" s="77"/>
      <c r="AV38" s="77"/>
      <c r="AW38" s="77"/>
      <c r="AX38" s="77"/>
      <c r="AY38" s="77"/>
      <c r="AZ38" s="77"/>
      <c r="BA38" s="95">
        <v>26.4</v>
      </c>
    </row>
    <row r="39" spans="1:53" ht="21.75" x14ac:dyDescent="0.65">
      <c r="A39" s="92"/>
      <c r="B39" s="94"/>
      <c r="C39" s="94">
        <v>6054</v>
      </c>
      <c r="D39" s="71" t="s">
        <v>51</v>
      </c>
      <c r="E39" s="72" t="s">
        <v>228</v>
      </c>
      <c r="F39" s="77"/>
      <c r="G39" s="77"/>
      <c r="H39" s="76">
        <f t="shared" si="8"/>
        <v>0</v>
      </c>
      <c r="I39" s="77"/>
      <c r="J39" s="77"/>
      <c r="K39" s="77"/>
      <c r="L39" s="77"/>
      <c r="M39" s="77"/>
      <c r="N39" s="77"/>
      <c r="O39" s="77"/>
      <c r="P39" s="77"/>
      <c r="Q39" s="77"/>
      <c r="R39" s="76">
        <f t="shared" si="10"/>
        <v>0</v>
      </c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6">
        <f t="shared" si="13"/>
        <v>2.2000000000000002</v>
      </c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>
        <v>2.2000000000000002</v>
      </c>
      <c r="AO39" s="75">
        <f t="shared" si="15"/>
        <v>0</v>
      </c>
      <c r="AP39" s="95"/>
      <c r="AQ39" s="75">
        <f t="shared" ref="AQ39:AQ70" si="65">SUM(AR39:AZ39)</f>
        <v>0</v>
      </c>
      <c r="AR39" s="77"/>
      <c r="AS39" s="77"/>
      <c r="AT39" s="77"/>
      <c r="AU39" s="77"/>
      <c r="AV39" s="77"/>
      <c r="AW39" s="77"/>
      <c r="AX39" s="77"/>
      <c r="AY39" s="77"/>
      <c r="AZ39" s="77"/>
      <c r="BA39" s="95"/>
    </row>
    <row r="40" spans="1:53" ht="21.75" x14ac:dyDescent="0.65">
      <c r="A40" s="92"/>
      <c r="B40" s="94"/>
      <c r="C40" s="94">
        <v>6058</v>
      </c>
      <c r="D40" s="71" t="s">
        <v>23</v>
      </c>
      <c r="E40" s="72" t="s">
        <v>229</v>
      </c>
      <c r="F40" s="77"/>
      <c r="G40" s="77"/>
      <c r="H40" s="76">
        <f t="shared" si="8"/>
        <v>0</v>
      </c>
      <c r="I40" s="77"/>
      <c r="J40" s="77"/>
      <c r="K40" s="77"/>
      <c r="L40" s="77"/>
      <c r="M40" s="77"/>
      <c r="N40" s="77"/>
      <c r="O40" s="77"/>
      <c r="P40" s="77"/>
      <c r="Q40" s="77"/>
      <c r="R40" s="76">
        <f t="shared" si="10"/>
        <v>0</v>
      </c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6">
        <f t="shared" si="13"/>
        <v>3.3</v>
      </c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>
        <v>3.3</v>
      </c>
      <c r="AO40" s="75">
        <f t="shared" si="15"/>
        <v>0</v>
      </c>
      <c r="AP40" s="95"/>
      <c r="AQ40" s="75">
        <f t="shared" si="65"/>
        <v>0</v>
      </c>
      <c r="AR40" s="77"/>
      <c r="AS40" s="77"/>
      <c r="AT40" s="77"/>
      <c r="AU40" s="77"/>
      <c r="AV40" s="77"/>
      <c r="AW40" s="77"/>
      <c r="AX40" s="77"/>
      <c r="AY40" s="77"/>
      <c r="AZ40" s="77"/>
      <c r="BA40" s="95"/>
    </row>
    <row r="41" spans="1:53" ht="21.75" x14ac:dyDescent="0.65">
      <c r="A41" s="92"/>
      <c r="B41" s="94">
        <v>606</v>
      </c>
      <c r="C41" s="94"/>
      <c r="D41" s="71" t="s">
        <v>52</v>
      </c>
      <c r="E41" s="72" t="s">
        <v>232</v>
      </c>
      <c r="F41" s="77">
        <f t="shared" ref="F41" si="66">SUM(F42:F44)</f>
        <v>10035</v>
      </c>
      <c r="G41" s="77">
        <f>SUM(G42:G44)</f>
        <v>10035</v>
      </c>
      <c r="H41" s="76">
        <f t="shared" si="8"/>
        <v>10035</v>
      </c>
      <c r="I41" s="77">
        <f t="shared" ref="I41:Q41" si="67">SUM(I42:I44)</f>
        <v>9747</v>
      </c>
      <c r="J41" s="77">
        <f t="shared" si="67"/>
        <v>36</v>
      </c>
      <c r="K41" s="77">
        <f t="shared" si="67"/>
        <v>36</v>
      </c>
      <c r="L41" s="77">
        <f t="shared" si="67"/>
        <v>36</v>
      </c>
      <c r="M41" s="77">
        <f t="shared" si="67"/>
        <v>36</v>
      </c>
      <c r="N41" s="77">
        <f t="shared" si="67"/>
        <v>36</v>
      </c>
      <c r="O41" s="77">
        <f t="shared" si="67"/>
        <v>36</v>
      </c>
      <c r="P41" s="77">
        <f t="shared" si="67"/>
        <v>36</v>
      </c>
      <c r="Q41" s="77">
        <f t="shared" si="67"/>
        <v>36</v>
      </c>
      <c r="R41" s="76">
        <f t="shared" si="10"/>
        <v>16727</v>
      </c>
      <c r="S41" s="77">
        <f t="shared" ref="S41:AB41" si="68">SUM(S42:S44)</f>
        <v>16403</v>
      </c>
      <c r="T41" s="77">
        <f t="shared" si="68"/>
        <v>36</v>
      </c>
      <c r="U41" s="77">
        <f t="shared" si="68"/>
        <v>36</v>
      </c>
      <c r="V41" s="77">
        <f t="shared" si="68"/>
        <v>36</v>
      </c>
      <c r="W41" s="77">
        <f t="shared" si="68"/>
        <v>36</v>
      </c>
      <c r="X41" s="77">
        <f t="shared" si="68"/>
        <v>36</v>
      </c>
      <c r="Y41" s="77">
        <f t="shared" si="68"/>
        <v>36</v>
      </c>
      <c r="Z41" s="77">
        <f t="shared" si="68"/>
        <v>36</v>
      </c>
      <c r="AA41" s="77">
        <f t="shared" ref="AA41" si="69">SUM(AA42:AA44)</f>
        <v>36</v>
      </c>
      <c r="AB41" s="77">
        <f t="shared" si="68"/>
        <v>36</v>
      </c>
      <c r="AC41" s="76">
        <f t="shared" si="13"/>
        <v>18705.5</v>
      </c>
      <c r="AD41" s="77">
        <f t="shared" ref="AD41:AN41" si="70">SUM(AD42:AD44)</f>
        <v>18199</v>
      </c>
      <c r="AE41" s="77">
        <f t="shared" si="70"/>
        <v>30</v>
      </c>
      <c r="AF41" s="77">
        <f t="shared" si="70"/>
        <v>36</v>
      </c>
      <c r="AG41" s="77">
        <f t="shared" si="70"/>
        <v>36</v>
      </c>
      <c r="AH41" s="77">
        <f t="shared" si="70"/>
        <v>36</v>
      </c>
      <c r="AI41" s="77">
        <f t="shared" si="70"/>
        <v>36</v>
      </c>
      <c r="AJ41" s="77">
        <f t="shared" si="70"/>
        <v>26</v>
      </c>
      <c r="AK41" s="77">
        <f t="shared" si="70"/>
        <v>36</v>
      </c>
      <c r="AL41" s="77">
        <f t="shared" si="70"/>
        <v>36</v>
      </c>
      <c r="AM41" s="77">
        <f t="shared" si="70"/>
        <v>36</v>
      </c>
      <c r="AN41" s="77">
        <f t="shared" si="70"/>
        <v>198.5</v>
      </c>
      <c r="AO41" s="75">
        <f t="shared" si="15"/>
        <v>15210.4</v>
      </c>
      <c r="AP41" s="95">
        <f t="shared" ref="AP41:BA41" si="71">SUM(AP42:AP44)</f>
        <v>14532</v>
      </c>
      <c r="AQ41" s="75">
        <f t="shared" si="65"/>
        <v>456.5</v>
      </c>
      <c r="AR41" s="77">
        <f t="shared" si="71"/>
        <v>58</v>
      </c>
      <c r="AS41" s="77">
        <f t="shared" si="71"/>
        <v>46</v>
      </c>
      <c r="AT41" s="77">
        <f t="shared" si="71"/>
        <v>42</v>
      </c>
      <c r="AU41" s="77">
        <f t="shared" si="71"/>
        <v>58</v>
      </c>
      <c r="AV41" s="77">
        <f>SUM(AV42:AV44)</f>
        <v>54</v>
      </c>
      <c r="AW41" s="77">
        <f t="shared" si="71"/>
        <v>38</v>
      </c>
      <c r="AX41" s="77">
        <f t="shared" si="71"/>
        <v>66</v>
      </c>
      <c r="AY41" s="77">
        <f t="shared" si="71"/>
        <v>42.5</v>
      </c>
      <c r="AZ41" s="77">
        <f t="shared" si="71"/>
        <v>52</v>
      </c>
      <c r="BA41" s="95">
        <f t="shared" si="71"/>
        <v>221.9</v>
      </c>
    </row>
    <row r="42" spans="1:53" ht="21.75" x14ac:dyDescent="0.65">
      <c r="A42" s="92"/>
      <c r="B42" s="94"/>
      <c r="C42" s="94">
        <v>6061</v>
      </c>
      <c r="D42" s="71" t="s">
        <v>53</v>
      </c>
      <c r="E42" s="72" t="s">
        <v>230</v>
      </c>
      <c r="F42" s="77">
        <v>9400</v>
      </c>
      <c r="G42" s="77">
        <v>9400</v>
      </c>
      <c r="H42" s="76">
        <f t="shared" si="8"/>
        <v>9400</v>
      </c>
      <c r="I42" s="77">
        <v>9208</v>
      </c>
      <c r="J42" s="77">
        <v>24</v>
      </c>
      <c r="K42" s="77">
        <v>24</v>
      </c>
      <c r="L42" s="77">
        <v>24</v>
      </c>
      <c r="M42" s="77">
        <v>24</v>
      </c>
      <c r="N42" s="77">
        <v>24</v>
      </c>
      <c r="O42" s="77">
        <v>24</v>
      </c>
      <c r="P42" s="77">
        <v>24</v>
      </c>
      <c r="Q42" s="77">
        <v>24</v>
      </c>
      <c r="R42" s="76">
        <f t="shared" si="10"/>
        <v>16000</v>
      </c>
      <c r="S42" s="77">
        <v>15784</v>
      </c>
      <c r="T42" s="77">
        <v>24</v>
      </c>
      <c r="U42" s="77">
        <v>24</v>
      </c>
      <c r="V42" s="77">
        <v>24</v>
      </c>
      <c r="W42" s="77">
        <v>24</v>
      </c>
      <c r="X42" s="77">
        <v>24</v>
      </c>
      <c r="Y42" s="77">
        <v>24</v>
      </c>
      <c r="Z42" s="77">
        <v>24</v>
      </c>
      <c r="AA42" s="77">
        <v>24</v>
      </c>
      <c r="AB42" s="77">
        <v>24</v>
      </c>
      <c r="AC42" s="76">
        <f t="shared" si="13"/>
        <v>17962.2</v>
      </c>
      <c r="AD42" s="77">
        <v>17580</v>
      </c>
      <c r="AE42" s="77">
        <v>24</v>
      </c>
      <c r="AF42" s="77">
        <v>24</v>
      </c>
      <c r="AG42" s="77">
        <v>24</v>
      </c>
      <c r="AH42" s="77">
        <v>24</v>
      </c>
      <c r="AI42" s="77">
        <v>32</v>
      </c>
      <c r="AJ42" s="77">
        <v>24</v>
      </c>
      <c r="AK42" s="77">
        <v>24</v>
      </c>
      <c r="AL42" s="77">
        <v>30</v>
      </c>
      <c r="AM42" s="77">
        <v>24</v>
      </c>
      <c r="AN42" s="77">
        <v>152.19999999999999</v>
      </c>
      <c r="AO42" s="75">
        <f t="shared" si="15"/>
        <v>14380.9</v>
      </c>
      <c r="AP42" s="95">
        <v>13812</v>
      </c>
      <c r="AQ42" s="75">
        <f t="shared" si="65"/>
        <v>394.9</v>
      </c>
      <c r="AR42" s="77">
        <v>50</v>
      </c>
      <c r="AS42" s="77">
        <v>36</v>
      </c>
      <c r="AT42" s="77">
        <v>34</v>
      </c>
      <c r="AU42" s="77">
        <v>54</v>
      </c>
      <c r="AV42" s="77">
        <v>48</v>
      </c>
      <c r="AW42" s="77">
        <v>36</v>
      </c>
      <c r="AX42" s="77">
        <v>60</v>
      </c>
      <c r="AY42" s="77">
        <v>36.9</v>
      </c>
      <c r="AZ42" s="77">
        <v>40</v>
      </c>
      <c r="BA42" s="95">
        <v>174</v>
      </c>
    </row>
    <row r="43" spans="1:53" ht="21.75" x14ac:dyDescent="0.65">
      <c r="A43" s="92"/>
      <c r="B43" s="94"/>
      <c r="C43" s="94">
        <v>6062</v>
      </c>
      <c r="D43" s="71" t="s">
        <v>54</v>
      </c>
      <c r="E43" s="72" t="s">
        <v>231</v>
      </c>
      <c r="F43" s="77">
        <v>635</v>
      </c>
      <c r="G43" s="77">
        <v>635</v>
      </c>
      <c r="H43" s="76">
        <f t="shared" si="8"/>
        <v>635</v>
      </c>
      <c r="I43" s="77">
        <v>539</v>
      </c>
      <c r="J43" s="77">
        <v>12</v>
      </c>
      <c r="K43" s="77">
        <v>12</v>
      </c>
      <c r="L43" s="77">
        <v>12</v>
      </c>
      <c r="M43" s="77">
        <v>12</v>
      </c>
      <c r="N43" s="77">
        <v>12</v>
      </c>
      <c r="O43" s="77">
        <v>12</v>
      </c>
      <c r="P43" s="77">
        <v>12</v>
      </c>
      <c r="Q43" s="77">
        <v>12</v>
      </c>
      <c r="R43" s="76">
        <f t="shared" si="10"/>
        <v>727</v>
      </c>
      <c r="S43" s="77">
        <v>619</v>
      </c>
      <c r="T43" s="77">
        <v>12</v>
      </c>
      <c r="U43" s="77">
        <v>12</v>
      </c>
      <c r="V43" s="77">
        <v>12</v>
      </c>
      <c r="W43" s="77">
        <v>12</v>
      </c>
      <c r="X43" s="77">
        <v>12</v>
      </c>
      <c r="Y43" s="77">
        <v>12</v>
      </c>
      <c r="Z43" s="77">
        <v>12</v>
      </c>
      <c r="AA43" s="77">
        <v>12</v>
      </c>
      <c r="AB43" s="77">
        <v>12</v>
      </c>
      <c r="AC43" s="76">
        <f t="shared" si="13"/>
        <v>722.5</v>
      </c>
      <c r="AD43" s="77">
        <v>619</v>
      </c>
      <c r="AE43" s="77">
        <v>6</v>
      </c>
      <c r="AF43" s="77">
        <v>12</v>
      </c>
      <c r="AG43" s="77">
        <v>12</v>
      </c>
      <c r="AH43" s="77">
        <v>12</v>
      </c>
      <c r="AI43" s="77">
        <v>4</v>
      </c>
      <c r="AJ43" s="77">
        <v>2</v>
      </c>
      <c r="AK43" s="77">
        <v>12</v>
      </c>
      <c r="AL43" s="77">
        <v>6</v>
      </c>
      <c r="AM43" s="77">
        <v>12</v>
      </c>
      <c r="AN43" s="77">
        <v>25.5</v>
      </c>
      <c r="AO43" s="75">
        <f t="shared" si="15"/>
        <v>822.4</v>
      </c>
      <c r="AP43" s="95">
        <v>720</v>
      </c>
      <c r="AQ43" s="75">
        <f t="shared" si="65"/>
        <v>61.6</v>
      </c>
      <c r="AR43" s="77">
        <v>8</v>
      </c>
      <c r="AS43" s="77">
        <v>10</v>
      </c>
      <c r="AT43" s="77">
        <v>8</v>
      </c>
      <c r="AU43" s="77">
        <v>4</v>
      </c>
      <c r="AV43" s="77">
        <v>6</v>
      </c>
      <c r="AW43" s="77">
        <v>2</v>
      </c>
      <c r="AX43" s="77">
        <v>6</v>
      </c>
      <c r="AY43" s="77">
        <v>5.6</v>
      </c>
      <c r="AZ43" s="77">
        <v>12</v>
      </c>
      <c r="BA43" s="95">
        <v>40.799999999999997</v>
      </c>
    </row>
    <row r="44" spans="1:53" ht="21.75" x14ac:dyDescent="0.65">
      <c r="A44" s="92"/>
      <c r="B44" s="94"/>
      <c r="C44" s="94">
        <v>6068</v>
      </c>
      <c r="D44" s="71" t="s">
        <v>23</v>
      </c>
      <c r="E44" s="72" t="s">
        <v>229</v>
      </c>
      <c r="F44" s="77"/>
      <c r="G44" s="77"/>
      <c r="H44" s="76">
        <f t="shared" si="8"/>
        <v>0</v>
      </c>
      <c r="I44" s="77"/>
      <c r="J44" s="77"/>
      <c r="K44" s="77"/>
      <c r="L44" s="77"/>
      <c r="M44" s="77"/>
      <c r="N44" s="77"/>
      <c r="O44" s="77"/>
      <c r="P44" s="77"/>
      <c r="Q44" s="77"/>
      <c r="R44" s="76">
        <f t="shared" si="10"/>
        <v>0</v>
      </c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6">
        <f t="shared" si="13"/>
        <v>20.8</v>
      </c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>
        <v>20.8</v>
      </c>
      <c r="AO44" s="75">
        <f t="shared" si="15"/>
        <v>7.1</v>
      </c>
      <c r="AP44" s="95"/>
      <c r="AQ44" s="75">
        <f t="shared" si="65"/>
        <v>0</v>
      </c>
      <c r="AR44" s="77"/>
      <c r="AS44" s="77"/>
      <c r="AT44" s="77"/>
      <c r="AU44" s="77"/>
      <c r="AV44" s="77"/>
      <c r="AW44" s="77"/>
      <c r="AX44" s="77"/>
      <c r="AY44" s="77"/>
      <c r="AZ44" s="77"/>
      <c r="BA44" s="95">
        <v>7.1</v>
      </c>
    </row>
    <row r="45" spans="1:53" ht="21.75" x14ac:dyDescent="0.65">
      <c r="A45" s="92"/>
      <c r="B45" s="94">
        <v>607</v>
      </c>
      <c r="C45" s="94"/>
      <c r="D45" s="71" t="s">
        <v>55</v>
      </c>
      <c r="E45" s="72" t="s">
        <v>233</v>
      </c>
      <c r="F45" s="77"/>
      <c r="G45" s="77"/>
      <c r="H45" s="76">
        <f t="shared" si="8"/>
        <v>0</v>
      </c>
      <c r="I45" s="77"/>
      <c r="J45" s="77"/>
      <c r="K45" s="77"/>
      <c r="L45" s="77"/>
      <c r="M45" s="77"/>
      <c r="N45" s="77"/>
      <c r="O45" s="77"/>
      <c r="P45" s="77"/>
      <c r="Q45" s="77"/>
      <c r="R45" s="76">
        <f t="shared" si="10"/>
        <v>0</v>
      </c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6">
        <f t="shared" si="13"/>
        <v>0</v>
      </c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5">
        <f t="shared" si="15"/>
        <v>0</v>
      </c>
      <c r="AP45" s="95"/>
      <c r="AQ45" s="75">
        <f t="shared" si="65"/>
        <v>0</v>
      </c>
      <c r="AR45" s="77"/>
      <c r="AS45" s="77"/>
      <c r="AT45" s="77"/>
      <c r="AU45" s="77"/>
      <c r="AV45" s="77"/>
      <c r="AW45" s="77"/>
      <c r="AX45" s="77"/>
      <c r="AY45" s="77"/>
      <c r="AZ45" s="77"/>
      <c r="BA45" s="95"/>
    </row>
    <row r="46" spans="1:53" ht="21.75" x14ac:dyDescent="0.65">
      <c r="A46" s="92"/>
      <c r="B46" s="94">
        <v>608</v>
      </c>
      <c r="C46" s="94"/>
      <c r="D46" s="71" t="s">
        <v>56</v>
      </c>
      <c r="E46" s="72" t="s">
        <v>207</v>
      </c>
      <c r="F46" s="77"/>
      <c r="G46" s="77"/>
      <c r="H46" s="76">
        <f t="shared" si="8"/>
        <v>0</v>
      </c>
      <c r="I46" s="77"/>
      <c r="J46" s="77"/>
      <c r="K46" s="77"/>
      <c r="L46" s="77"/>
      <c r="M46" s="77"/>
      <c r="N46" s="77"/>
      <c r="O46" s="77"/>
      <c r="P46" s="77"/>
      <c r="Q46" s="77"/>
      <c r="R46" s="76">
        <f t="shared" si="10"/>
        <v>0</v>
      </c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6">
        <f t="shared" si="13"/>
        <v>50.9</v>
      </c>
      <c r="AD46" s="77"/>
      <c r="AE46" s="77"/>
      <c r="AF46" s="77"/>
      <c r="AG46" s="77"/>
      <c r="AH46" s="77"/>
      <c r="AI46" s="77"/>
      <c r="AJ46" s="77"/>
      <c r="AK46" s="77"/>
      <c r="AL46" s="77"/>
      <c r="AM46" s="77"/>
      <c r="AN46" s="77">
        <v>50.9</v>
      </c>
      <c r="AO46" s="75">
        <f t="shared" si="15"/>
        <v>25.2</v>
      </c>
      <c r="AP46" s="95"/>
      <c r="AQ46" s="75">
        <f t="shared" si="65"/>
        <v>0</v>
      </c>
      <c r="AR46" s="77"/>
      <c r="AS46" s="77"/>
      <c r="AT46" s="77"/>
      <c r="AU46" s="77"/>
      <c r="AV46" s="77"/>
      <c r="AW46" s="77"/>
      <c r="AX46" s="77"/>
      <c r="AY46" s="77"/>
      <c r="AZ46" s="77"/>
      <c r="BA46" s="95">
        <v>25.2</v>
      </c>
    </row>
    <row r="47" spans="1:53" s="91" customFormat="1" ht="21.75" x14ac:dyDescent="0.65">
      <c r="A47" s="92">
        <v>61</v>
      </c>
      <c r="B47" s="92"/>
      <c r="C47" s="92"/>
      <c r="D47" s="93" t="s">
        <v>57</v>
      </c>
      <c r="E47" s="90" t="s">
        <v>234</v>
      </c>
      <c r="F47" s="76">
        <f t="shared" ref="F47" si="72">SUM(F48:F52, F60, F61, F65)</f>
        <v>116534</v>
      </c>
      <c r="G47" s="76">
        <f>SUM(G48:G52, G60, G61, G65)</f>
        <v>76755</v>
      </c>
      <c r="H47" s="76">
        <f t="shared" si="8"/>
        <v>102983</v>
      </c>
      <c r="I47" s="76">
        <f t="shared" ref="I47:Q47" si="73">SUM(I48:I52, I60, I61, I65)</f>
        <v>102983</v>
      </c>
      <c r="J47" s="76">
        <f t="shared" si="73"/>
        <v>0</v>
      </c>
      <c r="K47" s="76">
        <f t="shared" si="73"/>
        <v>0</v>
      </c>
      <c r="L47" s="76">
        <f t="shared" si="73"/>
        <v>0</v>
      </c>
      <c r="M47" s="76">
        <f t="shared" si="73"/>
        <v>0</v>
      </c>
      <c r="N47" s="76">
        <f t="shared" si="73"/>
        <v>0</v>
      </c>
      <c r="O47" s="76">
        <f t="shared" si="73"/>
        <v>0</v>
      </c>
      <c r="P47" s="76">
        <f t="shared" si="73"/>
        <v>0</v>
      </c>
      <c r="Q47" s="76">
        <f t="shared" si="73"/>
        <v>0</v>
      </c>
      <c r="R47" s="76">
        <f t="shared" si="10"/>
        <v>114376</v>
      </c>
      <c r="S47" s="76">
        <f t="shared" ref="S47:AB47" si="74">SUM(S48:S52, S60, S61, S65)</f>
        <v>114376</v>
      </c>
      <c r="T47" s="76">
        <f t="shared" si="74"/>
        <v>0</v>
      </c>
      <c r="U47" s="76">
        <f t="shared" si="74"/>
        <v>0</v>
      </c>
      <c r="V47" s="76">
        <f t="shared" si="74"/>
        <v>0</v>
      </c>
      <c r="W47" s="76">
        <f t="shared" si="74"/>
        <v>0</v>
      </c>
      <c r="X47" s="76">
        <f t="shared" si="74"/>
        <v>0</v>
      </c>
      <c r="Y47" s="76">
        <f t="shared" si="74"/>
        <v>0</v>
      </c>
      <c r="Z47" s="76">
        <f t="shared" si="74"/>
        <v>0</v>
      </c>
      <c r="AA47" s="76">
        <f t="shared" ref="AA47" si="75">SUM(AA48:AA52, AA60, AA61, AA65)</f>
        <v>0</v>
      </c>
      <c r="AB47" s="76">
        <f t="shared" si="74"/>
        <v>0</v>
      </c>
      <c r="AC47" s="76">
        <f t="shared" si="13"/>
        <v>164709.4</v>
      </c>
      <c r="AD47" s="76">
        <f t="shared" ref="AD47:AN47" si="76">SUM(AD48:AD52, AD60, AD61, AD65)</f>
        <v>150603</v>
      </c>
      <c r="AE47" s="76">
        <f t="shared" si="76"/>
        <v>1540</v>
      </c>
      <c r="AF47" s="76">
        <f t="shared" si="76"/>
        <v>1540</v>
      </c>
      <c r="AG47" s="76">
        <f t="shared" si="76"/>
        <v>1540</v>
      </c>
      <c r="AH47" s="76">
        <f t="shared" si="76"/>
        <v>1540</v>
      </c>
      <c r="AI47" s="76">
        <f t="shared" si="76"/>
        <v>1540</v>
      </c>
      <c r="AJ47" s="76">
        <f t="shared" si="76"/>
        <v>1540</v>
      </c>
      <c r="AK47" s="76">
        <f t="shared" si="76"/>
        <v>1540</v>
      </c>
      <c r="AL47" s="76">
        <f t="shared" si="76"/>
        <v>1540</v>
      </c>
      <c r="AM47" s="76">
        <f t="shared" si="76"/>
        <v>1540</v>
      </c>
      <c r="AN47" s="76">
        <f t="shared" si="76"/>
        <v>246.4</v>
      </c>
      <c r="AO47" s="75">
        <f t="shared" si="15"/>
        <v>240636.55</v>
      </c>
      <c r="AP47" s="75">
        <f t="shared" ref="AP47:BA47" si="77">SUM(AP48:AP52, AP60, AP61, AP65)</f>
        <v>200586</v>
      </c>
      <c r="AQ47" s="75">
        <f t="shared" si="65"/>
        <v>32968</v>
      </c>
      <c r="AR47" s="76">
        <f t="shared" si="77"/>
        <v>3580</v>
      </c>
      <c r="AS47" s="76">
        <f t="shared" si="77"/>
        <v>3689</v>
      </c>
      <c r="AT47" s="76">
        <f t="shared" si="77"/>
        <v>3663</v>
      </c>
      <c r="AU47" s="76">
        <f t="shared" si="77"/>
        <v>3746</v>
      </c>
      <c r="AV47" s="76">
        <f>SUM(AV48:AV52, AV60, AV61, AV65)</f>
        <v>3761</v>
      </c>
      <c r="AW47" s="76">
        <f t="shared" si="77"/>
        <v>3515</v>
      </c>
      <c r="AX47" s="76">
        <f t="shared" si="77"/>
        <v>3810</v>
      </c>
      <c r="AY47" s="76">
        <f t="shared" si="77"/>
        <v>3659</v>
      </c>
      <c r="AZ47" s="76">
        <f t="shared" si="77"/>
        <v>3545</v>
      </c>
      <c r="BA47" s="75">
        <f t="shared" si="77"/>
        <v>7082.55</v>
      </c>
    </row>
    <row r="48" spans="1:53" ht="21.75" x14ac:dyDescent="0.65">
      <c r="A48" s="92"/>
      <c r="B48" s="94">
        <v>611</v>
      </c>
      <c r="C48" s="94"/>
      <c r="D48" s="71" t="s">
        <v>58</v>
      </c>
      <c r="E48" s="72" t="s">
        <v>235</v>
      </c>
      <c r="F48" s="77"/>
      <c r="G48" s="77"/>
      <c r="H48" s="76">
        <f t="shared" si="8"/>
        <v>0</v>
      </c>
      <c r="I48" s="77"/>
      <c r="J48" s="77"/>
      <c r="K48" s="77"/>
      <c r="L48" s="77"/>
      <c r="M48" s="77"/>
      <c r="N48" s="77"/>
      <c r="O48" s="77"/>
      <c r="P48" s="77"/>
      <c r="Q48" s="77"/>
      <c r="R48" s="76">
        <f t="shared" si="10"/>
        <v>0</v>
      </c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6">
        <f t="shared" si="13"/>
        <v>0</v>
      </c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75">
        <f t="shared" si="15"/>
        <v>0</v>
      </c>
      <c r="AP48" s="95"/>
      <c r="AQ48" s="75">
        <f t="shared" si="65"/>
        <v>0</v>
      </c>
      <c r="AR48" s="77"/>
      <c r="AS48" s="77"/>
      <c r="AT48" s="77"/>
      <c r="AU48" s="77"/>
      <c r="AV48" s="77"/>
      <c r="AW48" s="77"/>
      <c r="AX48" s="77"/>
      <c r="AY48" s="77"/>
      <c r="AZ48" s="77"/>
      <c r="BA48" s="95"/>
    </row>
    <row r="49" spans="1:53" ht="21.75" x14ac:dyDescent="0.65">
      <c r="A49" s="92"/>
      <c r="B49" s="94">
        <v>612</v>
      </c>
      <c r="C49" s="94"/>
      <c r="D49" s="71" t="s">
        <v>59</v>
      </c>
      <c r="E49" s="72" t="s">
        <v>236</v>
      </c>
      <c r="F49" s="77"/>
      <c r="G49" s="77"/>
      <c r="H49" s="76">
        <f t="shared" si="8"/>
        <v>0</v>
      </c>
      <c r="I49" s="77"/>
      <c r="J49" s="77"/>
      <c r="K49" s="77"/>
      <c r="L49" s="77"/>
      <c r="M49" s="77"/>
      <c r="N49" s="77"/>
      <c r="O49" s="77"/>
      <c r="P49" s="77"/>
      <c r="Q49" s="77"/>
      <c r="R49" s="76">
        <f t="shared" si="10"/>
        <v>0</v>
      </c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6">
        <f t="shared" si="13"/>
        <v>93</v>
      </c>
      <c r="AD49" s="77"/>
      <c r="AE49" s="77"/>
      <c r="AF49" s="77"/>
      <c r="AG49" s="77"/>
      <c r="AH49" s="77"/>
      <c r="AI49" s="77"/>
      <c r="AJ49" s="77"/>
      <c r="AK49" s="77"/>
      <c r="AL49" s="77"/>
      <c r="AM49" s="77"/>
      <c r="AN49" s="77">
        <v>93</v>
      </c>
      <c r="AO49" s="75">
        <f t="shared" si="15"/>
        <v>167.4</v>
      </c>
      <c r="AP49" s="95"/>
      <c r="AQ49" s="75">
        <f t="shared" si="65"/>
        <v>0</v>
      </c>
      <c r="AR49" s="77"/>
      <c r="AS49" s="77"/>
      <c r="AT49" s="77"/>
      <c r="AU49" s="77"/>
      <c r="AV49" s="77"/>
      <c r="AW49" s="77"/>
      <c r="AX49" s="77"/>
      <c r="AY49" s="77"/>
      <c r="AZ49" s="77"/>
      <c r="BA49" s="95">
        <v>167.4</v>
      </c>
    </row>
    <row r="50" spans="1:53" ht="21.75" x14ac:dyDescent="0.65">
      <c r="A50" s="92"/>
      <c r="B50" s="94">
        <v>613</v>
      </c>
      <c r="C50" s="94"/>
      <c r="D50" s="71" t="s">
        <v>60</v>
      </c>
      <c r="E50" s="72" t="s">
        <v>237</v>
      </c>
      <c r="F50" s="77"/>
      <c r="G50" s="77"/>
      <c r="H50" s="76">
        <f t="shared" si="8"/>
        <v>0</v>
      </c>
      <c r="I50" s="77"/>
      <c r="J50" s="77"/>
      <c r="K50" s="77"/>
      <c r="L50" s="77"/>
      <c r="M50" s="77"/>
      <c r="N50" s="77"/>
      <c r="O50" s="77"/>
      <c r="P50" s="77"/>
      <c r="Q50" s="77"/>
      <c r="R50" s="76">
        <f t="shared" si="10"/>
        <v>0</v>
      </c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6">
        <f t="shared" si="13"/>
        <v>0</v>
      </c>
      <c r="AD50" s="77"/>
      <c r="AE50" s="77"/>
      <c r="AF50" s="77"/>
      <c r="AG50" s="77"/>
      <c r="AH50" s="77"/>
      <c r="AI50" s="77"/>
      <c r="AJ50" s="77"/>
      <c r="AK50" s="77"/>
      <c r="AL50" s="77"/>
      <c r="AM50" s="77"/>
      <c r="AN50" s="77"/>
      <c r="AO50" s="75">
        <f t="shared" si="15"/>
        <v>0</v>
      </c>
      <c r="AP50" s="95"/>
      <c r="AQ50" s="75">
        <f t="shared" si="65"/>
        <v>0</v>
      </c>
      <c r="AR50" s="77"/>
      <c r="AS50" s="77"/>
      <c r="AT50" s="77"/>
      <c r="AU50" s="77"/>
      <c r="AV50" s="77"/>
      <c r="AW50" s="77"/>
      <c r="AX50" s="77"/>
      <c r="AY50" s="77"/>
      <c r="AZ50" s="77"/>
      <c r="BA50" s="95"/>
    </row>
    <row r="51" spans="1:53" ht="21.75" x14ac:dyDescent="0.65">
      <c r="A51" s="92"/>
      <c r="B51" s="94">
        <v>614</v>
      </c>
      <c r="C51" s="94"/>
      <c r="D51" s="71" t="s">
        <v>61</v>
      </c>
      <c r="E51" s="72" t="s">
        <v>238</v>
      </c>
      <c r="F51" s="77"/>
      <c r="G51" s="77"/>
      <c r="H51" s="76">
        <f t="shared" si="8"/>
        <v>0</v>
      </c>
      <c r="I51" s="77"/>
      <c r="J51" s="77"/>
      <c r="K51" s="77"/>
      <c r="L51" s="77"/>
      <c r="M51" s="77"/>
      <c r="N51" s="77"/>
      <c r="O51" s="77"/>
      <c r="P51" s="77"/>
      <c r="Q51" s="77"/>
      <c r="R51" s="76">
        <f t="shared" si="10"/>
        <v>0</v>
      </c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6">
        <f t="shared" si="13"/>
        <v>0</v>
      </c>
      <c r="AD51" s="77"/>
      <c r="AE51" s="77"/>
      <c r="AF51" s="77"/>
      <c r="AG51" s="77"/>
      <c r="AH51" s="77"/>
      <c r="AI51" s="77"/>
      <c r="AJ51" s="77"/>
      <c r="AK51" s="77"/>
      <c r="AL51" s="77"/>
      <c r="AM51" s="77"/>
      <c r="AN51" s="77"/>
      <c r="AO51" s="75">
        <f t="shared" si="15"/>
        <v>0</v>
      </c>
      <c r="AP51" s="95"/>
      <c r="AQ51" s="75">
        <f t="shared" si="65"/>
        <v>0</v>
      </c>
      <c r="AR51" s="77"/>
      <c r="AS51" s="77"/>
      <c r="AT51" s="77"/>
      <c r="AU51" s="77"/>
      <c r="AV51" s="77"/>
      <c r="AW51" s="77"/>
      <c r="AX51" s="77"/>
      <c r="AY51" s="77"/>
      <c r="AZ51" s="77"/>
      <c r="BA51" s="95"/>
    </row>
    <row r="52" spans="1:53" ht="21.75" x14ac:dyDescent="0.65">
      <c r="A52" s="96"/>
      <c r="B52" s="94">
        <v>615</v>
      </c>
      <c r="C52" s="70"/>
      <c r="D52" s="71" t="s">
        <v>62</v>
      </c>
      <c r="E52" s="72" t="s">
        <v>239</v>
      </c>
      <c r="F52" s="77">
        <f t="shared" ref="F52" si="78">SUM(F53:F59)</f>
        <v>116534</v>
      </c>
      <c r="G52" s="77">
        <f>SUM(G53:G59)</f>
        <v>76755</v>
      </c>
      <c r="H52" s="76">
        <f t="shared" si="8"/>
        <v>102983</v>
      </c>
      <c r="I52" s="77">
        <f t="shared" ref="I52:Q52" si="79">SUM(I53:I59)</f>
        <v>102983</v>
      </c>
      <c r="J52" s="77">
        <f t="shared" si="79"/>
        <v>0</v>
      </c>
      <c r="K52" s="77">
        <f t="shared" si="79"/>
        <v>0</v>
      </c>
      <c r="L52" s="77">
        <f t="shared" si="79"/>
        <v>0</v>
      </c>
      <c r="M52" s="77">
        <f t="shared" si="79"/>
        <v>0</v>
      </c>
      <c r="N52" s="77">
        <f t="shared" si="79"/>
        <v>0</v>
      </c>
      <c r="O52" s="77">
        <f t="shared" si="79"/>
        <v>0</v>
      </c>
      <c r="P52" s="77">
        <f t="shared" si="79"/>
        <v>0</v>
      </c>
      <c r="Q52" s="77">
        <f t="shared" si="79"/>
        <v>0</v>
      </c>
      <c r="R52" s="76">
        <f t="shared" si="10"/>
        <v>114376</v>
      </c>
      <c r="S52" s="77">
        <f t="shared" ref="S52:AB52" si="80">SUM(S53:S59)</f>
        <v>114376</v>
      </c>
      <c r="T52" s="77">
        <f t="shared" si="80"/>
        <v>0</v>
      </c>
      <c r="U52" s="77">
        <f t="shared" si="80"/>
        <v>0</v>
      </c>
      <c r="V52" s="77">
        <f t="shared" si="80"/>
        <v>0</v>
      </c>
      <c r="W52" s="77">
        <f t="shared" si="80"/>
        <v>0</v>
      </c>
      <c r="X52" s="77">
        <f t="shared" si="80"/>
        <v>0</v>
      </c>
      <c r="Y52" s="77">
        <f t="shared" si="80"/>
        <v>0</v>
      </c>
      <c r="Z52" s="77">
        <f t="shared" si="80"/>
        <v>0</v>
      </c>
      <c r="AA52" s="77">
        <f t="shared" ref="AA52" si="81">SUM(AA53:AA59)</f>
        <v>0</v>
      </c>
      <c r="AB52" s="77">
        <f t="shared" si="80"/>
        <v>0</v>
      </c>
      <c r="AC52" s="76">
        <f t="shared" si="13"/>
        <v>164601.79999999999</v>
      </c>
      <c r="AD52" s="77">
        <v>150603</v>
      </c>
      <c r="AE52" s="77">
        <v>1540</v>
      </c>
      <c r="AF52" s="77">
        <v>1540</v>
      </c>
      <c r="AG52" s="77">
        <v>1540</v>
      </c>
      <c r="AH52" s="77">
        <v>1540</v>
      </c>
      <c r="AI52" s="77">
        <v>1540</v>
      </c>
      <c r="AJ52" s="77">
        <v>1540</v>
      </c>
      <c r="AK52" s="77">
        <v>1540</v>
      </c>
      <c r="AL52" s="77">
        <v>1540</v>
      </c>
      <c r="AM52" s="77">
        <v>1540</v>
      </c>
      <c r="AN52" s="77">
        <v>138.80000000000001</v>
      </c>
      <c r="AO52" s="75">
        <f t="shared" si="15"/>
        <v>240462.75</v>
      </c>
      <c r="AP52" s="95">
        <f t="shared" ref="AP52:BA52" si="82">SUM(AP53:AP59)</f>
        <v>200586</v>
      </c>
      <c r="AQ52" s="75">
        <f t="shared" si="65"/>
        <v>32968</v>
      </c>
      <c r="AR52" s="77">
        <f t="shared" si="82"/>
        <v>3580</v>
      </c>
      <c r="AS52" s="77">
        <f t="shared" si="82"/>
        <v>3689</v>
      </c>
      <c r="AT52" s="77">
        <f t="shared" si="82"/>
        <v>3663</v>
      </c>
      <c r="AU52" s="77">
        <f t="shared" si="82"/>
        <v>3746</v>
      </c>
      <c r="AV52" s="77">
        <f>SUM(AV53:AV59)</f>
        <v>3761</v>
      </c>
      <c r="AW52" s="77">
        <f t="shared" si="82"/>
        <v>3515</v>
      </c>
      <c r="AX52" s="77">
        <f t="shared" si="82"/>
        <v>3810</v>
      </c>
      <c r="AY52" s="77">
        <f t="shared" si="82"/>
        <v>3659</v>
      </c>
      <c r="AZ52" s="77">
        <f t="shared" si="82"/>
        <v>3545</v>
      </c>
      <c r="BA52" s="95">
        <f t="shared" si="82"/>
        <v>6908.7500000000009</v>
      </c>
    </row>
    <row r="53" spans="1:53" ht="21.75" x14ac:dyDescent="0.65">
      <c r="A53" s="97"/>
      <c r="B53" s="96"/>
      <c r="C53" s="70">
        <v>6151</v>
      </c>
      <c r="D53" s="71" t="s">
        <v>251</v>
      </c>
      <c r="E53" s="72" t="s">
        <v>252</v>
      </c>
      <c r="F53" s="77">
        <v>20709</v>
      </c>
      <c r="G53" s="77">
        <v>14242</v>
      </c>
      <c r="H53" s="76">
        <f t="shared" si="8"/>
        <v>14481</v>
      </c>
      <c r="I53" s="77">
        <v>14481</v>
      </c>
      <c r="J53" s="77"/>
      <c r="K53" s="77"/>
      <c r="L53" s="77"/>
      <c r="M53" s="77"/>
      <c r="N53" s="77"/>
      <c r="O53" s="77"/>
      <c r="P53" s="77"/>
      <c r="Q53" s="77"/>
      <c r="R53" s="76">
        <f t="shared" si="10"/>
        <v>10950</v>
      </c>
      <c r="S53" s="77">
        <v>10950</v>
      </c>
      <c r="T53" s="77"/>
      <c r="U53" s="77"/>
      <c r="V53" s="77"/>
      <c r="W53" s="77"/>
      <c r="X53" s="77"/>
      <c r="Y53" s="77"/>
      <c r="Z53" s="77"/>
      <c r="AA53" s="77"/>
      <c r="AB53" s="77"/>
      <c r="AC53" s="76">
        <f t="shared" si="13"/>
        <v>12955</v>
      </c>
      <c r="AD53" s="77">
        <v>12955</v>
      </c>
      <c r="AE53" s="77"/>
      <c r="AF53" s="77"/>
      <c r="AG53" s="77"/>
      <c r="AH53" s="77"/>
      <c r="AI53" s="77"/>
      <c r="AJ53" s="77"/>
      <c r="AK53" s="77"/>
      <c r="AL53" s="77"/>
      <c r="AM53" s="77"/>
      <c r="AN53" s="77"/>
      <c r="AO53" s="75">
        <f t="shared" si="15"/>
        <v>15033.4</v>
      </c>
      <c r="AP53" s="95">
        <v>15021</v>
      </c>
      <c r="AQ53" s="75">
        <f t="shared" si="65"/>
        <v>0</v>
      </c>
      <c r="AR53" s="77"/>
      <c r="AS53" s="77"/>
      <c r="AT53" s="77"/>
      <c r="AU53" s="77"/>
      <c r="AV53" s="77"/>
      <c r="AW53" s="77"/>
      <c r="AX53" s="77"/>
      <c r="AY53" s="77"/>
      <c r="AZ53" s="77"/>
      <c r="BA53" s="95">
        <v>12.4</v>
      </c>
    </row>
    <row r="54" spans="1:53" ht="21.75" x14ac:dyDescent="0.65">
      <c r="A54" s="97"/>
      <c r="B54" s="96"/>
      <c r="C54" s="70">
        <v>6152</v>
      </c>
      <c r="D54" s="71" t="s">
        <v>254</v>
      </c>
      <c r="E54" s="72" t="s">
        <v>255</v>
      </c>
      <c r="F54" s="77">
        <v>1645</v>
      </c>
      <c r="G54" s="77">
        <v>1195.5999999999999</v>
      </c>
      <c r="H54" s="76">
        <f t="shared" si="8"/>
        <v>345</v>
      </c>
      <c r="I54" s="77">
        <v>345</v>
      </c>
      <c r="J54" s="77"/>
      <c r="K54" s="77"/>
      <c r="L54" s="77"/>
      <c r="M54" s="77"/>
      <c r="N54" s="77"/>
      <c r="O54" s="77"/>
      <c r="P54" s="77"/>
      <c r="Q54" s="77"/>
      <c r="R54" s="76">
        <f t="shared" si="10"/>
        <v>2896</v>
      </c>
      <c r="S54" s="77">
        <v>2896</v>
      </c>
      <c r="T54" s="77"/>
      <c r="U54" s="77"/>
      <c r="V54" s="77"/>
      <c r="W54" s="77"/>
      <c r="X54" s="77"/>
      <c r="Y54" s="77"/>
      <c r="Z54" s="77"/>
      <c r="AA54" s="77"/>
      <c r="AB54" s="77"/>
      <c r="AC54" s="76">
        <f t="shared" si="13"/>
        <v>3361.9</v>
      </c>
      <c r="AD54" s="77">
        <v>3000</v>
      </c>
      <c r="AE54" s="77">
        <v>40</v>
      </c>
      <c r="AF54" s="77">
        <v>40</v>
      </c>
      <c r="AG54" s="77">
        <v>40</v>
      </c>
      <c r="AH54" s="77">
        <v>40</v>
      </c>
      <c r="AI54" s="77">
        <v>40</v>
      </c>
      <c r="AJ54" s="77">
        <v>40</v>
      </c>
      <c r="AK54" s="77">
        <v>40</v>
      </c>
      <c r="AL54" s="77">
        <v>40</v>
      </c>
      <c r="AM54" s="77">
        <v>40</v>
      </c>
      <c r="AN54" s="77">
        <v>1.9</v>
      </c>
      <c r="AO54" s="75">
        <f t="shared" si="15"/>
        <v>4785.1000000000004</v>
      </c>
      <c r="AP54" s="95">
        <v>4000</v>
      </c>
      <c r="AQ54" s="75">
        <f t="shared" si="65"/>
        <v>654</v>
      </c>
      <c r="AR54" s="77">
        <v>80</v>
      </c>
      <c r="AS54" s="77">
        <v>89</v>
      </c>
      <c r="AT54" s="77">
        <v>100</v>
      </c>
      <c r="AU54" s="77">
        <v>120</v>
      </c>
      <c r="AV54" s="77">
        <v>80</v>
      </c>
      <c r="AW54" s="77">
        <v>100</v>
      </c>
      <c r="AX54" s="77">
        <v>40</v>
      </c>
      <c r="AY54" s="77"/>
      <c r="AZ54" s="77">
        <v>45</v>
      </c>
      <c r="BA54" s="95">
        <v>131.1</v>
      </c>
    </row>
    <row r="55" spans="1:53" ht="17.25" customHeight="1" x14ac:dyDescent="0.65">
      <c r="A55" s="97"/>
      <c r="B55" s="96"/>
      <c r="C55" s="70">
        <v>6153</v>
      </c>
      <c r="D55" s="71" t="s">
        <v>63</v>
      </c>
      <c r="E55" s="72" t="s">
        <v>240</v>
      </c>
      <c r="F55" s="77">
        <v>86079</v>
      </c>
      <c r="G55" s="77">
        <v>56085.4</v>
      </c>
      <c r="H55" s="76">
        <f t="shared" si="8"/>
        <v>80039</v>
      </c>
      <c r="I55" s="77">
        <v>80039</v>
      </c>
      <c r="J55" s="77"/>
      <c r="K55" s="77"/>
      <c r="L55" s="77"/>
      <c r="M55" s="77"/>
      <c r="N55" s="77"/>
      <c r="O55" s="77"/>
      <c r="P55" s="77"/>
      <c r="Q55" s="77"/>
      <c r="R55" s="76">
        <f t="shared" si="10"/>
        <v>91292</v>
      </c>
      <c r="S55" s="77">
        <v>91292</v>
      </c>
      <c r="T55" s="77"/>
      <c r="U55" s="77"/>
      <c r="V55" s="77"/>
      <c r="W55" s="77"/>
      <c r="X55" s="77"/>
      <c r="Y55" s="77"/>
      <c r="Z55" s="77"/>
      <c r="AA55" s="77"/>
      <c r="AB55" s="77"/>
      <c r="AC55" s="76">
        <f t="shared" si="13"/>
        <v>137762.29999999999</v>
      </c>
      <c r="AD55" s="77">
        <v>124131</v>
      </c>
      <c r="AE55" s="77">
        <v>1500</v>
      </c>
      <c r="AF55" s="77">
        <v>1500</v>
      </c>
      <c r="AG55" s="77">
        <v>1500</v>
      </c>
      <c r="AH55" s="77">
        <v>1500</v>
      </c>
      <c r="AI55" s="77">
        <v>1500</v>
      </c>
      <c r="AJ55" s="77">
        <v>1500</v>
      </c>
      <c r="AK55" s="77">
        <v>1500</v>
      </c>
      <c r="AL55" s="77">
        <v>1500</v>
      </c>
      <c r="AM55" s="77">
        <v>1500</v>
      </c>
      <c r="AN55" s="77">
        <v>131.30000000000001</v>
      </c>
      <c r="AO55" s="75">
        <f t="shared" si="15"/>
        <v>208327.05</v>
      </c>
      <c r="AP55" s="95">
        <v>169365</v>
      </c>
      <c r="AQ55" s="75">
        <f t="shared" si="65"/>
        <v>32314</v>
      </c>
      <c r="AR55" s="77">
        <v>3500</v>
      </c>
      <c r="AS55" s="77">
        <v>3600</v>
      </c>
      <c r="AT55" s="77">
        <v>3563</v>
      </c>
      <c r="AU55" s="77">
        <v>3626</v>
      </c>
      <c r="AV55" s="77">
        <v>3681</v>
      </c>
      <c r="AW55" s="77">
        <v>3415</v>
      </c>
      <c r="AX55" s="77">
        <v>3770</v>
      </c>
      <c r="AY55" s="77">
        <v>3659</v>
      </c>
      <c r="AZ55" s="77">
        <v>3500</v>
      </c>
      <c r="BA55" s="95">
        <v>6648.05</v>
      </c>
    </row>
    <row r="56" spans="1:53" ht="21.75" x14ac:dyDescent="0.65">
      <c r="A56" s="97"/>
      <c r="B56" s="96"/>
      <c r="C56" s="70">
        <v>6154</v>
      </c>
      <c r="D56" s="71" t="s">
        <v>64</v>
      </c>
      <c r="E56" s="72" t="s">
        <v>241</v>
      </c>
      <c r="F56" s="77">
        <v>8101</v>
      </c>
      <c r="G56" s="77">
        <v>5232</v>
      </c>
      <c r="H56" s="76">
        <f t="shared" si="8"/>
        <v>8118</v>
      </c>
      <c r="I56" s="77">
        <v>8118</v>
      </c>
      <c r="J56" s="77"/>
      <c r="K56" s="77"/>
      <c r="L56" s="77"/>
      <c r="M56" s="77"/>
      <c r="N56" s="77"/>
      <c r="O56" s="77"/>
      <c r="P56" s="77"/>
      <c r="Q56" s="77"/>
      <c r="R56" s="76">
        <f t="shared" si="10"/>
        <v>9238</v>
      </c>
      <c r="S56" s="77">
        <v>9238</v>
      </c>
      <c r="T56" s="77"/>
      <c r="U56" s="77"/>
      <c r="V56" s="77"/>
      <c r="W56" s="77"/>
      <c r="X56" s="77"/>
      <c r="Y56" s="77"/>
      <c r="Z56" s="77"/>
      <c r="AA56" s="77"/>
      <c r="AB56" s="77"/>
      <c r="AC56" s="76">
        <f t="shared" si="13"/>
        <v>10517.1</v>
      </c>
      <c r="AD56" s="77">
        <v>10517</v>
      </c>
      <c r="AE56" s="77"/>
      <c r="AF56" s="77"/>
      <c r="AG56" s="77"/>
      <c r="AH56" s="77"/>
      <c r="AI56" s="77"/>
      <c r="AJ56" s="77"/>
      <c r="AK56" s="77"/>
      <c r="AL56" s="77"/>
      <c r="AM56" s="77"/>
      <c r="AN56" s="77">
        <v>0.1</v>
      </c>
      <c r="AO56" s="75">
        <f t="shared" si="15"/>
        <v>12298.8</v>
      </c>
      <c r="AP56" s="95">
        <v>12200</v>
      </c>
      <c r="AQ56" s="75">
        <f t="shared" si="65"/>
        <v>0</v>
      </c>
      <c r="AR56" s="77"/>
      <c r="AS56" s="77"/>
      <c r="AT56" s="77"/>
      <c r="AU56" s="77"/>
      <c r="AV56" s="77"/>
      <c r="AW56" s="77"/>
      <c r="AX56" s="77"/>
      <c r="AY56" s="77"/>
      <c r="AZ56" s="77"/>
      <c r="BA56" s="95">
        <v>98.8</v>
      </c>
    </row>
    <row r="57" spans="1:53" ht="43.5" x14ac:dyDescent="0.65">
      <c r="A57" s="97"/>
      <c r="B57" s="96"/>
      <c r="C57" s="70">
        <v>6155</v>
      </c>
      <c r="D57" s="71" t="s">
        <v>253</v>
      </c>
      <c r="E57" s="72" t="s">
        <v>256</v>
      </c>
      <c r="F57" s="77"/>
      <c r="G57" s="77"/>
      <c r="H57" s="76">
        <f t="shared" si="8"/>
        <v>0</v>
      </c>
      <c r="I57" s="77"/>
      <c r="J57" s="77"/>
      <c r="K57" s="77"/>
      <c r="L57" s="77"/>
      <c r="M57" s="77"/>
      <c r="N57" s="77"/>
      <c r="O57" s="77"/>
      <c r="P57" s="77"/>
      <c r="Q57" s="77"/>
      <c r="R57" s="76">
        <f t="shared" si="10"/>
        <v>0</v>
      </c>
      <c r="S57" s="77"/>
      <c r="T57" s="77"/>
      <c r="U57" s="77"/>
      <c r="V57" s="77"/>
      <c r="W57" s="77"/>
      <c r="X57" s="77"/>
      <c r="Y57" s="77"/>
      <c r="Z57" s="77"/>
      <c r="AA57" s="77"/>
      <c r="AB57" s="77"/>
      <c r="AC57" s="76">
        <f t="shared" si="13"/>
        <v>4.5</v>
      </c>
      <c r="AD57" s="77"/>
      <c r="AE57" s="77"/>
      <c r="AF57" s="77"/>
      <c r="AG57" s="77"/>
      <c r="AH57" s="77"/>
      <c r="AI57" s="77"/>
      <c r="AJ57" s="77"/>
      <c r="AK57" s="77"/>
      <c r="AL57" s="77"/>
      <c r="AM57" s="77"/>
      <c r="AN57" s="77">
        <v>4.5</v>
      </c>
      <c r="AO57" s="75">
        <f t="shared" si="15"/>
        <v>17.600000000000001</v>
      </c>
      <c r="AP57" s="95"/>
      <c r="AQ57" s="75">
        <f t="shared" si="65"/>
        <v>0</v>
      </c>
      <c r="AR57" s="77"/>
      <c r="AS57" s="77"/>
      <c r="AT57" s="77"/>
      <c r="AU57" s="77"/>
      <c r="AV57" s="77"/>
      <c r="AW57" s="77"/>
      <c r="AX57" s="77"/>
      <c r="AY57" s="77"/>
      <c r="AZ57" s="77"/>
      <c r="BA57" s="95">
        <v>17.600000000000001</v>
      </c>
    </row>
    <row r="58" spans="1:53" ht="21.75" x14ac:dyDescent="0.65">
      <c r="A58" s="97"/>
      <c r="B58" s="96"/>
      <c r="C58" s="70">
        <v>6156</v>
      </c>
      <c r="D58" s="71" t="s">
        <v>65</v>
      </c>
      <c r="E58" s="72" t="s">
        <v>242</v>
      </c>
      <c r="F58" s="77"/>
      <c r="G58" s="77"/>
      <c r="H58" s="76">
        <f t="shared" si="8"/>
        <v>0</v>
      </c>
      <c r="I58" s="77"/>
      <c r="J58" s="77"/>
      <c r="K58" s="77"/>
      <c r="L58" s="77"/>
      <c r="M58" s="77"/>
      <c r="N58" s="77"/>
      <c r="O58" s="77"/>
      <c r="P58" s="77"/>
      <c r="Q58" s="77"/>
      <c r="R58" s="76">
        <f t="shared" si="10"/>
        <v>0</v>
      </c>
      <c r="S58" s="77"/>
      <c r="T58" s="77"/>
      <c r="U58" s="77"/>
      <c r="V58" s="77"/>
      <c r="W58" s="77"/>
      <c r="X58" s="77"/>
      <c r="Y58" s="77"/>
      <c r="Z58" s="77"/>
      <c r="AA58" s="77"/>
      <c r="AB58" s="77"/>
      <c r="AC58" s="76">
        <f t="shared" si="13"/>
        <v>0.2</v>
      </c>
      <c r="AD58" s="77"/>
      <c r="AE58" s="77"/>
      <c r="AF58" s="77"/>
      <c r="AG58" s="77"/>
      <c r="AH58" s="77"/>
      <c r="AI58" s="77"/>
      <c r="AJ58" s="77"/>
      <c r="AK58" s="77"/>
      <c r="AL58" s="77"/>
      <c r="AM58" s="77"/>
      <c r="AN58" s="77">
        <v>0.2</v>
      </c>
      <c r="AO58" s="75">
        <f t="shared" si="15"/>
        <v>0.8</v>
      </c>
      <c r="AP58" s="95"/>
      <c r="AQ58" s="75">
        <f t="shared" si="65"/>
        <v>0</v>
      </c>
      <c r="AR58" s="77"/>
      <c r="AS58" s="77"/>
      <c r="AT58" s="77"/>
      <c r="AU58" s="77"/>
      <c r="AV58" s="77"/>
      <c r="AW58" s="77"/>
      <c r="AX58" s="77"/>
      <c r="AY58" s="77"/>
      <c r="AZ58" s="77"/>
      <c r="BA58" s="95">
        <v>0.8</v>
      </c>
    </row>
    <row r="59" spans="1:53" ht="21.75" x14ac:dyDescent="0.65">
      <c r="A59" s="97"/>
      <c r="B59" s="96"/>
      <c r="C59" s="98">
        <v>6157</v>
      </c>
      <c r="D59" s="71" t="s">
        <v>66</v>
      </c>
      <c r="E59" s="72" t="s">
        <v>243</v>
      </c>
      <c r="F59" s="77"/>
      <c r="G59" s="77"/>
      <c r="H59" s="76">
        <f t="shared" si="8"/>
        <v>0</v>
      </c>
      <c r="I59" s="77"/>
      <c r="J59" s="77"/>
      <c r="K59" s="77"/>
      <c r="L59" s="77"/>
      <c r="M59" s="77"/>
      <c r="N59" s="77"/>
      <c r="O59" s="77"/>
      <c r="P59" s="77"/>
      <c r="Q59" s="77"/>
      <c r="R59" s="76">
        <f t="shared" si="10"/>
        <v>0</v>
      </c>
      <c r="S59" s="77"/>
      <c r="T59" s="77"/>
      <c r="U59" s="77"/>
      <c r="V59" s="77"/>
      <c r="W59" s="77"/>
      <c r="X59" s="77"/>
      <c r="Y59" s="77"/>
      <c r="Z59" s="77"/>
      <c r="AA59" s="77"/>
      <c r="AB59" s="77"/>
      <c r="AC59" s="76">
        <f t="shared" si="13"/>
        <v>0.8</v>
      </c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>
        <v>0.8</v>
      </c>
      <c r="AO59" s="75">
        <f t="shared" si="15"/>
        <v>0</v>
      </c>
      <c r="AP59" s="95"/>
      <c r="AQ59" s="75">
        <f t="shared" si="65"/>
        <v>0</v>
      </c>
      <c r="AR59" s="77"/>
      <c r="AS59" s="77"/>
      <c r="AT59" s="77"/>
      <c r="AU59" s="77"/>
      <c r="AV59" s="77"/>
      <c r="AW59" s="77"/>
      <c r="AX59" s="77"/>
      <c r="AY59" s="77"/>
      <c r="AZ59" s="77"/>
      <c r="BA59" s="95"/>
    </row>
    <row r="60" spans="1:53" ht="21.75" x14ac:dyDescent="0.65">
      <c r="A60" s="97"/>
      <c r="B60" s="96">
        <v>616</v>
      </c>
      <c r="C60" s="70"/>
      <c r="D60" s="71" t="s">
        <v>67</v>
      </c>
      <c r="E60" s="72" t="s">
        <v>244</v>
      </c>
      <c r="F60" s="77"/>
      <c r="G60" s="77"/>
      <c r="H60" s="76">
        <f t="shared" si="8"/>
        <v>0</v>
      </c>
      <c r="I60" s="77"/>
      <c r="J60" s="77"/>
      <c r="K60" s="77"/>
      <c r="L60" s="77"/>
      <c r="M60" s="77"/>
      <c r="N60" s="77"/>
      <c r="O60" s="77"/>
      <c r="P60" s="77"/>
      <c r="Q60" s="77"/>
      <c r="R60" s="76">
        <f t="shared" si="10"/>
        <v>0</v>
      </c>
      <c r="S60" s="77"/>
      <c r="T60" s="77"/>
      <c r="U60" s="77"/>
      <c r="V60" s="77"/>
      <c r="W60" s="77"/>
      <c r="X60" s="77"/>
      <c r="Y60" s="77"/>
      <c r="Z60" s="77"/>
      <c r="AA60" s="77"/>
      <c r="AB60" s="77"/>
      <c r="AC60" s="76">
        <f t="shared" si="13"/>
        <v>0</v>
      </c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5">
        <f t="shared" si="15"/>
        <v>0</v>
      </c>
      <c r="AP60" s="95"/>
      <c r="AQ60" s="75">
        <f t="shared" si="65"/>
        <v>0</v>
      </c>
      <c r="AR60" s="77"/>
      <c r="AS60" s="77"/>
      <c r="AT60" s="77"/>
      <c r="AU60" s="77"/>
      <c r="AV60" s="77"/>
      <c r="AW60" s="77"/>
      <c r="AX60" s="77"/>
      <c r="AY60" s="77"/>
      <c r="AZ60" s="77"/>
      <c r="BA60" s="95"/>
    </row>
    <row r="61" spans="1:53" ht="43.5" x14ac:dyDescent="0.65">
      <c r="A61" s="97"/>
      <c r="B61" s="96">
        <v>617</v>
      </c>
      <c r="C61" s="70"/>
      <c r="D61" s="71" t="s">
        <v>257</v>
      </c>
      <c r="E61" s="72" t="s">
        <v>245</v>
      </c>
      <c r="F61" s="77">
        <f t="shared" ref="F61" si="83">SUM(F62:F64)</f>
        <v>0</v>
      </c>
      <c r="G61" s="77">
        <f>SUM(G62:G64)</f>
        <v>0</v>
      </c>
      <c r="H61" s="76">
        <f t="shared" si="8"/>
        <v>0</v>
      </c>
      <c r="I61" s="77">
        <f t="shared" ref="I61:Q61" si="84">SUM(I62:I64)</f>
        <v>0</v>
      </c>
      <c r="J61" s="77">
        <f t="shared" si="84"/>
        <v>0</v>
      </c>
      <c r="K61" s="77">
        <f t="shared" si="84"/>
        <v>0</v>
      </c>
      <c r="L61" s="77">
        <f t="shared" si="84"/>
        <v>0</v>
      </c>
      <c r="M61" s="77">
        <f t="shared" si="84"/>
        <v>0</v>
      </c>
      <c r="N61" s="77">
        <f t="shared" si="84"/>
        <v>0</v>
      </c>
      <c r="O61" s="77">
        <f t="shared" si="84"/>
        <v>0</v>
      </c>
      <c r="P61" s="77">
        <f t="shared" si="84"/>
        <v>0</v>
      </c>
      <c r="Q61" s="77">
        <f t="shared" si="84"/>
        <v>0</v>
      </c>
      <c r="R61" s="76">
        <f t="shared" si="10"/>
        <v>0</v>
      </c>
      <c r="S61" s="77">
        <f t="shared" ref="S61:AB61" si="85">SUM(S62:S64)</f>
        <v>0</v>
      </c>
      <c r="T61" s="77">
        <f t="shared" si="85"/>
        <v>0</v>
      </c>
      <c r="U61" s="77">
        <f t="shared" si="85"/>
        <v>0</v>
      </c>
      <c r="V61" s="77">
        <f t="shared" si="85"/>
        <v>0</v>
      </c>
      <c r="W61" s="77">
        <f t="shared" si="85"/>
        <v>0</v>
      </c>
      <c r="X61" s="77">
        <f t="shared" si="85"/>
        <v>0</v>
      </c>
      <c r="Y61" s="77">
        <f t="shared" si="85"/>
        <v>0</v>
      </c>
      <c r="Z61" s="77">
        <f t="shared" si="85"/>
        <v>0</v>
      </c>
      <c r="AA61" s="77">
        <f t="shared" ref="AA61" si="86">SUM(AA62:AA64)</f>
        <v>0</v>
      </c>
      <c r="AB61" s="77">
        <f t="shared" si="85"/>
        <v>0</v>
      </c>
      <c r="AC61" s="76">
        <f t="shared" si="13"/>
        <v>0</v>
      </c>
      <c r="AD61" s="77">
        <f t="shared" ref="AD61:AN61" si="87">SUM(AD62:AD64)</f>
        <v>0</v>
      </c>
      <c r="AE61" s="77">
        <f t="shared" si="87"/>
        <v>0</v>
      </c>
      <c r="AF61" s="77">
        <f t="shared" si="87"/>
        <v>0</v>
      </c>
      <c r="AG61" s="77">
        <f t="shared" si="87"/>
        <v>0</v>
      </c>
      <c r="AH61" s="77">
        <f t="shared" si="87"/>
        <v>0</v>
      </c>
      <c r="AI61" s="77">
        <f t="shared" si="87"/>
        <v>0</v>
      </c>
      <c r="AJ61" s="77">
        <f t="shared" si="87"/>
        <v>0</v>
      </c>
      <c r="AK61" s="77">
        <f t="shared" si="87"/>
        <v>0</v>
      </c>
      <c r="AL61" s="77">
        <f t="shared" si="87"/>
        <v>0</v>
      </c>
      <c r="AM61" s="77">
        <f t="shared" si="87"/>
        <v>0</v>
      </c>
      <c r="AN61" s="77">
        <f t="shared" si="87"/>
        <v>0</v>
      </c>
      <c r="AO61" s="75">
        <f t="shared" si="15"/>
        <v>0</v>
      </c>
      <c r="AP61" s="95">
        <f t="shared" ref="AP61:BA61" si="88">SUM(AP62:AP64)</f>
        <v>0</v>
      </c>
      <c r="AQ61" s="75">
        <f t="shared" si="65"/>
        <v>0</v>
      </c>
      <c r="AR61" s="77">
        <f t="shared" si="88"/>
        <v>0</v>
      </c>
      <c r="AS61" s="77">
        <f t="shared" si="88"/>
        <v>0</v>
      </c>
      <c r="AT61" s="77">
        <f t="shared" si="88"/>
        <v>0</v>
      </c>
      <c r="AU61" s="77">
        <f t="shared" si="88"/>
        <v>0</v>
      </c>
      <c r="AV61" s="77">
        <f>SUM(AV62:AV64)</f>
        <v>0</v>
      </c>
      <c r="AW61" s="77">
        <f t="shared" si="88"/>
        <v>0</v>
      </c>
      <c r="AX61" s="77">
        <f t="shared" si="88"/>
        <v>0</v>
      </c>
      <c r="AY61" s="77">
        <f t="shared" si="88"/>
        <v>0</v>
      </c>
      <c r="AZ61" s="77">
        <f t="shared" si="88"/>
        <v>0</v>
      </c>
      <c r="BA61" s="95">
        <f t="shared" si="88"/>
        <v>0</v>
      </c>
    </row>
    <row r="62" spans="1:53" ht="21.75" x14ac:dyDescent="0.65">
      <c r="A62" s="97"/>
      <c r="B62" s="96"/>
      <c r="C62" s="70">
        <v>6171</v>
      </c>
      <c r="D62" s="71" t="s">
        <v>68</v>
      </c>
      <c r="E62" s="72" t="s">
        <v>246</v>
      </c>
      <c r="F62" s="77"/>
      <c r="G62" s="77"/>
      <c r="H62" s="76">
        <f t="shared" si="8"/>
        <v>0</v>
      </c>
      <c r="I62" s="77"/>
      <c r="J62" s="77"/>
      <c r="K62" s="77"/>
      <c r="L62" s="77"/>
      <c r="M62" s="77"/>
      <c r="N62" s="77"/>
      <c r="O62" s="77"/>
      <c r="P62" s="77"/>
      <c r="Q62" s="77"/>
      <c r="R62" s="76">
        <f t="shared" si="10"/>
        <v>0</v>
      </c>
      <c r="S62" s="77"/>
      <c r="T62" s="77"/>
      <c r="U62" s="77"/>
      <c r="V62" s="77"/>
      <c r="W62" s="77"/>
      <c r="X62" s="77"/>
      <c r="Y62" s="77"/>
      <c r="Z62" s="77"/>
      <c r="AA62" s="77"/>
      <c r="AB62" s="77"/>
      <c r="AC62" s="76">
        <f t="shared" si="13"/>
        <v>0</v>
      </c>
      <c r="AD62" s="77"/>
      <c r="AE62" s="77"/>
      <c r="AF62" s="77"/>
      <c r="AG62" s="77"/>
      <c r="AH62" s="77"/>
      <c r="AI62" s="77"/>
      <c r="AJ62" s="77"/>
      <c r="AK62" s="77"/>
      <c r="AL62" s="77"/>
      <c r="AM62" s="77"/>
      <c r="AN62" s="77"/>
      <c r="AO62" s="75">
        <f t="shared" si="15"/>
        <v>0</v>
      </c>
      <c r="AP62" s="95"/>
      <c r="AQ62" s="75">
        <f t="shared" si="65"/>
        <v>0</v>
      </c>
      <c r="AR62" s="77"/>
      <c r="AS62" s="77"/>
      <c r="AT62" s="77"/>
      <c r="AU62" s="77"/>
      <c r="AV62" s="77"/>
      <c r="AW62" s="77"/>
      <c r="AX62" s="77"/>
      <c r="AY62" s="77"/>
      <c r="AZ62" s="77"/>
      <c r="BA62" s="95"/>
    </row>
    <row r="63" spans="1:53" ht="21.75" x14ac:dyDescent="0.65">
      <c r="A63" s="97"/>
      <c r="B63" s="96"/>
      <c r="C63" s="70">
        <v>6172</v>
      </c>
      <c r="D63" s="71" t="s">
        <v>69</v>
      </c>
      <c r="E63" s="72" t="s">
        <v>247</v>
      </c>
      <c r="F63" s="77"/>
      <c r="G63" s="77"/>
      <c r="H63" s="76">
        <f t="shared" si="8"/>
        <v>0</v>
      </c>
      <c r="I63" s="77"/>
      <c r="J63" s="77"/>
      <c r="K63" s="77"/>
      <c r="L63" s="77"/>
      <c r="M63" s="77"/>
      <c r="N63" s="77"/>
      <c r="O63" s="77"/>
      <c r="P63" s="77"/>
      <c r="Q63" s="77"/>
      <c r="R63" s="76">
        <f t="shared" si="10"/>
        <v>0</v>
      </c>
      <c r="S63" s="77"/>
      <c r="T63" s="77"/>
      <c r="U63" s="77"/>
      <c r="V63" s="77"/>
      <c r="W63" s="77"/>
      <c r="X63" s="77"/>
      <c r="Y63" s="77"/>
      <c r="Z63" s="77"/>
      <c r="AA63" s="77"/>
      <c r="AB63" s="77"/>
      <c r="AC63" s="76">
        <f t="shared" si="13"/>
        <v>0</v>
      </c>
      <c r="AD63" s="77"/>
      <c r="AE63" s="77"/>
      <c r="AF63" s="77"/>
      <c r="AG63" s="77"/>
      <c r="AH63" s="77"/>
      <c r="AI63" s="77"/>
      <c r="AJ63" s="77"/>
      <c r="AK63" s="77"/>
      <c r="AL63" s="77"/>
      <c r="AM63" s="77"/>
      <c r="AN63" s="77"/>
      <c r="AO63" s="75">
        <f t="shared" si="15"/>
        <v>0</v>
      </c>
      <c r="AP63" s="95"/>
      <c r="AQ63" s="75">
        <f t="shared" si="65"/>
        <v>0</v>
      </c>
      <c r="AR63" s="77"/>
      <c r="AS63" s="77"/>
      <c r="AT63" s="77"/>
      <c r="AU63" s="77"/>
      <c r="AV63" s="77"/>
      <c r="AW63" s="77"/>
      <c r="AX63" s="77"/>
      <c r="AY63" s="77"/>
      <c r="AZ63" s="77"/>
      <c r="BA63" s="95"/>
    </row>
    <row r="64" spans="1:53" ht="21.75" x14ac:dyDescent="0.65">
      <c r="A64" s="97"/>
      <c r="B64" s="96"/>
      <c r="C64" s="70">
        <v>6173</v>
      </c>
      <c r="D64" s="71" t="s">
        <v>70</v>
      </c>
      <c r="E64" s="72" t="s">
        <v>248</v>
      </c>
      <c r="F64" s="77"/>
      <c r="G64" s="77"/>
      <c r="H64" s="76">
        <f t="shared" si="8"/>
        <v>0</v>
      </c>
      <c r="I64" s="77"/>
      <c r="J64" s="77"/>
      <c r="K64" s="77"/>
      <c r="L64" s="77"/>
      <c r="M64" s="77"/>
      <c r="N64" s="77"/>
      <c r="O64" s="77"/>
      <c r="P64" s="77"/>
      <c r="Q64" s="77"/>
      <c r="R64" s="76">
        <f t="shared" si="10"/>
        <v>0</v>
      </c>
      <c r="S64" s="77"/>
      <c r="T64" s="77"/>
      <c r="U64" s="77"/>
      <c r="V64" s="77"/>
      <c r="W64" s="77"/>
      <c r="X64" s="77"/>
      <c r="Y64" s="77"/>
      <c r="Z64" s="77"/>
      <c r="AA64" s="77"/>
      <c r="AB64" s="77"/>
      <c r="AC64" s="76">
        <f t="shared" si="13"/>
        <v>0</v>
      </c>
      <c r="AD64" s="77"/>
      <c r="AE64" s="77"/>
      <c r="AF64" s="77"/>
      <c r="AG64" s="77"/>
      <c r="AH64" s="77"/>
      <c r="AI64" s="77"/>
      <c r="AJ64" s="77"/>
      <c r="AK64" s="77"/>
      <c r="AL64" s="77"/>
      <c r="AM64" s="77"/>
      <c r="AN64" s="77"/>
      <c r="AO64" s="75">
        <f t="shared" si="15"/>
        <v>0</v>
      </c>
      <c r="AP64" s="95"/>
      <c r="AQ64" s="75">
        <f t="shared" si="65"/>
        <v>0</v>
      </c>
      <c r="AR64" s="77"/>
      <c r="AS64" s="77"/>
      <c r="AT64" s="77"/>
      <c r="AU64" s="77"/>
      <c r="AV64" s="77"/>
      <c r="AW64" s="77"/>
      <c r="AX64" s="77"/>
      <c r="AY64" s="77"/>
      <c r="AZ64" s="77"/>
      <c r="BA64" s="95"/>
    </row>
    <row r="65" spans="1:53" ht="21.75" x14ac:dyDescent="0.65">
      <c r="A65" s="97"/>
      <c r="B65" s="96">
        <v>618</v>
      </c>
      <c r="C65" s="70"/>
      <c r="D65" s="71" t="s">
        <v>71</v>
      </c>
      <c r="E65" s="72" t="s">
        <v>249</v>
      </c>
      <c r="F65" s="77">
        <f t="shared" ref="F65:AB65" si="89">F66</f>
        <v>0</v>
      </c>
      <c r="G65" s="77">
        <f>G66</f>
        <v>0</v>
      </c>
      <c r="H65" s="76">
        <f t="shared" si="8"/>
        <v>0</v>
      </c>
      <c r="I65" s="77">
        <f t="shared" si="89"/>
        <v>0</v>
      </c>
      <c r="J65" s="77">
        <f t="shared" si="89"/>
        <v>0</v>
      </c>
      <c r="K65" s="77">
        <f t="shared" si="89"/>
        <v>0</v>
      </c>
      <c r="L65" s="77">
        <f t="shared" si="89"/>
        <v>0</v>
      </c>
      <c r="M65" s="77">
        <f t="shared" si="89"/>
        <v>0</v>
      </c>
      <c r="N65" s="77">
        <f t="shared" si="89"/>
        <v>0</v>
      </c>
      <c r="O65" s="77">
        <f t="shared" si="89"/>
        <v>0</v>
      </c>
      <c r="P65" s="77">
        <f t="shared" si="89"/>
        <v>0</v>
      </c>
      <c r="Q65" s="77">
        <f t="shared" si="89"/>
        <v>0</v>
      </c>
      <c r="R65" s="76">
        <f t="shared" si="10"/>
        <v>0</v>
      </c>
      <c r="S65" s="77">
        <f t="shared" si="89"/>
        <v>0</v>
      </c>
      <c r="T65" s="77">
        <f t="shared" si="89"/>
        <v>0</v>
      </c>
      <c r="U65" s="77">
        <f t="shared" si="89"/>
        <v>0</v>
      </c>
      <c r="V65" s="77">
        <f t="shared" si="89"/>
        <v>0</v>
      </c>
      <c r="W65" s="77">
        <f t="shared" si="89"/>
        <v>0</v>
      </c>
      <c r="X65" s="77">
        <f t="shared" si="89"/>
        <v>0</v>
      </c>
      <c r="Y65" s="77">
        <f t="shared" si="89"/>
        <v>0</v>
      </c>
      <c r="Z65" s="77">
        <f t="shared" si="89"/>
        <v>0</v>
      </c>
      <c r="AA65" s="77">
        <f t="shared" si="89"/>
        <v>0</v>
      </c>
      <c r="AB65" s="77">
        <f t="shared" si="89"/>
        <v>0</v>
      </c>
      <c r="AC65" s="76">
        <f t="shared" si="13"/>
        <v>14.6</v>
      </c>
      <c r="AD65" s="77">
        <f t="shared" ref="AD65:BA65" si="90">AD66</f>
        <v>0</v>
      </c>
      <c r="AE65" s="77">
        <f t="shared" si="90"/>
        <v>0</v>
      </c>
      <c r="AF65" s="77">
        <f t="shared" si="90"/>
        <v>0</v>
      </c>
      <c r="AG65" s="77">
        <f t="shared" si="90"/>
        <v>0</v>
      </c>
      <c r="AH65" s="77">
        <f t="shared" si="90"/>
        <v>0</v>
      </c>
      <c r="AI65" s="77">
        <f t="shared" si="90"/>
        <v>0</v>
      </c>
      <c r="AJ65" s="77">
        <f t="shared" si="90"/>
        <v>0</v>
      </c>
      <c r="AK65" s="77">
        <f t="shared" si="90"/>
        <v>0</v>
      </c>
      <c r="AL65" s="77">
        <f t="shared" si="90"/>
        <v>0</v>
      </c>
      <c r="AM65" s="77">
        <f t="shared" si="90"/>
        <v>0</v>
      </c>
      <c r="AN65" s="77">
        <f t="shared" si="90"/>
        <v>14.6</v>
      </c>
      <c r="AO65" s="75">
        <f t="shared" si="15"/>
        <v>6.4</v>
      </c>
      <c r="AP65" s="95">
        <f t="shared" si="90"/>
        <v>0</v>
      </c>
      <c r="AQ65" s="75">
        <f t="shared" si="65"/>
        <v>0</v>
      </c>
      <c r="AR65" s="77">
        <f t="shared" si="90"/>
        <v>0</v>
      </c>
      <c r="AS65" s="77">
        <f t="shared" si="90"/>
        <v>0</v>
      </c>
      <c r="AT65" s="77">
        <f t="shared" si="90"/>
        <v>0</v>
      </c>
      <c r="AU65" s="77">
        <f t="shared" si="90"/>
        <v>0</v>
      </c>
      <c r="AV65" s="77">
        <f>AV66</f>
        <v>0</v>
      </c>
      <c r="AW65" s="77">
        <f t="shared" si="90"/>
        <v>0</v>
      </c>
      <c r="AX65" s="77">
        <f t="shared" si="90"/>
        <v>0</v>
      </c>
      <c r="AY65" s="77">
        <f t="shared" si="90"/>
        <v>0</v>
      </c>
      <c r="AZ65" s="77">
        <f t="shared" si="90"/>
        <v>0</v>
      </c>
      <c r="BA65" s="95">
        <f t="shared" si="90"/>
        <v>6.4</v>
      </c>
    </row>
    <row r="66" spans="1:53" ht="21.75" x14ac:dyDescent="0.65">
      <c r="A66" s="97"/>
      <c r="B66" s="96"/>
      <c r="C66" s="70">
        <v>6181</v>
      </c>
      <c r="D66" s="71" t="s">
        <v>72</v>
      </c>
      <c r="E66" s="72" t="s">
        <v>250</v>
      </c>
      <c r="F66" s="77"/>
      <c r="G66" s="77"/>
      <c r="H66" s="76">
        <f t="shared" si="8"/>
        <v>0</v>
      </c>
      <c r="I66" s="77"/>
      <c r="J66" s="77"/>
      <c r="K66" s="77"/>
      <c r="L66" s="77"/>
      <c r="M66" s="77"/>
      <c r="N66" s="77"/>
      <c r="O66" s="77"/>
      <c r="P66" s="77"/>
      <c r="Q66" s="77"/>
      <c r="R66" s="76">
        <f t="shared" si="10"/>
        <v>0</v>
      </c>
      <c r="S66" s="77"/>
      <c r="T66" s="77"/>
      <c r="U66" s="77"/>
      <c r="V66" s="77"/>
      <c r="W66" s="77"/>
      <c r="X66" s="77"/>
      <c r="Y66" s="77"/>
      <c r="Z66" s="77"/>
      <c r="AA66" s="77"/>
      <c r="AB66" s="77"/>
      <c r="AC66" s="76">
        <f t="shared" si="13"/>
        <v>14.6</v>
      </c>
      <c r="AD66" s="77"/>
      <c r="AE66" s="77"/>
      <c r="AF66" s="77"/>
      <c r="AG66" s="77"/>
      <c r="AH66" s="77"/>
      <c r="AI66" s="77"/>
      <c r="AJ66" s="77"/>
      <c r="AK66" s="77"/>
      <c r="AL66" s="77"/>
      <c r="AM66" s="77"/>
      <c r="AN66" s="77">
        <v>14.6</v>
      </c>
      <c r="AO66" s="75">
        <f t="shared" si="15"/>
        <v>6.4</v>
      </c>
      <c r="AP66" s="95"/>
      <c r="AQ66" s="75">
        <f t="shared" si="65"/>
        <v>0</v>
      </c>
      <c r="AR66" s="77"/>
      <c r="AS66" s="77"/>
      <c r="AT66" s="77"/>
      <c r="AU66" s="77"/>
      <c r="AV66" s="77"/>
      <c r="AW66" s="77"/>
      <c r="AX66" s="77"/>
      <c r="AY66" s="77"/>
      <c r="AZ66" s="77"/>
      <c r="BA66" s="95">
        <v>6.4</v>
      </c>
    </row>
    <row r="67" spans="1:53" s="91" customFormat="1" ht="21.75" x14ac:dyDescent="0.65">
      <c r="A67" s="97">
        <v>62</v>
      </c>
      <c r="B67" s="97"/>
      <c r="C67" s="99"/>
      <c r="D67" s="93" t="s">
        <v>73</v>
      </c>
      <c r="E67" s="90" t="s">
        <v>262</v>
      </c>
      <c r="F67" s="76">
        <f t="shared" ref="F67" si="91">SUM(F68, F72, F84:F85, F89, F93, F96:F97)</f>
        <v>9448</v>
      </c>
      <c r="G67" s="76">
        <f>SUM(G68, G72, G84:G85, G89, G93, G96:G97)</f>
        <v>8287</v>
      </c>
      <c r="H67" s="76">
        <f t="shared" si="8"/>
        <v>8287</v>
      </c>
      <c r="I67" s="76">
        <f t="shared" ref="I67:Q67" si="92">SUM(I68, I72, I84:I85, I89, I93, I96:I97)</f>
        <v>8015</v>
      </c>
      <c r="J67" s="76">
        <f t="shared" si="92"/>
        <v>34</v>
      </c>
      <c r="K67" s="76">
        <f t="shared" si="92"/>
        <v>34</v>
      </c>
      <c r="L67" s="76">
        <f t="shared" si="92"/>
        <v>34</v>
      </c>
      <c r="M67" s="76">
        <f t="shared" si="92"/>
        <v>34</v>
      </c>
      <c r="N67" s="76">
        <f t="shared" si="92"/>
        <v>34</v>
      </c>
      <c r="O67" s="76">
        <f t="shared" si="92"/>
        <v>34</v>
      </c>
      <c r="P67" s="76">
        <f t="shared" si="92"/>
        <v>34</v>
      </c>
      <c r="Q67" s="76">
        <f t="shared" si="92"/>
        <v>34</v>
      </c>
      <c r="R67" s="76">
        <f t="shared" si="10"/>
        <v>10000</v>
      </c>
      <c r="S67" s="76">
        <f t="shared" ref="S67:AB67" si="93">SUM(S68, S72, S84:S85, S89, S93, S96:S97)</f>
        <v>9748</v>
      </c>
      <c r="T67" s="76">
        <f t="shared" si="93"/>
        <v>28</v>
      </c>
      <c r="U67" s="76">
        <f t="shared" si="93"/>
        <v>28</v>
      </c>
      <c r="V67" s="76">
        <f t="shared" si="93"/>
        <v>28</v>
      </c>
      <c r="W67" s="76">
        <f t="shared" si="93"/>
        <v>28</v>
      </c>
      <c r="X67" s="76">
        <f t="shared" si="93"/>
        <v>28</v>
      </c>
      <c r="Y67" s="76">
        <f t="shared" si="93"/>
        <v>28</v>
      </c>
      <c r="Z67" s="76">
        <f t="shared" si="93"/>
        <v>28</v>
      </c>
      <c r="AA67" s="76">
        <f t="shared" ref="AA67" si="94">SUM(AA68, AA72, AA84:AA85, AA89, AA93, AA96:AA97)</f>
        <v>28</v>
      </c>
      <c r="AB67" s="76">
        <f t="shared" si="93"/>
        <v>28</v>
      </c>
      <c r="AC67" s="76">
        <f t="shared" si="13"/>
        <v>12265</v>
      </c>
      <c r="AD67" s="76">
        <f t="shared" ref="AD67:AN67" si="95">SUM(AD68, AD72, AD84:AD85, AD89, AD93, AD96:AD97)</f>
        <v>9970</v>
      </c>
      <c r="AE67" s="76">
        <f t="shared" si="95"/>
        <v>200</v>
      </c>
      <c r="AF67" s="76">
        <f t="shared" si="95"/>
        <v>200</v>
      </c>
      <c r="AG67" s="76">
        <f t="shared" si="95"/>
        <v>200</v>
      </c>
      <c r="AH67" s="76">
        <f t="shared" si="95"/>
        <v>200</v>
      </c>
      <c r="AI67" s="76">
        <f t="shared" si="95"/>
        <v>200</v>
      </c>
      <c r="AJ67" s="76">
        <f t="shared" si="95"/>
        <v>200</v>
      </c>
      <c r="AK67" s="76">
        <f t="shared" si="95"/>
        <v>200</v>
      </c>
      <c r="AL67" s="76">
        <f t="shared" si="95"/>
        <v>200</v>
      </c>
      <c r="AM67" s="76">
        <f t="shared" si="95"/>
        <v>200</v>
      </c>
      <c r="AN67" s="76">
        <f t="shared" si="95"/>
        <v>495</v>
      </c>
      <c r="AO67" s="75">
        <f t="shared" si="15"/>
        <v>16380.3</v>
      </c>
      <c r="AP67" s="75">
        <f t="shared" ref="AP67:BA67" si="96">SUM(AP68, AP72, AP84:AP85, AP89, AP93, AP96:AP97)</f>
        <v>13500</v>
      </c>
      <c r="AQ67" s="75">
        <f t="shared" si="65"/>
        <v>2310</v>
      </c>
      <c r="AR67" s="76">
        <f t="shared" si="96"/>
        <v>224</v>
      </c>
      <c r="AS67" s="76">
        <f t="shared" si="96"/>
        <v>262</v>
      </c>
      <c r="AT67" s="76">
        <f t="shared" si="96"/>
        <v>264</v>
      </c>
      <c r="AU67" s="76">
        <f t="shared" si="96"/>
        <v>260</v>
      </c>
      <c r="AV67" s="76">
        <f>SUM(AV68, AV72, AV84:AV85, AV89, AV93, AV96:AV97)</f>
        <v>267</v>
      </c>
      <c r="AW67" s="76">
        <f t="shared" si="96"/>
        <v>376</v>
      </c>
      <c r="AX67" s="76">
        <f t="shared" si="96"/>
        <v>200</v>
      </c>
      <c r="AY67" s="76">
        <f t="shared" si="96"/>
        <v>213</v>
      </c>
      <c r="AZ67" s="76">
        <f t="shared" si="96"/>
        <v>244</v>
      </c>
      <c r="BA67" s="75">
        <f t="shared" si="96"/>
        <v>570.29999999999995</v>
      </c>
    </row>
    <row r="68" spans="1:53" ht="21.75" x14ac:dyDescent="0.65">
      <c r="A68" s="97"/>
      <c r="B68" s="96">
        <v>621</v>
      </c>
      <c r="C68" s="70"/>
      <c r="D68" s="71" t="s">
        <v>74</v>
      </c>
      <c r="E68" s="72" t="s">
        <v>258</v>
      </c>
      <c r="F68" s="77">
        <f t="shared" ref="F68" si="97">SUM(F69:F71)</f>
        <v>0</v>
      </c>
      <c r="G68" s="77">
        <f>SUM(G69:G71)</f>
        <v>0</v>
      </c>
      <c r="H68" s="76">
        <f t="shared" si="8"/>
        <v>0</v>
      </c>
      <c r="I68" s="77">
        <f t="shared" ref="I68:Q68" si="98">SUM(I69:I71)</f>
        <v>0</v>
      </c>
      <c r="J68" s="77">
        <f t="shared" si="98"/>
        <v>0</v>
      </c>
      <c r="K68" s="77">
        <f t="shared" si="98"/>
        <v>0</v>
      </c>
      <c r="L68" s="77">
        <f t="shared" si="98"/>
        <v>0</v>
      </c>
      <c r="M68" s="77">
        <f t="shared" si="98"/>
        <v>0</v>
      </c>
      <c r="N68" s="77">
        <f t="shared" si="98"/>
        <v>0</v>
      </c>
      <c r="O68" s="77">
        <f t="shared" si="98"/>
        <v>0</v>
      </c>
      <c r="P68" s="77">
        <f t="shared" si="98"/>
        <v>0</v>
      </c>
      <c r="Q68" s="77">
        <f t="shared" si="98"/>
        <v>0</v>
      </c>
      <c r="R68" s="76">
        <f t="shared" si="10"/>
        <v>0</v>
      </c>
      <c r="S68" s="77">
        <f t="shared" ref="S68:AB68" si="99">SUM(S69:S71)</f>
        <v>0</v>
      </c>
      <c r="T68" s="77">
        <f t="shared" si="99"/>
        <v>0</v>
      </c>
      <c r="U68" s="77">
        <f t="shared" si="99"/>
        <v>0</v>
      </c>
      <c r="V68" s="77">
        <f t="shared" si="99"/>
        <v>0</v>
      </c>
      <c r="W68" s="77">
        <f t="shared" si="99"/>
        <v>0</v>
      </c>
      <c r="X68" s="77">
        <f t="shared" si="99"/>
        <v>0</v>
      </c>
      <c r="Y68" s="77">
        <f t="shared" si="99"/>
        <v>0</v>
      </c>
      <c r="Z68" s="77">
        <f t="shared" si="99"/>
        <v>0</v>
      </c>
      <c r="AA68" s="77">
        <f t="shared" ref="AA68" si="100">SUM(AA69:AA71)</f>
        <v>0</v>
      </c>
      <c r="AB68" s="77">
        <f t="shared" si="99"/>
        <v>0</v>
      </c>
      <c r="AC68" s="76">
        <f t="shared" si="13"/>
        <v>34.799999999999997</v>
      </c>
      <c r="AD68" s="77">
        <f t="shared" ref="AD68:AN68" si="101">SUM(AD69:AD71)</f>
        <v>0</v>
      </c>
      <c r="AE68" s="77">
        <f t="shared" si="101"/>
        <v>0</v>
      </c>
      <c r="AF68" s="77">
        <f t="shared" si="101"/>
        <v>0</v>
      </c>
      <c r="AG68" s="77">
        <f t="shared" si="101"/>
        <v>0</v>
      </c>
      <c r="AH68" s="77">
        <f t="shared" si="101"/>
        <v>0</v>
      </c>
      <c r="AI68" s="77">
        <f t="shared" si="101"/>
        <v>0</v>
      </c>
      <c r="AJ68" s="77">
        <f t="shared" si="101"/>
        <v>0</v>
      </c>
      <c r="AK68" s="77">
        <f t="shared" si="101"/>
        <v>0</v>
      </c>
      <c r="AL68" s="77">
        <f t="shared" si="101"/>
        <v>0</v>
      </c>
      <c r="AM68" s="77">
        <f t="shared" si="101"/>
        <v>0</v>
      </c>
      <c r="AN68" s="77">
        <f t="shared" si="101"/>
        <v>34.799999999999997</v>
      </c>
      <c r="AO68" s="75">
        <f t="shared" si="15"/>
        <v>43.3</v>
      </c>
      <c r="AP68" s="95">
        <f t="shared" ref="AP68:BA68" si="102">SUM(AP69:AP71)</f>
        <v>0</v>
      </c>
      <c r="AQ68" s="75">
        <f t="shared" si="65"/>
        <v>0</v>
      </c>
      <c r="AR68" s="77">
        <f t="shared" si="102"/>
        <v>0</v>
      </c>
      <c r="AS68" s="77">
        <f t="shared" si="102"/>
        <v>0</v>
      </c>
      <c r="AT68" s="77">
        <f t="shared" si="102"/>
        <v>0</v>
      </c>
      <c r="AU68" s="77">
        <f t="shared" si="102"/>
        <v>0</v>
      </c>
      <c r="AV68" s="77">
        <f>SUM(AV69:AV71)</f>
        <v>0</v>
      </c>
      <c r="AW68" s="77">
        <f t="shared" si="102"/>
        <v>0</v>
      </c>
      <c r="AX68" s="77">
        <f t="shared" si="102"/>
        <v>0</v>
      </c>
      <c r="AY68" s="77">
        <f t="shared" si="102"/>
        <v>0</v>
      </c>
      <c r="AZ68" s="77">
        <f t="shared" si="102"/>
        <v>0</v>
      </c>
      <c r="BA68" s="95">
        <f t="shared" si="102"/>
        <v>43.3</v>
      </c>
    </row>
    <row r="69" spans="1:53" ht="21.75" x14ac:dyDescent="0.65">
      <c r="A69" s="97"/>
      <c r="B69" s="96"/>
      <c r="C69" s="70">
        <v>6211</v>
      </c>
      <c r="D69" s="71" t="s">
        <v>75</v>
      </c>
      <c r="E69" s="72" t="s">
        <v>259</v>
      </c>
      <c r="F69" s="77"/>
      <c r="G69" s="77"/>
      <c r="H69" s="76">
        <f t="shared" si="8"/>
        <v>0</v>
      </c>
      <c r="I69" s="77"/>
      <c r="J69" s="77"/>
      <c r="K69" s="77"/>
      <c r="L69" s="77"/>
      <c r="M69" s="77"/>
      <c r="N69" s="77"/>
      <c r="O69" s="77"/>
      <c r="P69" s="77"/>
      <c r="Q69" s="77"/>
      <c r="R69" s="76">
        <f t="shared" si="10"/>
        <v>0</v>
      </c>
      <c r="S69" s="77"/>
      <c r="T69" s="77"/>
      <c r="U69" s="77"/>
      <c r="V69" s="77"/>
      <c r="W69" s="77"/>
      <c r="X69" s="77"/>
      <c r="Y69" s="77"/>
      <c r="Z69" s="77"/>
      <c r="AA69" s="77"/>
      <c r="AB69" s="77"/>
      <c r="AC69" s="76">
        <f t="shared" si="13"/>
        <v>34.799999999999997</v>
      </c>
      <c r="AD69" s="77"/>
      <c r="AE69" s="77"/>
      <c r="AF69" s="77"/>
      <c r="AG69" s="77"/>
      <c r="AH69" s="77"/>
      <c r="AI69" s="77"/>
      <c r="AJ69" s="77"/>
      <c r="AK69" s="77"/>
      <c r="AL69" s="77"/>
      <c r="AM69" s="77"/>
      <c r="AN69" s="77">
        <v>34.799999999999997</v>
      </c>
      <c r="AO69" s="75">
        <f t="shared" si="15"/>
        <v>43.3</v>
      </c>
      <c r="AP69" s="95"/>
      <c r="AQ69" s="75">
        <f t="shared" si="65"/>
        <v>0</v>
      </c>
      <c r="AR69" s="77"/>
      <c r="AS69" s="77"/>
      <c r="AT69" s="77"/>
      <c r="AU69" s="77"/>
      <c r="AV69" s="77"/>
      <c r="AW69" s="77"/>
      <c r="AX69" s="77"/>
      <c r="AY69" s="77"/>
      <c r="AZ69" s="77"/>
      <c r="BA69" s="95">
        <v>43.3</v>
      </c>
    </row>
    <row r="70" spans="1:53" ht="21.75" x14ac:dyDescent="0.65">
      <c r="A70" s="97"/>
      <c r="B70" s="96"/>
      <c r="C70" s="70">
        <v>6212</v>
      </c>
      <c r="D70" s="71" t="s">
        <v>76</v>
      </c>
      <c r="E70" s="72" t="s">
        <v>260</v>
      </c>
      <c r="F70" s="77"/>
      <c r="G70" s="77"/>
      <c r="H70" s="76">
        <f t="shared" si="8"/>
        <v>0</v>
      </c>
      <c r="I70" s="77"/>
      <c r="J70" s="77"/>
      <c r="K70" s="77"/>
      <c r="L70" s="77"/>
      <c r="M70" s="77"/>
      <c r="N70" s="77"/>
      <c r="O70" s="77"/>
      <c r="P70" s="77"/>
      <c r="Q70" s="77"/>
      <c r="R70" s="76">
        <f t="shared" si="10"/>
        <v>0</v>
      </c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6">
        <f t="shared" si="13"/>
        <v>0</v>
      </c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5">
        <f t="shared" si="15"/>
        <v>0</v>
      </c>
      <c r="AP70" s="95"/>
      <c r="AQ70" s="75">
        <f t="shared" si="65"/>
        <v>0</v>
      </c>
      <c r="AR70" s="77"/>
      <c r="AS70" s="77"/>
      <c r="AT70" s="77"/>
      <c r="AU70" s="77"/>
      <c r="AV70" s="77"/>
      <c r="AW70" s="77"/>
      <c r="AX70" s="77"/>
      <c r="AY70" s="77"/>
      <c r="AZ70" s="77"/>
      <c r="BA70" s="95"/>
    </row>
    <row r="71" spans="1:53" ht="21.75" x14ac:dyDescent="0.65">
      <c r="A71" s="97"/>
      <c r="B71" s="96"/>
      <c r="C71" s="70">
        <v>6213</v>
      </c>
      <c r="D71" s="71" t="s">
        <v>77</v>
      </c>
      <c r="E71" s="72" t="s">
        <v>261</v>
      </c>
      <c r="F71" s="77"/>
      <c r="G71" s="77"/>
      <c r="H71" s="76">
        <f t="shared" si="8"/>
        <v>0</v>
      </c>
      <c r="I71" s="77"/>
      <c r="J71" s="77"/>
      <c r="K71" s="77"/>
      <c r="L71" s="77"/>
      <c r="M71" s="77"/>
      <c r="N71" s="77"/>
      <c r="O71" s="77"/>
      <c r="P71" s="77"/>
      <c r="Q71" s="77"/>
      <c r="R71" s="76">
        <f t="shared" si="10"/>
        <v>0</v>
      </c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6">
        <f t="shared" si="13"/>
        <v>0</v>
      </c>
      <c r="AD71" s="77"/>
      <c r="AE71" s="77"/>
      <c r="AF71" s="77"/>
      <c r="AG71" s="77"/>
      <c r="AH71" s="77"/>
      <c r="AI71" s="77"/>
      <c r="AJ71" s="77"/>
      <c r="AK71" s="77"/>
      <c r="AL71" s="77"/>
      <c r="AM71" s="77"/>
      <c r="AN71" s="77"/>
      <c r="AO71" s="75">
        <f t="shared" si="15"/>
        <v>0</v>
      </c>
      <c r="AP71" s="95"/>
      <c r="AQ71" s="75">
        <f t="shared" ref="AQ71:AQ124" si="103">SUM(AR71:AZ71)</f>
        <v>0</v>
      </c>
      <c r="AR71" s="77"/>
      <c r="AS71" s="77"/>
      <c r="AT71" s="77"/>
      <c r="AU71" s="77"/>
      <c r="AV71" s="77"/>
      <c r="AW71" s="77"/>
      <c r="AX71" s="77"/>
      <c r="AY71" s="77"/>
      <c r="AZ71" s="77"/>
      <c r="BA71" s="95"/>
    </row>
    <row r="72" spans="1:53" ht="21.75" x14ac:dyDescent="0.65">
      <c r="A72" s="97"/>
      <c r="B72" s="96">
        <v>622</v>
      </c>
      <c r="C72" s="70"/>
      <c r="D72" s="71" t="s">
        <v>78</v>
      </c>
      <c r="E72" s="72" t="s">
        <v>263</v>
      </c>
      <c r="F72" s="77">
        <f t="shared" ref="F72" si="104">SUM(F73:F76, F81:F83)</f>
        <v>978</v>
      </c>
      <c r="G72" s="77">
        <f>SUM(G73:G76, G81:G83)</f>
        <v>978</v>
      </c>
      <c r="H72" s="76">
        <f t="shared" ref="H72:H136" si="105">SUM(I72:Q72)</f>
        <v>978</v>
      </c>
      <c r="I72" s="77">
        <f t="shared" ref="I72:Q72" si="106">SUM(I73:I76, I81:I83)</f>
        <v>810</v>
      </c>
      <c r="J72" s="77">
        <f t="shared" si="106"/>
        <v>21</v>
      </c>
      <c r="K72" s="77">
        <f t="shared" si="106"/>
        <v>21</v>
      </c>
      <c r="L72" s="77">
        <f t="shared" si="106"/>
        <v>21</v>
      </c>
      <c r="M72" s="77">
        <f t="shared" si="106"/>
        <v>21</v>
      </c>
      <c r="N72" s="77">
        <f t="shared" si="106"/>
        <v>21</v>
      </c>
      <c r="O72" s="77">
        <f t="shared" si="106"/>
        <v>21</v>
      </c>
      <c r="P72" s="77">
        <f t="shared" si="106"/>
        <v>21</v>
      </c>
      <c r="Q72" s="77">
        <f t="shared" si="106"/>
        <v>21</v>
      </c>
      <c r="R72" s="76">
        <f t="shared" ref="R72:R136" si="107">SUM(S72:AB72)</f>
        <v>1765</v>
      </c>
      <c r="S72" s="77">
        <f t="shared" ref="S72:AB72" si="108">SUM(S73:S76, S81:S83)</f>
        <v>1576</v>
      </c>
      <c r="T72" s="77">
        <f t="shared" si="108"/>
        <v>21</v>
      </c>
      <c r="U72" s="77">
        <f t="shared" si="108"/>
        <v>21</v>
      </c>
      <c r="V72" s="77">
        <f t="shared" si="108"/>
        <v>21</v>
      </c>
      <c r="W72" s="77">
        <f t="shared" si="108"/>
        <v>21</v>
      </c>
      <c r="X72" s="77">
        <f t="shared" si="108"/>
        <v>21</v>
      </c>
      <c r="Y72" s="77">
        <f t="shared" si="108"/>
        <v>21</v>
      </c>
      <c r="Z72" s="77">
        <f t="shared" si="108"/>
        <v>21</v>
      </c>
      <c r="AA72" s="77">
        <f t="shared" ref="AA72" si="109">SUM(AA73:AA76, AA81:AA83)</f>
        <v>21</v>
      </c>
      <c r="AB72" s="77">
        <f t="shared" si="108"/>
        <v>21</v>
      </c>
      <c r="AC72" s="76">
        <f t="shared" ref="AC72:AC136" si="110">SUM(AD72:AN72)</f>
        <v>2445</v>
      </c>
      <c r="AD72" s="77">
        <f t="shared" ref="AD72:AN72" si="111">SUM(AD73:AD76, AD81:AD83)</f>
        <v>1958</v>
      </c>
      <c r="AE72" s="77">
        <f t="shared" si="111"/>
        <v>40</v>
      </c>
      <c r="AF72" s="77">
        <f t="shared" si="111"/>
        <v>40</v>
      </c>
      <c r="AG72" s="77">
        <f t="shared" si="111"/>
        <v>40</v>
      </c>
      <c r="AH72" s="77">
        <f t="shared" si="111"/>
        <v>40</v>
      </c>
      <c r="AI72" s="77">
        <f t="shared" si="111"/>
        <v>40</v>
      </c>
      <c r="AJ72" s="77">
        <f t="shared" si="111"/>
        <v>40</v>
      </c>
      <c r="AK72" s="77">
        <f t="shared" si="111"/>
        <v>40</v>
      </c>
      <c r="AL72" s="77">
        <f t="shared" si="111"/>
        <v>40</v>
      </c>
      <c r="AM72" s="77">
        <f t="shared" si="111"/>
        <v>40</v>
      </c>
      <c r="AN72" s="77">
        <f t="shared" si="111"/>
        <v>127</v>
      </c>
      <c r="AO72" s="75">
        <f t="shared" ref="AO72:AO135" si="112">AP72+AQ72+BA72</f>
        <v>3634.1</v>
      </c>
      <c r="AP72" s="95">
        <f t="shared" ref="AP72:BA72" si="113">SUM(AP73:AP76, AP81:AP83)</f>
        <v>2886</v>
      </c>
      <c r="AQ72" s="75">
        <f t="shared" si="103"/>
        <v>566.1</v>
      </c>
      <c r="AR72" s="77">
        <f t="shared" si="113"/>
        <v>50</v>
      </c>
      <c r="AS72" s="77">
        <f t="shared" si="113"/>
        <v>74</v>
      </c>
      <c r="AT72" s="77">
        <f t="shared" si="113"/>
        <v>74</v>
      </c>
      <c r="AU72" s="77">
        <f t="shared" si="113"/>
        <v>63</v>
      </c>
      <c r="AV72" s="77">
        <f>SUM(AV73:AV76, AV81:AV83)</f>
        <v>68</v>
      </c>
      <c r="AW72" s="77">
        <f t="shared" si="113"/>
        <v>80</v>
      </c>
      <c r="AX72" s="77">
        <f t="shared" si="113"/>
        <v>40</v>
      </c>
      <c r="AY72" s="77">
        <f t="shared" si="113"/>
        <v>51.099999999999994</v>
      </c>
      <c r="AZ72" s="77">
        <f t="shared" si="113"/>
        <v>66</v>
      </c>
      <c r="BA72" s="95">
        <f t="shared" si="113"/>
        <v>182</v>
      </c>
    </row>
    <row r="73" spans="1:53" ht="21.75" x14ac:dyDescent="0.65">
      <c r="A73" s="97"/>
      <c r="B73" s="96"/>
      <c r="C73" s="70">
        <v>6221</v>
      </c>
      <c r="D73" s="71" t="s">
        <v>79</v>
      </c>
      <c r="E73" s="72" t="s">
        <v>264</v>
      </c>
      <c r="F73" s="77">
        <v>120</v>
      </c>
      <c r="G73" s="77">
        <v>120</v>
      </c>
      <c r="H73" s="76">
        <f t="shared" si="105"/>
        <v>120</v>
      </c>
      <c r="I73" s="77">
        <v>72</v>
      </c>
      <c r="J73" s="77">
        <v>6</v>
      </c>
      <c r="K73" s="77">
        <v>6</v>
      </c>
      <c r="L73" s="77">
        <v>6</v>
      </c>
      <c r="M73" s="77">
        <v>6</v>
      </c>
      <c r="N73" s="77">
        <v>6</v>
      </c>
      <c r="O73" s="77">
        <v>6</v>
      </c>
      <c r="P73" s="77">
        <v>6</v>
      </c>
      <c r="Q73" s="77">
        <v>6</v>
      </c>
      <c r="R73" s="76">
        <f t="shared" si="107"/>
        <v>374</v>
      </c>
      <c r="S73" s="77">
        <v>320</v>
      </c>
      <c r="T73" s="77">
        <v>6</v>
      </c>
      <c r="U73" s="77">
        <v>6</v>
      </c>
      <c r="V73" s="77">
        <v>6</v>
      </c>
      <c r="W73" s="77">
        <v>6</v>
      </c>
      <c r="X73" s="77">
        <v>6</v>
      </c>
      <c r="Y73" s="77">
        <v>6</v>
      </c>
      <c r="Z73" s="77">
        <v>6</v>
      </c>
      <c r="AA73" s="77">
        <v>6</v>
      </c>
      <c r="AB73" s="77">
        <v>6</v>
      </c>
      <c r="AC73" s="76">
        <f t="shared" si="110"/>
        <v>561.9</v>
      </c>
      <c r="AD73" s="77">
        <v>447</v>
      </c>
      <c r="AE73" s="77">
        <v>12</v>
      </c>
      <c r="AF73" s="77">
        <v>12</v>
      </c>
      <c r="AG73" s="77">
        <v>12</v>
      </c>
      <c r="AH73" s="77">
        <v>12</v>
      </c>
      <c r="AI73" s="77">
        <v>12</v>
      </c>
      <c r="AJ73" s="77">
        <v>12</v>
      </c>
      <c r="AK73" s="77">
        <v>12</v>
      </c>
      <c r="AL73" s="77">
        <v>12</v>
      </c>
      <c r="AM73" s="77">
        <v>12</v>
      </c>
      <c r="AN73" s="77">
        <v>6.9</v>
      </c>
      <c r="AO73" s="75">
        <f t="shared" si="112"/>
        <v>863.6</v>
      </c>
      <c r="AP73" s="95">
        <v>680</v>
      </c>
      <c r="AQ73" s="75">
        <f t="shared" si="103"/>
        <v>179.2</v>
      </c>
      <c r="AR73" s="77">
        <v>18</v>
      </c>
      <c r="AS73" s="77">
        <v>24</v>
      </c>
      <c r="AT73" s="77">
        <v>24</v>
      </c>
      <c r="AU73" s="77">
        <v>27</v>
      </c>
      <c r="AV73" s="77">
        <v>14.2</v>
      </c>
      <c r="AW73" s="77">
        <v>24</v>
      </c>
      <c r="AX73" s="77">
        <v>12</v>
      </c>
      <c r="AY73" s="77">
        <v>12</v>
      </c>
      <c r="AZ73" s="77">
        <v>24</v>
      </c>
      <c r="BA73" s="95">
        <v>4.4000000000000004</v>
      </c>
    </row>
    <row r="74" spans="1:53" ht="21.75" x14ac:dyDescent="0.65">
      <c r="A74" s="97"/>
      <c r="B74" s="96"/>
      <c r="C74" s="70">
        <v>6222</v>
      </c>
      <c r="D74" s="71" t="s">
        <v>80</v>
      </c>
      <c r="E74" s="72" t="s">
        <v>265</v>
      </c>
      <c r="F74" s="77">
        <v>180</v>
      </c>
      <c r="G74" s="77">
        <v>180</v>
      </c>
      <c r="H74" s="76">
        <f t="shared" si="105"/>
        <v>180</v>
      </c>
      <c r="I74" s="77">
        <v>180</v>
      </c>
      <c r="J74" s="77"/>
      <c r="K74" s="77"/>
      <c r="L74" s="77"/>
      <c r="M74" s="77"/>
      <c r="N74" s="77"/>
      <c r="O74" s="77"/>
      <c r="P74" s="77"/>
      <c r="Q74" s="77"/>
      <c r="R74" s="76">
        <f t="shared" si="107"/>
        <v>610</v>
      </c>
      <c r="S74" s="77">
        <v>610</v>
      </c>
      <c r="T74" s="77"/>
      <c r="U74" s="77"/>
      <c r="V74" s="77"/>
      <c r="W74" s="77"/>
      <c r="X74" s="77"/>
      <c r="Y74" s="77"/>
      <c r="Z74" s="77"/>
      <c r="AA74" s="77"/>
      <c r="AB74" s="77"/>
      <c r="AC74" s="76">
        <f t="shared" si="110"/>
        <v>763</v>
      </c>
      <c r="AD74" s="77">
        <v>763</v>
      </c>
      <c r="AE74" s="77"/>
      <c r="AF74" s="77"/>
      <c r="AG74" s="77"/>
      <c r="AH74" s="77"/>
      <c r="AI74" s="77"/>
      <c r="AJ74" s="77"/>
      <c r="AK74" s="77"/>
      <c r="AL74" s="77"/>
      <c r="AM74" s="77"/>
      <c r="AN74" s="77"/>
      <c r="AO74" s="75">
        <f t="shared" si="112"/>
        <v>976</v>
      </c>
      <c r="AP74" s="95">
        <v>976</v>
      </c>
      <c r="AQ74" s="75">
        <f t="shared" si="103"/>
        <v>0</v>
      </c>
      <c r="AR74" s="77"/>
      <c r="AS74" s="77"/>
      <c r="AT74" s="77"/>
      <c r="AU74" s="77"/>
      <c r="AV74" s="77"/>
      <c r="AW74" s="77"/>
      <c r="AX74" s="77"/>
      <c r="AY74" s="77"/>
      <c r="AZ74" s="77"/>
      <c r="BA74" s="95"/>
    </row>
    <row r="75" spans="1:53" ht="21.75" x14ac:dyDescent="0.65">
      <c r="A75" s="97"/>
      <c r="B75" s="96"/>
      <c r="C75" s="70">
        <v>6223</v>
      </c>
      <c r="D75" s="71" t="s">
        <v>81</v>
      </c>
      <c r="E75" s="72" t="s">
        <v>266</v>
      </c>
      <c r="F75" s="77">
        <v>318</v>
      </c>
      <c r="G75" s="77">
        <v>318</v>
      </c>
      <c r="H75" s="76">
        <f t="shared" si="105"/>
        <v>318</v>
      </c>
      <c r="I75" s="77">
        <v>222</v>
      </c>
      <c r="J75" s="77">
        <v>12</v>
      </c>
      <c r="K75" s="77">
        <v>12</v>
      </c>
      <c r="L75" s="77">
        <v>12</v>
      </c>
      <c r="M75" s="77">
        <v>12</v>
      </c>
      <c r="N75" s="77">
        <v>12</v>
      </c>
      <c r="O75" s="77">
        <v>12</v>
      </c>
      <c r="P75" s="77">
        <v>12</v>
      </c>
      <c r="Q75" s="77">
        <v>12</v>
      </c>
      <c r="R75" s="76">
        <f t="shared" si="107"/>
        <v>691</v>
      </c>
      <c r="S75" s="77">
        <v>583</v>
      </c>
      <c r="T75" s="77">
        <v>12</v>
      </c>
      <c r="U75" s="77">
        <v>12</v>
      </c>
      <c r="V75" s="77">
        <v>12</v>
      </c>
      <c r="W75" s="77">
        <v>12</v>
      </c>
      <c r="X75" s="77">
        <v>12</v>
      </c>
      <c r="Y75" s="77">
        <v>12</v>
      </c>
      <c r="Z75" s="77">
        <v>12</v>
      </c>
      <c r="AA75" s="77">
        <v>12</v>
      </c>
      <c r="AB75" s="77">
        <v>12</v>
      </c>
      <c r="AC75" s="76">
        <f t="shared" si="110"/>
        <v>893.8</v>
      </c>
      <c r="AD75" s="77">
        <v>637</v>
      </c>
      <c r="AE75" s="77">
        <v>16</v>
      </c>
      <c r="AF75" s="77">
        <v>16</v>
      </c>
      <c r="AG75" s="77">
        <v>16</v>
      </c>
      <c r="AH75" s="77">
        <v>16</v>
      </c>
      <c r="AI75" s="77">
        <v>16</v>
      </c>
      <c r="AJ75" s="77">
        <v>16</v>
      </c>
      <c r="AK75" s="77">
        <v>16</v>
      </c>
      <c r="AL75" s="77">
        <v>16</v>
      </c>
      <c r="AM75" s="77">
        <v>16</v>
      </c>
      <c r="AN75" s="77">
        <v>112.8</v>
      </c>
      <c r="AO75" s="75">
        <f t="shared" si="112"/>
        <v>1293.8</v>
      </c>
      <c r="AP75" s="95">
        <v>890</v>
      </c>
      <c r="AQ75" s="75">
        <f t="shared" si="103"/>
        <v>228.8</v>
      </c>
      <c r="AR75" s="77">
        <v>20</v>
      </c>
      <c r="AS75" s="77">
        <v>32</v>
      </c>
      <c r="AT75" s="77">
        <v>32</v>
      </c>
      <c r="AU75" s="77">
        <v>21</v>
      </c>
      <c r="AV75" s="77">
        <v>34.799999999999997</v>
      </c>
      <c r="AW75" s="77">
        <v>32</v>
      </c>
      <c r="AX75" s="77">
        <v>16</v>
      </c>
      <c r="AY75" s="77">
        <v>16</v>
      </c>
      <c r="AZ75" s="77">
        <v>25</v>
      </c>
      <c r="BA75" s="95">
        <v>175</v>
      </c>
    </row>
    <row r="76" spans="1:53" ht="21.75" x14ac:dyDescent="0.65">
      <c r="A76" s="97"/>
      <c r="B76" s="96"/>
      <c r="C76" s="70">
        <v>6224</v>
      </c>
      <c r="D76" s="71" t="s">
        <v>82</v>
      </c>
      <c r="E76" s="72" t="s">
        <v>267</v>
      </c>
      <c r="F76" s="77">
        <f t="shared" ref="F76" si="114">SUM(F77:F80)</f>
        <v>360</v>
      </c>
      <c r="G76" s="77">
        <f>SUM(G77:G80)</f>
        <v>360</v>
      </c>
      <c r="H76" s="76">
        <f t="shared" si="105"/>
        <v>360</v>
      </c>
      <c r="I76" s="77">
        <f t="shared" ref="I76:Q76" si="115">SUM(I77:I80)</f>
        <v>336</v>
      </c>
      <c r="J76" s="77">
        <f t="shared" si="115"/>
        <v>3</v>
      </c>
      <c r="K76" s="77">
        <f t="shared" si="115"/>
        <v>3</v>
      </c>
      <c r="L76" s="77">
        <f t="shared" si="115"/>
        <v>3</v>
      </c>
      <c r="M76" s="77">
        <f t="shared" si="115"/>
        <v>3</v>
      </c>
      <c r="N76" s="77">
        <f t="shared" si="115"/>
        <v>3</v>
      </c>
      <c r="O76" s="77">
        <f t="shared" si="115"/>
        <v>3</v>
      </c>
      <c r="P76" s="77">
        <f t="shared" si="115"/>
        <v>3</v>
      </c>
      <c r="Q76" s="77">
        <f t="shared" si="115"/>
        <v>3</v>
      </c>
      <c r="R76" s="76">
        <f t="shared" si="107"/>
        <v>90</v>
      </c>
      <c r="S76" s="77">
        <f t="shared" ref="S76:AB76" si="116">SUM(S77:S80)</f>
        <v>63</v>
      </c>
      <c r="T76" s="77">
        <f t="shared" si="116"/>
        <v>3</v>
      </c>
      <c r="U76" s="77">
        <f t="shared" si="116"/>
        <v>3</v>
      </c>
      <c r="V76" s="77">
        <f t="shared" si="116"/>
        <v>3</v>
      </c>
      <c r="W76" s="77">
        <f t="shared" si="116"/>
        <v>3</v>
      </c>
      <c r="X76" s="77">
        <f t="shared" si="116"/>
        <v>3</v>
      </c>
      <c r="Y76" s="77">
        <f t="shared" si="116"/>
        <v>3</v>
      </c>
      <c r="Z76" s="77">
        <f t="shared" si="116"/>
        <v>3</v>
      </c>
      <c r="AA76" s="77">
        <f t="shared" ref="AA76" si="117">SUM(AA77:AA80)</f>
        <v>3</v>
      </c>
      <c r="AB76" s="77">
        <f t="shared" si="116"/>
        <v>3</v>
      </c>
      <c r="AC76" s="76">
        <f t="shared" si="110"/>
        <v>221.7</v>
      </c>
      <c r="AD76" s="77">
        <f t="shared" ref="AD76:AN76" si="118">SUM(AD77:AD80)</f>
        <v>111</v>
      </c>
      <c r="AE76" s="77">
        <f t="shared" si="118"/>
        <v>12</v>
      </c>
      <c r="AF76" s="77">
        <f t="shared" si="118"/>
        <v>12</v>
      </c>
      <c r="AG76" s="77">
        <f t="shared" si="118"/>
        <v>12</v>
      </c>
      <c r="AH76" s="77">
        <f t="shared" si="118"/>
        <v>12</v>
      </c>
      <c r="AI76" s="77">
        <f t="shared" si="118"/>
        <v>12</v>
      </c>
      <c r="AJ76" s="77">
        <f t="shared" si="118"/>
        <v>12</v>
      </c>
      <c r="AK76" s="77">
        <f t="shared" si="118"/>
        <v>12</v>
      </c>
      <c r="AL76" s="77">
        <f t="shared" si="118"/>
        <v>12</v>
      </c>
      <c r="AM76" s="77">
        <f t="shared" si="118"/>
        <v>12</v>
      </c>
      <c r="AN76" s="77">
        <f t="shared" si="118"/>
        <v>2.7</v>
      </c>
      <c r="AO76" s="75">
        <f t="shared" si="112"/>
        <v>500.20000000000005</v>
      </c>
      <c r="AP76" s="95">
        <f t="shared" ref="AP76:BA76" si="119">SUM(AP77:AP80)</f>
        <v>340</v>
      </c>
      <c r="AQ76" s="75">
        <f t="shared" si="103"/>
        <v>158.1</v>
      </c>
      <c r="AR76" s="77">
        <f t="shared" si="119"/>
        <v>12</v>
      </c>
      <c r="AS76" s="77">
        <f t="shared" si="119"/>
        <v>18</v>
      </c>
      <c r="AT76" s="77">
        <f t="shared" si="119"/>
        <v>18</v>
      </c>
      <c r="AU76" s="77">
        <f t="shared" si="119"/>
        <v>15</v>
      </c>
      <c r="AV76" s="77">
        <f>SUM(AV77:AV80)</f>
        <v>19</v>
      </c>
      <c r="AW76" s="77">
        <f t="shared" si="119"/>
        <v>24</v>
      </c>
      <c r="AX76" s="77">
        <f t="shared" si="119"/>
        <v>12</v>
      </c>
      <c r="AY76" s="77">
        <f t="shared" si="119"/>
        <v>23.099999999999998</v>
      </c>
      <c r="AZ76" s="77">
        <f t="shared" si="119"/>
        <v>17</v>
      </c>
      <c r="BA76" s="95">
        <f t="shared" si="119"/>
        <v>2.1</v>
      </c>
    </row>
    <row r="77" spans="1:53" ht="21.75" x14ac:dyDescent="0.65">
      <c r="A77" s="97"/>
      <c r="B77" s="96"/>
      <c r="C77" s="70"/>
      <c r="D77" s="71" t="s">
        <v>83</v>
      </c>
      <c r="E77" s="72" t="s">
        <v>271</v>
      </c>
      <c r="F77" s="77">
        <v>120</v>
      </c>
      <c r="G77" s="77">
        <v>120</v>
      </c>
      <c r="H77" s="76">
        <f t="shared" si="105"/>
        <v>120</v>
      </c>
      <c r="I77" s="77">
        <v>112</v>
      </c>
      <c r="J77" s="77">
        <v>1</v>
      </c>
      <c r="K77" s="77">
        <v>1</v>
      </c>
      <c r="L77" s="77">
        <v>1</v>
      </c>
      <c r="M77" s="77">
        <v>1</v>
      </c>
      <c r="N77" s="77">
        <v>1</v>
      </c>
      <c r="O77" s="77">
        <v>1</v>
      </c>
      <c r="P77" s="77">
        <v>1</v>
      </c>
      <c r="Q77" s="77">
        <v>1</v>
      </c>
      <c r="R77" s="76">
        <f t="shared" si="107"/>
        <v>45</v>
      </c>
      <c r="S77" s="77">
        <v>36</v>
      </c>
      <c r="T77" s="77">
        <v>1</v>
      </c>
      <c r="U77" s="77">
        <v>1</v>
      </c>
      <c r="V77" s="77">
        <v>1</v>
      </c>
      <c r="W77" s="77">
        <v>1</v>
      </c>
      <c r="X77" s="77">
        <v>1</v>
      </c>
      <c r="Y77" s="77">
        <v>1</v>
      </c>
      <c r="Z77" s="77">
        <v>1</v>
      </c>
      <c r="AA77" s="77">
        <v>1</v>
      </c>
      <c r="AB77" s="77">
        <v>1</v>
      </c>
      <c r="AC77" s="76">
        <f t="shared" si="110"/>
        <v>97.1</v>
      </c>
      <c r="AD77" s="77">
        <v>60</v>
      </c>
      <c r="AE77" s="77">
        <v>4</v>
      </c>
      <c r="AF77" s="77">
        <v>4</v>
      </c>
      <c r="AG77" s="77">
        <v>4</v>
      </c>
      <c r="AH77" s="77">
        <v>4</v>
      </c>
      <c r="AI77" s="77">
        <v>4</v>
      </c>
      <c r="AJ77" s="77">
        <v>4</v>
      </c>
      <c r="AK77" s="77">
        <v>4</v>
      </c>
      <c r="AL77" s="77">
        <v>4</v>
      </c>
      <c r="AM77" s="77">
        <v>4</v>
      </c>
      <c r="AN77" s="77">
        <v>1.1000000000000001</v>
      </c>
      <c r="AO77" s="75">
        <f t="shared" si="112"/>
        <v>239.6</v>
      </c>
      <c r="AP77" s="95">
        <v>180</v>
      </c>
      <c r="AQ77" s="75">
        <f t="shared" si="103"/>
        <v>58.5</v>
      </c>
      <c r="AR77" s="77">
        <v>4</v>
      </c>
      <c r="AS77" s="77">
        <v>6</v>
      </c>
      <c r="AT77" s="77">
        <v>6</v>
      </c>
      <c r="AU77" s="77">
        <v>5</v>
      </c>
      <c r="AV77" s="77">
        <v>9</v>
      </c>
      <c r="AW77" s="77">
        <v>8</v>
      </c>
      <c r="AX77" s="77">
        <v>5.4</v>
      </c>
      <c r="AY77" s="77">
        <v>9.1</v>
      </c>
      <c r="AZ77" s="77">
        <v>6</v>
      </c>
      <c r="BA77" s="95">
        <v>1.1000000000000001</v>
      </c>
    </row>
    <row r="78" spans="1:53" ht="21.75" x14ac:dyDescent="0.65">
      <c r="A78" s="97"/>
      <c r="B78" s="96"/>
      <c r="C78" s="70"/>
      <c r="D78" s="71" t="s">
        <v>84</v>
      </c>
      <c r="E78" s="72" t="s">
        <v>272</v>
      </c>
      <c r="F78" s="77">
        <v>120</v>
      </c>
      <c r="G78" s="77">
        <v>120</v>
      </c>
      <c r="H78" s="76">
        <f t="shared" si="105"/>
        <v>120</v>
      </c>
      <c r="I78" s="77">
        <v>112</v>
      </c>
      <c r="J78" s="77">
        <v>1</v>
      </c>
      <c r="K78" s="77">
        <v>1</v>
      </c>
      <c r="L78" s="77">
        <v>1</v>
      </c>
      <c r="M78" s="77">
        <v>1</v>
      </c>
      <c r="N78" s="77">
        <v>1</v>
      </c>
      <c r="O78" s="77">
        <v>1</v>
      </c>
      <c r="P78" s="77">
        <v>1</v>
      </c>
      <c r="Q78" s="77">
        <v>1</v>
      </c>
      <c r="R78" s="76">
        <f t="shared" si="107"/>
        <v>33</v>
      </c>
      <c r="S78" s="77">
        <v>24</v>
      </c>
      <c r="T78" s="77">
        <v>1</v>
      </c>
      <c r="U78" s="77">
        <v>1</v>
      </c>
      <c r="V78" s="77">
        <v>1</v>
      </c>
      <c r="W78" s="77">
        <v>1</v>
      </c>
      <c r="X78" s="77">
        <v>1</v>
      </c>
      <c r="Y78" s="77">
        <v>1</v>
      </c>
      <c r="Z78" s="77">
        <v>1</v>
      </c>
      <c r="AA78" s="77">
        <v>1</v>
      </c>
      <c r="AB78" s="77">
        <v>1</v>
      </c>
      <c r="AC78" s="76">
        <f t="shared" si="110"/>
        <v>81.7</v>
      </c>
      <c r="AD78" s="77">
        <v>45</v>
      </c>
      <c r="AE78" s="77">
        <v>4</v>
      </c>
      <c r="AF78" s="77">
        <v>4</v>
      </c>
      <c r="AG78" s="77">
        <v>4</v>
      </c>
      <c r="AH78" s="77">
        <v>4</v>
      </c>
      <c r="AI78" s="77">
        <v>4</v>
      </c>
      <c r="AJ78" s="77">
        <v>4</v>
      </c>
      <c r="AK78" s="77">
        <v>4</v>
      </c>
      <c r="AL78" s="77">
        <v>4</v>
      </c>
      <c r="AM78" s="77">
        <v>4</v>
      </c>
      <c r="AN78" s="77">
        <v>0.7</v>
      </c>
      <c r="AO78" s="75">
        <f t="shared" si="112"/>
        <v>199.60000000000002</v>
      </c>
      <c r="AP78" s="95">
        <v>145</v>
      </c>
      <c r="AQ78" s="75">
        <f t="shared" si="103"/>
        <v>53.8</v>
      </c>
      <c r="AR78" s="77">
        <v>4</v>
      </c>
      <c r="AS78" s="77">
        <v>6</v>
      </c>
      <c r="AT78" s="77">
        <v>6</v>
      </c>
      <c r="AU78" s="77">
        <v>5</v>
      </c>
      <c r="AV78" s="77">
        <v>4.8</v>
      </c>
      <c r="AW78" s="77">
        <v>8</v>
      </c>
      <c r="AX78" s="77">
        <v>3.8</v>
      </c>
      <c r="AY78" s="77">
        <v>11.2</v>
      </c>
      <c r="AZ78" s="77">
        <v>5</v>
      </c>
      <c r="BA78" s="95">
        <v>0.8</v>
      </c>
    </row>
    <row r="79" spans="1:53" ht="21.75" x14ac:dyDescent="0.65">
      <c r="A79" s="97"/>
      <c r="B79" s="96"/>
      <c r="C79" s="70"/>
      <c r="D79" s="71" t="s">
        <v>85</v>
      </c>
      <c r="E79" s="72" t="s">
        <v>273</v>
      </c>
      <c r="F79" s="77">
        <v>120</v>
      </c>
      <c r="G79" s="77">
        <v>120</v>
      </c>
      <c r="H79" s="76">
        <f t="shared" si="105"/>
        <v>120</v>
      </c>
      <c r="I79" s="77">
        <v>112</v>
      </c>
      <c r="J79" s="77">
        <v>1</v>
      </c>
      <c r="K79" s="77">
        <v>1</v>
      </c>
      <c r="L79" s="77">
        <v>1</v>
      </c>
      <c r="M79" s="77">
        <v>1</v>
      </c>
      <c r="N79" s="77">
        <v>1</v>
      </c>
      <c r="O79" s="77">
        <v>1</v>
      </c>
      <c r="P79" s="77">
        <v>1</v>
      </c>
      <c r="Q79" s="77">
        <v>1</v>
      </c>
      <c r="R79" s="76">
        <f t="shared" si="107"/>
        <v>12</v>
      </c>
      <c r="S79" s="77">
        <v>3</v>
      </c>
      <c r="T79" s="77">
        <v>1</v>
      </c>
      <c r="U79" s="77">
        <v>1</v>
      </c>
      <c r="V79" s="77">
        <v>1</v>
      </c>
      <c r="W79" s="77">
        <v>1</v>
      </c>
      <c r="X79" s="77">
        <v>1</v>
      </c>
      <c r="Y79" s="77">
        <v>1</v>
      </c>
      <c r="Z79" s="77">
        <v>1</v>
      </c>
      <c r="AA79" s="77">
        <v>1</v>
      </c>
      <c r="AB79" s="77">
        <v>1</v>
      </c>
      <c r="AC79" s="76">
        <f>SUM(AD79:AN79)</f>
        <v>42.3</v>
      </c>
      <c r="AD79" s="77">
        <v>6</v>
      </c>
      <c r="AE79" s="77">
        <v>4</v>
      </c>
      <c r="AF79" s="77">
        <v>4</v>
      </c>
      <c r="AG79" s="77">
        <v>4</v>
      </c>
      <c r="AH79" s="77">
        <v>4</v>
      </c>
      <c r="AI79" s="77">
        <v>4</v>
      </c>
      <c r="AJ79" s="77">
        <v>4</v>
      </c>
      <c r="AK79" s="77">
        <v>4</v>
      </c>
      <c r="AL79" s="77">
        <v>4</v>
      </c>
      <c r="AM79" s="77">
        <v>4</v>
      </c>
      <c r="AN79" s="77">
        <v>0.3</v>
      </c>
      <c r="AO79" s="75">
        <f t="shared" si="112"/>
        <v>60.8</v>
      </c>
      <c r="AP79" s="95">
        <v>15</v>
      </c>
      <c r="AQ79" s="75">
        <f t="shared" si="103"/>
        <v>45.8</v>
      </c>
      <c r="AR79" s="77">
        <v>4</v>
      </c>
      <c r="AS79" s="77">
        <v>6</v>
      </c>
      <c r="AT79" s="77">
        <v>6</v>
      </c>
      <c r="AU79" s="77">
        <v>5</v>
      </c>
      <c r="AV79" s="77">
        <v>5.2</v>
      </c>
      <c r="AW79" s="77">
        <v>8</v>
      </c>
      <c r="AX79" s="77">
        <v>2.8</v>
      </c>
      <c r="AY79" s="77">
        <v>2.8</v>
      </c>
      <c r="AZ79" s="77">
        <v>6</v>
      </c>
      <c r="BA79" s="95"/>
    </row>
    <row r="80" spans="1:53" ht="21.75" x14ac:dyDescent="0.65">
      <c r="A80" s="97"/>
      <c r="B80" s="96"/>
      <c r="C80" s="70"/>
      <c r="D80" s="71" t="s">
        <v>86</v>
      </c>
      <c r="E80" s="72" t="s">
        <v>270</v>
      </c>
      <c r="F80" s="77"/>
      <c r="G80" s="77"/>
      <c r="H80" s="76">
        <f t="shared" si="105"/>
        <v>0</v>
      </c>
      <c r="I80" s="77"/>
      <c r="J80" s="77"/>
      <c r="K80" s="77"/>
      <c r="L80" s="77"/>
      <c r="M80" s="77"/>
      <c r="N80" s="77"/>
      <c r="O80" s="77"/>
      <c r="P80" s="77"/>
      <c r="Q80" s="77"/>
      <c r="R80" s="76">
        <f t="shared" si="107"/>
        <v>0</v>
      </c>
      <c r="S80" s="77"/>
      <c r="T80" s="77"/>
      <c r="U80" s="77"/>
      <c r="V80" s="77"/>
      <c r="W80" s="77"/>
      <c r="X80" s="77"/>
      <c r="Y80" s="77"/>
      <c r="Z80" s="77"/>
      <c r="AA80" s="77"/>
      <c r="AB80" s="77"/>
      <c r="AC80" s="76">
        <f t="shared" si="110"/>
        <v>0.6</v>
      </c>
      <c r="AD80" s="77"/>
      <c r="AE80" s="77"/>
      <c r="AF80" s="77"/>
      <c r="AG80" s="77"/>
      <c r="AH80" s="77"/>
      <c r="AI80" s="77"/>
      <c r="AJ80" s="77"/>
      <c r="AK80" s="77"/>
      <c r="AL80" s="77"/>
      <c r="AM80" s="77"/>
      <c r="AN80" s="77">
        <v>0.6</v>
      </c>
      <c r="AO80" s="75">
        <f t="shared" si="112"/>
        <v>0.2</v>
      </c>
      <c r="AP80" s="95"/>
      <c r="AQ80" s="75">
        <f t="shared" si="103"/>
        <v>0</v>
      </c>
      <c r="AR80" s="77"/>
      <c r="AS80" s="77"/>
      <c r="AT80" s="77"/>
      <c r="AU80" s="77"/>
      <c r="AV80" s="77"/>
      <c r="AW80" s="77"/>
      <c r="AX80" s="77"/>
      <c r="AY80" s="77"/>
      <c r="AZ80" s="77"/>
      <c r="BA80" s="95">
        <v>0.2</v>
      </c>
    </row>
    <row r="81" spans="1:53" ht="21.75" x14ac:dyDescent="0.65">
      <c r="A81" s="97"/>
      <c r="B81" s="96"/>
      <c r="C81" s="70">
        <v>6225</v>
      </c>
      <c r="D81" s="71" t="s">
        <v>87</v>
      </c>
      <c r="E81" s="72" t="s">
        <v>268</v>
      </c>
      <c r="F81" s="77"/>
      <c r="G81" s="77"/>
      <c r="H81" s="76">
        <f t="shared" si="105"/>
        <v>0</v>
      </c>
      <c r="I81" s="77"/>
      <c r="J81" s="77"/>
      <c r="K81" s="77"/>
      <c r="L81" s="77"/>
      <c r="M81" s="77"/>
      <c r="N81" s="77"/>
      <c r="O81" s="77"/>
      <c r="P81" s="77"/>
      <c r="Q81" s="77"/>
      <c r="R81" s="76">
        <f t="shared" si="107"/>
        <v>0</v>
      </c>
      <c r="S81" s="77"/>
      <c r="T81" s="77"/>
      <c r="U81" s="77"/>
      <c r="V81" s="77"/>
      <c r="W81" s="77"/>
      <c r="X81" s="77"/>
      <c r="Y81" s="77"/>
      <c r="Z81" s="77"/>
      <c r="AA81" s="77"/>
      <c r="AB81" s="77"/>
      <c r="AC81" s="76">
        <f t="shared" si="110"/>
        <v>0</v>
      </c>
      <c r="AD81" s="77"/>
      <c r="AE81" s="77"/>
      <c r="AF81" s="77"/>
      <c r="AG81" s="77"/>
      <c r="AH81" s="77"/>
      <c r="AI81" s="77"/>
      <c r="AJ81" s="77"/>
      <c r="AK81" s="77"/>
      <c r="AL81" s="77"/>
      <c r="AM81" s="77"/>
      <c r="AN81" s="77"/>
      <c r="AO81" s="75">
        <f t="shared" si="112"/>
        <v>0</v>
      </c>
      <c r="AP81" s="95"/>
      <c r="AQ81" s="75">
        <f t="shared" si="103"/>
        <v>0</v>
      </c>
      <c r="AR81" s="77"/>
      <c r="AS81" s="77"/>
      <c r="AT81" s="77"/>
      <c r="AU81" s="77"/>
      <c r="AV81" s="77"/>
      <c r="AW81" s="77"/>
      <c r="AX81" s="77"/>
      <c r="AY81" s="77"/>
      <c r="AZ81" s="77"/>
      <c r="BA81" s="95"/>
    </row>
    <row r="82" spans="1:53" ht="21.75" x14ac:dyDescent="0.65">
      <c r="A82" s="97"/>
      <c r="B82" s="96"/>
      <c r="C82" s="70">
        <v>6226</v>
      </c>
      <c r="D82" s="71" t="s">
        <v>88</v>
      </c>
      <c r="E82" s="72" t="s">
        <v>269</v>
      </c>
      <c r="F82" s="77"/>
      <c r="G82" s="77"/>
      <c r="H82" s="76">
        <f t="shared" si="105"/>
        <v>0</v>
      </c>
      <c r="I82" s="77"/>
      <c r="J82" s="77"/>
      <c r="K82" s="77"/>
      <c r="L82" s="77"/>
      <c r="M82" s="77"/>
      <c r="N82" s="77"/>
      <c r="O82" s="77"/>
      <c r="P82" s="77"/>
      <c r="Q82" s="77"/>
      <c r="R82" s="76">
        <f t="shared" si="107"/>
        <v>0</v>
      </c>
      <c r="S82" s="77"/>
      <c r="T82" s="77"/>
      <c r="U82" s="77"/>
      <c r="V82" s="77"/>
      <c r="W82" s="77"/>
      <c r="X82" s="77"/>
      <c r="Y82" s="77"/>
      <c r="Z82" s="77"/>
      <c r="AA82" s="77"/>
      <c r="AB82" s="77"/>
      <c r="AC82" s="76">
        <f t="shared" si="110"/>
        <v>0</v>
      </c>
      <c r="AD82" s="77"/>
      <c r="AE82" s="77"/>
      <c r="AF82" s="77"/>
      <c r="AG82" s="77"/>
      <c r="AH82" s="77"/>
      <c r="AI82" s="77"/>
      <c r="AJ82" s="77"/>
      <c r="AK82" s="77"/>
      <c r="AL82" s="77"/>
      <c r="AM82" s="77"/>
      <c r="AN82" s="77"/>
      <c r="AO82" s="75">
        <f t="shared" si="112"/>
        <v>0</v>
      </c>
      <c r="AP82" s="95"/>
      <c r="AQ82" s="75">
        <f t="shared" si="103"/>
        <v>0</v>
      </c>
      <c r="AR82" s="77"/>
      <c r="AS82" s="77"/>
      <c r="AT82" s="77"/>
      <c r="AU82" s="77"/>
      <c r="AV82" s="77"/>
      <c r="AW82" s="77"/>
      <c r="AX82" s="77"/>
      <c r="AY82" s="77"/>
      <c r="AZ82" s="77"/>
      <c r="BA82" s="95"/>
    </row>
    <row r="83" spans="1:53" ht="21.75" x14ac:dyDescent="0.65">
      <c r="A83" s="97"/>
      <c r="B83" s="96"/>
      <c r="C83" s="70">
        <v>6227</v>
      </c>
      <c r="D83" s="71" t="s">
        <v>89</v>
      </c>
      <c r="E83" s="72" t="s">
        <v>229</v>
      </c>
      <c r="F83" s="77"/>
      <c r="G83" s="77"/>
      <c r="H83" s="76">
        <f t="shared" si="105"/>
        <v>0</v>
      </c>
      <c r="I83" s="77"/>
      <c r="J83" s="77"/>
      <c r="K83" s="77"/>
      <c r="L83" s="77"/>
      <c r="M83" s="77"/>
      <c r="N83" s="77"/>
      <c r="O83" s="77"/>
      <c r="P83" s="77"/>
      <c r="Q83" s="77"/>
      <c r="R83" s="76">
        <f t="shared" si="107"/>
        <v>0</v>
      </c>
      <c r="S83" s="77"/>
      <c r="T83" s="77"/>
      <c r="U83" s="77"/>
      <c r="V83" s="77"/>
      <c r="W83" s="77"/>
      <c r="X83" s="77"/>
      <c r="Y83" s="77"/>
      <c r="Z83" s="77"/>
      <c r="AA83" s="77"/>
      <c r="AB83" s="77"/>
      <c r="AC83" s="76">
        <f t="shared" si="110"/>
        <v>4.5999999999999996</v>
      </c>
      <c r="AD83" s="77"/>
      <c r="AE83" s="77"/>
      <c r="AF83" s="77"/>
      <c r="AG83" s="77"/>
      <c r="AH83" s="77"/>
      <c r="AI83" s="77"/>
      <c r="AJ83" s="77"/>
      <c r="AK83" s="77"/>
      <c r="AL83" s="77"/>
      <c r="AM83" s="77"/>
      <c r="AN83" s="77">
        <v>4.5999999999999996</v>
      </c>
      <c r="AO83" s="75">
        <f t="shared" si="112"/>
        <v>0.5</v>
      </c>
      <c r="AP83" s="95"/>
      <c r="AQ83" s="75">
        <f t="shared" si="103"/>
        <v>0</v>
      </c>
      <c r="AR83" s="77"/>
      <c r="AS83" s="77"/>
      <c r="AT83" s="77"/>
      <c r="AU83" s="77"/>
      <c r="AV83" s="77"/>
      <c r="AW83" s="77"/>
      <c r="AX83" s="77"/>
      <c r="AY83" s="77"/>
      <c r="AZ83" s="77"/>
      <c r="BA83" s="95">
        <v>0.5</v>
      </c>
    </row>
    <row r="84" spans="1:53" ht="21.75" x14ac:dyDescent="0.65">
      <c r="A84" s="97"/>
      <c r="B84" s="96">
        <v>623</v>
      </c>
      <c r="C84" s="70"/>
      <c r="D84" s="71" t="s">
        <v>90</v>
      </c>
      <c r="E84" s="72" t="s">
        <v>274</v>
      </c>
      <c r="F84" s="77"/>
      <c r="G84" s="77"/>
      <c r="H84" s="76">
        <f t="shared" si="105"/>
        <v>0</v>
      </c>
      <c r="I84" s="77"/>
      <c r="J84" s="77"/>
      <c r="K84" s="77"/>
      <c r="L84" s="77"/>
      <c r="M84" s="77"/>
      <c r="N84" s="77"/>
      <c r="O84" s="77"/>
      <c r="P84" s="77"/>
      <c r="Q84" s="77"/>
      <c r="R84" s="76">
        <f t="shared" si="107"/>
        <v>0</v>
      </c>
      <c r="S84" s="77"/>
      <c r="T84" s="77"/>
      <c r="U84" s="77"/>
      <c r="V84" s="77"/>
      <c r="W84" s="77"/>
      <c r="X84" s="77"/>
      <c r="Y84" s="77"/>
      <c r="Z84" s="77"/>
      <c r="AA84" s="77"/>
      <c r="AB84" s="77"/>
      <c r="AC84" s="76">
        <f t="shared" si="110"/>
        <v>105.1</v>
      </c>
      <c r="AD84" s="77"/>
      <c r="AE84" s="77"/>
      <c r="AF84" s="77"/>
      <c r="AG84" s="77"/>
      <c r="AH84" s="77"/>
      <c r="AI84" s="77"/>
      <c r="AJ84" s="77"/>
      <c r="AK84" s="77"/>
      <c r="AL84" s="77"/>
      <c r="AM84" s="77"/>
      <c r="AN84" s="77">
        <v>105.1</v>
      </c>
      <c r="AO84" s="75">
        <f t="shared" si="112"/>
        <v>106.5</v>
      </c>
      <c r="AP84" s="95"/>
      <c r="AQ84" s="75">
        <f t="shared" si="103"/>
        <v>0</v>
      </c>
      <c r="AR84" s="77"/>
      <c r="AS84" s="77"/>
      <c r="AT84" s="77"/>
      <c r="AU84" s="77"/>
      <c r="AV84" s="77"/>
      <c r="AW84" s="77"/>
      <c r="AX84" s="77"/>
      <c r="AY84" s="77"/>
      <c r="AZ84" s="77"/>
      <c r="BA84" s="95">
        <v>106.5</v>
      </c>
    </row>
    <row r="85" spans="1:53" ht="21.75" x14ac:dyDescent="0.65">
      <c r="A85" s="97"/>
      <c r="B85" s="96">
        <v>624</v>
      </c>
      <c r="C85" s="70"/>
      <c r="D85" s="71" t="s">
        <v>91</v>
      </c>
      <c r="E85" s="72" t="s">
        <v>275</v>
      </c>
      <c r="F85" s="77">
        <f t="shared" ref="F85" si="120">SUM(F86:F88)</f>
        <v>216</v>
      </c>
      <c r="G85" s="77">
        <f>SUM(G86:G88)</f>
        <v>216</v>
      </c>
      <c r="H85" s="76">
        <f t="shared" si="105"/>
        <v>216</v>
      </c>
      <c r="I85" s="77">
        <f t="shared" ref="I85:Q85" si="121">SUM(I86:I88)</f>
        <v>120</v>
      </c>
      <c r="J85" s="77">
        <f t="shared" si="121"/>
        <v>12</v>
      </c>
      <c r="K85" s="77">
        <f t="shared" si="121"/>
        <v>12</v>
      </c>
      <c r="L85" s="77">
        <f t="shared" si="121"/>
        <v>12</v>
      </c>
      <c r="M85" s="77">
        <f t="shared" si="121"/>
        <v>12</v>
      </c>
      <c r="N85" s="77">
        <f t="shared" si="121"/>
        <v>12</v>
      </c>
      <c r="O85" s="77">
        <f t="shared" si="121"/>
        <v>12</v>
      </c>
      <c r="P85" s="77">
        <f t="shared" si="121"/>
        <v>12</v>
      </c>
      <c r="Q85" s="77">
        <f t="shared" si="121"/>
        <v>12</v>
      </c>
      <c r="R85" s="76">
        <f t="shared" si="107"/>
        <v>72</v>
      </c>
      <c r="S85" s="77">
        <f t="shared" ref="S85:AB85" si="122">SUM(S86:S88)</f>
        <v>18</v>
      </c>
      <c r="T85" s="77">
        <f t="shared" si="122"/>
        <v>6</v>
      </c>
      <c r="U85" s="77">
        <f t="shared" si="122"/>
        <v>6</v>
      </c>
      <c r="V85" s="77">
        <f t="shared" si="122"/>
        <v>6</v>
      </c>
      <c r="W85" s="77">
        <f t="shared" si="122"/>
        <v>6</v>
      </c>
      <c r="X85" s="77">
        <f t="shared" si="122"/>
        <v>6</v>
      </c>
      <c r="Y85" s="77">
        <f t="shared" si="122"/>
        <v>6</v>
      </c>
      <c r="Z85" s="77">
        <f t="shared" si="122"/>
        <v>6</v>
      </c>
      <c r="AA85" s="77">
        <f t="shared" ref="AA85" si="123">SUM(AA86:AA88)</f>
        <v>6</v>
      </c>
      <c r="AB85" s="77">
        <f t="shared" si="122"/>
        <v>6</v>
      </c>
      <c r="AC85" s="76">
        <f t="shared" si="110"/>
        <v>100.7</v>
      </c>
      <c r="AD85" s="77">
        <f t="shared" ref="AD85:AN85" si="124">SUM(AD86:AD88)</f>
        <v>18</v>
      </c>
      <c r="AE85" s="77">
        <f t="shared" si="124"/>
        <v>6</v>
      </c>
      <c r="AF85" s="77">
        <f t="shared" si="124"/>
        <v>6</v>
      </c>
      <c r="AG85" s="77">
        <f t="shared" si="124"/>
        <v>6</v>
      </c>
      <c r="AH85" s="77">
        <f t="shared" si="124"/>
        <v>6</v>
      </c>
      <c r="AI85" s="77">
        <f t="shared" si="124"/>
        <v>6</v>
      </c>
      <c r="AJ85" s="77">
        <f t="shared" si="124"/>
        <v>6</v>
      </c>
      <c r="AK85" s="77">
        <f t="shared" si="124"/>
        <v>6</v>
      </c>
      <c r="AL85" s="77">
        <f t="shared" si="124"/>
        <v>6</v>
      </c>
      <c r="AM85" s="77">
        <f t="shared" si="124"/>
        <v>6</v>
      </c>
      <c r="AN85" s="77">
        <f t="shared" si="124"/>
        <v>28.700000000000003</v>
      </c>
      <c r="AO85" s="75">
        <f t="shared" si="112"/>
        <v>119.4</v>
      </c>
      <c r="AP85" s="95">
        <f t="shared" ref="AP85:BA85" si="125">SUM(AP86:AP88)</f>
        <v>20</v>
      </c>
      <c r="AQ85" s="75">
        <f t="shared" si="103"/>
        <v>94.2</v>
      </c>
      <c r="AR85" s="77">
        <f t="shared" si="125"/>
        <v>6</v>
      </c>
      <c r="AS85" s="77">
        <f t="shared" si="125"/>
        <v>12</v>
      </c>
      <c r="AT85" s="77">
        <f t="shared" si="125"/>
        <v>12</v>
      </c>
      <c r="AU85" s="77">
        <f t="shared" si="125"/>
        <v>10</v>
      </c>
      <c r="AV85" s="77">
        <f>SUM(AV86:AV88)</f>
        <v>12</v>
      </c>
      <c r="AW85" s="77">
        <f t="shared" si="125"/>
        <v>6</v>
      </c>
      <c r="AX85" s="77">
        <f t="shared" si="125"/>
        <v>6</v>
      </c>
      <c r="AY85" s="77">
        <f t="shared" si="125"/>
        <v>18.2</v>
      </c>
      <c r="AZ85" s="77">
        <f t="shared" si="125"/>
        <v>12</v>
      </c>
      <c r="BA85" s="95">
        <f t="shared" si="125"/>
        <v>5.1999999999999993</v>
      </c>
    </row>
    <row r="86" spans="1:53" ht="21.75" x14ac:dyDescent="0.65">
      <c r="A86" s="97"/>
      <c r="B86" s="96"/>
      <c r="C86" s="70">
        <v>6241</v>
      </c>
      <c r="D86" s="71" t="s">
        <v>71</v>
      </c>
      <c r="E86" s="72" t="s">
        <v>249</v>
      </c>
      <c r="F86" s="77"/>
      <c r="G86" s="77"/>
      <c r="H86" s="76">
        <f t="shared" si="105"/>
        <v>0</v>
      </c>
      <c r="I86" s="77"/>
      <c r="J86" s="77"/>
      <c r="K86" s="77"/>
      <c r="L86" s="77"/>
      <c r="M86" s="77"/>
      <c r="N86" s="77"/>
      <c r="O86" s="77"/>
      <c r="P86" s="77"/>
      <c r="Q86" s="77"/>
      <c r="R86" s="76">
        <f t="shared" si="107"/>
        <v>0</v>
      </c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6">
        <f t="shared" si="110"/>
        <v>13.9</v>
      </c>
      <c r="AD86" s="77"/>
      <c r="AE86" s="77"/>
      <c r="AF86" s="77"/>
      <c r="AG86" s="77"/>
      <c r="AH86" s="77"/>
      <c r="AI86" s="77"/>
      <c r="AJ86" s="77"/>
      <c r="AK86" s="77"/>
      <c r="AL86" s="77"/>
      <c r="AM86" s="77"/>
      <c r="AN86" s="77">
        <v>13.9</v>
      </c>
      <c r="AO86" s="75">
        <f t="shared" si="112"/>
        <v>4.0999999999999996</v>
      </c>
      <c r="AP86" s="95"/>
      <c r="AQ86" s="75">
        <f t="shared" si="103"/>
        <v>0</v>
      </c>
      <c r="AR86" s="77"/>
      <c r="AS86" s="77"/>
      <c r="AT86" s="77"/>
      <c r="AU86" s="77"/>
      <c r="AV86" s="77"/>
      <c r="AW86" s="77"/>
      <c r="AX86" s="77"/>
      <c r="AY86" s="77"/>
      <c r="AZ86" s="77"/>
      <c r="BA86" s="95">
        <v>4.0999999999999996</v>
      </c>
    </row>
    <row r="87" spans="1:53" ht="21.75" x14ac:dyDescent="0.65">
      <c r="A87" s="97"/>
      <c r="B87" s="96"/>
      <c r="C87" s="70">
        <v>6242</v>
      </c>
      <c r="D87" s="71" t="s">
        <v>92</v>
      </c>
      <c r="E87" s="72" t="s">
        <v>276</v>
      </c>
      <c r="F87" s="77">
        <v>216</v>
      </c>
      <c r="G87" s="77">
        <v>216</v>
      </c>
      <c r="H87" s="76">
        <f t="shared" si="105"/>
        <v>216</v>
      </c>
      <c r="I87" s="77">
        <v>120</v>
      </c>
      <c r="J87" s="77">
        <v>12</v>
      </c>
      <c r="K87" s="77">
        <v>12</v>
      </c>
      <c r="L87" s="77">
        <v>12</v>
      </c>
      <c r="M87" s="77">
        <v>12</v>
      </c>
      <c r="N87" s="77">
        <v>12</v>
      </c>
      <c r="O87" s="77">
        <v>12</v>
      </c>
      <c r="P87" s="77">
        <v>12</v>
      </c>
      <c r="Q87" s="77">
        <v>12</v>
      </c>
      <c r="R87" s="76">
        <f t="shared" si="107"/>
        <v>72</v>
      </c>
      <c r="S87" s="77">
        <v>18</v>
      </c>
      <c r="T87" s="77">
        <v>6</v>
      </c>
      <c r="U87" s="77">
        <v>6</v>
      </c>
      <c r="V87" s="77">
        <v>6</v>
      </c>
      <c r="W87" s="77">
        <v>6</v>
      </c>
      <c r="X87" s="77">
        <v>6</v>
      </c>
      <c r="Y87" s="77">
        <v>6</v>
      </c>
      <c r="Z87" s="77">
        <v>6</v>
      </c>
      <c r="AA87" s="77">
        <v>6</v>
      </c>
      <c r="AB87" s="77">
        <v>6</v>
      </c>
      <c r="AC87" s="76">
        <f t="shared" si="110"/>
        <v>86.7</v>
      </c>
      <c r="AD87" s="77">
        <v>18</v>
      </c>
      <c r="AE87" s="77">
        <v>6</v>
      </c>
      <c r="AF87" s="77">
        <v>6</v>
      </c>
      <c r="AG87" s="77">
        <v>6</v>
      </c>
      <c r="AH87" s="77">
        <v>6</v>
      </c>
      <c r="AI87" s="77">
        <v>6</v>
      </c>
      <c r="AJ87" s="77">
        <v>6</v>
      </c>
      <c r="AK87" s="77">
        <v>6</v>
      </c>
      <c r="AL87" s="77">
        <v>6</v>
      </c>
      <c r="AM87" s="77">
        <v>6</v>
      </c>
      <c r="AN87" s="77">
        <v>14.7</v>
      </c>
      <c r="AO87" s="75">
        <f t="shared" si="112"/>
        <v>115.3</v>
      </c>
      <c r="AP87" s="95">
        <v>20</v>
      </c>
      <c r="AQ87" s="75">
        <f t="shared" si="103"/>
        <v>94.2</v>
      </c>
      <c r="AR87" s="77">
        <v>6</v>
      </c>
      <c r="AS87" s="77">
        <v>12</v>
      </c>
      <c r="AT87" s="77">
        <v>12</v>
      </c>
      <c r="AU87" s="77">
        <v>10</v>
      </c>
      <c r="AV87" s="77">
        <v>12</v>
      </c>
      <c r="AW87" s="77">
        <v>6</v>
      </c>
      <c r="AX87" s="77">
        <v>6</v>
      </c>
      <c r="AY87" s="77">
        <v>18.2</v>
      </c>
      <c r="AZ87" s="77">
        <v>12</v>
      </c>
      <c r="BA87" s="95">
        <v>1.1000000000000001</v>
      </c>
    </row>
    <row r="88" spans="1:53" ht="21.75" x14ac:dyDescent="0.65">
      <c r="A88" s="97"/>
      <c r="B88" s="96"/>
      <c r="C88" s="70">
        <v>6243</v>
      </c>
      <c r="D88" s="71" t="s">
        <v>93</v>
      </c>
      <c r="E88" s="72" t="s">
        <v>277</v>
      </c>
      <c r="F88" s="77"/>
      <c r="G88" s="77"/>
      <c r="H88" s="76">
        <f t="shared" si="105"/>
        <v>0</v>
      </c>
      <c r="I88" s="77"/>
      <c r="J88" s="77"/>
      <c r="K88" s="77"/>
      <c r="L88" s="77"/>
      <c r="M88" s="77"/>
      <c r="N88" s="77"/>
      <c r="O88" s="77"/>
      <c r="P88" s="77"/>
      <c r="Q88" s="77"/>
      <c r="R88" s="76">
        <f t="shared" si="107"/>
        <v>0</v>
      </c>
      <c r="S88" s="77"/>
      <c r="T88" s="77"/>
      <c r="U88" s="77"/>
      <c r="V88" s="77"/>
      <c r="W88" s="77"/>
      <c r="X88" s="77"/>
      <c r="Y88" s="77"/>
      <c r="Z88" s="77"/>
      <c r="AA88" s="77"/>
      <c r="AB88" s="77"/>
      <c r="AC88" s="76">
        <f t="shared" si="110"/>
        <v>0.1</v>
      </c>
      <c r="AD88" s="77"/>
      <c r="AE88" s="77"/>
      <c r="AF88" s="77"/>
      <c r="AG88" s="77"/>
      <c r="AH88" s="77"/>
      <c r="AI88" s="77"/>
      <c r="AJ88" s="77"/>
      <c r="AK88" s="77"/>
      <c r="AL88" s="77"/>
      <c r="AM88" s="77"/>
      <c r="AN88" s="77">
        <v>0.1</v>
      </c>
      <c r="AO88" s="75">
        <f t="shared" si="112"/>
        <v>0</v>
      </c>
      <c r="AP88" s="95"/>
      <c r="AQ88" s="75">
        <f t="shared" si="103"/>
        <v>0</v>
      </c>
      <c r="AR88" s="77"/>
      <c r="AS88" s="77"/>
      <c r="AT88" s="77"/>
      <c r="AU88" s="77"/>
      <c r="AV88" s="77"/>
      <c r="AW88" s="77"/>
      <c r="AX88" s="77"/>
      <c r="AY88" s="77"/>
      <c r="AZ88" s="77"/>
      <c r="BA88" s="95"/>
    </row>
    <row r="89" spans="1:53" ht="21.75" x14ac:dyDescent="0.65">
      <c r="A89" s="97"/>
      <c r="B89" s="96">
        <v>625</v>
      </c>
      <c r="C89" s="70"/>
      <c r="D89" s="71" t="s">
        <v>94</v>
      </c>
      <c r="E89" s="72" t="s">
        <v>278</v>
      </c>
      <c r="F89" s="77">
        <f t="shared" ref="F89" si="126">SUM(F90:F92)</f>
        <v>0</v>
      </c>
      <c r="G89" s="77">
        <f>SUM(G90:G92)</f>
        <v>0</v>
      </c>
      <c r="H89" s="76">
        <f t="shared" si="105"/>
        <v>0</v>
      </c>
      <c r="I89" s="77">
        <f t="shared" ref="I89:Q89" si="127">SUM(I90:I92)</f>
        <v>0</v>
      </c>
      <c r="J89" s="77">
        <f t="shared" si="127"/>
        <v>0</v>
      </c>
      <c r="K89" s="77">
        <f t="shared" si="127"/>
        <v>0</v>
      </c>
      <c r="L89" s="77">
        <f t="shared" si="127"/>
        <v>0</v>
      </c>
      <c r="M89" s="77">
        <f t="shared" si="127"/>
        <v>0</v>
      </c>
      <c r="N89" s="77">
        <f t="shared" si="127"/>
        <v>0</v>
      </c>
      <c r="O89" s="77">
        <f t="shared" si="127"/>
        <v>0</v>
      </c>
      <c r="P89" s="77">
        <f t="shared" si="127"/>
        <v>0</v>
      </c>
      <c r="Q89" s="77">
        <f t="shared" si="127"/>
        <v>0</v>
      </c>
      <c r="R89" s="76">
        <f t="shared" si="107"/>
        <v>0</v>
      </c>
      <c r="S89" s="77">
        <f t="shared" ref="S89:AB89" si="128">SUM(S90:S92)</f>
        <v>0</v>
      </c>
      <c r="T89" s="77">
        <f t="shared" si="128"/>
        <v>0</v>
      </c>
      <c r="U89" s="77">
        <f t="shared" si="128"/>
        <v>0</v>
      </c>
      <c r="V89" s="77">
        <f t="shared" si="128"/>
        <v>0</v>
      </c>
      <c r="W89" s="77">
        <f t="shared" si="128"/>
        <v>0</v>
      </c>
      <c r="X89" s="77">
        <f t="shared" si="128"/>
        <v>0</v>
      </c>
      <c r="Y89" s="77">
        <f t="shared" si="128"/>
        <v>0</v>
      </c>
      <c r="Z89" s="77">
        <f t="shared" si="128"/>
        <v>0</v>
      </c>
      <c r="AA89" s="77">
        <f t="shared" ref="AA89" si="129">SUM(AA90:AA92)</f>
        <v>0</v>
      </c>
      <c r="AB89" s="77">
        <f t="shared" si="128"/>
        <v>0</v>
      </c>
      <c r="AC89" s="76">
        <f t="shared" si="110"/>
        <v>0</v>
      </c>
      <c r="AD89" s="77">
        <f t="shared" ref="AD89:AN89" si="130">SUM(AD90:AD92)</f>
        <v>0</v>
      </c>
      <c r="AE89" s="77">
        <f t="shared" si="130"/>
        <v>0</v>
      </c>
      <c r="AF89" s="77">
        <f t="shared" si="130"/>
        <v>0</v>
      </c>
      <c r="AG89" s="77">
        <f t="shared" si="130"/>
        <v>0</v>
      </c>
      <c r="AH89" s="77">
        <f t="shared" si="130"/>
        <v>0</v>
      </c>
      <c r="AI89" s="77">
        <f t="shared" si="130"/>
        <v>0</v>
      </c>
      <c r="AJ89" s="77">
        <f t="shared" si="130"/>
        <v>0</v>
      </c>
      <c r="AK89" s="77">
        <f t="shared" si="130"/>
        <v>0</v>
      </c>
      <c r="AL89" s="77">
        <f t="shared" si="130"/>
        <v>0</v>
      </c>
      <c r="AM89" s="77">
        <f t="shared" si="130"/>
        <v>0</v>
      </c>
      <c r="AN89" s="77">
        <f t="shared" si="130"/>
        <v>0</v>
      </c>
      <c r="AO89" s="75">
        <f t="shared" si="112"/>
        <v>0</v>
      </c>
      <c r="AP89" s="95">
        <f t="shared" ref="AP89:BA89" si="131">SUM(AP90:AP92)</f>
        <v>0</v>
      </c>
      <c r="AQ89" s="75">
        <f t="shared" si="103"/>
        <v>0</v>
      </c>
      <c r="AR89" s="77">
        <f t="shared" si="131"/>
        <v>0</v>
      </c>
      <c r="AS89" s="77">
        <f t="shared" si="131"/>
        <v>0</v>
      </c>
      <c r="AT89" s="77">
        <f t="shared" si="131"/>
        <v>0</v>
      </c>
      <c r="AU89" s="77">
        <f t="shared" si="131"/>
        <v>0</v>
      </c>
      <c r="AV89" s="77">
        <f>SUM(AV90:AV92)</f>
        <v>0</v>
      </c>
      <c r="AW89" s="77">
        <f t="shared" si="131"/>
        <v>0</v>
      </c>
      <c r="AX89" s="77">
        <f t="shared" si="131"/>
        <v>0</v>
      </c>
      <c r="AY89" s="77">
        <f t="shared" si="131"/>
        <v>0</v>
      </c>
      <c r="AZ89" s="77">
        <f t="shared" si="131"/>
        <v>0</v>
      </c>
      <c r="BA89" s="95">
        <f t="shared" si="131"/>
        <v>0</v>
      </c>
    </row>
    <row r="90" spans="1:53" ht="21.75" x14ac:dyDescent="0.65">
      <c r="A90" s="97"/>
      <c r="B90" s="96"/>
      <c r="C90" s="70">
        <v>6251</v>
      </c>
      <c r="D90" s="71" t="s">
        <v>95</v>
      </c>
      <c r="E90" s="72" t="s">
        <v>249</v>
      </c>
      <c r="F90" s="77"/>
      <c r="G90" s="77"/>
      <c r="H90" s="76">
        <f t="shared" si="105"/>
        <v>0</v>
      </c>
      <c r="I90" s="77"/>
      <c r="J90" s="77"/>
      <c r="K90" s="77"/>
      <c r="L90" s="77"/>
      <c r="M90" s="77"/>
      <c r="N90" s="77"/>
      <c r="O90" s="77"/>
      <c r="P90" s="77"/>
      <c r="Q90" s="77"/>
      <c r="R90" s="76">
        <f t="shared" si="107"/>
        <v>0</v>
      </c>
      <c r="S90" s="77"/>
      <c r="T90" s="77"/>
      <c r="U90" s="77"/>
      <c r="V90" s="77"/>
      <c r="W90" s="77"/>
      <c r="X90" s="77"/>
      <c r="Y90" s="77"/>
      <c r="Z90" s="77"/>
      <c r="AA90" s="77"/>
      <c r="AB90" s="77"/>
      <c r="AC90" s="76">
        <f t="shared" si="110"/>
        <v>0</v>
      </c>
      <c r="AD90" s="77"/>
      <c r="AE90" s="77"/>
      <c r="AF90" s="77"/>
      <c r="AG90" s="77"/>
      <c r="AH90" s="77"/>
      <c r="AI90" s="77"/>
      <c r="AJ90" s="77"/>
      <c r="AK90" s="77"/>
      <c r="AL90" s="77"/>
      <c r="AM90" s="77"/>
      <c r="AN90" s="77"/>
      <c r="AO90" s="75">
        <f t="shared" si="112"/>
        <v>0</v>
      </c>
      <c r="AP90" s="95"/>
      <c r="AQ90" s="75">
        <f t="shared" si="103"/>
        <v>0</v>
      </c>
      <c r="AR90" s="77"/>
      <c r="AS90" s="77"/>
      <c r="AT90" s="77"/>
      <c r="AU90" s="77"/>
      <c r="AV90" s="77"/>
      <c r="AW90" s="77"/>
      <c r="AX90" s="77"/>
      <c r="AY90" s="77"/>
      <c r="AZ90" s="77"/>
      <c r="BA90" s="95"/>
    </row>
    <row r="91" spans="1:53" ht="21.75" x14ac:dyDescent="0.65">
      <c r="A91" s="97"/>
      <c r="B91" s="96"/>
      <c r="C91" s="70">
        <v>6252</v>
      </c>
      <c r="D91" s="71" t="s">
        <v>92</v>
      </c>
      <c r="E91" s="72" t="s">
        <v>276</v>
      </c>
      <c r="F91" s="77"/>
      <c r="G91" s="77"/>
      <c r="H91" s="76">
        <f t="shared" si="105"/>
        <v>0</v>
      </c>
      <c r="I91" s="77"/>
      <c r="J91" s="77"/>
      <c r="K91" s="77"/>
      <c r="L91" s="77"/>
      <c r="M91" s="77"/>
      <c r="N91" s="77"/>
      <c r="O91" s="77"/>
      <c r="P91" s="77"/>
      <c r="Q91" s="77"/>
      <c r="R91" s="76">
        <f t="shared" si="107"/>
        <v>0</v>
      </c>
      <c r="S91" s="77"/>
      <c r="T91" s="77"/>
      <c r="U91" s="77"/>
      <c r="V91" s="77"/>
      <c r="W91" s="77"/>
      <c r="X91" s="77"/>
      <c r="Y91" s="77"/>
      <c r="Z91" s="77"/>
      <c r="AA91" s="77"/>
      <c r="AB91" s="77"/>
      <c r="AC91" s="76">
        <f t="shared" si="110"/>
        <v>0</v>
      </c>
      <c r="AD91" s="77"/>
      <c r="AE91" s="77"/>
      <c r="AF91" s="77"/>
      <c r="AG91" s="77"/>
      <c r="AH91" s="77"/>
      <c r="AI91" s="77"/>
      <c r="AJ91" s="77"/>
      <c r="AK91" s="77"/>
      <c r="AL91" s="77"/>
      <c r="AM91" s="77"/>
      <c r="AN91" s="77"/>
      <c r="AO91" s="75">
        <f t="shared" si="112"/>
        <v>0</v>
      </c>
      <c r="AP91" s="95"/>
      <c r="AQ91" s="75">
        <f t="shared" si="103"/>
        <v>0</v>
      </c>
      <c r="AR91" s="77"/>
      <c r="AS91" s="77"/>
      <c r="AT91" s="77"/>
      <c r="AU91" s="77"/>
      <c r="AV91" s="77"/>
      <c r="AW91" s="77"/>
      <c r="AX91" s="77"/>
      <c r="AY91" s="77"/>
      <c r="AZ91" s="77"/>
      <c r="BA91" s="95"/>
    </row>
    <row r="92" spans="1:53" ht="21.75" x14ac:dyDescent="0.65">
      <c r="A92" s="97"/>
      <c r="B92" s="96"/>
      <c r="C92" s="70">
        <v>6253</v>
      </c>
      <c r="D92" s="71" t="s">
        <v>93</v>
      </c>
      <c r="E92" s="72" t="s">
        <v>277</v>
      </c>
      <c r="F92" s="77"/>
      <c r="G92" s="77"/>
      <c r="H92" s="76">
        <f t="shared" si="105"/>
        <v>0</v>
      </c>
      <c r="I92" s="77"/>
      <c r="J92" s="77"/>
      <c r="K92" s="77"/>
      <c r="L92" s="77"/>
      <c r="M92" s="77"/>
      <c r="N92" s="77"/>
      <c r="O92" s="77"/>
      <c r="P92" s="77"/>
      <c r="Q92" s="77"/>
      <c r="R92" s="76">
        <f t="shared" si="107"/>
        <v>0</v>
      </c>
      <c r="S92" s="77"/>
      <c r="T92" s="77"/>
      <c r="U92" s="77"/>
      <c r="V92" s="77"/>
      <c r="W92" s="77"/>
      <c r="X92" s="77"/>
      <c r="Y92" s="77"/>
      <c r="Z92" s="77"/>
      <c r="AA92" s="77"/>
      <c r="AB92" s="77"/>
      <c r="AC92" s="76">
        <f t="shared" si="110"/>
        <v>0</v>
      </c>
      <c r="AD92" s="77"/>
      <c r="AE92" s="77"/>
      <c r="AF92" s="77"/>
      <c r="AG92" s="77"/>
      <c r="AH92" s="77"/>
      <c r="AI92" s="77"/>
      <c r="AJ92" s="77"/>
      <c r="AK92" s="77"/>
      <c r="AL92" s="77"/>
      <c r="AM92" s="77"/>
      <c r="AN92" s="77"/>
      <c r="AO92" s="75">
        <f t="shared" si="112"/>
        <v>0</v>
      </c>
      <c r="AP92" s="95"/>
      <c r="AQ92" s="75">
        <f t="shared" si="103"/>
        <v>0</v>
      </c>
      <c r="AR92" s="77"/>
      <c r="AS92" s="77"/>
      <c r="AT92" s="77"/>
      <c r="AU92" s="77"/>
      <c r="AV92" s="77"/>
      <c r="AW92" s="77"/>
      <c r="AX92" s="77"/>
      <c r="AY92" s="77"/>
      <c r="AZ92" s="77"/>
      <c r="BA92" s="95"/>
    </row>
    <row r="93" spans="1:53" ht="21.75" x14ac:dyDescent="0.65">
      <c r="A93" s="97"/>
      <c r="B93" s="96">
        <v>626</v>
      </c>
      <c r="C93" s="70"/>
      <c r="D93" s="71" t="s">
        <v>96</v>
      </c>
      <c r="E93" s="72" t="s">
        <v>279</v>
      </c>
      <c r="F93" s="77">
        <f t="shared" ref="F93" si="132">SUM(F94:F95)</f>
        <v>200</v>
      </c>
      <c r="G93" s="77">
        <f>SUM(G94:G95)</f>
        <v>240</v>
      </c>
      <c r="H93" s="76">
        <f t="shared" si="105"/>
        <v>240</v>
      </c>
      <c r="I93" s="77">
        <f t="shared" ref="I93:Q93" si="133">SUM(I94:I95)</f>
        <v>232</v>
      </c>
      <c r="J93" s="77">
        <f t="shared" si="133"/>
        <v>1</v>
      </c>
      <c r="K93" s="77">
        <f t="shared" si="133"/>
        <v>1</v>
      </c>
      <c r="L93" s="77">
        <f t="shared" si="133"/>
        <v>1</v>
      </c>
      <c r="M93" s="77">
        <f t="shared" si="133"/>
        <v>1</v>
      </c>
      <c r="N93" s="77">
        <f t="shared" si="133"/>
        <v>1</v>
      </c>
      <c r="O93" s="77">
        <f t="shared" si="133"/>
        <v>1</v>
      </c>
      <c r="P93" s="77">
        <f t="shared" si="133"/>
        <v>1</v>
      </c>
      <c r="Q93" s="77">
        <f t="shared" si="133"/>
        <v>1</v>
      </c>
      <c r="R93" s="76">
        <f t="shared" si="107"/>
        <v>120</v>
      </c>
      <c r="S93" s="77">
        <f t="shared" ref="S93:AB93" si="134">SUM(S94:S95)</f>
        <v>111</v>
      </c>
      <c r="T93" s="77">
        <f t="shared" si="134"/>
        <v>1</v>
      </c>
      <c r="U93" s="77">
        <f t="shared" si="134"/>
        <v>1</v>
      </c>
      <c r="V93" s="77">
        <f t="shared" si="134"/>
        <v>1</v>
      </c>
      <c r="W93" s="77">
        <f t="shared" si="134"/>
        <v>1</v>
      </c>
      <c r="X93" s="77">
        <f t="shared" si="134"/>
        <v>1</v>
      </c>
      <c r="Y93" s="77">
        <f t="shared" si="134"/>
        <v>1</v>
      </c>
      <c r="Z93" s="77">
        <f t="shared" si="134"/>
        <v>1</v>
      </c>
      <c r="AA93" s="77">
        <f t="shared" ref="AA93" si="135">SUM(AA94:AA95)</f>
        <v>1</v>
      </c>
      <c r="AB93" s="77">
        <f t="shared" si="134"/>
        <v>1</v>
      </c>
      <c r="AC93" s="76">
        <f t="shared" si="110"/>
        <v>239.4</v>
      </c>
      <c r="AD93" s="77">
        <f t="shared" ref="AD93:AN93" si="136">SUM(AD94:AD95)</f>
        <v>84</v>
      </c>
      <c r="AE93" s="77">
        <f t="shared" si="136"/>
        <v>4</v>
      </c>
      <c r="AF93" s="77">
        <f t="shared" si="136"/>
        <v>4</v>
      </c>
      <c r="AG93" s="77">
        <f t="shared" si="136"/>
        <v>4</v>
      </c>
      <c r="AH93" s="77">
        <f t="shared" si="136"/>
        <v>4</v>
      </c>
      <c r="AI93" s="77">
        <f t="shared" si="136"/>
        <v>4</v>
      </c>
      <c r="AJ93" s="77">
        <f t="shared" si="136"/>
        <v>4</v>
      </c>
      <c r="AK93" s="77">
        <f t="shared" si="136"/>
        <v>4</v>
      </c>
      <c r="AL93" s="77">
        <f t="shared" si="136"/>
        <v>4</v>
      </c>
      <c r="AM93" s="77">
        <f t="shared" si="136"/>
        <v>4</v>
      </c>
      <c r="AN93" s="77">
        <f t="shared" si="136"/>
        <v>119.4</v>
      </c>
      <c r="AO93" s="75">
        <f t="shared" si="112"/>
        <v>315.8</v>
      </c>
      <c r="AP93" s="95">
        <f t="shared" ref="AP93:BA93" si="137">SUM(AP94:AP95)</f>
        <v>60</v>
      </c>
      <c r="AQ93" s="75">
        <f t="shared" si="103"/>
        <v>48</v>
      </c>
      <c r="AR93" s="77">
        <f t="shared" si="137"/>
        <v>6</v>
      </c>
      <c r="AS93" s="77">
        <f t="shared" si="137"/>
        <v>6</v>
      </c>
      <c r="AT93" s="77">
        <f t="shared" si="137"/>
        <v>8</v>
      </c>
      <c r="AU93" s="77">
        <f t="shared" si="137"/>
        <v>6</v>
      </c>
      <c r="AV93" s="77">
        <f>SUM(AV94:AV95)</f>
        <v>4</v>
      </c>
      <c r="AW93" s="77">
        <f t="shared" si="137"/>
        <v>8</v>
      </c>
      <c r="AX93" s="77">
        <f t="shared" si="137"/>
        <v>4</v>
      </c>
      <c r="AY93" s="77">
        <f t="shared" si="137"/>
        <v>0</v>
      </c>
      <c r="AZ93" s="77">
        <f t="shared" si="137"/>
        <v>6</v>
      </c>
      <c r="BA93" s="95">
        <f t="shared" si="137"/>
        <v>207.8</v>
      </c>
    </row>
    <row r="94" spans="1:53" ht="21.75" x14ac:dyDescent="0.65">
      <c r="A94" s="97"/>
      <c r="B94" s="96"/>
      <c r="C94" s="70">
        <v>6261</v>
      </c>
      <c r="D94" s="71" t="s">
        <v>97</v>
      </c>
      <c r="E94" s="72" t="s">
        <v>280</v>
      </c>
      <c r="F94" s="77"/>
      <c r="G94" s="77"/>
      <c r="H94" s="76">
        <f t="shared" si="105"/>
        <v>0</v>
      </c>
      <c r="I94" s="77"/>
      <c r="J94" s="77"/>
      <c r="K94" s="77"/>
      <c r="L94" s="77"/>
      <c r="M94" s="77"/>
      <c r="N94" s="77"/>
      <c r="O94" s="77"/>
      <c r="P94" s="77"/>
      <c r="Q94" s="77"/>
      <c r="R94" s="76">
        <f t="shared" si="107"/>
        <v>0</v>
      </c>
      <c r="S94" s="77"/>
      <c r="T94" s="77"/>
      <c r="U94" s="77"/>
      <c r="V94" s="77"/>
      <c r="W94" s="77"/>
      <c r="X94" s="77"/>
      <c r="Y94" s="77"/>
      <c r="Z94" s="77"/>
      <c r="AA94" s="77"/>
      <c r="AB94" s="77"/>
      <c r="AC94" s="76">
        <f t="shared" si="110"/>
        <v>0</v>
      </c>
      <c r="AD94" s="77"/>
      <c r="AE94" s="77"/>
      <c r="AF94" s="77"/>
      <c r="AG94" s="77"/>
      <c r="AH94" s="77"/>
      <c r="AI94" s="77"/>
      <c r="AJ94" s="77"/>
      <c r="AK94" s="77"/>
      <c r="AL94" s="77"/>
      <c r="AM94" s="77"/>
      <c r="AN94" s="77"/>
      <c r="AO94" s="75">
        <f t="shared" si="112"/>
        <v>0</v>
      </c>
      <c r="AP94" s="95"/>
      <c r="AQ94" s="75">
        <f t="shared" si="103"/>
        <v>0</v>
      </c>
      <c r="AR94" s="77"/>
      <c r="AS94" s="77"/>
      <c r="AT94" s="77"/>
      <c r="AU94" s="77"/>
      <c r="AV94" s="77"/>
      <c r="AW94" s="77"/>
      <c r="AX94" s="77"/>
      <c r="AY94" s="77"/>
      <c r="AZ94" s="77"/>
      <c r="BA94" s="95"/>
    </row>
    <row r="95" spans="1:53" ht="21.75" x14ac:dyDescent="0.65">
      <c r="A95" s="97"/>
      <c r="B95" s="96"/>
      <c r="C95" s="70">
        <v>6262</v>
      </c>
      <c r="D95" s="71" t="s">
        <v>98</v>
      </c>
      <c r="E95" s="72" t="s">
        <v>281</v>
      </c>
      <c r="F95" s="77">
        <v>200</v>
      </c>
      <c r="G95" s="77">
        <v>240</v>
      </c>
      <c r="H95" s="76">
        <f t="shared" si="105"/>
        <v>240</v>
      </c>
      <c r="I95" s="77">
        <v>232</v>
      </c>
      <c r="J95" s="77">
        <v>1</v>
      </c>
      <c r="K95" s="77">
        <v>1</v>
      </c>
      <c r="L95" s="77">
        <v>1</v>
      </c>
      <c r="M95" s="77">
        <v>1</v>
      </c>
      <c r="N95" s="77">
        <v>1</v>
      </c>
      <c r="O95" s="77">
        <v>1</v>
      </c>
      <c r="P95" s="77">
        <v>1</v>
      </c>
      <c r="Q95" s="77">
        <v>1</v>
      </c>
      <c r="R95" s="76">
        <f t="shared" si="107"/>
        <v>120</v>
      </c>
      <c r="S95" s="77">
        <v>111</v>
      </c>
      <c r="T95" s="77">
        <v>1</v>
      </c>
      <c r="U95" s="77">
        <v>1</v>
      </c>
      <c r="V95" s="77">
        <v>1</v>
      </c>
      <c r="W95" s="77">
        <v>1</v>
      </c>
      <c r="X95" s="77">
        <v>1</v>
      </c>
      <c r="Y95" s="77">
        <v>1</v>
      </c>
      <c r="Z95" s="77">
        <v>1</v>
      </c>
      <c r="AA95" s="77">
        <v>1</v>
      </c>
      <c r="AB95" s="77">
        <v>1</v>
      </c>
      <c r="AC95" s="76">
        <f t="shared" si="110"/>
        <v>239.4</v>
      </c>
      <c r="AD95" s="77">
        <v>84</v>
      </c>
      <c r="AE95" s="77">
        <v>4</v>
      </c>
      <c r="AF95" s="77">
        <v>4</v>
      </c>
      <c r="AG95" s="77">
        <v>4</v>
      </c>
      <c r="AH95" s="77">
        <v>4</v>
      </c>
      <c r="AI95" s="77">
        <v>4</v>
      </c>
      <c r="AJ95" s="77">
        <v>4</v>
      </c>
      <c r="AK95" s="77">
        <v>4</v>
      </c>
      <c r="AL95" s="77">
        <v>4</v>
      </c>
      <c r="AM95" s="77">
        <v>4</v>
      </c>
      <c r="AN95" s="77">
        <v>119.4</v>
      </c>
      <c r="AO95" s="75">
        <f t="shared" si="112"/>
        <v>315.8</v>
      </c>
      <c r="AP95" s="95">
        <v>60</v>
      </c>
      <c r="AQ95" s="75">
        <f t="shared" si="103"/>
        <v>48</v>
      </c>
      <c r="AR95" s="77">
        <v>6</v>
      </c>
      <c r="AS95" s="77">
        <v>6</v>
      </c>
      <c r="AT95" s="77">
        <v>8</v>
      </c>
      <c r="AU95" s="77">
        <v>6</v>
      </c>
      <c r="AV95" s="77">
        <v>4</v>
      </c>
      <c r="AW95" s="77">
        <v>8</v>
      </c>
      <c r="AX95" s="77">
        <v>4</v>
      </c>
      <c r="AY95" s="77"/>
      <c r="AZ95" s="77">
        <v>6</v>
      </c>
      <c r="BA95" s="95">
        <v>207.8</v>
      </c>
    </row>
    <row r="96" spans="1:53" ht="21.75" x14ac:dyDescent="0.65">
      <c r="A96" s="97"/>
      <c r="B96" s="96">
        <v>627</v>
      </c>
      <c r="C96" s="70"/>
      <c r="D96" s="71" t="s">
        <v>99</v>
      </c>
      <c r="E96" s="72" t="s">
        <v>282</v>
      </c>
      <c r="F96" s="77"/>
      <c r="G96" s="77"/>
      <c r="H96" s="76">
        <f t="shared" si="105"/>
        <v>0</v>
      </c>
      <c r="I96" s="77"/>
      <c r="J96" s="77"/>
      <c r="K96" s="77"/>
      <c r="L96" s="77"/>
      <c r="M96" s="77"/>
      <c r="N96" s="77"/>
      <c r="O96" s="77"/>
      <c r="P96" s="77"/>
      <c r="Q96" s="77"/>
      <c r="R96" s="76">
        <f t="shared" si="107"/>
        <v>0</v>
      </c>
      <c r="S96" s="77"/>
      <c r="T96" s="77"/>
      <c r="U96" s="77"/>
      <c r="V96" s="77"/>
      <c r="W96" s="77"/>
      <c r="X96" s="77"/>
      <c r="Y96" s="77"/>
      <c r="Z96" s="77"/>
      <c r="AA96" s="77"/>
      <c r="AB96" s="77"/>
      <c r="AC96" s="76">
        <f t="shared" si="110"/>
        <v>0</v>
      </c>
      <c r="AD96" s="77"/>
      <c r="AE96" s="77"/>
      <c r="AF96" s="77"/>
      <c r="AG96" s="77"/>
      <c r="AH96" s="77"/>
      <c r="AI96" s="77"/>
      <c r="AJ96" s="77"/>
      <c r="AK96" s="77"/>
      <c r="AL96" s="77"/>
      <c r="AM96" s="77"/>
      <c r="AN96" s="77"/>
      <c r="AO96" s="75">
        <f t="shared" si="112"/>
        <v>0</v>
      </c>
      <c r="AP96" s="95"/>
      <c r="AQ96" s="75">
        <f t="shared" si="103"/>
        <v>0</v>
      </c>
      <c r="AR96" s="77"/>
      <c r="AS96" s="77"/>
      <c r="AT96" s="77"/>
      <c r="AU96" s="77"/>
      <c r="AV96" s="77"/>
      <c r="AW96" s="77"/>
      <c r="AX96" s="77"/>
      <c r="AY96" s="77"/>
      <c r="AZ96" s="77"/>
      <c r="BA96" s="95"/>
    </row>
    <row r="97" spans="1:53" ht="21.75" x14ac:dyDescent="0.65">
      <c r="A97" s="97"/>
      <c r="B97" s="96">
        <v>628</v>
      </c>
      <c r="C97" s="70"/>
      <c r="D97" s="71" t="s">
        <v>100</v>
      </c>
      <c r="E97" s="72" t="s">
        <v>283</v>
      </c>
      <c r="F97" s="77">
        <v>8054</v>
      </c>
      <c r="G97" s="77">
        <v>6853</v>
      </c>
      <c r="H97" s="76">
        <f t="shared" si="105"/>
        <v>6853</v>
      </c>
      <c r="I97" s="77">
        <v>6853</v>
      </c>
      <c r="J97" s="77"/>
      <c r="K97" s="77"/>
      <c r="L97" s="77"/>
      <c r="M97" s="77"/>
      <c r="N97" s="77"/>
      <c r="O97" s="77"/>
      <c r="P97" s="77"/>
      <c r="Q97" s="77"/>
      <c r="R97" s="76">
        <f t="shared" si="107"/>
        <v>8043</v>
      </c>
      <c r="S97" s="77">
        <v>8043</v>
      </c>
      <c r="T97" s="77"/>
      <c r="U97" s="77"/>
      <c r="V97" s="77"/>
      <c r="W97" s="77"/>
      <c r="X97" s="77"/>
      <c r="Y97" s="77"/>
      <c r="Z97" s="77"/>
      <c r="AA97" s="77"/>
      <c r="AB97" s="77"/>
      <c r="AC97" s="76">
        <f t="shared" si="110"/>
        <v>9340</v>
      </c>
      <c r="AD97" s="77">
        <v>7910</v>
      </c>
      <c r="AE97" s="77">
        <v>150</v>
      </c>
      <c r="AF97" s="77">
        <v>150</v>
      </c>
      <c r="AG97" s="77">
        <v>150</v>
      </c>
      <c r="AH97" s="77">
        <v>150</v>
      </c>
      <c r="AI97" s="77">
        <v>150</v>
      </c>
      <c r="AJ97" s="77">
        <v>150</v>
      </c>
      <c r="AK97" s="77">
        <v>150</v>
      </c>
      <c r="AL97" s="77">
        <v>150</v>
      </c>
      <c r="AM97" s="77">
        <v>150</v>
      </c>
      <c r="AN97" s="77">
        <v>80</v>
      </c>
      <c r="AO97" s="75">
        <f t="shared" si="112"/>
        <v>12161.2</v>
      </c>
      <c r="AP97" s="95">
        <v>10534</v>
      </c>
      <c r="AQ97" s="75">
        <f t="shared" si="103"/>
        <v>1601.7</v>
      </c>
      <c r="AR97" s="77">
        <v>162</v>
      </c>
      <c r="AS97" s="77">
        <v>170</v>
      </c>
      <c r="AT97" s="77">
        <v>170</v>
      </c>
      <c r="AU97" s="77">
        <v>181</v>
      </c>
      <c r="AV97" s="77">
        <v>183</v>
      </c>
      <c r="AW97" s="77">
        <v>282</v>
      </c>
      <c r="AX97" s="77">
        <v>150</v>
      </c>
      <c r="AY97" s="77">
        <v>143.69999999999999</v>
      </c>
      <c r="AZ97" s="77">
        <v>160</v>
      </c>
      <c r="BA97" s="95">
        <v>25.5</v>
      </c>
    </row>
    <row r="98" spans="1:53" s="91" customFormat="1" ht="21.75" x14ac:dyDescent="0.65">
      <c r="A98" s="97">
        <v>64</v>
      </c>
      <c r="B98" s="97"/>
      <c r="C98" s="99"/>
      <c r="D98" s="93" t="s">
        <v>101</v>
      </c>
      <c r="E98" s="90" t="s">
        <v>288</v>
      </c>
      <c r="F98" s="76">
        <f t="shared" ref="F98" si="138">SUM(F99, F105, F113, F120,F127,)</f>
        <v>3869</v>
      </c>
      <c r="G98" s="76">
        <f>SUM(G99, G105, G113, G120,G127,)</f>
        <v>5444</v>
      </c>
      <c r="H98" s="76">
        <f t="shared" si="105"/>
        <v>5234.0000000000009</v>
      </c>
      <c r="I98" s="76">
        <f t="shared" ref="I98:Q98" si="139">SUM(I99, I105, I113, I120,I127,)</f>
        <v>2051.5</v>
      </c>
      <c r="J98" s="76">
        <f t="shared" si="139"/>
        <v>495.3</v>
      </c>
      <c r="K98" s="76">
        <f t="shared" si="139"/>
        <v>406.4</v>
      </c>
      <c r="L98" s="76">
        <f t="shared" si="139"/>
        <v>388.3</v>
      </c>
      <c r="M98" s="76">
        <f t="shared" si="139"/>
        <v>386.40000000000003</v>
      </c>
      <c r="N98" s="76">
        <f t="shared" si="139"/>
        <v>387</v>
      </c>
      <c r="O98" s="76">
        <f t="shared" si="139"/>
        <v>438.29999999999995</v>
      </c>
      <c r="P98" s="76">
        <f t="shared" si="139"/>
        <v>399.5</v>
      </c>
      <c r="Q98" s="76">
        <f t="shared" si="139"/>
        <v>281.3</v>
      </c>
      <c r="R98" s="76">
        <f t="shared" si="107"/>
        <v>5798</v>
      </c>
      <c r="S98" s="76">
        <f t="shared" ref="S98:AB98" si="140">SUM(S99, S105, S113, S120,S127,)</f>
        <v>2221.2000000000003</v>
      </c>
      <c r="T98" s="76">
        <f t="shared" si="140"/>
        <v>495.3</v>
      </c>
      <c r="U98" s="76">
        <f t="shared" si="140"/>
        <v>406.40000000000003</v>
      </c>
      <c r="V98" s="76">
        <f t="shared" si="140"/>
        <v>388.1</v>
      </c>
      <c r="W98" s="76">
        <f t="shared" si="140"/>
        <v>386.40000000000003</v>
      </c>
      <c r="X98" s="76">
        <f t="shared" si="140"/>
        <v>384.20000000000005</v>
      </c>
      <c r="Y98" s="76">
        <f t="shared" si="140"/>
        <v>438.4</v>
      </c>
      <c r="Z98" s="76">
        <f t="shared" si="140"/>
        <v>399.3</v>
      </c>
      <c r="AA98" s="76">
        <f t="shared" ref="AA98" si="141">SUM(AA99, AA105, AA113, AA120,AA127,)</f>
        <v>279.40000000000003</v>
      </c>
      <c r="AB98" s="76">
        <f t="shared" si="140"/>
        <v>399.3</v>
      </c>
      <c r="AC98" s="76">
        <f t="shared" si="110"/>
        <v>9496.2999999999993</v>
      </c>
      <c r="AD98" s="76">
        <f t="shared" ref="AD98:AN98" si="142">SUM(AD99, AD105, AD113, AD120,AD127,)</f>
        <v>2397</v>
      </c>
      <c r="AE98" s="76">
        <f t="shared" si="142"/>
        <v>626</v>
      </c>
      <c r="AF98" s="76">
        <f t="shared" si="142"/>
        <v>510</v>
      </c>
      <c r="AG98" s="76">
        <f t="shared" si="142"/>
        <v>537</v>
      </c>
      <c r="AH98" s="76">
        <f t="shared" si="142"/>
        <v>455.00000000000006</v>
      </c>
      <c r="AI98" s="76">
        <f t="shared" si="142"/>
        <v>373</v>
      </c>
      <c r="AJ98" s="76">
        <f t="shared" si="142"/>
        <v>559</v>
      </c>
      <c r="AK98" s="76">
        <f t="shared" si="142"/>
        <v>453.00000000000006</v>
      </c>
      <c r="AL98" s="76">
        <f t="shared" si="142"/>
        <v>423</v>
      </c>
      <c r="AM98" s="76">
        <f t="shared" si="142"/>
        <v>473</v>
      </c>
      <c r="AN98" s="76">
        <f t="shared" si="142"/>
        <v>2690.3</v>
      </c>
      <c r="AO98" s="75">
        <f t="shared" si="112"/>
        <v>14265.8</v>
      </c>
      <c r="AP98" s="75">
        <f>SUM(AP99, AP105, AP113, AP120,AP127,)</f>
        <v>3312</v>
      </c>
      <c r="AQ98" s="75">
        <f t="shared" si="103"/>
        <v>5530</v>
      </c>
      <c r="AR98" s="76">
        <f t="shared" ref="AR98:BA98" si="143">SUM(AR99, AR105, AR113, AR120,AR127,)</f>
        <v>793</v>
      </c>
      <c r="AS98" s="76">
        <f t="shared" si="143"/>
        <v>601</v>
      </c>
      <c r="AT98" s="76">
        <f t="shared" si="143"/>
        <v>629</v>
      </c>
      <c r="AU98" s="76">
        <f t="shared" si="143"/>
        <v>547</v>
      </c>
      <c r="AV98" s="76">
        <f>SUM(AV99, AV105, AV113, AV120,AV127,)</f>
        <v>473</v>
      </c>
      <c r="AW98" s="76">
        <f t="shared" si="143"/>
        <v>670</v>
      </c>
      <c r="AX98" s="76">
        <f t="shared" si="143"/>
        <v>573</v>
      </c>
      <c r="AY98" s="76">
        <f t="shared" si="143"/>
        <v>643</v>
      </c>
      <c r="AZ98" s="76">
        <f t="shared" si="143"/>
        <v>601</v>
      </c>
      <c r="BA98" s="75">
        <f t="shared" si="143"/>
        <v>5423.8</v>
      </c>
    </row>
    <row r="99" spans="1:53" ht="18" customHeight="1" x14ac:dyDescent="0.65">
      <c r="A99" s="97"/>
      <c r="B99" s="96">
        <v>641</v>
      </c>
      <c r="C99" s="70"/>
      <c r="D99" s="71" t="s">
        <v>102</v>
      </c>
      <c r="E99" s="72" t="s">
        <v>289</v>
      </c>
      <c r="F99" s="77">
        <f t="shared" ref="F99" si="144">SUM(F100:F104)</f>
        <v>0</v>
      </c>
      <c r="G99" s="77">
        <f>SUM(G100:G104)</f>
        <v>0</v>
      </c>
      <c r="H99" s="76">
        <f t="shared" si="105"/>
        <v>0</v>
      </c>
      <c r="I99" s="77">
        <f t="shared" ref="I99:Q99" si="145">SUM(I100:I104)</f>
        <v>0</v>
      </c>
      <c r="J99" s="77">
        <f t="shared" si="145"/>
        <v>0</v>
      </c>
      <c r="K99" s="77">
        <f t="shared" si="145"/>
        <v>0</v>
      </c>
      <c r="L99" s="77">
        <f t="shared" si="145"/>
        <v>0</v>
      </c>
      <c r="M99" s="77">
        <f t="shared" si="145"/>
        <v>0</v>
      </c>
      <c r="N99" s="77">
        <f t="shared" si="145"/>
        <v>0</v>
      </c>
      <c r="O99" s="77">
        <f t="shared" si="145"/>
        <v>0</v>
      </c>
      <c r="P99" s="77">
        <f t="shared" si="145"/>
        <v>0</v>
      </c>
      <c r="Q99" s="77">
        <f t="shared" si="145"/>
        <v>0</v>
      </c>
      <c r="R99" s="76">
        <f t="shared" si="107"/>
        <v>0</v>
      </c>
      <c r="S99" s="77">
        <f t="shared" ref="S99:AB99" si="146">SUM(S100:S104)</f>
        <v>0</v>
      </c>
      <c r="T99" s="77">
        <f t="shared" si="146"/>
        <v>0</v>
      </c>
      <c r="U99" s="77">
        <f t="shared" si="146"/>
        <v>0</v>
      </c>
      <c r="V99" s="77">
        <f t="shared" si="146"/>
        <v>0</v>
      </c>
      <c r="W99" s="77">
        <f t="shared" si="146"/>
        <v>0</v>
      </c>
      <c r="X99" s="77">
        <f t="shared" si="146"/>
        <v>0</v>
      </c>
      <c r="Y99" s="77">
        <f t="shared" si="146"/>
        <v>0</v>
      </c>
      <c r="Z99" s="77">
        <f t="shared" si="146"/>
        <v>0</v>
      </c>
      <c r="AA99" s="77">
        <f t="shared" ref="AA99" si="147">SUM(AA100:AA104)</f>
        <v>0</v>
      </c>
      <c r="AB99" s="77">
        <f t="shared" si="146"/>
        <v>0</v>
      </c>
      <c r="AC99" s="76">
        <f t="shared" si="110"/>
        <v>173.5</v>
      </c>
      <c r="AD99" s="77">
        <f t="shared" ref="AD99:AN99" si="148">SUM(AD100:AD104)</f>
        <v>56.2</v>
      </c>
      <c r="AE99" s="77">
        <f t="shared" si="148"/>
        <v>9.8000000000000007</v>
      </c>
      <c r="AF99" s="77">
        <f t="shared" si="148"/>
        <v>16</v>
      </c>
      <c r="AG99" s="77">
        <f t="shared" si="148"/>
        <v>9.8000000000000007</v>
      </c>
      <c r="AH99" s="77">
        <f t="shared" si="148"/>
        <v>11.8</v>
      </c>
      <c r="AI99" s="77">
        <f t="shared" si="148"/>
        <v>9.8000000000000007</v>
      </c>
      <c r="AJ99" s="77">
        <f t="shared" si="148"/>
        <v>10.199999999999999</v>
      </c>
      <c r="AK99" s="77">
        <f t="shared" si="148"/>
        <v>16.399999999999999</v>
      </c>
      <c r="AL99" s="77">
        <f t="shared" si="148"/>
        <v>17.799999999999997</v>
      </c>
      <c r="AM99" s="77">
        <f t="shared" si="148"/>
        <v>15.700000000000001</v>
      </c>
      <c r="AN99" s="77">
        <f t="shared" si="148"/>
        <v>0</v>
      </c>
      <c r="AO99" s="75">
        <f t="shared" si="112"/>
        <v>191.8</v>
      </c>
      <c r="AP99" s="95">
        <f t="shared" ref="AP99:BA99" si="149">SUM(AP100:AP104)</f>
        <v>58</v>
      </c>
      <c r="AQ99" s="75">
        <f t="shared" si="103"/>
        <v>133.80000000000001</v>
      </c>
      <c r="AR99" s="77">
        <f t="shared" si="149"/>
        <v>11</v>
      </c>
      <c r="AS99" s="77">
        <f t="shared" si="149"/>
        <v>16.5</v>
      </c>
      <c r="AT99" s="77">
        <f t="shared" si="149"/>
        <v>11</v>
      </c>
      <c r="AU99" s="77">
        <f t="shared" si="149"/>
        <v>10.3</v>
      </c>
      <c r="AV99" s="77">
        <f>SUM(AV100:AV104)</f>
        <v>12</v>
      </c>
      <c r="AW99" s="77">
        <f t="shared" si="149"/>
        <v>13</v>
      </c>
      <c r="AX99" s="77">
        <f t="shared" si="149"/>
        <v>21</v>
      </c>
      <c r="AY99" s="77">
        <f t="shared" si="149"/>
        <v>21</v>
      </c>
      <c r="AZ99" s="77">
        <f t="shared" si="149"/>
        <v>18</v>
      </c>
      <c r="BA99" s="95">
        <f t="shared" si="149"/>
        <v>0</v>
      </c>
    </row>
    <row r="100" spans="1:53" ht="21.75" x14ac:dyDescent="0.65">
      <c r="A100" s="97"/>
      <c r="B100" s="96"/>
      <c r="C100" s="70">
        <v>6411</v>
      </c>
      <c r="D100" s="71" t="s">
        <v>284</v>
      </c>
      <c r="E100" s="72" t="s">
        <v>287</v>
      </c>
      <c r="F100" s="77"/>
      <c r="G100" s="77"/>
      <c r="H100" s="76">
        <f t="shared" si="105"/>
        <v>0</v>
      </c>
      <c r="I100" s="77"/>
      <c r="J100" s="77"/>
      <c r="K100" s="77"/>
      <c r="L100" s="77"/>
      <c r="M100" s="77"/>
      <c r="N100" s="77"/>
      <c r="O100" s="77"/>
      <c r="P100" s="77"/>
      <c r="Q100" s="77"/>
      <c r="R100" s="76">
        <f t="shared" si="107"/>
        <v>0</v>
      </c>
      <c r="S100" s="77"/>
      <c r="T100" s="77"/>
      <c r="U100" s="77"/>
      <c r="V100" s="77"/>
      <c r="W100" s="77"/>
      <c r="X100" s="77"/>
      <c r="Y100" s="77"/>
      <c r="Z100" s="77"/>
      <c r="AA100" s="77"/>
      <c r="AB100" s="77"/>
      <c r="AC100" s="76">
        <f t="shared" si="110"/>
        <v>72.7</v>
      </c>
      <c r="AD100" s="77">
        <v>10.1</v>
      </c>
      <c r="AE100" s="77">
        <v>6.4</v>
      </c>
      <c r="AF100" s="77">
        <v>6.8</v>
      </c>
      <c r="AG100" s="77">
        <v>6.4</v>
      </c>
      <c r="AH100" s="77">
        <v>8.4</v>
      </c>
      <c r="AI100" s="77">
        <v>6.4</v>
      </c>
      <c r="AJ100" s="77">
        <v>6.7</v>
      </c>
      <c r="AK100" s="77">
        <v>6.4</v>
      </c>
      <c r="AL100" s="77">
        <v>8.6999999999999993</v>
      </c>
      <c r="AM100" s="77">
        <v>6.4</v>
      </c>
      <c r="AN100" s="77"/>
      <c r="AO100" s="75">
        <f t="shared" si="112"/>
        <v>77.7</v>
      </c>
      <c r="AP100" s="95">
        <v>9</v>
      </c>
      <c r="AQ100" s="75">
        <f t="shared" si="103"/>
        <v>68.7</v>
      </c>
      <c r="AR100" s="77">
        <v>7.3</v>
      </c>
      <c r="AS100" s="77">
        <v>7.3</v>
      </c>
      <c r="AT100" s="77">
        <v>6.9</v>
      </c>
      <c r="AU100" s="77">
        <v>6.4</v>
      </c>
      <c r="AV100" s="77">
        <v>7</v>
      </c>
      <c r="AW100" s="77">
        <v>8</v>
      </c>
      <c r="AX100" s="77">
        <v>9</v>
      </c>
      <c r="AY100" s="77">
        <v>10</v>
      </c>
      <c r="AZ100" s="77">
        <v>6.8</v>
      </c>
      <c r="BA100" s="95"/>
    </row>
    <row r="101" spans="1:53" ht="21.75" x14ac:dyDescent="0.65">
      <c r="A101" s="97"/>
      <c r="B101" s="96"/>
      <c r="C101" s="70">
        <v>6412</v>
      </c>
      <c r="D101" s="71" t="s">
        <v>285</v>
      </c>
      <c r="E101" s="72" t="s">
        <v>286</v>
      </c>
      <c r="F101" s="77"/>
      <c r="G101" s="77"/>
      <c r="H101" s="76">
        <f t="shared" si="105"/>
        <v>0</v>
      </c>
      <c r="I101" s="77"/>
      <c r="J101" s="77"/>
      <c r="K101" s="77"/>
      <c r="L101" s="77"/>
      <c r="M101" s="77"/>
      <c r="N101" s="77"/>
      <c r="O101" s="77"/>
      <c r="P101" s="77"/>
      <c r="Q101" s="77"/>
      <c r="R101" s="76">
        <f t="shared" si="107"/>
        <v>0</v>
      </c>
      <c r="S101" s="77"/>
      <c r="T101" s="77"/>
      <c r="U101" s="77"/>
      <c r="V101" s="77"/>
      <c r="W101" s="77"/>
      <c r="X101" s="77"/>
      <c r="Y101" s="77"/>
      <c r="Z101" s="77"/>
      <c r="AA101" s="77"/>
      <c r="AB101" s="77"/>
      <c r="AC101" s="76">
        <f t="shared" si="110"/>
        <v>100.8</v>
      </c>
      <c r="AD101" s="77">
        <v>46.1</v>
      </c>
      <c r="AE101" s="77">
        <v>3.4</v>
      </c>
      <c r="AF101" s="77">
        <v>9.1999999999999993</v>
      </c>
      <c r="AG101" s="77">
        <v>3.4</v>
      </c>
      <c r="AH101" s="77">
        <v>3.4</v>
      </c>
      <c r="AI101" s="77">
        <v>3.4</v>
      </c>
      <c r="AJ101" s="77">
        <v>3.5</v>
      </c>
      <c r="AK101" s="77">
        <v>10</v>
      </c>
      <c r="AL101" s="77">
        <v>9.1</v>
      </c>
      <c r="AM101" s="77">
        <v>9.3000000000000007</v>
      </c>
      <c r="AN101" s="77"/>
      <c r="AO101" s="75">
        <f t="shared" si="112"/>
        <v>114.1</v>
      </c>
      <c r="AP101" s="95">
        <v>49</v>
      </c>
      <c r="AQ101" s="75">
        <f t="shared" si="103"/>
        <v>65.099999999999994</v>
      </c>
      <c r="AR101" s="77">
        <v>3.7</v>
      </c>
      <c r="AS101" s="77">
        <v>9.1999999999999993</v>
      </c>
      <c r="AT101" s="77">
        <v>4.0999999999999996</v>
      </c>
      <c r="AU101" s="77">
        <v>3.9</v>
      </c>
      <c r="AV101" s="77">
        <v>5</v>
      </c>
      <c r="AW101" s="77">
        <v>5</v>
      </c>
      <c r="AX101" s="77">
        <v>12</v>
      </c>
      <c r="AY101" s="77">
        <v>11</v>
      </c>
      <c r="AZ101" s="77">
        <v>11.2</v>
      </c>
      <c r="BA101" s="95"/>
    </row>
    <row r="102" spans="1:53" ht="21.75" x14ac:dyDescent="0.65">
      <c r="A102" s="97"/>
      <c r="B102" s="96"/>
      <c r="C102" s="70">
        <v>6413</v>
      </c>
      <c r="D102" s="71" t="s">
        <v>103</v>
      </c>
      <c r="E102" s="72" t="s">
        <v>290</v>
      </c>
      <c r="F102" s="77"/>
      <c r="G102" s="77"/>
      <c r="H102" s="76">
        <f t="shared" si="105"/>
        <v>0</v>
      </c>
      <c r="I102" s="77"/>
      <c r="J102" s="77"/>
      <c r="K102" s="77"/>
      <c r="L102" s="77"/>
      <c r="M102" s="77"/>
      <c r="N102" s="77"/>
      <c r="O102" s="77"/>
      <c r="P102" s="77"/>
      <c r="Q102" s="77"/>
      <c r="R102" s="76">
        <f t="shared" si="107"/>
        <v>0</v>
      </c>
      <c r="S102" s="77"/>
      <c r="T102" s="77"/>
      <c r="U102" s="77"/>
      <c r="V102" s="77"/>
      <c r="W102" s="77"/>
      <c r="X102" s="77"/>
      <c r="Y102" s="77"/>
      <c r="Z102" s="77"/>
      <c r="AA102" s="77"/>
      <c r="AB102" s="77"/>
      <c r="AC102" s="76">
        <f t="shared" si="110"/>
        <v>0</v>
      </c>
      <c r="AD102" s="77"/>
      <c r="AE102" s="77"/>
      <c r="AF102" s="77"/>
      <c r="AG102" s="77"/>
      <c r="AH102" s="77"/>
      <c r="AI102" s="77"/>
      <c r="AJ102" s="77"/>
      <c r="AK102" s="77"/>
      <c r="AL102" s="77"/>
      <c r="AM102" s="77"/>
      <c r="AN102" s="77"/>
      <c r="AO102" s="75">
        <f t="shared" si="112"/>
        <v>0</v>
      </c>
      <c r="AP102" s="95"/>
      <c r="AQ102" s="75">
        <f t="shared" si="103"/>
        <v>0</v>
      </c>
      <c r="AR102" s="77"/>
      <c r="AS102" s="77"/>
      <c r="AT102" s="77"/>
      <c r="AU102" s="77"/>
      <c r="AV102" s="77"/>
      <c r="AW102" s="77"/>
      <c r="AX102" s="77"/>
      <c r="AY102" s="77"/>
      <c r="AZ102" s="77"/>
      <c r="BA102" s="95"/>
    </row>
    <row r="103" spans="1:53" ht="21.75" x14ac:dyDescent="0.65">
      <c r="A103" s="97"/>
      <c r="B103" s="96"/>
      <c r="C103" s="70">
        <v>6414</v>
      </c>
      <c r="D103" s="71" t="s">
        <v>104</v>
      </c>
      <c r="E103" s="72" t="s">
        <v>291</v>
      </c>
      <c r="F103" s="77"/>
      <c r="G103" s="77"/>
      <c r="H103" s="76">
        <f t="shared" si="105"/>
        <v>0</v>
      </c>
      <c r="I103" s="77"/>
      <c r="J103" s="77"/>
      <c r="K103" s="77"/>
      <c r="L103" s="77"/>
      <c r="M103" s="77"/>
      <c r="N103" s="77"/>
      <c r="O103" s="77"/>
      <c r="P103" s="77"/>
      <c r="Q103" s="77"/>
      <c r="R103" s="76">
        <f t="shared" si="107"/>
        <v>0</v>
      </c>
      <c r="S103" s="77"/>
      <c r="T103" s="77"/>
      <c r="U103" s="77"/>
      <c r="V103" s="77"/>
      <c r="W103" s="77"/>
      <c r="X103" s="77"/>
      <c r="Y103" s="77"/>
      <c r="Z103" s="77"/>
      <c r="AA103" s="77"/>
      <c r="AB103" s="77"/>
      <c r="AC103" s="76">
        <f t="shared" si="110"/>
        <v>0</v>
      </c>
      <c r="AD103" s="77"/>
      <c r="AE103" s="77"/>
      <c r="AF103" s="77"/>
      <c r="AG103" s="77"/>
      <c r="AH103" s="77"/>
      <c r="AI103" s="77"/>
      <c r="AJ103" s="77"/>
      <c r="AK103" s="77"/>
      <c r="AL103" s="77"/>
      <c r="AM103" s="77"/>
      <c r="AN103" s="77"/>
      <c r="AO103" s="75">
        <f t="shared" si="112"/>
        <v>0</v>
      </c>
      <c r="AP103" s="95"/>
      <c r="AQ103" s="75">
        <f t="shared" si="103"/>
        <v>0</v>
      </c>
      <c r="AR103" s="77"/>
      <c r="AS103" s="77"/>
      <c r="AT103" s="77"/>
      <c r="AU103" s="77"/>
      <c r="AV103" s="77"/>
      <c r="AW103" s="77"/>
      <c r="AX103" s="77"/>
      <c r="AY103" s="77"/>
      <c r="AZ103" s="77"/>
      <c r="BA103" s="95"/>
    </row>
    <row r="104" spans="1:53" ht="21.75" x14ac:dyDescent="0.65">
      <c r="A104" s="97"/>
      <c r="B104" s="96"/>
      <c r="C104" s="70">
        <v>6419</v>
      </c>
      <c r="D104" s="71" t="s">
        <v>292</v>
      </c>
      <c r="E104" s="72" t="s">
        <v>306</v>
      </c>
      <c r="F104" s="77"/>
      <c r="G104" s="77"/>
      <c r="H104" s="76">
        <f t="shared" si="105"/>
        <v>0</v>
      </c>
      <c r="I104" s="77"/>
      <c r="J104" s="77"/>
      <c r="K104" s="77"/>
      <c r="L104" s="77"/>
      <c r="M104" s="77"/>
      <c r="N104" s="77"/>
      <c r="O104" s="77"/>
      <c r="P104" s="77"/>
      <c r="Q104" s="77"/>
      <c r="R104" s="76">
        <f t="shared" si="107"/>
        <v>0</v>
      </c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6">
        <f t="shared" si="110"/>
        <v>0</v>
      </c>
      <c r="AD104" s="77"/>
      <c r="AE104" s="77"/>
      <c r="AF104" s="77"/>
      <c r="AG104" s="77"/>
      <c r="AH104" s="77"/>
      <c r="AI104" s="77"/>
      <c r="AJ104" s="77"/>
      <c r="AK104" s="77"/>
      <c r="AL104" s="77"/>
      <c r="AM104" s="77"/>
      <c r="AN104" s="77"/>
      <c r="AO104" s="75">
        <f t="shared" si="112"/>
        <v>0</v>
      </c>
      <c r="AP104" s="95"/>
      <c r="AQ104" s="75">
        <f t="shared" si="103"/>
        <v>0</v>
      </c>
      <c r="AR104" s="77"/>
      <c r="AS104" s="77"/>
      <c r="AT104" s="77"/>
      <c r="AU104" s="77"/>
      <c r="AV104" s="77"/>
      <c r="AW104" s="77"/>
      <c r="AX104" s="77"/>
      <c r="AY104" s="77"/>
      <c r="AZ104" s="77"/>
      <c r="BA104" s="95"/>
    </row>
    <row r="105" spans="1:53" ht="15" customHeight="1" x14ac:dyDescent="0.65">
      <c r="A105" s="97"/>
      <c r="B105" s="96">
        <v>642</v>
      </c>
      <c r="C105" s="70"/>
      <c r="D105" s="71" t="s">
        <v>105</v>
      </c>
      <c r="E105" s="72" t="s">
        <v>293</v>
      </c>
      <c r="F105" s="77">
        <f t="shared" ref="F105" si="150">SUM(F106:F112)</f>
        <v>1847</v>
      </c>
      <c r="G105" s="77">
        <f>SUM(G106:G112)</f>
        <v>2203</v>
      </c>
      <c r="H105" s="76">
        <f t="shared" si="105"/>
        <v>2409.0000000000005</v>
      </c>
      <c r="I105" s="77">
        <f t="shared" ref="I105:Q105" si="151">SUM(I106:I112)</f>
        <v>1220.2</v>
      </c>
      <c r="J105" s="77">
        <f t="shared" si="151"/>
        <v>232</v>
      </c>
      <c r="K105" s="77">
        <f t="shared" si="151"/>
        <v>178.7</v>
      </c>
      <c r="L105" s="77">
        <f t="shared" si="151"/>
        <v>129.80000000000001</v>
      </c>
      <c r="M105" s="77">
        <f t="shared" si="151"/>
        <v>154.69999999999999</v>
      </c>
      <c r="N105" s="77">
        <f t="shared" si="151"/>
        <v>135.80000000000001</v>
      </c>
      <c r="O105" s="77">
        <f t="shared" si="151"/>
        <v>157.69999999999999</v>
      </c>
      <c r="P105" s="77">
        <f t="shared" si="151"/>
        <v>140.79999999999998</v>
      </c>
      <c r="Q105" s="77">
        <f t="shared" si="151"/>
        <v>59.3</v>
      </c>
      <c r="R105" s="76">
        <f t="shared" si="107"/>
        <v>2950.0000000000005</v>
      </c>
      <c r="S105" s="77">
        <f t="shared" ref="S105:AB105" si="152">SUM(S106:S112)</f>
        <v>1620.4</v>
      </c>
      <c r="T105" s="77">
        <f t="shared" si="152"/>
        <v>232</v>
      </c>
      <c r="U105" s="77">
        <f t="shared" si="152"/>
        <v>178.7</v>
      </c>
      <c r="V105" s="77">
        <f t="shared" si="152"/>
        <v>129.80000000000001</v>
      </c>
      <c r="W105" s="77">
        <f t="shared" si="152"/>
        <v>154.69999999999999</v>
      </c>
      <c r="X105" s="77">
        <f t="shared" si="152"/>
        <v>135.80000000000001</v>
      </c>
      <c r="Y105" s="77">
        <f t="shared" si="152"/>
        <v>157.69999999999999</v>
      </c>
      <c r="Z105" s="77">
        <f t="shared" si="152"/>
        <v>140.79999999999998</v>
      </c>
      <c r="AA105" s="77">
        <f t="shared" ref="AA105" si="153">SUM(AA106:AA112)</f>
        <v>59.3</v>
      </c>
      <c r="AB105" s="77">
        <f t="shared" si="152"/>
        <v>140.79999999999998</v>
      </c>
      <c r="AC105" s="82">
        <f t="shared" si="110"/>
        <v>3514.1000000000004</v>
      </c>
      <c r="AD105" s="79">
        <f t="shared" ref="AD105:AN105" si="154">SUM(AD106:AD112)</f>
        <v>1414.8</v>
      </c>
      <c r="AE105" s="79">
        <f t="shared" si="154"/>
        <v>358.5</v>
      </c>
      <c r="AF105" s="79">
        <f t="shared" si="154"/>
        <v>264</v>
      </c>
      <c r="AG105" s="79">
        <f t="shared" si="154"/>
        <v>257.3</v>
      </c>
      <c r="AH105" s="79">
        <f t="shared" si="154"/>
        <v>201</v>
      </c>
      <c r="AI105" s="79">
        <f t="shared" si="154"/>
        <v>128.80000000000001</v>
      </c>
      <c r="AJ105" s="79">
        <f t="shared" si="154"/>
        <v>302.2</v>
      </c>
      <c r="AK105" s="79">
        <f t="shared" si="154"/>
        <v>197.9</v>
      </c>
      <c r="AL105" s="79">
        <f t="shared" si="154"/>
        <v>182.3</v>
      </c>
      <c r="AM105" s="79">
        <f t="shared" si="154"/>
        <v>207.3</v>
      </c>
      <c r="AN105" s="79">
        <f t="shared" si="154"/>
        <v>0</v>
      </c>
      <c r="AO105" s="75">
        <f t="shared" si="112"/>
        <v>5357.7999999999993</v>
      </c>
      <c r="AP105" s="100">
        <f t="shared" ref="AP105:BA105" si="155">SUM(AP106:AP112)</f>
        <v>2272</v>
      </c>
      <c r="AQ105" s="78">
        <f t="shared" si="103"/>
        <v>3085.7999999999997</v>
      </c>
      <c r="AR105" s="79">
        <f t="shared" si="155"/>
        <v>509</v>
      </c>
      <c r="AS105" s="79">
        <f t="shared" si="155"/>
        <v>325.5</v>
      </c>
      <c r="AT105" s="79">
        <f t="shared" si="155"/>
        <v>309.10000000000002</v>
      </c>
      <c r="AU105" s="79">
        <f t="shared" si="155"/>
        <v>279</v>
      </c>
      <c r="AV105" s="79">
        <f>SUM(AV106:AV112)</f>
        <v>225.6</v>
      </c>
      <c r="AW105" s="79">
        <f t="shared" si="155"/>
        <v>392.6</v>
      </c>
      <c r="AX105" s="79">
        <f t="shared" si="155"/>
        <v>306</v>
      </c>
      <c r="AY105" s="79">
        <f t="shared" si="155"/>
        <v>420</v>
      </c>
      <c r="AZ105" s="79">
        <f t="shared" si="155"/>
        <v>319</v>
      </c>
      <c r="BA105" s="100">
        <f t="shared" si="155"/>
        <v>0</v>
      </c>
    </row>
    <row r="106" spans="1:53" ht="21.75" x14ac:dyDescent="0.65">
      <c r="A106" s="97"/>
      <c r="B106" s="96"/>
      <c r="C106" s="70">
        <v>6421</v>
      </c>
      <c r="D106" s="71" t="s">
        <v>106</v>
      </c>
      <c r="E106" s="72" t="s">
        <v>294</v>
      </c>
      <c r="F106" s="77">
        <v>1349</v>
      </c>
      <c r="G106" s="77">
        <v>1643</v>
      </c>
      <c r="H106" s="76">
        <f t="shared" si="105"/>
        <v>1848</v>
      </c>
      <c r="I106" s="77">
        <v>906</v>
      </c>
      <c r="J106" s="77">
        <v>174</v>
      </c>
      <c r="K106" s="77">
        <v>139.69999999999999</v>
      </c>
      <c r="L106" s="77">
        <v>107.5</v>
      </c>
      <c r="M106" s="77">
        <v>125.7</v>
      </c>
      <c r="N106" s="77">
        <v>113.7</v>
      </c>
      <c r="O106" s="77">
        <v>127.7</v>
      </c>
      <c r="P106" s="77">
        <v>109.6</v>
      </c>
      <c r="Q106" s="77">
        <v>44.1</v>
      </c>
      <c r="R106" s="76">
        <f t="shared" si="107"/>
        <v>2435</v>
      </c>
      <c r="S106" s="77">
        <v>1383.4</v>
      </c>
      <c r="T106" s="77">
        <v>174</v>
      </c>
      <c r="U106" s="77">
        <v>139.69999999999999</v>
      </c>
      <c r="V106" s="77">
        <v>107.5</v>
      </c>
      <c r="W106" s="77">
        <v>125.7</v>
      </c>
      <c r="X106" s="77">
        <v>113.7</v>
      </c>
      <c r="Y106" s="77">
        <v>127.7</v>
      </c>
      <c r="Z106" s="77">
        <v>109.6</v>
      </c>
      <c r="AA106" s="77">
        <v>44.1</v>
      </c>
      <c r="AB106" s="77">
        <v>109.6</v>
      </c>
      <c r="AC106" s="76">
        <f t="shared" si="110"/>
        <v>3102.7</v>
      </c>
      <c r="AD106" s="77">
        <v>1203</v>
      </c>
      <c r="AE106" s="77">
        <v>308</v>
      </c>
      <c r="AF106" s="77">
        <v>239</v>
      </c>
      <c r="AG106" s="77">
        <v>236</v>
      </c>
      <c r="AH106" s="77">
        <v>183</v>
      </c>
      <c r="AI106" s="77">
        <v>125.2</v>
      </c>
      <c r="AJ106" s="77">
        <v>275</v>
      </c>
      <c r="AK106" s="77">
        <v>182</v>
      </c>
      <c r="AL106" s="77">
        <v>166.5</v>
      </c>
      <c r="AM106" s="77">
        <v>185</v>
      </c>
      <c r="AN106" s="77"/>
      <c r="AO106" s="75">
        <f t="shared" si="112"/>
        <v>4665.5</v>
      </c>
      <c r="AP106" s="95">
        <v>1932</v>
      </c>
      <c r="AQ106" s="75">
        <f t="shared" si="103"/>
        <v>2733.5</v>
      </c>
      <c r="AR106" s="77">
        <v>446.7</v>
      </c>
      <c r="AS106" s="77">
        <v>300</v>
      </c>
      <c r="AT106" s="77">
        <v>287.8</v>
      </c>
      <c r="AU106" s="77">
        <v>260.60000000000002</v>
      </c>
      <c r="AV106" s="77">
        <v>187</v>
      </c>
      <c r="AW106" s="77">
        <v>354</v>
      </c>
      <c r="AX106" s="77">
        <v>278.39999999999998</v>
      </c>
      <c r="AY106" s="77">
        <v>358</v>
      </c>
      <c r="AZ106" s="77">
        <v>261</v>
      </c>
      <c r="BA106" s="95"/>
    </row>
    <row r="107" spans="1:53" ht="21.75" x14ac:dyDescent="0.65">
      <c r="A107" s="97"/>
      <c r="B107" s="96"/>
      <c r="C107" s="70">
        <v>6422</v>
      </c>
      <c r="D107" s="71" t="s">
        <v>107</v>
      </c>
      <c r="E107" s="72" t="s">
        <v>295</v>
      </c>
      <c r="F107" s="77">
        <v>498</v>
      </c>
      <c r="G107" s="77">
        <v>560</v>
      </c>
      <c r="H107" s="76">
        <f t="shared" si="105"/>
        <v>561.00000000000011</v>
      </c>
      <c r="I107" s="77">
        <v>314.2</v>
      </c>
      <c r="J107" s="77">
        <v>58</v>
      </c>
      <c r="K107" s="77">
        <v>39</v>
      </c>
      <c r="L107" s="77">
        <v>22.3</v>
      </c>
      <c r="M107" s="77">
        <v>29</v>
      </c>
      <c r="N107" s="77">
        <v>22.1</v>
      </c>
      <c r="O107" s="77">
        <v>30</v>
      </c>
      <c r="P107" s="77">
        <v>31.2</v>
      </c>
      <c r="Q107" s="77">
        <v>15.2</v>
      </c>
      <c r="R107" s="76">
        <f t="shared" si="107"/>
        <v>515</v>
      </c>
      <c r="S107" s="77">
        <v>237</v>
      </c>
      <c r="T107" s="77">
        <v>58</v>
      </c>
      <c r="U107" s="77">
        <v>39</v>
      </c>
      <c r="V107" s="77">
        <v>22.3</v>
      </c>
      <c r="W107" s="77">
        <v>29</v>
      </c>
      <c r="X107" s="77">
        <v>22.1</v>
      </c>
      <c r="Y107" s="77">
        <v>30</v>
      </c>
      <c r="Z107" s="77">
        <v>31.2</v>
      </c>
      <c r="AA107" s="77">
        <v>15.2</v>
      </c>
      <c r="AB107" s="77">
        <v>31.2</v>
      </c>
      <c r="AC107" s="76">
        <f t="shared" si="110"/>
        <v>411.40000000000003</v>
      </c>
      <c r="AD107" s="77">
        <v>211.8</v>
      </c>
      <c r="AE107" s="77">
        <v>50.5</v>
      </c>
      <c r="AF107" s="77">
        <v>25</v>
      </c>
      <c r="AG107" s="77">
        <v>21.3</v>
      </c>
      <c r="AH107" s="77">
        <v>18</v>
      </c>
      <c r="AI107" s="77">
        <v>3.6</v>
      </c>
      <c r="AJ107" s="77">
        <v>27.2</v>
      </c>
      <c r="AK107" s="77">
        <v>15.9</v>
      </c>
      <c r="AL107" s="77">
        <v>15.8</v>
      </c>
      <c r="AM107" s="77">
        <v>22.3</v>
      </c>
      <c r="AN107" s="77"/>
      <c r="AO107" s="75">
        <f t="shared" si="112"/>
        <v>692.3</v>
      </c>
      <c r="AP107" s="95">
        <v>340</v>
      </c>
      <c r="AQ107" s="75">
        <f t="shared" si="103"/>
        <v>352.29999999999995</v>
      </c>
      <c r="AR107" s="77">
        <v>62.3</v>
      </c>
      <c r="AS107" s="77">
        <v>25.5</v>
      </c>
      <c r="AT107" s="77">
        <v>21.3</v>
      </c>
      <c r="AU107" s="77">
        <v>18.399999999999999</v>
      </c>
      <c r="AV107" s="77">
        <v>38.6</v>
      </c>
      <c r="AW107" s="77">
        <v>38.6</v>
      </c>
      <c r="AX107" s="77">
        <v>27.6</v>
      </c>
      <c r="AY107" s="77">
        <v>62</v>
      </c>
      <c r="AZ107" s="77">
        <v>58</v>
      </c>
      <c r="BA107" s="95"/>
    </row>
    <row r="108" spans="1:53" ht="21.75" x14ac:dyDescent="0.65">
      <c r="A108" s="97"/>
      <c r="B108" s="96"/>
      <c r="C108" s="70">
        <v>6423</v>
      </c>
      <c r="D108" s="71" t="s">
        <v>108</v>
      </c>
      <c r="E108" s="72" t="s">
        <v>296</v>
      </c>
      <c r="F108" s="77"/>
      <c r="G108" s="77"/>
      <c r="H108" s="76">
        <f t="shared" si="105"/>
        <v>0</v>
      </c>
      <c r="I108" s="77"/>
      <c r="J108" s="77"/>
      <c r="K108" s="77"/>
      <c r="L108" s="77"/>
      <c r="M108" s="77"/>
      <c r="N108" s="77"/>
      <c r="O108" s="77"/>
      <c r="P108" s="77"/>
      <c r="Q108" s="77"/>
      <c r="R108" s="76">
        <f t="shared" si="107"/>
        <v>0</v>
      </c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6">
        <f t="shared" si="110"/>
        <v>0</v>
      </c>
      <c r="AD108" s="77"/>
      <c r="AE108" s="77"/>
      <c r="AF108" s="77"/>
      <c r="AG108" s="77"/>
      <c r="AH108" s="77"/>
      <c r="AI108" s="77"/>
      <c r="AJ108" s="77"/>
      <c r="AK108" s="77"/>
      <c r="AL108" s="77"/>
      <c r="AM108" s="77"/>
      <c r="AN108" s="77"/>
      <c r="AO108" s="75">
        <f t="shared" si="112"/>
        <v>0</v>
      </c>
      <c r="AP108" s="95"/>
      <c r="AQ108" s="75">
        <f t="shared" si="103"/>
        <v>0</v>
      </c>
      <c r="AR108" s="77"/>
      <c r="AS108" s="77"/>
      <c r="AT108" s="77"/>
      <c r="AU108" s="77"/>
      <c r="AV108" s="77"/>
      <c r="AW108" s="77"/>
      <c r="AX108" s="77"/>
      <c r="AY108" s="77"/>
      <c r="AZ108" s="77"/>
      <c r="BA108" s="95"/>
    </row>
    <row r="109" spans="1:53" ht="21.75" x14ac:dyDescent="0.65">
      <c r="A109" s="97"/>
      <c r="B109" s="96"/>
      <c r="C109" s="70">
        <v>6424</v>
      </c>
      <c r="D109" s="71" t="s">
        <v>109</v>
      </c>
      <c r="E109" s="72" t="s">
        <v>297</v>
      </c>
      <c r="F109" s="77"/>
      <c r="G109" s="77"/>
      <c r="H109" s="76">
        <f t="shared" si="105"/>
        <v>0</v>
      </c>
      <c r="I109" s="77"/>
      <c r="J109" s="77"/>
      <c r="K109" s="77"/>
      <c r="L109" s="77"/>
      <c r="M109" s="77"/>
      <c r="N109" s="77"/>
      <c r="O109" s="77"/>
      <c r="P109" s="77"/>
      <c r="Q109" s="77"/>
      <c r="R109" s="76">
        <f t="shared" si="107"/>
        <v>0</v>
      </c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6">
        <f t="shared" si="110"/>
        <v>0</v>
      </c>
      <c r="AD109" s="77"/>
      <c r="AE109" s="77"/>
      <c r="AF109" s="77"/>
      <c r="AG109" s="77"/>
      <c r="AH109" s="77"/>
      <c r="AI109" s="77"/>
      <c r="AJ109" s="77"/>
      <c r="AK109" s="77"/>
      <c r="AL109" s="77"/>
      <c r="AM109" s="77"/>
      <c r="AN109" s="77"/>
      <c r="AO109" s="75">
        <f t="shared" si="112"/>
        <v>0</v>
      </c>
      <c r="AP109" s="95"/>
      <c r="AQ109" s="75">
        <f t="shared" si="103"/>
        <v>0</v>
      </c>
      <c r="AR109" s="77"/>
      <c r="AS109" s="77"/>
      <c r="AT109" s="77"/>
      <c r="AU109" s="77"/>
      <c r="AV109" s="77"/>
      <c r="AW109" s="77"/>
      <c r="AX109" s="77"/>
      <c r="AY109" s="77"/>
      <c r="AZ109" s="77"/>
      <c r="BA109" s="95"/>
    </row>
    <row r="110" spans="1:53" ht="21.75" x14ac:dyDescent="0.65">
      <c r="A110" s="97"/>
      <c r="B110" s="96"/>
      <c r="C110" s="70">
        <v>6425</v>
      </c>
      <c r="D110" s="71" t="s">
        <v>110</v>
      </c>
      <c r="E110" s="72" t="s">
        <v>298</v>
      </c>
      <c r="F110" s="77"/>
      <c r="G110" s="77"/>
      <c r="H110" s="76">
        <f t="shared" si="105"/>
        <v>0</v>
      </c>
      <c r="I110" s="77"/>
      <c r="J110" s="77"/>
      <c r="K110" s="77"/>
      <c r="L110" s="77"/>
      <c r="M110" s="77"/>
      <c r="N110" s="77"/>
      <c r="O110" s="77"/>
      <c r="P110" s="77"/>
      <c r="Q110" s="77"/>
      <c r="R110" s="76">
        <f t="shared" si="107"/>
        <v>0</v>
      </c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6">
        <f t="shared" si="110"/>
        <v>0</v>
      </c>
      <c r="AD110" s="77"/>
      <c r="AE110" s="77"/>
      <c r="AF110" s="77"/>
      <c r="AG110" s="77"/>
      <c r="AH110" s="77"/>
      <c r="AI110" s="77"/>
      <c r="AJ110" s="77"/>
      <c r="AK110" s="77"/>
      <c r="AL110" s="77"/>
      <c r="AM110" s="77"/>
      <c r="AN110" s="77"/>
      <c r="AO110" s="75">
        <f t="shared" si="112"/>
        <v>0</v>
      </c>
      <c r="AP110" s="95"/>
      <c r="AQ110" s="75">
        <f t="shared" si="103"/>
        <v>0</v>
      </c>
      <c r="AR110" s="77"/>
      <c r="AS110" s="77"/>
      <c r="AT110" s="77"/>
      <c r="AU110" s="77"/>
      <c r="AV110" s="77"/>
      <c r="AW110" s="77"/>
      <c r="AX110" s="77"/>
      <c r="AY110" s="77"/>
      <c r="AZ110" s="77"/>
      <c r="BA110" s="95"/>
    </row>
    <row r="111" spans="1:53" ht="21.75" x14ac:dyDescent="0.65">
      <c r="A111" s="97"/>
      <c r="B111" s="96"/>
      <c r="C111" s="70">
        <v>6426</v>
      </c>
      <c r="D111" s="71" t="s">
        <v>111</v>
      </c>
      <c r="E111" s="72" t="s">
        <v>299</v>
      </c>
      <c r="F111" s="77"/>
      <c r="G111" s="77"/>
      <c r="H111" s="76">
        <f t="shared" si="105"/>
        <v>0</v>
      </c>
      <c r="I111" s="77"/>
      <c r="J111" s="77"/>
      <c r="K111" s="77"/>
      <c r="L111" s="77"/>
      <c r="M111" s="77"/>
      <c r="N111" s="77"/>
      <c r="O111" s="77"/>
      <c r="P111" s="77"/>
      <c r="Q111" s="77"/>
      <c r="R111" s="76">
        <f t="shared" si="107"/>
        <v>0</v>
      </c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6">
        <f t="shared" si="110"/>
        <v>0</v>
      </c>
      <c r="AD111" s="77"/>
      <c r="AE111" s="77"/>
      <c r="AF111" s="77"/>
      <c r="AG111" s="77"/>
      <c r="AH111" s="77"/>
      <c r="AI111" s="77"/>
      <c r="AJ111" s="77"/>
      <c r="AK111" s="77"/>
      <c r="AL111" s="77"/>
      <c r="AM111" s="77"/>
      <c r="AN111" s="77"/>
      <c r="AO111" s="75">
        <f t="shared" si="112"/>
        <v>0</v>
      </c>
      <c r="AP111" s="95"/>
      <c r="AQ111" s="75">
        <f t="shared" si="103"/>
        <v>0</v>
      </c>
      <c r="AR111" s="77"/>
      <c r="AS111" s="77"/>
      <c r="AT111" s="77"/>
      <c r="AU111" s="77"/>
      <c r="AV111" s="77"/>
      <c r="AW111" s="77"/>
      <c r="AX111" s="77"/>
      <c r="AY111" s="77"/>
      <c r="AZ111" s="77"/>
      <c r="BA111" s="95"/>
    </row>
    <row r="112" spans="1:53" ht="21.75" x14ac:dyDescent="0.65">
      <c r="A112" s="97"/>
      <c r="B112" s="96"/>
      <c r="C112" s="70">
        <v>6429</v>
      </c>
      <c r="D112" s="71" t="s">
        <v>292</v>
      </c>
      <c r="E112" s="72" t="s">
        <v>306</v>
      </c>
      <c r="F112" s="77"/>
      <c r="G112" s="77"/>
      <c r="H112" s="76">
        <f t="shared" si="105"/>
        <v>0</v>
      </c>
      <c r="I112" s="77"/>
      <c r="J112" s="77"/>
      <c r="K112" s="77"/>
      <c r="L112" s="77"/>
      <c r="M112" s="77"/>
      <c r="N112" s="77"/>
      <c r="O112" s="77"/>
      <c r="P112" s="77"/>
      <c r="Q112" s="77"/>
      <c r="R112" s="76">
        <f t="shared" si="107"/>
        <v>0</v>
      </c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6">
        <f t="shared" si="110"/>
        <v>0</v>
      </c>
      <c r="AD112" s="77"/>
      <c r="AE112" s="77"/>
      <c r="AF112" s="77"/>
      <c r="AG112" s="77"/>
      <c r="AH112" s="77"/>
      <c r="AI112" s="77"/>
      <c r="AJ112" s="77"/>
      <c r="AK112" s="77"/>
      <c r="AL112" s="77"/>
      <c r="AM112" s="77"/>
      <c r="AN112" s="77"/>
      <c r="AO112" s="75">
        <f t="shared" si="112"/>
        <v>0</v>
      </c>
      <c r="AP112" s="95"/>
      <c r="AQ112" s="75">
        <f t="shared" si="103"/>
        <v>0</v>
      </c>
      <c r="AR112" s="77"/>
      <c r="AS112" s="77"/>
      <c r="AT112" s="77"/>
      <c r="AU112" s="77"/>
      <c r="AV112" s="77"/>
      <c r="AW112" s="77"/>
      <c r="AX112" s="77"/>
      <c r="AY112" s="77"/>
      <c r="AZ112" s="77"/>
      <c r="BA112" s="95"/>
    </row>
    <row r="113" spans="1:53" ht="21.75" x14ac:dyDescent="0.65">
      <c r="A113" s="97"/>
      <c r="B113" s="96">
        <v>643</v>
      </c>
      <c r="C113" s="70"/>
      <c r="D113" s="71" t="s">
        <v>112</v>
      </c>
      <c r="E113" s="72" t="s">
        <v>300</v>
      </c>
      <c r="F113" s="77">
        <f t="shared" ref="F113" si="156">SUM(F114:F119)</f>
        <v>0</v>
      </c>
      <c r="G113" s="77">
        <f>SUM(G114:G119)</f>
        <v>0</v>
      </c>
      <c r="H113" s="76">
        <f t="shared" si="105"/>
        <v>0</v>
      </c>
      <c r="I113" s="77">
        <f t="shared" ref="I113:Q113" si="157">SUM(I114:I119)</f>
        <v>0</v>
      </c>
      <c r="J113" s="77">
        <f t="shared" si="157"/>
        <v>0</v>
      </c>
      <c r="K113" s="77">
        <f t="shared" si="157"/>
        <v>0</v>
      </c>
      <c r="L113" s="77">
        <f t="shared" si="157"/>
        <v>0</v>
      </c>
      <c r="M113" s="77">
        <f t="shared" si="157"/>
        <v>0</v>
      </c>
      <c r="N113" s="77">
        <f t="shared" si="157"/>
        <v>0</v>
      </c>
      <c r="O113" s="77">
        <f t="shared" si="157"/>
        <v>0</v>
      </c>
      <c r="P113" s="77">
        <f t="shared" si="157"/>
        <v>0</v>
      </c>
      <c r="Q113" s="77">
        <f t="shared" si="157"/>
        <v>0</v>
      </c>
      <c r="R113" s="76">
        <f t="shared" si="107"/>
        <v>0</v>
      </c>
      <c r="S113" s="77">
        <f t="shared" ref="S113:AB113" si="158">SUM(S114:S119)</f>
        <v>0</v>
      </c>
      <c r="T113" s="77">
        <f t="shared" si="158"/>
        <v>0</v>
      </c>
      <c r="U113" s="77">
        <f t="shared" si="158"/>
        <v>0</v>
      </c>
      <c r="V113" s="77">
        <f t="shared" si="158"/>
        <v>0</v>
      </c>
      <c r="W113" s="77">
        <f t="shared" si="158"/>
        <v>0</v>
      </c>
      <c r="X113" s="77">
        <f t="shared" si="158"/>
        <v>0</v>
      </c>
      <c r="Y113" s="77">
        <f t="shared" si="158"/>
        <v>0</v>
      </c>
      <c r="Z113" s="77">
        <f t="shared" si="158"/>
        <v>0</v>
      </c>
      <c r="AA113" s="77">
        <f t="shared" ref="AA113" si="159">SUM(AA114:AA119)</f>
        <v>0</v>
      </c>
      <c r="AB113" s="77">
        <f t="shared" si="158"/>
        <v>0</v>
      </c>
      <c r="AC113" s="76">
        <f t="shared" si="110"/>
        <v>0</v>
      </c>
      <c r="AD113" s="77">
        <f t="shared" ref="AD113:AN113" si="160">SUM(AD114:AD119)</f>
        <v>0</v>
      </c>
      <c r="AE113" s="77">
        <f t="shared" si="160"/>
        <v>0</v>
      </c>
      <c r="AF113" s="77">
        <f t="shared" si="160"/>
        <v>0</v>
      </c>
      <c r="AG113" s="77">
        <f t="shared" si="160"/>
        <v>0</v>
      </c>
      <c r="AH113" s="77">
        <f t="shared" si="160"/>
        <v>0</v>
      </c>
      <c r="AI113" s="77">
        <f t="shared" si="160"/>
        <v>0</v>
      </c>
      <c r="AJ113" s="77">
        <f t="shared" si="160"/>
        <v>0</v>
      </c>
      <c r="AK113" s="77">
        <f t="shared" si="160"/>
        <v>0</v>
      </c>
      <c r="AL113" s="77">
        <f t="shared" si="160"/>
        <v>0</v>
      </c>
      <c r="AM113" s="77">
        <f t="shared" si="160"/>
        <v>0</v>
      </c>
      <c r="AN113" s="77">
        <f t="shared" si="160"/>
        <v>0</v>
      </c>
      <c r="AO113" s="75">
        <f t="shared" si="112"/>
        <v>0</v>
      </c>
      <c r="AP113" s="95">
        <f t="shared" ref="AP113:BA113" si="161">SUM(AP114:AP119)</f>
        <v>0</v>
      </c>
      <c r="AQ113" s="75">
        <f t="shared" si="103"/>
        <v>0</v>
      </c>
      <c r="AR113" s="77">
        <f t="shared" si="161"/>
        <v>0</v>
      </c>
      <c r="AS113" s="77">
        <f t="shared" si="161"/>
        <v>0</v>
      </c>
      <c r="AT113" s="77">
        <f t="shared" si="161"/>
        <v>0</v>
      </c>
      <c r="AU113" s="77">
        <f t="shared" si="161"/>
        <v>0</v>
      </c>
      <c r="AV113" s="77">
        <f>SUM(AV114:AV119)</f>
        <v>0</v>
      </c>
      <c r="AW113" s="77">
        <f t="shared" si="161"/>
        <v>0</v>
      </c>
      <c r="AX113" s="77">
        <f t="shared" si="161"/>
        <v>0</v>
      </c>
      <c r="AY113" s="77">
        <f t="shared" si="161"/>
        <v>0</v>
      </c>
      <c r="AZ113" s="77">
        <f t="shared" si="161"/>
        <v>0</v>
      </c>
      <c r="BA113" s="95">
        <f t="shared" si="161"/>
        <v>0</v>
      </c>
    </row>
    <row r="114" spans="1:53" ht="21.75" x14ac:dyDescent="0.65">
      <c r="A114" s="97"/>
      <c r="B114" s="96"/>
      <c r="C114" s="70">
        <v>6431</v>
      </c>
      <c r="D114" s="71" t="s">
        <v>113</v>
      </c>
      <c r="E114" s="72" t="s">
        <v>301</v>
      </c>
      <c r="F114" s="77"/>
      <c r="G114" s="77"/>
      <c r="H114" s="76">
        <f t="shared" si="105"/>
        <v>0</v>
      </c>
      <c r="I114" s="77"/>
      <c r="J114" s="77"/>
      <c r="K114" s="77"/>
      <c r="L114" s="77"/>
      <c r="M114" s="77"/>
      <c r="N114" s="77"/>
      <c r="O114" s="77"/>
      <c r="P114" s="77"/>
      <c r="Q114" s="77"/>
      <c r="R114" s="76">
        <f t="shared" si="107"/>
        <v>0</v>
      </c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6">
        <f t="shared" si="110"/>
        <v>0</v>
      </c>
      <c r="AD114" s="77"/>
      <c r="AE114" s="77"/>
      <c r="AF114" s="77"/>
      <c r="AG114" s="77"/>
      <c r="AH114" s="77"/>
      <c r="AI114" s="77"/>
      <c r="AJ114" s="77"/>
      <c r="AK114" s="77"/>
      <c r="AL114" s="77"/>
      <c r="AM114" s="77"/>
      <c r="AN114" s="77"/>
      <c r="AO114" s="75">
        <f t="shared" si="112"/>
        <v>0</v>
      </c>
      <c r="AP114" s="95"/>
      <c r="AQ114" s="75">
        <f t="shared" si="103"/>
        <v>0</v>
      </c>
      <c r="AR114" s="77"/>
      <c r="AS114" s="77"/>
      <c r="AT114" s="77"/>
      <c r="AU114" s="77"/>
      <c r="AV114" s="77"/>
      <c r="AW114" s="77"/>
      <c r="AX114" s="77"/>
      <c r="AY114" s="77"/>
      <c r="AZ114" s="77"/>
      <c r="BA114" s="95"/>
    </row>
    <row r="115" spans="1:53" ht="21.75" x14ac:dyDescent="0.65">
      <c r="A115" s="97"/>
      <c r="B115" s="96"/>
      <c r="C115" s="70">
        <v>6432</v>
      </c>
      <c r="D115" s="71" t="s">
        <v>114</v>
      </c>
      <c r="E115" s="72" t="s">
        <v>302</v>
      </c>
      <c r="F115" s="77"/>
      <c r="G115" s="77"/>
      <c r="H115" s="76">
        <f t="shared" si="105"/>
        <v>0</v>
      </c>
      <c r="I115" s="77"/>
      <c r="J115" s="77"/>
      <c r="K115" s="77"/>
      <c r="L115" s="77"/>
      <c r="M115" s="77"/>
      <c r="N115" s="77"/>
      <c r="O115" s="77"/>
      <c r="P115" s="77"/>
      <c r="Q115" s="77"/>
      <c r="R115" s="76">
        <f t="shared" si="107"/>
        <v>0</v>
      </c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6">
        <f t="shared" si="110"/>
        <v>0</v>
      </c>
      <c r="AD115" s="77"/>
      <c r="AE115" s="77"/>
      <c r="AF115" s="77"/>
      <c r="AG115" s="77"/>
      <c r="AH115" s="77"/>
      <c r="AI115" s="77"/>
      <c r="AJ115" s="77"/>
      <c r="AK115" s="77"/>
      <c r="AL115" s="77"/>
      <c r="AM115" s="77"/>
      <c r="AN115" s="77"/>
      <c r="AO115" s="75">
        <f t="shared" si="112"/>
        <v>0</v>
      </c>
      <c r="AP115" s="95"/>
      <c r="AQ115" s="75">
        <f t="shared" si="103"/>
        <v>0</v>
      </c>
      <c r="AR115" s="77"/>
      <c r="AS115" s="77"/>
      <c r="AT115" s="77"/>
      <c r="AU115" s="77"/>
      <c r="AV115" s="77"/>
      <c r="AW115" s="77"/>
      <c r="AX115" s="77"/>
      <c r="AY115" s="77"/>
      <c r="AZ115" s="77"/>
      <c r="BA115" s="95"/>
    </row>
    <row r="116" spans="1:53" ht="21.75" x14ac:dyDescent="0.65">
      <c r="A116" s="97"/>
      <c r="B116" s="96"/>
      <c r="C116" s="70">
        <v>6433</v>
      </c>
      <c r="D116" s="71" t="s">
        <v>115</v>
      </c>
      <c r="E116" s="72" t="s">
        <v>303</v>
      </c>
      <c r="F116" s="77"/>
      <c r="G116" s="77"/>
      <c r="H116" s="76">
        <f t="shared" si="105"/>
        <v>0</v>
      </c>
      <c r="I116" s="77"/>
      <c r="J116" s="77"/>
      <c r="K116" s="77"/>
      <c r="L116" s="77"/>
      <c r="M116" s="77"/>
      <c r="N116" s="77"/>
      <c r="O116" s="77"/>
      <c r="P116" s="77"/>
      <c r="Q116" s="77"/>
      <c r="R116" s="76">
        <f t="shared" si="107"/>
        <v>0</v>
      </c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6">
        <f t="shared" si="110"/>
        <v>0</v>
      </c>
      <c r="AD116" s="77"/>
      <c r="AE116" s="77"/>
      <c r="AF116" s="77"/>
      <c r="AG116" s="77"/>
      <c r="AH116" s="77"/>
      <c r="AI116" s="77"/>
      <c r="AJ116" s="77"/>
      <c r="AK116" s="77"/>
      <c r="AL116" s="77"/>
      <c r="AM116" s="77"/>
      <c r="AN116" s="77"/>
      <c r="AO116" s="75">
        <f t="shared" si="112"/>
        <v>0</v>
      </c>
      <c r="AP116" s="95"/>
      <c r="AQ116" s="75">
        <f t="shared" si="103"/>
        <v>0</v>
      </c>
      <c r="AR116" s="77"/>
      <c r="AS116" s="77"/>
      <c r="AT116" s="77"/>
      <c r="AU116" s="77"/>
      <c r="AV116" s="77"/>
      <c r="AW116" s="77"/>
      <c r="AX116" s="77"/>
      <c r="AY116" s="77"/>
      <c r="AZ116" s="77"/>
      <c r="BA116" s="95"/>
    </row>
    <row r="117" spans="1:53" ht="21.75" x14ac:dyDescent="0.65">
      <c r="A117" s="97"/>
      <c r="B117" s="96"/>
      <c r="C117" s="70">
        <v>6434</v>
      </c>
      <c r="D117" s="71" t="s">
        <v>116</v>
      </c>
      <c r="E117" s="72" t="s">
        <v>304</v>
      </c>
      <c r="F117" s="77"/>
      <c r="G117" s="77"/>
      <c r="H117" s="76">
        <f t="shared" si="105"/>
        <v>0</v>
      </c>
      <c r="I117" s="77"/>
      <c r="J117" s="77"/>
      <c r="K117" s="77"/>
      <c r="L117" s="77"/>
      <c r="M117" s="77"/>
      <c r="N117" s="77"/>
      <c r="O117" s="77"/>
      <c r="P117" s="77"/>
      <c r="Q117" s="77"/>
      <c r="R117" s="76">
        <f t="shared" si="107"/>
        <v>0</v>
      </c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6">
        <f t="shared" si="110"/>
        <v>0</v>
      </c>
      <c r="AD117" s="77"/>
      <c r="AE117" s="77"/>
      <c r="AF117" s="77"/>
      <c r="AG117" s="77"/>
      <c r="AH117" s="77"/>
      <c r="AI117" s="77"/>
      <c r="AJ117" s="77"/>
      <c r="AK117" s="77"/>
      <c r="AL117" s="77"/>
      <c r="AM117" s="77"/>
      <c r="AN117" s="77"/>
      <c r="AO117" s="75">
        <f t="shared" si="112"/>
        <v>0</v>
      </c>
      <c r="AP117" s="95"/>
      <c r="AQ117" s="75">
        <f t="shared" si="103"/>
        <v>0</v>
      </c>
      <c r="AR117" s="77"/>
      <c r="AS117" s="77"/>
      <c r="AT117" s="77"/>
      <c r="AU117" s="77"/>
      <c r="AV117" s="77"/>
      <c r="AW117" s="77"/>
      <c r="AX117" s="77"/>
      <c r="AY117" s="77"/>
      <c r="AZ117" s="77"/>
      <c r="BA117" s="95"/>
    </row>
    <row r="118" spans="1:53" ht="21.75" x14ac:dyDescent="0.65">
      <c r="A118" s="97"/>
      <c r="B118" s="96"/>
      <c r="C118" s="70">
        <v>6438</v>
      </c>
      <c r="D118" s="71" t="s">
        <v>23</v>
      </c>
      <c r="E118" s="72" t="s">
        <v>305</v>
      </c>
      <c r="F118" s="77"/>
      <c r="G118" s="77"/>
      <c r="H118" s="76">
        <f t="shared" si="105"/>
        <v>0</v>
      </c>
      <c r="I118" s="77"/>
      <c r="J118" s="77"/>
      <c r="K118" s="77"/>
      <c r="L118" s="77"/>
      <c r="M118" s="77"/>
      <c r="N118" s="77"/>
      <c r="O118" s="77"/>
      <c r="P118" s="77"/>
      <c r="Q118" s="77"/>
      <c r="R118" s="76">
        <f t="shared" si="107"/>
        <v>0</v>
      </c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6">
        <f t="shared" si="110"/>
        <v>0</v>
      </c>
      <c r="AD118" s="77"/>
      <c r="AE118" s="77"/>
      <c r="AF118" s="77"/>
      <c r="AG118" s="77"/>
      <c r="AH118" s="77"/>
      <c r="AI118" s="77"/>
      <c r="AJ118" s="77"/>
      <c r="AK118" s="77"/>
      <c r="AL118" s="77"/>
      <c r="AM118" s="77"/>
      <c r="AN118" s="77"/>
      <c r="AO118" s="75">
        <f t="shared" si="112"/>
        <v>0</v>
      </c>
      <c r="AP118" s="95"/>
      <c r="AQ118" s="75">
        <f t="shared" si="103"/>
        <v>0</v>
      </c>
      <c r="AR118" s="77"/>
      <c r="AS118" s="77"/>
      <c r="AT118" s="77"/>
      <c r="AU118" s="77"/>
      <c r="AV118" s="77"/>
      <c r="AW118" s="77"/>
      <c r="AX118" s="77"/>
      <c r="AY118" s="77"/>
      <c r="AZ118" s="77"/>
      <c r="BA118" s="95"/>
    </row>
    <row r="119" spans="1:53" ht="21.75" x14ac:dyDescent="0.65">
      <c r="A119" s="97"/>
      <c r="B119" s="96"/>
      <c r="C119" s="70">
        <v>6439</v>
      </c>
      <c r="D119" s="71" t="s">
        <v>292</v>
      </c>
      <c r="E119" s="72" t="s">
        <v>306</v>
      </c>
      <c r="F119" s="77"/>
      <c r="G119" s="77"/>
      <c r="H119" s="76">
        <f t="shared" si="105"/>
        <v>0</v>
      </c>
      <c r="I119" s="77"/>
      <c r="J119" s="77"/>
      <c r="K119" s="77"/>
      <c r="L119" s="77"/>
      <c r="M119" s="77"/>
      <c r="N119" s="77"/>
      <c r="O119" s="77"/>
      <c r="P119" s="77"/>
      <c r="Q119" s="77"/>
      <c r="R119" s="76">
        <f t="shared" si="107"/>
        <v>0</v>
      </c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6">
        <f t="shared" si="110"/>
        <v>0</v>
      </c>
      <c r="AD119" s="77"/>
      <c r="AE119" s="77"/>
      <c r="AF119" s="77"/>
      <c r="AG119" s="77"/>
      <c r="AH119" s="77"/>
      <c r="AI119" s="77"/>
      <c r="AJ119" s="77"/>
      <c r="AK119" s="77"/>
      <c r="AL119" s="77"/>
      <c r="AM119" s="77"/>
      <c r="AN119" s="77"/>
      <c r="AO119" s="75">
        <f t="shared" si="112"/>
        <v>0</v>
      </c>
      <c r="AP119" s="95"/>
      <c r="AQ119" s="75">
        <f t="shared" si="103"/>
        <v>0</v>
      </c>
      <c r="AR119" s="77"/>
      <c r="AS119" s="77"/>
      <c r="AT119" s="77"/>
      <c r="AU119" s="77"/>
      <c r="AV119" s="77"/>
      <c r="AW119" s="77"/>
      <c r="AX119" s="77"/>
      <c r="AY119" s="77"/>
      <c r="AZ119" s="77"/>
      <c r="BA119" s="95"/>
    </row>
    <row r="120" spans="1:53" ht="16.5" customHeight="1" x14ac:dyDescent="0.65">
      <c r="A120" s="97"/>
      <c r="B120" s="96">
        <v>644</v>
      </c>
      <c r="C120" s="70"/>
      <c r="D120" s="71" t="s">
        <v>117</v>
      </c>
      <c r="E120" s="72" t="s">
        <v>307</v>
      </c>
      <c r="F120" s="77">
        <f t="shared" ref="F120" si="162">SUM(F121:F126)</f>
        <v>1178</v>
      </c>
      <c r="G120" s="77">
        <f>SUM(G121:G126)</f>
        <v>2397</v>
      </c>
      <c r="H120" s="76">
        <f t="shared" si="105"/>
        <v>1975</v>
      </c>
      <c r="I120" s="77">
        <f t="shared" ref="I120:Q120" si="163">SUM(I121:I126)</f>
        <v>422.40000000000003</v>
      </c>
      <c r="J120" s="77">
        <f t="shared" si="163"/>
        <v>206.8</v>
      </c>
      <c r="K120" s="77">
        <f t="shared" si="163"/>
        <v>173.79999999999998</v>
      </c>
      <c r="L120" s="77">
        <f t="shared" si="163"/>
        <v>201.8</v>
      </c>
      <c r="M120" s="77">
        <f t="shared" si="163"/>
        <v>176.9</v>
      </c>
      <c r="N120" s="77">
        <f t="shared" si="163"/>
        <v>195.3</v>
      </c>
      <c r="O120" s="77">
        <f t="shared" si="163"/>
        <v>226.2</v>
      </c>
      <c r="P120" s="77">
        <f t="shared" si="163"/>
        <v>202.8</v>
      </c>
      <c r="Q120" s="77">
        <f t="shared" si="163"/>
        <v>169</v>
      </c>
      <c r="R120" s="76">
        <f t="shared" si="107"/>
        <v>1994</v>
      </c>
      <c r="S120" s="77">
        <f t="shared" ref="S120:AB120" si="164">SUM(S121:S126)</f>
        <v>238.5</v>
      </c>
      <c r="T120" s="77">
        <f t="shared" si="164"/>
        <v>206.8</v>
      </c>
      <c r="U120" s="77">
        <f t="shared" si="164"/>
        <v>173.9</v>
      </c>
      <c r="V120" s="77">
        <f t="shared" si="164"/>
        <v>201.8</v>
      </c>
      <c r="W120" s="77">
        <f t="shared" si="164"/>
        <v>176.9</v>
      </c>
      <c r="X120" s="77">
        <f t="shared" si="164"/>
        <v>195.3</v>
      </c>
      <c r="Y120" s="77">
        <f t="shared" si="164"/>
        <v>226.2</v>
      </c>
      <c r="Z120" s="77">
        <f t="shared" si="164"/>
        <v>202.8</v>
      </c>
      <c r="AA120" s="77">
        <f t="shared" ref="AA120" si="165">SUM(AA121:AA126)</f>
        <v>169</v>
      </c>
      <c r="AB120" s="77">
        <f t="shared" si="164"/>
        <v>202.8</v>
      </c>
      <c r="AC120" s="76">
        <f t="shared" si="110"/>
        <v>4756.2000000000007</v>
      </c>
      <c r="AD120" s="77">
        <f t="shared" ref="AD120:AN120" si="166">SUM(AD121:AD126)</f>
        <v>419</v>
      </c>
      <c r="AE120" s="77">
        <f t="shared" si="166"/>
        <v>181.4</v>
      </c>
      <c r="AF120" s="77">
        <f t="shared" si="166"/>
        <v>170.4</v>
      </c>
      <c r="AG120" s="77">
        <f t="shared" si="166"/>
        <v>208.10000000000002</v>
      </c>
      <c r="AH120" s="77">
        <f t="shared" si="166"/>
        <v>181.4</v>
      </c>
      <c r="AI120" s="77">
        <f t="shared" si="166"/>
        <v>181.4</v>
      </c>
      <c r="AJ120" s="77">
        <f t="shared" si="166"/>
        <v>181.4</v>
      </c>
      <c r="AK120" s="77">
        <f t="shared" si="166"/>
        <v>181.4</v>
      </c>
      <c r="AL120" s="77">
        <f t="shared" si="166"/>
        <v>169.4</v>
      </c>
      <c r="AM120" s="77">
        <f t="shared" si="166"/>
        <v>192</v>
      </c>
      <c r="AN120" s="77">
        <f t="shared" si="166"/>
        <v>2690.3</v>
      </c>
      <c r="AO120" s="75">
        <f t="shared" si="112"/>
        <v>7504.4000000000005</v>
      </c>
      <c r="AP120" s="95">
        <f t="shared" ref="AP120:BA120" si="167">SUM(AP121:AP126)</f>
        <v>467</v>
      </c>
      <c r="AQ120" s="75">
        <f t="shared" si="103"/>
        <v>1613.6000000000001</v>
      </c>
      <c r="AR120" s="77">
        <f t="shared" si="167"/>
        <v>181.4</v>
      </c>
      <c r="AS120" s="77">
        <f t="shared" si="167"/>
        <v>157.60000000000002</v>
      </c>
      <c r="AT120" s="77">
        <f t="shared" si="167"/>
        <v>208.10000000000002</v>
      </c>
      <c r="AU120" s="77">
        <f t="shared" si="167"/>
        <v>180.10000000000002</v>
      </c>
      <c r="AV120" s="77">
        <f>SUM(AV121:AV126)</f>
        <v>181.4</v>
      </c>
      <c r="AW120" s="77">
        <f t="shared" si="167"/>
        <v>181.4</v>
      </c>
      <c r="AX120" s="77">
        <f t="shared" si="167"/>
        <v>181.2</v>
      </c>
      <c r="AY120" s="77">
        <f t="shared" si="167"/>
        <v>150.4</v>
      </c>
      <c r="AZ120" s="77">
        <f t="shared" si="167"/>
        <v>192</v>
      </c>
      <c r="BA120" s="95">
        <f t="shared" si="167"/>
        <v>5423.8</v>
      </c>
    </row>
    <row r="121" spans="1:53" ht="21.75" x14ac:dyDescent="0.65">
      <c r="A121" s="97"/>
      <c r="B121" s="96"/>
      <c r="C121" s="70">
        <v>6441</v>
      </c>
      <c r="D121" s="71" t="s">
        <v>118</v>
      </c>
      <c r="E121" s="72" t="s">
        <v>308</v>
      </c>
      <c r="F121" s="77">
        <v>2</v>
      </c>
      <c r="G121" s="77">
        <v>98</v>
      </c>
      <c r="H121" s="76">
        <f t="shared" si="105"/>
        <v>97</v>
      </c>
      <c r="I121" s="77">
        <v>95.4</v>
      </c>
      <c r="J121" s="77"/>
      <c r="K121" s="77">
        <v>1.6</v>
      </c>
      <c r="L121" s="77"/>
      <c r="M121" s="77"/>
      <c r="N121" s="77"/>
      <c r="O121" s="77"/>
      <c r="P121" s="77"/>
      <c r="Q121" s="77"/>
      <c r="R121" s="76">
        <f t="shared" si="107"/>
        <v>97</v>
      </c>
      <c r="S121" s="77">
        <v>95.3</v>
      </c>
      <c r="T121" s="77"/>
      <c r="U121" s="77">
        <v>1.7</v>
      </c>
      <c r="V121" s="77"/>
      <c r="W121" s="77"/>
      <c r="X121" s="77"/>
      <c r="Y121" s="77"/>
      <c r="Z121" s="77"/>
      <c r="AA121" s="77"/>
      <c r="AB121" s="77"/>
      <c r="AC121" s="76">
        <f t="shared" si="110"/>
        <v>85.6</v>
      </c>
      <c r="AD121" s="77">
        <v>84.6</v>
      </c>
      <c r="AE121" s="77"/>
      <c r="AF121" s="77">
        <v>1</v>
      </c>
      <c r="AG121" s="77"/>
      <c r="AH121" s="77"/>
      <c r="AI121" s="77"/>
      <c r="AJ121" s="77"/>
      <c r="AK121" s="77"/>
      <c r="AL121" s="77"/>
      <c r="AM121" s="77"/>
      <c r="AN121" s="77"/>
      <c r="AO121" s="75">
        <f t="shared" si="112"/>
        <v>85.6</v>
      </c>
      <c r="AP121" s="95">
        <v>84.6</v>
      </c>
      <c r="AQ121" s="75">
        <f t="shared" si="103"/>
        <v>1</v>
      </c>
      <c r="AR121" s="77"/>
      <c r="AS121" s="77">
        <v>1</v>
      </c>
      <c r="AT121" s="77"/>
      <c r="AU121" s="77"/>
      <c r="AV121" s="77"/>
      <c r="AW121" s="77"/>
      <c r="AX121" s="77"/>
      <c r="AY121" s="77"/>
      <c r="AZ121" s="77"/>
      <c r="BA121" s="95"/>
    </row>
    <row r="122" spans="1:53" ht="21.75" x14ac:dyDescent="0.65">
      <c r="A122" s="97"/>
      <c r="B122" s="96"/>
      <c r="C122" s="70">
        <v>6442</v>
      </c>
      <c r="D122" s="71" t="s">
        <v>119</v>
      </c>
      <c r="E122" s="72" t="s">
        <v>309</v>
      </c>
      <c r="F122" s="77"/>
      <c r="G122" s="77">
        <v>1264</v>
      </c>
      <c r="H122" s="76">
        <f t="shared" si="105"/>
        <v>1264</v>
      </c>
      <c r="I122" s="77">
        <v>203.2</v>
      </c>
      <c r="J122" s="77">
        <v>138</v>
      </c>
      <c r="K122" s="77">
        <v>123.6</v>
      </c>
      <c r="L122" s="77">
        <v>138</v>
      </c>
      <c r="M122" s="77">
        <v>138</v>
      </c>
      <c r="N122" s="77">
        <v>138</v>
      </c>
      <c r="O122" s="77">
        <v>123.6</v>
      </c>
      <c r="P122" s="77">
        <v>138</v>
      </c>
      <c r="Q122" s="77">
        <v>123.6</v>
      </c>
      <c r="R122" s="76">
        <f t="shared" si="107"/>
        <v>1206</v>
      </c>
      <c r="S122" s="77">
        <v>7.2</v>
      </c>
      <c r="T122" s="77">
        <v>138</v>
      </c>
      <c r="U122" s="77">
        <v>123.6</v>
      </c>
      <c r="V122" s="77">
        <v>138</v>
      </c>
      <c r="W122" s="77">
        <v>138</v>
      </c>
      <c r="X122" s="77">
        <v>138</v>
      </c>
      <c r="Y122" s="77">
        <v>123.6</v>
      </c>
      <c r="Z122" s="77">
        <v>138</v>
      </c>
      <c r="AA122" s="77">
        <v>123.6</v>
      </c>
      <c r="AB122" s="77">
        <v>138</v>
      </c>
      <c r="AC122" s="76">
        <f t="shared" si="110"/>
        <v>2281.5</v>
      </c>
      <c r="AD122" s="77">
        <v>194.4</v>
      </c>
      <c r="AE122" s="77">
        <v>116.4</v>
      </c>
      <c r="AF122" s="77">
        <v>104.4</v>
      </c>
      <c r="AG122" s="77">
        <v>104.4</v>
      </c>
      <c r="AH122" s="77">
        <v>116.4</v>
      </c>
      <c r="AI122" s="77">
        <v>116.4</v>
      </c>
      <c r="AJ122" s="77">
        <v>116.4</v>
      </c>
      <c r="AK122" s="77">
        <v>116.4</v>
      </c>
      <c r="AL122" s="77">
        <v>104.4</v>
      </c>
      <c r="AM122" s="77">
        <v>116.4</v>
      </c>
      <c r="AN122" s="77">
        <v>1075.5</v>
      </c>
      <c r="AO122" s="75">
        <f t="shared" si="112"/>
        <v>3357.4</v>
      </c>
      <c r="AP122" s="95">
        <v>194.4</v>
      </c>
      <c r="AQ122" s="75">
        <f t="shared" si="103"/>
        <v>1011.5999999999999</v>
      </c>
      <c r="AR122" s="77">
        <v>116.4</v>
      </c>
      <c r="AS122" s="77">
        <v>104.4</v>
      </c>
      <c r="AT122" s="77">
        <v>104.4</v>
      </c>
      <c r="AU122" s="77">
        <v>116.4</v>
      </c>
      <c r="AV122" s="77">
        <v>116.4</v>
      </c>
      <c r="AW122" s="77">
        <v>116.4</v>
      </c>
      <c r="AX122" s="77">
        <v>116.4</v>
      </c>
      <c r="AY122" s="77">
        <v>104.4</v>
      </c>
      <c r="AZ122" s="77">
        <v>116.4</v>
      </c>
      <c r="BA122" s="95">
        <v>2151.4</v>
      </c>
    </row>
    <row r="123" spans="1:53" ht="21.75" x14ac:dyDescent="0.65">
      <c r="A123" s="97"/>
      <c r="B123" s="96"/>
      <c r="C123" s="70">
        <v>6443</v>
      </c>
      <c r="D123" s="71" t="s">
        <v>120</v>
      </c>
      <c r="E123" s="72" t="s">
        <v>310</v>
      </c>
      <c r="F123" s="77">
        <v>1176</v>
      </c>
      <c r="G123" s="77">
        <v>1035</v>
      </c>
      <c r="H123" s="76">
        <f t="shared" si="105"/>
        <v>613.99999999999989</v>
      </c>
      <c r="I123" s="77">
        <v>123.8</v>
      </c>
      <c r="J123" s="77">
        <v>68.8</v>
      </c>
      <c r="K123" s="77">
        <v>48.6</v>
      </c>
      <c r="L123" s="77">
        <v>63.8</v>
      </c>
      <c r="M123" s="77">
        <v>38.9</v>
      </c>
      <c r="N123" s="77">
        <v>57.3</v>
      </c>
      <c r="O123" s="77">
        <v>102.6</v>
      </c>
      <c r="P123" s="77">
        <v>64.8</v>
      </c>
      <c r="Q123" s="77">
        <v>45.4</v>
      </c>
      <c r="R123" s="76">
        <f t="shared" si="107"/>
        <v>690.99999999999989</v>
      </c>
      <c r="S123" s="77">
        <v>136</v>
      </c>
      <c r="T123" s="77">
        <v>68.8</v>
      </c>
      <c r="U123" s="77">
        <v>48.6</v>
      </c>
      <c r="V123" s="77">
        <v>63.8</v>
      </c>
      <c r="W123" s="77">
        <v>38.9</v>
      </c>
      <c r="X123" s="77">
        <v>57.3</v>
      </c>
      <c r="Y123" s="77">
        <v>102.6</v>
      </c>
      <c r="Z123" s="77">
        <v>64.8</v>
      </c>
      <c r="AA123" s="77">
        <v>45.4</v>
      </c>
      <c r="AB123" s="77">
        <v>64.8</v>
      </c>
      <c r="AC123" s="76">
        <f t="shared" si="110"/>
        <v>774.30000000000007</v>
      </c>
      <c r="AD123" s="77">
        <v>140</v>
      </c>
      <c r="AE123" s="77">
        <v>65</v>
      </c>
      <c r="AF123" s="77">
        <v>65</v>
      </c>
      <c r="AG123" s="77">
        <v>103.7</v>
      </c>
      <c r="AH123" s="77">
        <v>65</v>
      </c>
      <c r="AI123" s="77">
        <v>65</v>
      </c>
      <c r="AJ123" s="77">
        <v>65</v>
      </c>
      <c r="AK123" s="77">
        <v>65</v>
      </c>
      <c r="AL123" s="77">
        <v>65</v>
      </c>
      <c r="AM123" s="77">
        <v>75.599999999999994</v>
      </c>
      <c r="AN123" s="77"/>
      <c r="AO123" s="75">
        <f t="shared" si="112"/>
        <v>789.00000000000011</v>
      </c>
      <c r="AP123" s="95">
        <v>188</v>
      </c>
      <c r="AQ123" s="75">
        <f t="shared" si="103"/>
        <v>601.00000000000011</v>
      </c>
      <c r="AR123" s="77">
        <v>65</v>
      </c>
      <c r="AS123" s="77">
        <v>52.2</v>
      </c>
      <c r="AT123" s="77">
        <v>103.7</v>
      </c>
      <c r="AU123" s="77">
        <v>63.7</v>
      </c>
      <c r="AV123" s="77">
        <v>65</v>
      </c>
      <c r="AW123" s="77">
        <v>65</v>
      </c>
      <c r="AX123" s="77">
        <v>64.8</v>
      </c>
      <c r="AY123" s="77">
        <v>46</v>
      </c>
      <c r="AZ123" s="77">
        <v>75.599999999999994</v>
      </c>
      <c r="BA123" s="95"/>
    </row>
    <row r="124" spans="1:53" ht="21.75" x14ac:dyDescent="0.65">
      <c r="A124" s="97"/>
      <c r="B124" s="96"/>
      <c r="C124" s="70">
        <v>6444</v>
      </c>
      <c r="D124" s="71" t="s">
        <v>121</v>
      </c>
      <c r="E124" s="72" t="s">
        <v>311</v>
      </c>
      <c r="F124" s="77"/>
      <c r="G124" s="77"/>
      <c r="H124" s="76">
        <f t="shared" si="105"/>
        <v>0</v>
      </c>
      <c r="I124" s="77"/>
      <c r="J124" s="77"/>
      <c r="K124" s="77"/>
      <c r="L124" s="77"/>
      <c r="M124" s="77"/>
      <c r="N124" s="77"/>
      <c r="O124" s="77"/>
      <c r="P124" s="77"/>
      <c r="Q124" s="77"/>
      <c r="R124" s="76">
        <f t="shared" si="107"/>
        <v>0</v>
      </c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6">
        <f t="shared" si="110"/>
        <v>0</v>
      </c>
      <c r="AD124" s="77"/>
      <c r="AE124" s="77"/>
      <c r="AF124" s="77"/>
      <c r="AG124" s="77"/>
      <c r="AH124" s="77"/>
      <c r="AI124" s="77"/>
      <c r="AJ124" s="77"/>
      <c r="AK124" s="77"/>
      <c r="AL124" s="77"/>
      <c r="AM124" s="77"/>
      <c r="AN124" s="77"/>
      <c r="AO124" s="75">
        <f t="shared" si="112"/>
        <v>0</v>
      </c>
      <c r="AP124" s="95"/>
      <c r="AQ124" s="75">
        <f t="shared" si="103"/>
        <v>0</v>
      </c>
      <c r="AR124" s="77"/>
      <c r="AS124" s="77"/>
      <c r="AT124" s="77"/>
      <c r="AU124" s="77"/>
      <c r="AV124" s="77"/>
      <c r="AW124" s="77"/>
      <c r="AX124" s="77"/>
      <c r="AY124" s="77"/>
      <c r="AZ124" s="77"/>
      <c r="BA124" s="95"/>
    </row>
    <row r="125" spans="1:53" ht="21.75" x14ac:dyDescent="0.65">
      <c r="A125" s="97"/>
      <c r="B125" s="96"/>
      <c r="C125" s="70">
        <v>6445</v>
      </c>
      <c r="D125" s="71" t="s">
        <v>619</v>
      </c>
      <c r="E125" s="72" t="s">
        <v>620</v>
      </c>
      <c r="F125" s="77"/>
      <c r="G125" s="77"/>
      <c r="H125" s="76"/>
      <c r="I125" s="77"/>
      <c r="J125" s="77"/>
      <c r="K125" s="77"/>
      <c r="L125" s="77"/>
      <c r="M125" s="77"/>
      <c r="N125" s="77"/>
      <c r="O125" s="77"/>
      <c r="P125" s="77"/>
      <c r="Q125" s="77"/>
      <c r="R125" s="76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6">
        <f t="shared" si="110"/>
        <v>1614.8</v>
      </c>
      <c r="AD125" s="76"/>
      <c r="AE125" s="77"/>
      <c r="AF125" s="77"/>
      <c r="AG125" s="77"/>
      <c r="AH125" s="77"/>
      <c r="AI125" s="77"/>
      <c r="AJ125" s="77"/>
      <c r="AK125" s="77"/>
      <c r="AL125" s="77"/>
      <c r="AM125" s="77"/>
      <c r="AN125" s="77">
        <v>1614.8</v>
      </c>
      <c r="AO125" s="75">
        <f t="shared" si="112"/>
        <v>3272.4</v>
      </c>
      <c r="AP125" s="95"/>
      <c r="AQ125" s="75"/>
      <c r="AR125" s="77"/>
      <c r="AS125" s="77"/>
      <c r="AT125" s="77"/>
      <c r="AU125" s="77"/>
      <c r="AV125" s="77"/>
      <c r="AW125" s="77"/>
      <c r="AX125" s="77"/>
      <c r="AY125" s="77"/>
      <c r="AZ125" s="77"/>
      <c r="BA125" s="95">
        <v>3272.4</v>
      </c>
    </row>
    <row r="126" spans="1:53" ht="21.75" x14ac:dyDescent="0.65">
      <c r="A126" s="97"/>
      <c r="B126" s="96"/>
      <c r="C126" s="70">
        <v>6449</v>
      </c>
      <c r="D126" s="71" t="s">
        <v>292</v>
      </c>
      <c r="E126" s="72" t="s">
        <v>306</v>
      </c>
      <c r="F126" s="77"/>
      <c r="G126" s="77"/>
      <c r="H126" s="76">
        <f t="shared" si="105"/>
        <v>0</v>
      </c>
      <c r="I126" s="77"/>
      <c r="J126" s="77"/>
      <c r="K126" s="77"/>
      <c r="L126" s="77"/>
      <c r="M126" s="77"/>
      <c r="N126" s="77"/>
      <c r="O126" s="77"/>
      <c r="P126" s="77"/>
      <c r="Q126" s="77"/>
      <c r="R126" s="76">
        <f t="shared" si="107"/>
        <v>0</v>
      </c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6">
        <f t="shared" si="110"/>
        <v>0</v>
      </c>
      <c r="AD126" s="77"/>
      <c r="AE126" s="77"/>
      <c r="AF126" s="77"/>
      <c r="AG126" s="77"/>
      <c r="AH126" s="77"/>
      <c r="AI126" s="77"/>
      <c r="AJ126" s="77"/>
      <c r="AK126" s="77"/>
      <c r="AL126" s="77"/>
      <c r="AM126" s="77"/>
      <c r="AN126" s="77"/>
      <c r="AO126" s="75">
        <f t="shared" si="112"/>
        <v>0</v>
      </c>
      <c r="AP126" s="95"/>
      <c r="AQ126" s="75">
        <f t="shared" ref="AQ126:AQ155" si="168">SUM(AR126:AZ126)</f>
        <v>0</v>
      </c>
      <c r="AR126" s="77"/>
      <c r="AS126" s="77"/>
      <c r="AT126" s="77"/>
      <c r="AU126" s="77"/>
      <c r="AV126" s="77"/>
      <c r="AW126" s="77"/>
      <c r="AX126" s="77"/>
      <c r="AY126" s="77"/>
      <c r="AZ126" s="77"/>
      <c r="BA126" s="95"/>
    </row>
    <row r="127" spans="1:53" ht="21.75" x14ac:dyDescent="0.65">
      <c r="A127" s="97"/>
      <c r="B127" s="96">
        <v>645</v>
      </c>
      <c r="C127" s="70"/>
      <c r="D127" s="71" t="s">
        <v>122</v>
      </c>
      <c r="E127" s="72" t="s">
        <v>316</v>
      </c>
      <c r="F127" s="77">
        <f t="shared" ref="F127" si="169">SUM(F128, F132:F139)</f>
        <v>844</v>
      </c>
      <c r="G127" s="77">
        <f>SUM(G128, G132:G139)</f>
        <v>844</v>
      </c>
      <c r="H127" s="76">
        <f t="shared" si="105"/>
        <v>849.99999999999989</v>
      </c>
      <c r="I127" s="77">
        <f t="shared" ref="I127:Q127" si="170">SUM(I128, I132:I139)</f>
        <v>408.9</v>
      </c>
      <c r="J127" s="77">
        <f t="shared" si="170"/>
        <v>56.5</v>
      </c>
      <c r="K127" s="77">
        <f t="shared" si="170"/>
        <v>53.9</v>
      </c>
      <c r="L127" s="77">
        <f t="shared" si="170"/>
        <v>56.7</v>
      </c>
      <c r="M127" s="77">
        <f t="shared" si="170"/>
        <v>54.8</v>
      </c>
      <c r="N127" s="77">
        <f t="shared" si="170"/>
        <v>55.9</v>
      </c>
      <c r="O127" s="77">
        <f t="shared" si="170"/>
        <v>54.4</v>
      </c>
      <c r="P127" s="77">
        <f t="shared" si="170"/>
        <v>55.9</v>
      </c>
      <c r="Q127" s="77">
        <f t="shared" si="170"/>
        <v>53</v>
      </c>
      <c r="R127" s="76">
        <f t="shared" si="107"/>
        <v>854.00000000000011</v>
      </c>
      <c r="S127" s="77">
        <f t="shared" ref="S127:AB127" si="171">SUM(S128, S132:S139)</f>
        <v>362.3</v>
      </c>
      <c r="T127" s="77">
        <f t="shared" si="171"/>
        <v>56.5</v>
      </c>
      <c r="U127" s="77">
        <f t="shared" si="171"/>
        <v>53.8</v>
      </c>
      <c r="V127" s="77">
        <f t="shared" si="171"/>
        <v>56.5</v>
      </c>
      <c r="W127" s="77">
        <f t="shared" si="171"/>
        <v>54.8</v>
      </c>
      <c r="X127" s="77">
        <f t="shared" si="171"/>
        <v>53.1</v>
      </c>
      <c r="Y127" s="77">
        <f t="shared" si="171"/>
        <v>54.5</v>
      </c>
      <c r="Z127" s="77">
        <f t="shared" si="171"/>
        <v>55.7</v>
      </c>
      <c r="AA127" s="77">
        <f t="shared" ref="AA127" si="172">SUM(AA128, AA132:AA139)</f>
        <v>51.1</v>
      </c>
      <c r="AB127" s="77">
        <f t="shared" si="171"/>
        <v>55.7</v>
      </c>
      <c r="AC127" s="76">
        <f t="shared" si="110"/>
        <v>1052.5</v>
      </c>
      <c r="AD127" s="77">
        <f t="shared" ref="AD127:AN127" si="173">SUM(AD128, AD132:AD139)</f>
        <v>507</v>
      </c>
      <c r="AE127" s="77">
        <f t="shared" si="173"/>
        <v>76.3</v>
      </c>
      <c r="AF127" s="77">
        <f t="shared" si="173"/>
        <v>59.6</v>
      </c>
      <c r="AG127" s="77">
        <f t="shared" si="173"/>
        <v>61.8</v>
      </c>
      <c r="AH127" s="77">
        <f t="shared" si="173"/>
        <v>60.8</v>
      </c>
      <c r="AI127" s="77">
        <f t="shared" si="173"/>
        <v>53</v>
      </c>
      <c r="AJ127" s="77">
        <f t="shared" si="173"/>
        <v>65.2</v>
      </c>
      <c r="AK127" s="77">
        <f t="shared" si="173"/>
        <v>57.3</v>
      </c>
      <c r="AL127" s="77">
        <f t="shared" si="173"/>
        <v>53.5</v>
      </c>
      <c r="AM127" s="77">
        <f t="shared" si="173"/>
        <v>58</v>
      </c>
      <c r="AN127" s="77">
        <f t="shared" si="173"/>
        <v>0</v>
      </c>
      <c r="AO127" s="75">
        <f t="shared" si="112"/>
        <v>1211.8</v>
      </c>
      <c r="AP127" s="95">
        <f t="shared" ref="AP127:BA127" si="174">SUM(AP128, AP132:AP139)</f>
        <v>515</v>
      </c>
      <c r="AQ127" s="75">
        <f t="shared" si="168"/>
        <v>696.8</v>
      </c>
      <c r="AR127" s="77">
        <f t="shared" si="174"/>
        <v>91.6</v>
      </c>
      <c r="AS127" s="77">
        <f t="shared" si="174"/>
        <v>101.4</v>
      </c>
      <c r="AT127" s="77">
        <f t="shared" si="174"/>
        <v>100.8</v>
      </c>
      <c r="AU127" s="77">
        <f t="shared" si="174"/>
        <v>77.599999999999994</v>
      </c>
      <c r="AV127" s="77">
        <f>SUM(AV128, AV132:AV139)</f>
        <v>54</v>
      </c>
      <c r="AW127" s="77">
        <f t="shared" si="174"/>
        <v>83</v>
      </c>
      <c r="AX127" s="77">
        <f t="shared" si="174"/>
        <v>64.8</v>
      </c>
      <c r="AY127" s="77">
        <f t="shared" si="174"/>
        <v>51.6</v>
      </c>
      <c r="AZ127" s="77">
        <f t="shared" si="174"/>
        <v>72</v>
      </c>
      <c r="BA127" s="95">
        <f t="shared" si="174"/>
        <v>0</v>
      </c>
    </row>
    <row r="128" spans="1:53" ht="21.75" x14ac:dyDescent="0.65">
      <c r="A128" s="97"/>
      <c r="B128" s="96"/>
      <c r="C128" s="70">
        <v>6451</v>
      </c>
      <c r="D128" s="71" t="s">
        <v>123</v>
      </c>
      <c r="E128" s="72" t="s">
        <v>317</v>
      </c>
      <c r="F128" s="77">
        <f t="shared" ref="F128" si="175">SUM(F129:F131)</f>
        <v>66</v>
      </c>
      <c r="G128" s="77">
        <f>SUM(G129:G131)</f>
        <v>66</v>
      </c>
      <c r="H128" s="76">
        <f t="shared" si="105"/>
        <v>61.999999999999993</v>
      </c>
      <c r="I128" s="77">
        <f t="shared" ref="I128:Q128" si="176">SUM(I129:I131)</f>
        <v>20.9</v>
      </c>
      <c r="J128" s="77">
        <f t="shared" si="176"/>
        <v>6.5</v>
      </c>
      <c r="K128" s="77">
        <f t="shared" si="176"/>
        <v>3.9</v>
      </c>
      <c r="L128" s="77">
        <f t="shared" si="176"/>
        <v>6.7</v>
      </c>
      <c r="M128" s="77">
        <f t="shared" si="176"/>
        <v>4.8</v>
      </c>
      <c r="N128" s="77">
        <f t="shared" si="176"/>
        <v>5.9</v>
      </c>
      <c r="O128" s="77">
        <f t="shared" si="176"/>
        <v>4.4000000000000004</v>
      </c>
      <c r="P128" s="77">
        <f t="shared" si="176"/>
        <v>5.9</v>
      </c>
      <c r="Q128" s="77">
        <f t="shared" si="176"/>
        <v>3</v>
      </c>
      <c r="R128" s="76">
        <f t="shared" si="107"/>
        <v>57.000000000000007</v>
      </c>
      <c r="S128" s="77">
        <f t="shared" ref="S128:AB128" si="177">SUM(S129:S131)</f>
        <v>15.3</v>
      </c>
      <c r="T128" s="77">
        <f t="shared" si="177"/>
        <v>6.5</v>
      </c>
      <c r="U128" s="77">
        <f t="shared" si="177"/>
        <v>3.8000000000000003</v>
      </c>
      <c r="V128" s="77">
        <f t="shared" si="177"/>
        <v>6.5</v>
      </c>
      <c r="W128" s="77">
        <f t="shared" si="177"/>
        <v>4.8</v>
      </c>
      <c r="X128" s="77">
        <f t="shared" si="177"/>
        <v>3.1</v>
      </c>
      <c r="Y128" s="77">
        <f t="shared" si="177"/>
        <v>4.5</v>
      </c>
      <c r="Z128" s="77">
        <f t="shared" si="177"/>
        <v>5.7</v>
      </c>
      <c r="AA128" s="77">
        <f t="shared" ref="AA128" si="178">SUM(AA129:AA131)</f>
        <v>1.1000000000000001</v>
      </c>
      <c r="AB128" s="77">
        <f t="shared" si="177"/>
        <v>5.7</v>
      </c>
      <c r="AC128" s="76">
        <f t="shared" si="110"/>
        <v>63.399999999999991</v>
      </c>
      <c r="AD128" s="77">
        <f t="shared" ref="AD128:AN128" si="179">SUM(AD129:AD131)</f>
        <v>14.799999999999999</v>
      </c>
      <c r="AE128" s="77">
        <f t="shared" si="179"/>
        <v>7.9</v>
      </c>
      <c r="AF128" s="77">
        <f t="shared" si="179"/>
        <v>4.5999999999999996</v>
      </c>
      <c r="AG128" s="77">
        <f t="shared" si="179"/>
        <v>4.8000000000000007</v>
      </c>
      <c r="AH128" s="77">
        <f t="shared" si="179"/>
        <v>5.3</v>
      </c>
      <c r="AI128" s="77">
        <f t="shared" si="179"/>
        <v>2</v>
      </c>
      <c r="AJ128" s="77">
        <f t="shared" si="179"/>
        <v>8.1999999999999993</v>
      </c>
      <c r="AK128" s="77">
        <f t="shared" si="179"/>
        <v>6.3</v>
      </c>
      <c r="AL128" s="77">
        <f t="shared" si="179"/>
        <v>2.5</v>
      </c>
      <c r="AM128" s="77">
        <f t="shared" si="179"/>
        <v>7</v>
      </c>
      <c r="AN128" s="77">
        <f t="shared" si="179"/>
        <v>0</v>
      </c>
      <c r="AO128" s="75">
        <f t="shared" si="112"/>
        <v>84.5</v>
      </c>
      <c r="AP128" s="95">
        <f t="shared" ref="AP128:BA128" si="180">SUM(AP129:AP131)</f>
        <v>20</v>
      </c>
      <c r="AQ128" s="75">
        <f t="shared" si="168"/>
        <v>64.5</v>
      </c>
      <c r="AR128" s="77">
        <v>7.6</v>
      </c>
      <c r="AS128" s="77">
        <f t="shared" si="180"/>
        <v>5.4</v>
      </c>
      <c r="AT128" s="77">
        <f t="shared" si="180"/>
        <v>4.8000000000000007</v>
      </c>
      <c r="AU128" s="77">
        <f t="shared" si="180"/>
        <v>5.6</v>
      </c>
      <c r="AV128" s="77">
        <f>SUM(AV129:AV131)</f>
        <v>6</v>
      </c>
      <c r="AW128" s="77">
        <f t="shared" si="180"/>
        <v>10</v>
      </c>
      <c r="AX128" s="77">
        <f t="shared" si="180"/>
        <v>12.5</v>
      </c>
      <c r="AY128" s="77">
        <f t="shared" si="180"/>
        <v>3.6</v>
      </c>
      <c r="AZ128" s="77">
        <f t="shared" si="180"/>
        <v>9</v>
      </c>
      <c r="BA128" s="95">
        <f t="shared" si="180"/>
        <v>0</v>
      </c>
    </row>
    <row r="129" spans="1:53" ht="21.75" x14ac:dyDescent="0.65">
      <c r="A129" s="97"/>
      <c r="B129" s="96"/>
      <c r="C129" s="70"/>
      <c r="D129" s="71" t="s">
        <v>124</v>
      </c>
      <c r="E129" s="72" t="s">
        <v>312</v>
      </c>
      <c r="F129" s="77">
        <v>29.6</v>
      </c>
      <c r="G129" s="77">
        <v>27</v>
      </c>
      <c r="H129" s="76">
        <f t="shared" si="105"/>
        <v>27</v>
      </c>
      <c r="I129" s="77">
        <v>10.1</v>
      </c>
      <c r="J129" s="77">
        <v>3.3</v>
      </c>
      <c r="K129" s="77">
        <v>1.7</v>
      </c>
      <c r="L129" s="77">
        <v>3</v>
      </c>
      <c r="M129" s="77">
        <v>2.8</v>
      </c>
      <c r="N129" s="77">
        <v>0.5</v>
      </c>
      <c r="O129" s="77">
        <v>2.1</v>
      </c>
      <c r="P129" s="77">
        <v>3</v>
      </c>
      <c r="Q129" s="77">
        <v>0.5</v>
      </c>
      <c r="R129" s="76">
        <f t="shared" si="107"/>
        <v>27</v>
      </c>
      <c r="S129" s="77">
        <v>7.1</v>
      </c>
      <c r="T129" s="77">
        <v>3.3</v>
      </c>
      <c r="U129" s="77">
        <v>1.7</v>
      </c>
      <c r="V129" s="77">
        <v>3</v>
      </c>
      <c r="W129" s="77">
        <v>2.8</v>
      </c>
      <c r="X129" s="77">
        <v>0.5</v>
      </c>
      <c r="Y129" s="77">
        <v>2.1</v>
      </c>
      <c r="Z129" s="77">
        <v>3</v>
      </c>
      <c r="AA129" s="77">
        <v>0.5</v>
      </c>
      <c r="AB129" s="77">
        <v>3</v>
      </c>
      <c r="AC129" s="76">
        <f>SUM(AD129:AN129)</f>
        <v>32.199999999999996</v>
      </c>
      <c r="AD129" s="77">
        <v>7.7</v>
      </c>
      <c r="AE129" s="77">
        <v>4</v>
      </c>
      <c r="AF129" s="77">
        <v>2.4</v>
      </c>
      <c r="AG129" s="77">
        <v>2.2000000000000002</v>
      </c>
      <c r="AH129" s="77">
        <v>2.7</v>
      </c>
      <c r="AI129" s="77">
        <v>1</v>
      </c>
      <c r="AJ129" s="77">
        <v>4.5999999999999996</v>
      </c>
      <c r="AK129" s="77">
        <v>2.9</v>
      </c>
      <c r="AL129" s="77">
        <v>1.4</v>
      </c>
      <c r="AM129" s="77">
        <v>3.3</v>
      </c>
      <c r="AN129" s="77"/>
      <c r="AO129" s="75">
        <f t="shared" si="112"/>
        <v>40</v>
      </c>
      <c r="AP129" s="95">
        <v>8</v>
      </c>
      <c r="AQ129" s="75">
        <f t="shared" si="168"/>
        <v>32</v>
      </c>
      <c r="AR129" s="77">
        <v>4</v>
      </c>
      <c r="AS129" s="77">
        <v>3.2</v>
      </c>
      <c r="AT129" s="77">
        <v>2.2000000000000002</v>
      </c>
      <c r="AU129" s="77">
        <v>3.4</v>
      </c>
      <c r="AV129" s="77">
        <v>3.4</v>
      </c>
      <c r="AW129" s="77">
        <v>5</v>
      </c>
      <c r="AX129" s="77">
        <v>4.8</v>
      </c>
      <c r="AY129" s="77">
        <v>2</v>
      </c>
      <c r="AZ129" s="77">
        <v>4</v>
      </c>
      <c r="BA129" s="95"/>
    </row>
    <row r="130" spans="1:53" ht="21.75" x14ac:dyDescent="0.65">
      <c r="A130" s="97"/>
      <c r="B130" s="96"/>
      <c r="C130" s="70"/>
      <c r="D130" s="71" t="s">
        <v>125</v>
      </c>
      <c r="E130" s="72" t="s">
        <v>313</v>
      </c>
      <c r="F130" s="77">
        <v>12.3</v>
      </c>
      <c r="G130" s="77">
        <v>16</v>
      </c>
      <c r="H130" s="76">
        <f t="shared" si="105"/>
        <v>11</v>
      </c>
      <c r="I130" s="77">
        <v>1.1000000000000001</v>
      </c>
      <c r="J130" s="77">
        <v>0.8</v>
      </c>
      <c r="K130" s="77">
        <v>0.6</v>
      </c>
      <c r="L130" s="77">
        <v>1.5</v>
      </c>
      <c r="M130" s="77">
        <v>0.4</v>
      </c>
      <c r="N130" s="77">
        <v>3.3</v>
      </c>
      <c r="O130" s="77">
        <v>0.5</v>
      </c>
      <c r="P130" s="77">
        <v>0.9</v>
      </c>
      <c r="Q130" s="77">
        <v>1.9</v>
      </c>
      <c r="R130" s="76">
        <f t="shared" si="107"/>
        <v>7</v>
      </c>
      <c r="S130" s="77">
        <v>1.5</v>
      </c>
      <c r="T130" s="77">
        <v>0.8</v>
      </c>
      <c r="U130" s="77">
        <v>0.5</v>
      </c>
      <c r="V130" s="77">
        <v>1.3</v>
      </c>
      <c r="W130" s="77">
        <v>0.4</v>
      </c>
      <c r="X130" s="77">
        <v>0.5</v>
      </c>
      <c r="Y130" s="77">
        <v>0.6</v>
      </c>
      <c r="Z130" s="77">
        <v>0.7</v>
      </c>
      <c r="AA130" s="77"/>
      <c r="AB130" s="77">
        <v>0.7</v>
      </c>
      <c r="AC130" s="76">
        <f t="shared" si="110"/>
        <v>7.6</v>
      </c>
      <c r="AD130" s="77">
        <v>1.5</v>
      </c>
      <c r="AE130" s="77">
        <v>1</v>
      </c>
      <c r="AF130" s="77">
        <v>0.6</v>
      </c>
      <c r="AG130" s="77">
        <v>0.6</v>
      </c>
      <c r="AH130" s="77">
        <v>0.8</v>
      </c>
      <c r="AI130" s="77">
        <v>0.2</v>
      </c>
      <c r="AJ130" s="77">
        <v>1</v>
      </c>
      <c r="AK130" s="77">
        <v>0.6</v>
      </c>
      <c r="AL130" s="77">
        <v>0.2</v>
      </c>
      <c r="AM130" s="77">
        <v>1.1000000000000001</v>
      </c>
      <c r="AN130" s="77"/>
      <c r="AO130" s="75">
        <f t="shared" si="112"/>
        <v>16.899999999999999</v>
      </c>
      <c r="AP130" s="95">
        <v>5</v>
      </c>
      <c r="AQ130" s="75">
        <f t="shared" si="168"/>
        <v>11.9</v>
      </c>
      <c r="AR130" s="77">
        <v>1</v>
      </c>
      <c r="AS130" s="77">
        <v>0.6</v>
      </c>
      <c r="AT130" s="77">
        <v>0.6</v>
      </c>
      <c r="AU130" s="77">
        <v>0.7</v>
      </c>
      <c r="AV130" s="77">
        <v>1.2</v>
      </c>
      <c r="AW130" s="77">
        <v>1</v>
      </c>
      <c r="AX130" s="77">
        <v>4.8</v>
      </c>
      <c r="AY130" s="77"/>
      <c r="AZ130" s="77">
        <v>2</v>
      </c>
      <c r="BA130" s="95"/>
    </row>
    <row r="131" spans="1:53" ht="21.75" x14ac:dyDescent="0.65">
      <c r="A131" s="97"/>
      <c r="B131" s="96"/>
      <c r="C131" s="70"/>
      <c r="D131" s="71" t="s">
        <v>126</v>
      </c>
      <c r="E131" s="72" t="s">
        <v>314</v>
      </c>
      <c r="F131" s="77">
        <v>24.1</v>
      </c>
      <c r="G131" s="77">
        <v>23</v>
      </c>
      <c r="H131" s="76">
        <f t="shared" si="105"/>
        <v>24.000000000000004</v>
      </c>
      <c r="I131" s="77">
        <v>9.6999999999999993</v>
      </c>
      <c r="J131" s="77">
        <v>2.4</v>
      </c>
      <c r="K131" s="77">
        <v>1.6</v>
      </c>
      <c r="L131" s="77">
        <v>2.2000000000000002</v>
      </c>
      <c r="M131" s="77">
        <v>1.6</v>
      </c>
      <c r="N131" s="77">
        <v>2.1</v>
      </c>
      <c r="O131" s="77">
        <v>1.8</v>
      </c>
      <c r="P131" s="77">
        <v>2</v>
      </c>
      <c r="Q131" s="77">
        <v>0.6</v>
      </c>
      <c r="R131" s="76">
        <f t="shared" si="107"/>
        <v>23</v>
      </c>
      <c r="S131" s="77">
        <v>6.7</v>
      </c>
      <c r="T131" s="77">
        <v>2.4</v>
      </c>
      <c r="U131" s="77">
        <v>1.6</v>
      </c>
      <c r="V131" s="77">
        <v>2.2000000000000002</v>
      </c>
      <c r="W131" s="77">
        <v>1.6</v>
      </c>
      <c r="X131" s="77">
        <v>2.1</v>
      </c>
      <c r="Y131" s="77">
        <v>1.8</v>
      </c>
      <c r="Z131" s="77">
        <v>2</v>
      </c>
      <c r="AA131" s="77">
        <v>0.6</v>
      </c>
      <c r="AB131" s="77">
        <v>2</v>
      </c>
      <c r="AC131" s="76">
        <f t="shared" si="110"/>
        <v>23.6</v>
      </c>
      <c r="AD131" s="77">
        <v>5.6</v>
      </c>
      <c r="AE131" s="77">
        <v>2.9</v>
      </c>
      <c r="AF131" s="77">
        <v>1.6</v>
      </c>
      <c r="AG131" s="77">
        <v>2</v>
      </c>
      <c r="AH131" s="77">
        <v>1.8</v>
      </c>
      <c r="AI131" s="77">
        <v>0.8</v>
      </c>
      <c r="AJ131" s="77">
        <v>2.6</v>
      </c>
      <c r="AK131" s="77">
        <v>2.8</v>
      </c>
      <c r="AL131" s="77">
        <v>0.9</v>
      </c>
      <c r="AM131" s="77">
        <v>2.6</v>
      </c>
      <c r="AN131" s="77"/>
      <c r="AO131" s="75">
        <f t="shared" si="112"/>
        <v>27.5</v>
      </c>
      <c r="AP131" s="95">
        <v>7</v>
      </c>
      <c r="AQ131" s="75">
        <f t="shared" si="168"/>
        <v>20.5</v>
      </c>
      <c r="AR131" s="77">
        <v>2.5</v>
      </c>
      <c r="AS131" s="77">
        <v>1.6</v>
      </c>
      <c r="AT131" s="77">
        <v>2</v>
      </c>
      <c r="AU131" s="77">
        <v>1.5</v>
      </c>
      <c r="AV131" s="77">
        <v>1.4</v>
      </c>
      <c r="AW131" s="77">
        <v>4</v>
      </c>
      <c r="AX131" s="77">
        <v>2.9</v>
      </c>
      <c r="AY131" s="77">
        <v>1.6</v>
      </c>
      <c r="AZ131" s="77">
        <v>3</v>
      </c>
      <c r="BA131" s="95"/>
    </row>
    <row r="132" spans="1:53" ht="21.75" x14ac:dyDescent="0.65">
      <c r="A132" s="97"/>
      <c r="B132" s="96"/>
      <c r="C132" s="70">
        <v>6452</v>
      </c>
      <c r="D132" s="71" t="s">
        <v>127</v>
      </c>
      <c r="E132" s="72" t="s">
        <v>318</v>
      </c>
      <c r="F132" s="77">
        <v>437</v>
      </c>
      <c r="G132" s="77">
        <v>437</v>
      </c>
      <c r="H132" s="76">
        <f t="shared" si="105"/>
        <v>437</v>
      </c>
      <c r="I132" s="77">
        <v>245</v>
      </c>
      <c r="J132" s="77">
        <v>24</v>
      </c>
      <c r="K132" s="77">
        <v>24</v>
      </c>
      <c r="L132" s="77">
        <v>24</v>
      </c>
      <c r="M132" s="77">
        <v>24</v>
      </c>
      <c r="N132" s="77">
        <v>24</v>
      </c>
      <c r="O132" s="77">
        <v>24</v>
      </c>
      <c r="P132" s="77">
        <v>24</v>
      </c>
      <c r="Q132" s="77">
        <v>24</v>
      </c>
      <c r="R132" s="76">
        <f t="shared" si="107"/>
        <v>437</v>
      </c>
      <c r="S132" s="77">
        <v>221</v>
      </c>
      <c r="T132" s="77">
        <v>24</v>
      </c>
      <c r="U132" s="77">
        <v>24</v>
      </c>
      <c r="V132" s="77">
        <v>24</v>
      </c>
      <c r="W132" s="77">
        <v>24</v>
      </c>
      <c r="X132" s="77">
        <v>24</v>
      </c>
      <c r="Y132" s="77">
        <v>24</v>
      </c>
      <c r="Z132" s="77">
        <v>24</v>
      </c>
      <c r="AA132" s="77">
        <v>24</v>
      </c>
      <c r="AB132" s="77">
        <v>24</v>
      </c>
      <c r="AC132" s="76">
        <f t="shared" si="110"/>
        <v>437</v>
      </c>
      <c r="AD132" s="77">
        <v>221</v>
      </c>
      <c r="AE132" s="77">
        <v>24</v>
      </c>
      <c r="AF132" s="77">
        <v>24</v>
      </c>
      <c r="AG132" s="77">
        <v>24</v>
      </c>
      <c r="AH132" s="77">
        <v>24</v>
      </c>
      <c r="AI132" s="77">
        <v>24</v>
      </c>
      <c r="AJ132" s="77">
        <v>24</v>
      </c>
      <c r="AK132" s="77">
        <v>24</v>
      </c>
      <c r="AL132" s="77">
        <v>24</v>
      </c>
      <c r="AM132" s="77">
        <v>24</v>
      </c>
      <c r="AN132" s="77"/>
      <c r="AO132" s="75">
        <f t="shared" si="112"/>
        <v>513</v>
      </c>
      <c r="AP132" s="95">
        <v>221</v>
      </c>
      <c r="AQ132" s="75">
        <f t="shared" si="168"/>
        <v>292</v>
      </c>
      <c r="AR132" s="77">
        <v>24</v>
      </c>
      <c r="AS132" s="77">
        <v>48</v>
      </c>
      <c r="AT132" s="77">
        <v>48</v>
      </c>
      <c r="AU132" s="77">
        <v>36</v>
      </c>
      <c r="AV132" s="77">
        <v>24</v>
      </c>
      <c r="AW132" s="77">
        <v>40</v>
      </c>
      <c r="AX132" s="77">
        <v>24</v>
      </c>
      <c r="AY132" s="77">
        <v>24</v>
      </c>
      <c r="AZ132" s="77">
        <v>24</v>
      </c>
      <c r="BA132" s="95"/>
    </row>
    <row r="133" spans="1:53" ht="21.75" x14ac:dyDescent="0.65">
      <c r="A133" s="97"/>
      <c r="B133" s="96"/>
      <c r="C133" s="70">
        <v>6453</v>
      </c>
      <c r="D133" s="71" t="s">
        <v>128</v>
      </c>
      <c r="E133" s="72" t="s">
        <v>319</v>
      </c>
      <c r="F133" s="77">
        <v>3</v>
      </c>
      <c r="G133" s="77">
        <v>3</v>
      </c>
      <c r="H133" s="76">
        <f t="shared" si="105"/>
        <v>6</v>
      </c>
      <c r="I133" s="77">
        <v>6</v>
      </c>
      <c r="J133" s="77"/>
      <c r="K133" s="77"/>
      <c r="L133" s="77"/>
      <c r="M133" s="77"/>
      <c r="N133" s="77"/>
      <c r="O133" s="77"/>
      <c r="P133" s="77"/>
      <c r="Q133" s="77"/>
      <c r="R133" s="76">
        <f t="shared" si="107"/>
        <v>15</v>
      </c>
      <c r="S133" s="77">
        <v>15</v>
      </c>
      <c r="T133" s="77"/>
      <c r="U133" s="77"/>
      <c r="V133" s="77"/>
      <c r="W133" s="77"/>
      <c r="X133" s="77"/>
      <c r="Y133" s="77"/>
      <c r="Z133" s="77"/>
      <c r="AA133" s="77"/>
      <c r="AB133" s="77"/>
      <c r="AC133" s="76">
        <f t="shared" si="110"/>
        <v>0</v>
      </c>
      <c r="AD133" s="77"/>
      <c r="AE133" s="77"/>
      <c r="AF133" s="77"/>
      <c r="AG133" s="77"/>
      <c r="AH133" s="77"/>
      <c r="AI133" s="77"/>
      <c r="AJ133" s="77"/>
      <c r="AK133" s="77"/>
      <c r="AL133" s="77"/>
      <c r="AM133" s="77"/>
      <c r="AN133" s="77"/>
      <c r="AO133" s="75">
        <f t="shared" si="112"/>
        <v>0</v>
      </c>
      <c r="AP133" s="95"/>
      <c r="AQ133" s="75">
        <f t="shared" si="168"/>
        <v>0</v>
      </c>
      <c r="AR133" s="77"/>
      <c r="AS133" s="77"/>
      <c r="AT133" s="77"/>
      <c r="AU133" s="77"/>
      <c r="AV133" s="77"/>
      <c r="AW133" s="77"/>
      <c r="AX133" s="77"/>
      <c r="AY133" s="77"/>
      <c r="AZ133" s="77"/>
      <c r="BA133" s="95"/>
    </row>
    <row r="134" spans="1:53" ht="21.75" x14ac:dyDescent="0.65">
      <c r="A134" s="97"/>
      <c r="B134" s="96"/>
      <c r="C134" s="70">
        <v>6454</v>
      </c>
      <c r="D134" s="71" t="s">
        <v>129</v>
      </c>
      <c r="E134" s="72" t="s">
        <v>320</v>
      </c>
      <c r="F134" s="77">
        <v>30</v>
      </c>
      <c r="G134" s="77">
        <v>30</v>
      </c>
      <c r="H134" s="76">
        <f t="shared" si="105"/>
        <v>30</v>
      </c>
      <c r="I134" s="77">
        <v>22</v>
      </c>
      <c r="J134" s="77">
        <v>1</v>
      </c>
      <c r="K134" s="77">
        <v>1</v>
      </c>
      <c r="L134" s="77">
        <v>1</v>
      </c>
      <c r="M134" s="77">
        <v>1</v>
      </c>
      <c r="N134" s="77">
        <v>1</v>
      </c>
      <c r="O134" s="77">
        <v>1</v>
      </c>
      <c r="P134" s="77">
        <v>1</v>
      </c>
      <c r="Q134" s="77">
        <v>1</v>
      </c>
      <c r="R134" s="76">
        <f t="shared" si="107"/>
        <v>30</v>
      </c>
      <c r="S134" s="77">
        <v>21</v>
      </c>
      <c r="T134" s="77">
        <v>1</v>
      </c>
      <c r="U134" s="77">
        <v>1</v>
      </c>
      <c r="V134" s="77">
        <v>1</v>
      </c>
      <c r="W134" s="77">
        <v>1</v>
      </c>
      <c r="X134" s="77">
        <v>1</v>
      </c>
      <c r="Y134" s="77">
        <v>1</v>
      </c>
      <c r="Z134" s="77">
        <v>1</v>
      </c>
      <c r="AA134" s="77">
        <v>1</v>
      </c>
      <c r="AB134" s="77">
        <v>1</v>
      </c>
      <c r="AC134" s="76">
        <f t="shared" si="110"/>
        <v>87.1</v>
      </c>
      <c r="AD134" s="77">
        <v>31.2</v>
      </c>
      <c r="AE134" s="77">
        <v>19.399999999999999</v>
      </c>
      <c r="AF134" s="77">
        <v>6</v>
      </c>
      <c r="AG134" s="77">
        <v>8</v>
      </c>
      <c r="AH134" s="77">
        <v>6.5</v>
      </c>
      <c r="AI134" s="77">
        <v>2</v>
      </c>
      <c r="AJ134" s="77">
        <v>8</v>
      </c>
      <c r="AK134" s="77">
        <v>2</v>
      </c>
      <c r="AL134" s="77">
        <v>2</v>
      </c>
      <c r="AM134" s="77">
        <v>2</v>
      </c>
      <c r="AN134" s="77"/>
      <c r="AO134" s="75">
        <f t="shared" si="112"/>
        <v>103.3</v>
      </c>
      <c r="AP134" s="95">
        <v>40</v>
      </c>
      <c r="AQ134" s="75">
        <f t="shared" si="168"/>
        <v>63.3</v>
      </c>
      <c r="AR134" s="77">
        <v>36</v>
      </c>
      <c r="AS134" s="77"/>
      <c r="AT134" s="77"/>
      <c r="AU134" s="77"/>
      <c r="AV134" s="77"/>
      <c r="AW134" s="77">
        <v>8</v>
      </c>
      <c r="AX134" s="77">
        <v>4.3</v>
      </c>
      <c r="AY134" s="77"/>
      <c r="AZ134" s="77">
        <v>15</v>
      </c>
      <c r="BA134" s="95"/>
    </row>
    <row r="135" spans="1:53" ht="21.75" x14ac:dyDescent="0.65">
      <c r="A135" s="97"/>
      <c r="B135" s="96"/>
      <c r="C135" s="70">
        <v>6455</v>
      </c>
      <c r="D135" s="71" t="s">
        <v>130</v>
      </c>
      <c r="E135" s="72" t="s">
        <v>321</v>
      </c>
      <c r="F135" s="77">
        <v>8</v>
      </c>
      <c r="G135" s="77">
        <v>8</v>
      </c>
      <c r="H135" s="76">
        <f t="shared" si="105"/>
        <v>15</v>
      </c>
      <c r="I135" s="77">
        <v>7</v>
      </c>
      <c r="J135" s="77">
        <v>1</v>
      </c>
      <c r="K135" s="77">
        <v>1</v>
      </c>
      <c r="L135" s="77">
        <v>1</v>
      </c>
      <c r="M135" s="77">
        <v>1</v>
      </c>
      <c r="N135" s="77">
        <v>1</v>
      </c>
      <c r="O135" s="77">
        <v>1</v>
      </c>
      <c r="P135" s="77">
        <v>1</v>
      </c>
      <c r="Q135" s="77">
        <v>1</v>
      </c>
      <c r="R135" s="76">
        <f t="shared" si="107"/>
        <v>15</v>
      </c>
      <c r="S135" s="77">
        <v>6</v>
      </c>
      <c r="T135" s="77">
        <v>1</v>
      </c>
      <c r="U135" s="77">
        <v>1</v>
      </c>
      <c r="V135" s="77">
        <v>1</v>
      </c>
      <c r="W135" s="77">
        <v>1</v>
      </c>
      <c r="X135" s="77">
        <v>1</v>
      </c>
      <c r="Y135" s="77">
        <v>1</v>
      </c>
      <c r="Z135" s="77">
        <v>1</v>
      </c>
      <c r="AA135" s="77">
        <v>1</v>
      </c>
      <c r="AB135" s="77">
        <v>1</v>
      </c>
      <c r="AC135" s="76">
        <f t="shared" si="110"/>
        <v>15</v>
      </c>
      <c r="AD135" s="77">
        <v>6</v>
      </c>
      <c r="AE135" s="77">
        <v>1</v>
      </c>
      <c r="AF135" s="77">
        <v>1</v>
      </c>
      <c r="AG135" s="77">
        <v>1</v>
      </c>
      <c r="AH135" s="77">
        <v>1</v>
      </c>
      <c r="AI135" s="77">
        <v>1</v>
      </c>
      <c r="AJ135" s="77">
        <v>1</v>
      </c>
      <c r="AK135" s="77">
        <v>1</v>
      </c>
      <c r="AL135" s="77">
        <v>1</v>
      </c>
      <c r="AM135" s="77">
        <v>1</v>
      </c>
      <c r="AN135" s="77"/>
      <c r="AO135" s="75">
        <f t="shared" si="112"/>
        <v>1</v>
      </c>
      <c r="AP135" s="95"/>
      <c r="AQ135" s="75">
        <f t="shared" si="168"/>
        <v>1</v>
      </c>
      <c r="AR135" s="77"/>
      <c r="AS135" s="77"/>
      <c r="AT135" s="77"/>
      <c r="AU135" s="77"/>
      <c r="AV135" s="77"/>
      <c r="AW135" s="77">
        <v>1</v>
      </c>
      <c r="AX135" s="77"/>
      <c r="AY135" s="77"/>
      <c r="AZ135" s="77"/>
      <c r="BA135" s="95"/>
    </row>
    <row r="136" spans="1:53" ht="21.75" x14ac:dyDescent="0.65">
      <c r="A136" s="97"/>
      <c r="B136" s="96"/>
      <c r="C136" s="70">
        <v>6456</v>
      </c>
      <c r="D136" s="71" t="s">
        <v>131</v>
      </c>
      <c r="E136" s="72" t="s">
        <v>322</v>
      </c>
      <c r="F136" s="77">
        <v>300</v>
      </c>
      <c r="G136" s="77">
        <v>300</v>
      </c>
      <c r="H136" s="76">
        <f t="shared" si="105"/>
        <v>300</v>
      </c>
      <c r="I136" s="77">
        <v>108</v>
      </c>
      <c r="J136" s="77">
        <v>24</v>
      </c>
      <c r="K136" s="77">
        <v>24</v>
      </c>
      <c r="L136" s="77">
        <v>24</v>
      </c>
      <c r="M136" s="77">
        <v>24</v>
      </c>
      <c r="N136" s="77">
        <v>24</v>
      </c>
      <c r="O136" s="77">
        <v>24</v>
      </c>
      <c r="P136" s="77">
        <v>24</v>
      </c>
      <c r="Q136" s="77">
        <v>24</v>
      </c>
      <c r="R136" s="76">
        <f t="shared" si="107"/>
        <v>300</v>
      </c>
      <c r="S136" s="77">
        <v>84</v>
      </c>
      <c r="T136" s="77">
        <v>24</v>
      </c>
      <c r="U136" s="77">
        <v>24</v>
      </c>
      <c r="V136" s="77">
        <v>24</v>
      </c>
      <c r="W136" s="77">
        <v>24</v>
      </c>
      <c r="X136" s="77">
        <v>24</v>
      </c>
      <c r="Y136" s="77">
        <v>24</v>
      </c>
      <c r="Z136" s="77">
        <v>24</v>
      </c>
      <c r="AA136" s="77">
        <v>24</v>
      </c>
      <c r="AB136" s="77">
        <v>24</v>
      </c>
      <c r="AC136" s="76">
        <f t="shared" si="110"/>
        <v>450</v>
      </c>
      <c r="AD136" s="77">
        <v>234</v>
      </c>
      <c r="AE136" s="77">
        <v>24</v>
      </c>
      <c r="AF136" s="77">
        <v>24</v>
      </c>
      <c r="AG136" s="77">
        <v>24</v>
      </c>
      <c r="AH136" s="77">
        <v>24</v>
      </c>
      <c r="AI136" s="77">
        <v>24</v>
      </c>
      <c r="AJ136" s="77">
        <v>24</v>
      </c>
      <c r="AK136" s="77">
        <v>24</v>
      </c>
      <c r="AL136" s="77">
        <v>24</v>
      </c>
      <c r="AM136" s="77">
        <v>24</v>
      </c>
      <c r="AN136" s="77"/>
      <c r="AO136" s="75">
        <f t="shared" ref="AO136:AO199" si="181">AP136+AQ136+BA136</f>
        <v>510</v>
      </c>
      <c r="AP136" s="95">
        <v>234</v>
      </c>
      <c r="AQ136" s="75">
        <f t="shared" si="168"/>
        <v>276</v>
      </c>
      <c r="AR136" s="77">
        <v>24</v>
      </c>
      <c r="AS136" s="77">
        <v>48</v>
      </c>
      <c r="AT136" s="77">
        <v>48</v>
      </c>
      <c r="AU136" s="77">
        <v>36</v>
      </c>
      <c r="AV136" s="77">
        <v>24</v>
      </c>
      <c r="AW136" s="77">
        <v>24</v>
      </c>
      <c r="AX136" s="77">
        <v>24</v>
      </c>
      <c r="AY136" s="77">
        <v>24</v>
      </c>
      <c r="AZ136" s="77">
        <v>24</v>
      </c>
      <c r="BA136" s="95"/>
    </row>
    <row r="137" spans="1:53" ht="21.75" x14ac:dyDescent="0.65">
      <c r="A137" s="97"/>
      <c r="B137" s="96"/>
      <c r="C137" s="70">
        <v>6457</v>
      </c>
      <c r="D137" s="71" t="s">
        <v>132</v>
      </c>
      <c r="E137" s="72" t="s">
        <v>315</v>
      </c>
      <c r="F137" s="77"/>
      <c r="G137" s="77"/>
      <c r="H137" s="76">
        <f t="shared" ref="H137:H201" si="182">SUM(I137:Q137)</f>
        <v>0</v>
      </c>
      <c r="I137" s="77"/>
      <c r="J137" s="77"/>
      <c r="K137" s="77"/>
      <c r="L137" s="77"/>
      <c r="M137" s="77"/>
      <c r="N137" s="77"/>
      <c r="O137" s="77"/>
      <c r="P137" s="77"/>
      <c r="Q137" s="77"/>
      <c r="R137" s="76">
        <f t="shared" ref="R137:R201" si="183">SUM(S137:AB137)</f>
        <v>0</v>
      </c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6">
        <f t="shared" ref="AC137:AC201" si="184">SUM(AD137:AN137)</f>
        <v>0</v>
      </c>
      <c r="AD137" s="77"/>
      <c r="AE137" s="77"/>
      <c r="AF137" s="77"/>
      <c r="AG137" s="77"/>
      <c r="AH137" s="77"/>
      <c r="AI137" s="77"/>
      <c r="AJ137" s="77"/>
      <c r="AK137" s="77"/>
      <c r="AL137" s="77"/>
      <c r="AM137" s="77"/>
      <c r="AN137" s="77"/>
      <c r="AO137" s="75">
        <f t="shared" si="181"/>
        <v>0</v>
      </c>
      <c r="AP137" s="95"/>
      <c r="AQ137" s="75">
        <f t="shared" si="168"/>
        <v>0</v>
      </c>
      <c r="AR137" s="77"/>
      <c r="AS137" s="77"/>
      <c r="AT137" s="77"/>
      <c r="AU137" s="77"/>
      <c r="AV137" s="77"/>
      <c r="AW137" s="77"/>
      <c r="AX137" s="77"/>
      <c r="AY137" s="77"/>
      <c r="AZ137" s="77"/>
      <c r="BA137" s="95"/>
    </row>
    <row r="138" spans="1:53" ht="21.75" x14ac:dyDescent="0.65">
      <c r="A138" s="97"/>
      <c r="B138" s="96"/>
      <c r="C138" s="70">
        <v>6458</v>
      </c>
      <c r="D138" s="71" t="s">
        <v>23</v>
      </c>
      <c r="E138" s="72" t="s">
        <v>323</v>
      </c>
      <c r="F138" s="77"/>
      <c r="G138" s="77"/>
      <c r="H138" s="76">
        <f t="shared" si="182"/>
        <v>0</v>
      </c>
      <c r="I138" s="77"/>
      <c r="J138" s="77"/>
      <c r="K138" s="77"/>
      <c r="L138" s="77"/>
      <c r="M138" s="77"/>
      <c r="N138" s="77"/>
      <c r="O138" s="77"/>
      <c r="P138" s="77"/>
      <c r="Q138" s="77"/>
      <c r="R138" s="76">
        <f t="shared" si="183"/>
        <v>0</v>
      </c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6">
        <f t="shared" si="184"/>
        <v>0</v>
      </c>
      <c r="AD138" s="77"/>
      <c r="AE138" s="77"/>
      <c r="AF138" s="77"/>
      <c r="AG138" s="77"/>
      <c r="AH138" s="77"/>
      <c r="AI138" s="77"/>
      <c r="AJ138" s="77"/>
      <c r="AK138" s="77"/>
      <c r="AL138" s="77"/>
      <c r="AM138" s="77"/>
      <c r="AN138" s="77"/>
      <c r="AO138" s="75">
        <f t="shared" si="181"/>
        <v>0</v>
      </c>
      <c r="AP138" s="95"/>
      <c r="AQ138" s="75">
        <f t="shared" si="168"/>
        <v>0</v>
      </c>
      <c r="AR138" s="77"/>
      <c r="AS138" s="77"/>
      <c r="AT138" s="77"/>
      <c r="AU138" s="77"/>
      <c r="AV138" s="77"/>
      <c r="AW138" s="77"/>
      <c r="AX138" s="77"/>
      <c r="AY138" s="77"/>
      <c r="AZ138" s="77"/>
      <c r="BA138" s="95"/>
    </row>
    <row r="139" spans="1:53" ht="21.75" x14ac:dyDescent="0.65">
      <c r="A139" s="97"/>
      <c r="B139" s="96"/>
      <c r="C139" s="70">
        <v>6459</v>
      </c>
      <c r="D139" s="71" t="s">
        <v>292</v>
      </c>
      <c r="E139" s="72" t="s">
        <v>306</v>
      </c>
      <c r="F139" s="77"/>
      <c r="G139" s="77"/>
      <c r="H139" s="76">
        <f t="shared" si="182"/>
        <v>0</v>
      </c>
      <c r="I139" s="77"/>
      <c r="J139" s="77"/>
      <c r="K139" s="77"/>
      <c r="L139" s="77"/>
      <c r="M139" s="77"/>
      <c r="N139" s="77"/>
      <c r="O139" s="77"/>
      <c r="P139" s="77"/>
      <c r="Q139" s="77"/>
      <c r="R139" s="76">
        <f t="shared" si="183"/>
        <v>0</v>
      </c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6">
        <f t="shared" si="184"/>
        <v>0</v>
      </c>
      <c r="AD139" s="77"/>
      <c r="AE139" s="77"/>
      <c r="AF139" s="77"/>
      <c r="AG139" s="77"/>
      <c r="AH139" s="77"/>
      <c r="AI139" s="77"/>
      <c r="AJ139" s="77"/>
      <c r="AK139" s="77"/>
      <c r="AL139" s="77"/>
      <c r="AM139" s="77"/>
      <c r="AN139" s="77"/>
      <c r="AO139" s="75">
        <f t="shared" si="181"/>
        <v>0</v>
      </c>
      <c r="AP139" s="95"/>
      <c r="AQ139" s="75">
        <f t="shared" si="168"/>
        <v>0</v>
      </c>
      <c r="AR139" s="77"/>
      <c r="AS139" s="77"/>
      <c r="AT139" s="77"/>
      <c r="AU139" s="77"/>
      <c r="AV139" s="77"/>
      <c r="AW139" s="77"/>
      <c r="AX139" s="77"/>
      <c r="AY139" s="77"/>
      <c r="AZ139" s="77"/>
      <c r="BA139" s="95"/>
    </row>
    <row r="140" spans="1:53" s="91" customFormat="1" ht="15" customHeight="1" x14ac:dyDescent="0.65">
      <c r="A140" s="157" t="s">
        <v>133</v>
      </c>
      <c r="B140" s="158"/>
      <c r="C140" s="158"/>
      <c r="D140" s="159"/>
      <c r="E140" s="90" t="s">
        <v>324</v>
      </c>
      <c r="F140" s="76">
        <f t="shared" ref="F140:AB140" si="185">F141</f>
        <v>0</v>
      </c>
      <c r="G140" s="76">
        <f>G141</f>
        <v>0</v>
      </c>
      <c r="H140" s="76">
        <f t="shared" si="182"/>
        <v>0</v>
      </c>
      <c r="I140" s="76">
        <f t="shared" si="185"/>
        <v>0</v>
      </c>
      <c r="J140" s="76">
        <f t="shared" si="185"/>
        <v>0</v>
      </c>
      <c r="K140" s="76">
        <f t="shared" si="185"/>
        <v>0</v>
      </c>
      <c r="L140" s="76">
        <f t="shared" si="185"/>
        <v>0</v>
      </c>
      <c r="M140" s="76">
        <f t="shared" si="185"/>
        <v>0</v>
      </c>
      <c r="N140" s="76">
        <f t="shared" si="185"/>
        <v>0</v>
      </c>
      <c r="O140" s="76">
        <f t="shared" si="185"/>
        <v>0</v>
      </c>
      <c r="P140" s="76">
        <f t="shared" si="185"/>
        <v>0</v>
      </c>
      <c r="Q140" s="76">
        <f t="shared" si="185"/>
        <v>0</v>
      </c>
      <c r="R140" s="76">
        <f t="shared" si="183"/>
        <v>0</v>
      </c>
      <c r="S140" s="76">
        <f t="shared" si="185"/>
        <v>0</v>
      </c>
      <c r="T140" s="76">
        <f t="shared" si="185"/>
        <v>0</v>
      </c>
      <c r="U140" s="76">
        <f t="shared" si="185"/>
        <v>0</v>
      </c>
      <c r="V140" s="76">
        <f t="shared" si="185"/>
        <v>0</v>
      </c>
      <c r="W140" s="76">
        <f t="shared" si="185"/>
        <v>0</v>
      </c>
      <c r="X140" s="76">
        <f t="shared" si="185"/>
        <v>0</v>
      </c>
      <c r="Y140" s="76">
        <f t="shared" si="185"/>
        <v>0</v>
      </c>
      <c r="Z140" s="76">
        <f t="shared" si="185"/>
        <v>0</v>
      </c>
      <c r="AA140" s="76">
        <f t="shared" si="185"/>
        <v>0</v>
      </c>
      <c r="AB140" s="76">
        <f t="shared" si="185"/>
        <v>0</v>
      </c>
      <c r="AC140" s="76">
        <f t="shared" si="184"/>
        <v>0</v>
      </c>
      <c r="AD140" s="76">
        <f t="shared" ref="AD140:BA140" si="186">AD141</f>
        <v>0</v>
      </c>
      <c r="AE140" s="76">
        <f t="shared" si="186"/>
        <v>0</v>
      </c>
      <c r="AF140" s="76">
        <f t="shared" si="186"/>
        <v>0</v>
      </c>
      <c r="AG140" s="76">
        <f t="shared" si="186"/>
        <v>0</v>
      </c>
      <c r="AH140" s="76">
        <f t="shared" si="186"/>
        <v>0</v>
      </c>
      <c r="AI140" s="76">
        <f t="shared" si="186"/>
        <v>0</v>
      </c>
      <c r="AJ140" s="76">
        <f t="shared" si="186"/>
        <v>0</v>
      </c>
      <c r="AK140" s="76">
        <f t="shared" si="186"/>
        <v>0</v>
      </c>
      <c r="AL140" s="76">
        <f t="shared" si="186"/>
        <v>0</v>
      </c>
      <c r="AM140" s="76">
        <f t="shared" si="186"/>
        <v>0</v>
      </c>
      <c r="AN140" s="76">
        <f t="shared" si="186"/>
        <v>0</v>
      </c>
      <c r="AO140" s="75">
        <f t="shared" si="181"/>
        <v>0</v>
      </c>
      <c r="AP140" s="75">
        <f t="shared" si="186"/>
        <v>0</v>
      </c>
      <c r="AQ140" s="75">
        <f t="shared" si="168"/>
        <v>0</v>
      </c>
      <c r="AR140" s="76">
        <f t="shared" si="186"/>
        <v>0</v>
      </c>
      <c r="AS140" s="76">
        <f t="shared" si="186"/>
        <v>0</v>
      </c>
      <c r="AT140" s="76">
        <f t="shared" si="186"/>
        <v>0</v>
      </c>
      <c r="AU140" s="76">
        <f t="shared" si="186"/>
        <v>0</v>
      </c>
      <c r="AV140" s="76">
        <f>AV141</f>
        <v>0</v>
      </c>
      <c r="AW140" s="76">
        <f t="shared" si="186"/>
        <v>0</v>
      </c>
      <c r="AX140" s="76">
        <f t="shared" si="186"/>
        <v>0</v>
      </c>
      <c r="AY140" s="76">
        <f t="shared" si="186"/>
        <v>0</v>
      </c>
      <c r="AZ140" s="76">
        <f t="shared" si="186"/>
        <v>0</v>
      </c>
      <c r="BA140" s="75">
        <f t="shared" si="186"/>
        <v>0</v>
      </c>
    </row>
    <row r="141" spans="1:53" s="91" customFormat="1" ht="21.75" x14ac:dyDescent="0.65">
      <c r="A141" s="97">
        <v>66</v>
      </c>
      <c r="B141" s="97"/>
      <c r="C141" s="99"/>
      <c r="D141" s="93" t="s">
        <v>134</v>
      </c>
      <c r="E141" s="90" t="s">
        <v>325</v>
      </c>
      <c r="F141" s="76"/>
      <c r="G141" s="76"/>
      <c r="H141" s="76">
        <f t="shared" si="182"/>
        <v>0</v>
      </c>
      <c r="I141" s="76"/>
      <c r="J141" s="76"/>
      <c r="K141" s="76"/>
      <c r="L141" s="76"/>
      <c r="M141" s="76"/>
      <c r="N141" s="76"/>
      <c r="O141" s="76"/>
      <c r="P141" s="76"/>
      <c r="Q141" s="76"/>
      <c r="R141" s="76">
        <f t="shared" si="183"/>
        <v>0</v>
      </c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>
        <f t="shared" si="184"/>
        <v>0</v>
      </c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76"/>
      <c r="AO141" s="75">
        <f t="shared" si="181"/>
        <v>0</v>
      </c>
      <c r="AP141" s="75"/>
      <c r="AQ141" s="75">
        <f t="shared" si="168"/>
        <v>0</v>
      </c>
      <c r="AR141" s="76"/>
      <c r="AS141" s="76"/>
      <c r="AT141" s="76"/>
      <c r="AU141" s="76"/>
      <c r="AV141" s="76"/>
      <c r="AW141" s="76"/>
      <c r="AX141" s="76"/>
      <c r="AY141" s="76"/>
      <c r="AZ141" s="76"/>
      <c r="BA141" s="75"/>
    </row>
    <row r="142" spans="1:53" s="91" customFormat="1" ht="15" customHeight="1" x14ac:dyDescent="0.65">
      <c r="A142" s="157" t="s">
        <v>135</v>
      </c>
      <c r="B142" s="158"/>
      <c r="C142" s="158"/>
      <c r="D142" s="159"/>
      <c r="E142" s="90" t="s">
        <v>326</v>
      </c>
      <c r="F142" s="76">
        <f t="shared" ref="F142:AB142" si="187">F143</f>
        <v>10732</v>
      </c>
      <c r="G142" s="76">
        <f>G143</f>
        <v>8242</v>
      </c>
      <c r="H142" s="76">
        <f t="shared" si="182"/>
        <v>10000</v>
      </c>
      <c r="I142" s="76">
        <f t="shared" si="187"/>
        <v>10000</v>
      </c>
      <c r="J142" s="76">
        <f t="shared" si="187"/>
        <v>0</v>
      </c>
      <c r="K142" s="76">
        <f t="shared" si="187"/>
        <v>0</v>
      </c>
      <c r="L142" s="76">
        <f t="shared" si="187"/>
        <v>0</v>
      </c>
      <c r="M142" s="76">
        <f t="shared" si="187"/>
        <v>0</v>
      </c>
      <c r="N142" s="76">
        <f t="shared" si="187"/>
        <v>0</v>
      </c>
      <c r="O142" s="76">
        <f t="shared" si="187"/>
        <v>0</v>
      </c>
      <c r="P142" s="76">
        <f t="shared" si="187"/>
        <v>0</v>
      </c>
      <c r="Q142" s="76">
        <f t="shared" si="187"/>
        <v>0</v>
      </c>
      <c r="R142" s="76">
        <f t="shared" si="183"/>
        <v>9000</v>
      </c>
      <c r="S142" s="76">
        <f t="shared" si="187"/>
        <v>9000</v>
      </c>
      <c r="T142" s="76">
        <f t="shared" si="187"/>
        <v>0</v>
      </c>
      <c r="U142" s="76">
        <f t="shared" si="187"/>
        <v>0</v>
      </c>
      <c r="V142" s="76">
        <f t="shared" si="187"/>
        <v>0</v>
      </c>
      <c r="W142" s="76">
        <f t="shared" si="187"/>
        <v>0</v>
      </c>
      <c r="X142" s="76">
        <f t="shared" si="187"/>
        <v>0</v>
      </c>
      <c r="Y142" s="76">
        <f t="shared" si="187"/>
        <v>0</v>
      </c>
      <c r="Z142" s="76">
        <f t="shared" si="187"/>
        <v>0</v>
      </c>
      <c r="AA142" s="76">
        <f t="shared" si="187"/>
        <v>0</v>
      </c>
      <c r="AB142" s="76">
        <f t="shared" si="187"/>
        <v>0</v>
      </c>
      <c r="AC142" s="76">
        <f t="shared" si="184"/>
        <v>53328</v>
      </c>
      <c r="AD142" s="76">
        <f t="shared" ref="AD142:BA142" si="188">AD143</f>
        <v>52793</v>
      </c>
      <c r="AE142" s="76">
        <f t="shared" si="188"/>
        <v>25</v>
      </c>
      <c r="AF142" s="76">
        <f t="shared" si="188"/>
        <v>25</v>
      </c>
      <c r="AG142" s="76">
        <f t="shared" si="188"/>
        <v>25</v>
      </c>
      <c r="AH142" s="76">
        <f t="shared" si="188"/>
        <v>25</v>
      </c>
      <c r="AI142" s="76">
        <f t="shared" si="188"/>
        <v>25</v>
      </c>
      <c r="AJ142" s="76">
        <f t="shared" si="188"/>
        <v>25</v>
      </c>
      <c r="AK142" s="76">
        <f t="shared" si="188"/>
        <v>25</v>
      </c>
      <c r="AL142" s="76">
        <f t="shared" si="188"/>
        <v>25</v>
      </c>
      <c r="AM142" s="76">
        <f t="shared" si="188"/>
        <v>25</v>
      </c>
      <c r="AN142" s="76">
        <f t="shared" si="188"/>
        <v>310</v>
      </c>
      <c r="AO142" s="75">
        <f t="shared" si="181"/>
        <v>78302.150000000009</v>
      </c>
      <c r="AP142" s="75">
        <f t="shared" si="188"/>
        <v>77419.05</v>
      </c>
      <c r="AQ142" s="75">
        <f t="shared" si="168"/>
        <v>553.1</v>
      </c>
      <c r="AR142" s="76">
        <f t="shared" si="188"/>
        <v>36</v>
      </c>
      <c r="AS142" s="76">
        <f t="shared" si="188"/>
        <v>50</v>
      </c>
      <c r="AT142" s="76">
        <f t="shared" si="188"/>
        <v>50</v>
      </c>
      <c r="AU142" s="76">
        <f t="shared" si="188"/>
        <v>38</v>
      </c>
      <c r="AV142" s="76">
        <f>AV143</f>
        <v>30</v>
      </c>
      <c r="AW142" s="76">
        <f t="shared" si="188"/>
        <v>50</v>
      </c>
      <c r="AX142" s="76">
        <f t="shared" si="188"/>
        <v>25</v>
      </c>
      <c r="AY142" s="76">
        <f t="shared" si="188"/>
        <v>74.099999999999994</v>
      </c>
      <c r="AZ142" s="76">
        <f t="shared" si="188"/>
        <v>200</v>
      </c>
      <c r="BA142" s="75">
        <f t="shared" si="188"/>
        <v>329.99999999999994</v>
      </c>
    </row>
    <row r="143" spans="1:53" s="91" customFormat="1" ht="21.75" x14ac:dyDescent="0.65">
      <c r="A143" s="97">
        <v>65</v>
      </c>
      <c r="B143" s="97"/>
      <c r="C143" s="99"/>
      <c r="D143" s="93" t="s">
        <v>136</v>
      </c>
      <c r="E143" s="90" t="s">
        <v>349</v>
      </c>
      <c r="F143" s="76">
        <f t="shared" ref="F143" si="189">F144+F148+F152+F157</f>
        <v>10732</v>
      </c>
      <c r="G143" s="76">
        <f>G144+G148+G152+G157</f>
        <v>8242</v>
      </c>
      <c r="H143" s="76">
        <f t="shared" si="182"/>
        <v>10000</v>
      </c>
      <c r="I143" s="76">
        <f t="shared" ref="I143:Q143" si="190">I144+I148+I152+I157</f>
        <v>10000</v>
      </c>
      <c r="J143" s="76">
        <f t="shared" si="190"/>
        <v>0</v>
      </c>
      <c r="K143" s="76">
        <f t="shared" si="190"/>
        <v>0</v>
      </c>
      <c r="L143" s="76">
        <f t="shared" si="190"/>
        <v>0</v>
      </c>
      <c r="M143" s="76">
        <f t="shared" si="190"/>
        <v>0</v>
      </c>
      <c r="N143" s="76">
        <f t="shared" si="190"/>
        <v>0</v>
      </c>
      <c r="O143" s="76">
        <f t="shared" si="190"/>
        <v>0</v>
      </c>
      <c r="P143" s="76">
        <f t="shared" si="190"/>
        <v>0</v>
      </c>
      <c r="Q143" s="76">
        <f t="shared" si="190"/>
        <v>0</v>
      </c>
      <c r="R143" s="76">
        <f t="shared" si="183"/>
        <v>9000</v>
      </c>
      <c r="S143" s="76">
        <f t="shared" ref="S143:AB143" si="191">S144+S148+S152+S157</f>
        <v>9000</v>
      </c>
      <c r="T143" s="76">
        <f t="shared" si="191"/>
        <v>0</v>
      </c>
      <c r="U143" s="76">
        <f t="shared" si="191"/>
        <v>0</v>
      </c>
      <c r="V143" s="76">
        <f t="shared" si="191"/>
        <v>0</v>
      </c>
      <c r="W143" s="76">
        <f t="shared" si="191"/>
        <v>0</v>
      </c>
      <c r="X143" s="76">
        <f t="shared" si="191"/>
        <v>0</v>
      </c>
      <c r="Y143" s="76">
        <f t="shared" si="191"/>
        <v>0</v>
      </c>
      <c r="Z143" s="76">
        <f t="shared" si="191"/>
        <v>0</v>
      </c>
      <c r="AA143" s="76">
        <f t="shared" ref="AA143" si="192">AA144+AA148+AA152+AA157</f>
        <v>0</v>
      </c>
      <c r="AB143" s="76">
        <f t="shared" si="191"/>
        <v>0</v>
      </c>
      <c r="AC143" s="76">
        <f t="shared" si="184"/>
        <v>53328</v>
      </c>
      <c r="AD143" s="76">
        <f t="shared" ref="AD143:AN143" si="193">AD144+AD148+AD152+AD157</f>
        <v>52793</v>
      </c>
      <c r="AE143" s="76">
        <f t="shared" si="193"/>
        <v>25</v>
      </c>
      <c r="AF143" s="76">
        <f t="shared" si="193"/>
        <v>25</v>
      </c>
      <c r="AG143" s="76">
        <f t="shared" si="193"/>
        <v>25</v>
      </c>
      <c r="AH143" s="76">
        <f t="shared" si="193"/>
        <v>25</v>
      </c>
      <c r="AI143" s="76">
        <f t="shared" si="193"/>
        <v>25</v>
      </c>
      <c r="AJ143" s="76">
        <f t="shared" si="193"/>
        <v>25</v>
      </c>
      <c r="AK143" s="76">
        <f t="shared" si="193"/>
        <v>25</v>
      </c>
      <c r="AL143" s="76">
        <f t="shared" si="193"/>
        <v>25</v>
      </c>
      <c r="AM143" s="76">
        <f t="shared" si="193"/>
        <v>25</v>
      </c>
      <c r="AN143" s="76">
        <f t="shared" si="193"/>
        <v>310</v>
      </c>
      <c r="AO143" s="75">
        <f t="shared" si="181"/>
        <v>78302.150000000009</v>
      </c>
      <c r="AP143" s="75">
        <f t="shared" ref="AP143:BA143" si="194">AP144+AP148+AP152+AP157</f>
        <v>77419.05</v>
      </c>
      <c r="AQ143" s="75">
        <f t="shared" si="168"/>
        <v>553.1</v>
      </c>
      <c r="AR143" s="76">
        <f t="shared" si="194"/>
        <v>36</v>
      </c>
      <c r="AS143" s="76">
        <f t="shared" si="194"/>
        <v>50</v>
      </c>
      <c r="AT143" s="76">
        <f t="shared" si="194"/>
        <v>50</v>
      </c>
      <c r="AU143" s="76">
        <f t="shared" si="194"/>
        <v>38</v>
      </c>
      <c r="AV143" s="76">
        <f>AV144+AV148+AV152+AV157</f>
        <v>30</v>
      </c>
      <c r="AW143" s="76">
        <f t="shared" si="194"/>
        <v>50</v>
      </c>
      <c r="AX143" s="76">
        <f t="shared" si="194"/>
        <v>25</v>
      </c>
      <c r="AY143" s="76">
        <f t="shared" si="194"/>
        <v>74.099999999999994</v>
      </c>
      <c r="AZ143" s="76">
        <f t="shared" si="194"/>
        <v>200</v>
      </c>
      <c r="BA143" s="75">
        <f t="shared" si="194"/>
        <v>329.99999999999994</v>
      </c>
    </row>
    <row r="144" spans="1:53" ht="21.75" x14ac:dyDescent="0.65">
      <c r="A144" s="97"/>
      <c r="B144" s="96">
        <v>651</v>
      </c>
      <c r="C144" s="70"/>
      <c r="D144" s="71" t="s">
        <v>137</v>
      </c>
      <c r="E144" s="72" t="s">
        <v>346</v>
      </c>
      <c r="F144" s="77">
        <f t="shared" ref="F144" si="195">SUM(F145:F147)</f>
        <v>2000</v>
      </c>
      <c r="G144" s="77">
        <f>SUM(G145:G147)</f>
        <v>0</v>
      </c>
      <c r="H144" s="76">
        <f t="shared" si="182"/>
        <v>443</v>
      </c>
      <c r="I144" s="77">
        <f t="shared" ref="I144:Q144" si="196">SUM(I145:I147)</f>
        <v>443</v>
      </c>
      <c r="J144" s="77">
        <f t="shared" si="196"/>
        <v>0</v>
      </c>
      <c r="K144" s="77">
        <f t="shared" si="196"/>
        <v>0</v>
      </c>
      <c r="L144" s="77">
        <f t="shared" si="196"/>
        <v>0</v>
      </c>
      <c r="M144" s="77">
        <f t="shared" si="196"/>
        <v>0</v>
      </c>
      <c r="N144" s="77">
        <f t="shared" si="196"/>
        <v>0</v>
      </c>
      <c r="O144" s="77">
        <f t="shared" si="196"/>
        <v>0</v>
      </c>
      <c r="P144" s="77">
        <f t="shared" si="196"/>
        <v>0</v>
      </c>
      <c r="Q144" s="77">
        <f t="shared" si="196"/>
        <v>0</v>
      </c>
      <c r="R144" s="76">
        <f t="shared" si="183"/>
        <v>443</v>
      </c>
      <c r="S144" s="77">
        <f t="shared" ref="S144:AB144" si="197">SUM(S145:S147)</f>
        <v>443</v>
      </c>
      <c r="T144" s="77">
        <f t="shared" si="197"/>
        <v>0</v>
      </c>
      <c r="U144" s="77">
        <f t="shared" si="197"/>
        <v>0</v>
      </c>
      <c r="V144" s="77">
        <f t="shared" si="197"/>
        <v>0</v>
      </c>
      <c r="W144" s="77">
        <f t="shared" si="197"/>
        <v>0</v>
      </c>
      <c r="X144" s="77">
        <f t="shared" si="197"/>
        <v>0</v>
      </c>
      <c r="Y144" s="77">
        <f t="shared" si="197"/>
        <v>0</v>
      </c>
      <c r="Z144" s="77">
        <f t="shared" si="197"/>
        <v>0</v>
      </c>
      <c r="AA144" s="77">
        <f t="shared" ref="AA144" si="198">SUM(AA145:AA147)</f>
        <v>0</v>
      </c>
      <c r="AB144" s="77">
        <f t="shared" si="197"/>
        <v>0</v>
      </c>
      <c r="AC144" s="76">
        <f t="shared" si="184"/>
        <v>40718</v>
      </c>
      <c r="AD144" s="77">
        <f t="shared" ref="AD144:AN144" si="199">SUM(AD145:AD147)</f>
        <v>40718</v>
      </c>
      <c r="AE144" s="77">
        <f t="shared" si="199"/>
        <v>0</v>
      </c>
      <c r="AF144" s="77">
        <f t="shared" si="199"/>
        <v>0</v>
      </c>
      <c r="AG144" s="77">
        <f t="shared" si="199"/>
        <v>0</v>
      </c>
      <c r="AH144" s="77">
        <f t="shared" si="199"/>
        <v>0</v>
      </c>
      <c r="AI144" s="77">
        <f t="shared" si="199"/>
        <v>0</v>
      </c>
      <c r="AJ144" s="77">
        <f t="shared" si="199"/>
        <v>0</v>
      </c>
      <c r="AK144" s="77">
        <f t="shared" si="199"/>
        <v>0</v>
      </c>
      <c r="AL144" s="77">
        <f t="shared" si="199"/>
        <v>0</v>
      </c>
      <c r="AM144" s="77">
        <f t="shared" si="199"/>
        <v>0</v>
      </c>
      <c r="AN144" s="77">
        <f t="shared" si="199"/>
        <v>0</v>
      </c>
      <c r="AO144" s="75">
        <f t="shared" si="181"/>
        <v>60652.05</v>
      </c>
      <c r="AP144" s="95">
        <f t="shared" ref="AP144:BA144" si="200">SUM(AP145:AP147)</f>
        <v>60652.05</v>
      </c>
      <c r="AQ144" s="75">
        <f t="shared" si="168"/>
        <v>0</v>
      </c>
      <c r="AR144" s="77">
        <f t="shared" si="200"/>
        <v>0</v>
      </c>
      <c r="AS144" s="77">
        <f t="shared" si="200"/>
        <v>0</v>
      </c>
      <c r="AT144" s="77">
        <f t="shared" si="200"/>
        <v>0</v>
      </c>
      <c r="AU144" s="77">
        <f t="shared" si="200"/>
        <v>0</v>
      </c>
      <c r="AV144" s="77">
        <f>SUM(AV145:AV147)</f>
        <v>0</v>
      </c>
      <c r="AW144" s="77">
        <f t="shared" si="200"/>
        <v>0</v>
      </c>
      <c r="AX144" s="77">
        <f t="shared" si="200"/>
        <v>0</v>
      </c>
      <c r="AY144" s="77">
        <f t="shared" si="200"/>
        <v>0</v>
      </c>
      <c r="AZ144" s="77">
        <f t="shared" si="200"/>
        <v>0</v>
      </c>
      <c r="BA144" s="95">
        <f t="shared" si="200"/>
        <v>0</v>
      </c>
    </row>
    <row r="145" spans="1:53" ht="21.75" x14ac:dyDescent="0.65">
      <c r="A145" s="97"/>
      <c r="B145" s="96"/>
      <c r="C145" s="70">
        <v>6511</v>
      </c>
      <c r="D145" s="71" t="s">
        <v>330</v>
      </c>
      <c r="E145" s="72" t="s">
        <v>347</v>
      </c>
      <c r="F145" s="77"/>
      <c r="G145" s="77"/>
      <c r="H145" s="76">
        <f t="shared" si="182"/>
        <v>0</v>
      </c>
      <c r="I145" s="77"/>
      <c r="J145" s="77"/>
      <c r="K145" s="77"/>
      <c r="L145" s="77"/>
      <c r="M145" s="77"/>
      <c r="N145" s="77"/>
      <c r="O145" s="77"/>
      <c r="P145" s="77"/>
      <c r="Q145" s="77"/>
      <c r="R145" s="76">
        <f t="shared" si="183"/>
        <v>0</v>
      </c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6">
        <f t="shared" si="184"/>
        <v>22202</v>
      </c>
      <c r="AD145" s="77">
        <v>22202</v>
      </c>
      <c r="AE145" s="77"/>
      <c r="AF145" s="77"/>
      <c r="AG145" s="77"/>
      <c r="AH145" s="77"/>
      <c r="AI145" s="77"/>
      <c r="AJ145" s="77"/>
      <c r="AK145" s="77"/>
      <c r="AL145" s="77"/>
      <c r="AM145" s="77"/>
      <c r="AN145" s="77"/>
      <c r="AO145" s="75">
        <f t="shared" si="181"/>
        <v>45000</v>
      </c>
      <c r="AP145" s="95">
        <v>45000</v>
      </c>
      <c r="AQ145" s="75">
        <f t="shared" si="168"/>
        <v>0</v>
      </c>
      <c r="AR145" s="77"/>
      <c r="AS145" s="77"/>
      <c r="AT145" s="77"/>
      <c r="AU145" s="77"/>
      <c r="AV145" s="77"/>
      <c r="AW145" s="77"/>
      <c r="AX145" s="77"/>
      <c r="AY145" s="77"/>
      <c r="AZ145" s="77"/>
      <c r="BA145" s="95"/>
    </row>
    <row r="146" spans="1:53" ht="21.75" x14ac:dyDescent="0.65">
      <c r="A146" s="97"/>
      <c r="B146" s="96"/>
      <c r="C146" s="70">
        <v>6512</v>
      </c>
      <c r="D146" s="71" t="s">
        <v>138</v>
      </c>
      <c r="E146" s="72" t="s">
        <v>348</v>
      </c>
      <c r="F146" s="77"/>
      <c r="G146" s="77"/>
      <c r="H146" s="76">
        <f t="shared" si="182"/>
        <v>0</v>
      </c>
      <c r="I146" s="77"/>
      <c r="J146" s="77"/>
      <c r="K146" s="77"/>
      <c r="L146" s="77"/>
      <c r="M146" s="77"/>
      <c r="N146" s="77"/>
      <c r="O146" s="77"/>
      <c r="P146" s="77"/>
      <c r="Q146" s="77"/>
      <c r="R146" s="76">
        <f t="shared" si="183"/>
        <v>0</v>
      </c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6">
        <f t="shared" si="184"/>
        <v>18016</v>
      </c>
      <c r="AD146" s="77">
        <v>18016</v>
      </c>
      <c r="AE146" s="77"/>
      <c r="AF146" s="77"/>
      <c r="AG146" s="77"/>
      <c r="AH146" s="77"/>
      <c r="AI146" s="77"/>
      <c r="AJ146" s="77"/>
      <c r="AK146" s="77"/>
      <c r="AL146" s="77"/>
      <c r="AM146" s="77"/>
      <c r="AN146" s="77"/>
      <c r="AO146" s="75">
        <f t="shared" si="181"/>
        <v>15652.05</v>
      </c>
      <c r="AP146" s="95">
        <v>15652.05</v>
      </c>
      <c r="AQ146" s="75">
        <f t="shared" si="168"/>
        <v>0</v>
      </c>
      <c r="AR146" s="77"/>
      <c r="AS146" s="77"/>
      <c r="AT146" s="77"/>
      <c r="AU146" s="77"/>
      <c r="AV146" s="77"/>
      <c r="AW146" s="77"/>
      <c r="AX146" s="77"/>
      <c r="AY146" s="77"/>
      <c r="AZ146" s="77"/>
      <c r="BA146" s="95"/>
    </row>
    <row r="147" spans="1:53" ht="21.75" x14ac:dyDescent="0.65">
      <c r="A147" s="97"/>
      <c r="B147" s="96"/>
      <c r="C147" s="70">
        <v>6513</v>
      </c>
      <c r="D147" s="71" t="s">
        <v>329</v>
      </c>
      <c r="E147" s="72" t="s">
        <v>350</v>
      </c>
      <c r="F147" s="77">
        <v>2000</v>
      </c>
      <c r="G147" s="77"/>
      <c r="H147" s="76">
        <f t="shared" si="182"/>
        <v>443</v>
      </c>
      <c r="I147" s="77">
        <v>443</v>
      </c>
      <c r="J147" s="77"/>
      <c r="K147" s="77"/>
      <c r="L147" s="77"/>
      <c r="M147" s="77"/>
      <c r="N147" s="77"/>
      <c r="O147" s="77"/>
      <c r="P147" s="77"/>
      <c r="Q147" s="77"/>
      <c r="R147" s="76">
        <f t="shared" si="183"/>
        <v>443</v>
      </c>
      <c r="S147" s="77">
        <v>443</v>
      </c>
      <c r="T147" s="77"/>
      <c r="U147" s="77"/>
      <c r="V147" s="77"/>
      <c r="W147" s="77"/>
      <c r="X147" s="77"/>
      <c r="Y147" s="77"/>
      <c r="Z147" s="77"/>
      <c r="AA147" s="77"/>
      <c r="AB147" s="77"/>
      <c r="AC147" s="76">
        <f t="shared" si="184"/>
        <v>500</v>
      </c>
      <c r="AD147" s="77">
        <v>500</v>
      </c>
      <c r="AE147" s="77"/>
      <c r="AF147" s="77"/>
      <c r="AG147" s="77"/>
      <c r="AH147" s="77"/>
      <c r="AI147" s="77"/>
      <c r="AJ147" s="77"/>
      <c r="AK147" s="77"/>
      <c r="AL147" s="77"/>
      <c r="AM147" s="77"/>
      <c r="AN147" s="77"/>
      <c r="AO147" s="75">
        <f t="shared" si="181"/>
        <v>0</v>
      </c>
      <c r="AP147" s="95"/>
      <c r="AQ147" s="75">
        <f t="shared" si="168"/>
        <v>0</v>
      </c>
      <c r="AR147" s="77"/>
      <c r="AS147" s="77"/>
      <c r="AT147" s="77"/>
      <c r="AU147" s="77"/>
      <c r="AV147" s="77"/>
      <c r="AW147" s="77"/>
      <c r="AX147" s="77"/>
      <c r="AY147" s="77"/>
      <c r="AZ147" s="77"/>
      <c r="BA147" s="95"/>
    </row>
    <row r="148" spans="1:53" ht="21.75" x14ac:dyDescent="0.65">
      <c r="A148" s="97"/>
      <c r="B148" s="96">
        <v>652</v>
      </c>
      <c r="C148" s="70"/>
      <c r="D148" s="71" t="s">
        <v>141</v>
      </c>
      <c r="E148" s="72" t="s">
        <v>334</v>
      </c>
      <c r="F148" s="77">
        <f t="shared" ref="F148" si="201">SUM(F149:F151)</f>
        <v>3843</v>
      </c>
      <c r="G148" s="77">
        <f>SUM(G149:G151)</f>
        <v>3513</v>
      </c>
      <c r="H148" s="76">
        <f t="shared" si="182"/>
        <v>4234</v>
      </c>
      <c r="I148" s="77">
        <f t="shared" ref="I148:Q148" si="202">SUM(I149:I151)</f>
        <v>4234</v>
      </c>
      <c r="J148" s="77">
        <f t="shared" si="202"/>
        <v>0</v>
      </c>
      <c r="K148" s="77">
        <f t="shared" si="202"/>
        <v>0</v>
      </c>
      <c r="L148" s="77">
        <f t="shared" si="202"/>
        <v>0</v>
      </c>
      <c r="M148" s="77">
        <f t="shared" si="202"/>
        <v>0</v>
      </c>
      <c r="N148" s="77">
        <f t="shared" si="202"/>
        <v>0</v>
      </c>
      <c r="O148" s="77">
        <f t="shared" si="202"/>
        <v>0</v>
      </c>
      <c r="P148" s="77">
        <f t="shared" si="202"/>
        <v>0</v>
      </c>
      <c r="Q148" s="77">
        <f t="shared" si="202"/>
        <v>0</v>
      </c>
      <c r="R148" s="76">
        <f t="shared" si="183"/>
        <v>3393</v>
      </c>
      <c r="S148" s="77">
        <f t="shared" ref="S148:AB148" si="203">SUM(S149:S151)</f>
        <v>3393</v>
      </c>
      <c r="T148" s="77">
        <f t="shared" si="203"/>
        <v>0</v>
      </c>
      <c r="U148" s="77">
        <f t="shared" si="203"/>
        <v>0</v>
      </c>
      <c r="V148" s="77">
        <f t="shared" si="203"/>
        <v>0</v>
      </c>
      <c r="W148" s="77">
        <f t="shared" si="203"/>
        <v>0</v>
      </c>
      <c r="X148" s="77">
        <f t="shared" si="203"/>
        <v>0</v>
      </c>
      <c r="Y148" s="77">
        <f t="shared" si="203"/>
        <v>0</v>
      </c>
      <c r="Z148" s="77">
        <f t="shared" si="203"/>
        <v>0</v>
      </c>
      <c r="AA148" s="77">
        <f t="shared" ref="AA148" si="204">SUM(AA149:AA151)</f>
        <v>0</v>
      </c>
      <c r="AB148" s="77">
        <f t="shared" si="203"/>
        <v>0</v>
      </c>
      <c r="AC148" s="76">
        <f t="shared" si="184"/>
        <v>5705.3</v>
      </c>
      <c r="AD148" s="77">
        <f t="shared" ref="AD148:AN148" si="205">SUM(AD149:AD151)</f>
        <v>5417</v>
      </c>
      <c r="AE148" s="77">
        <f t="shared" si="205"/>
        <v>0</v>
      </c>
      <c r="AF148" s="77">
        <f t="shared" si="205"/>
        <v>0</v>
      </c>
      <c r="AG148" s="77">
        <f t="shared" si="205"/>
        <v>0</v>
      </c>
      <c r="AH148" s="77">
        <f t="shared" si="205"/>
        <v>0</v>
      </c>
      <c r="AI148" s="77">
        <f t="shared" si="205"/>
        <v>0</v>
      </c>
      <c r="AJ148" s="77">
        <f t="shared" si="205"/>
        <v>0</v>
      </c>
      <c r="AK148" s="77">
        <f t="shared" si="205"/>
        <v>0</v>
      </c>
      <c r="AL148" s="77">
        <f t="shared" si="205"/>
        <v>0</v>
      </c>
      <c r="AM148" s="77">
        <f t="shared" si="205"/>
        <v>0</v>
      </c>
      <c r="AN148" s="77">
        <f t="shared" si="205"/>
        <v>288.3</v>
      </c>
      <c r="AO148" s="75">
        <f t="shared" si="181"/>
        <v>7301.8</v>
      </c>
      <c r="AP148" s="95">
        <f t="shared" ref="AP148:BA148" si="206">SUM(AP149:AP151)</f>
        <v>6866</v>
      </c>
      <c r="AQ148" s="75">
        <f t="shared" si="168"/>
        <v>134.69999999999999</v>
      </c>
      <c r="AR148" s="77">
        <f t="shared" si="206"/>
        <v>0</v>
      </c>
      <c r="AS148" s="77">
        <f t="shared" si="206"/>
        <v>0</v>
      </c>
      <c r="AT148" s="77">
        <f t="shared" si="206"/>
        <v>0</v>
      </c>
      <c r="AU148" s="77">
        <f t="shared" si="206"/>
        <v>0</v>
      </c>
      <c r="AV148" s="77">
        <f>SUM(AV149:AV151)</f>
        <v>0</v>
      </c>
      <c r="AW148" s="77">
        <f t="shared" si="206"/>
        <v>0</v>
      </c>
      <c r="AX148" s="77">
        <f t="shared" si="206"/>
        <v>0</v>
      </c>
      <c r="AY148" s="77">
        <f t="shared" si="206"/>
        <v>34.700000000000003</v>
      </c>
      <c r="AZ148" s="77">
        <f t="shared" si="206"/>
        <v>100</v>
      </c>
      <c r="BA148" s="95">
        <f t="shared" si="206"/>
        <v>301.09999999999997</v>
      </c>
    </row>
    <row r="149" spans="1:53" ht="21.75" x14ac:dyDescent="0.65">
      <c r="A149" s="97"/>
      <c r="B149" s="96"/>
      <c r="C149" s="70">
        <v>6521</v>
      </c>
      <c r="D149" s="71" t="s">
        <v>328</v>
      </c>
      <c r="E149" s="72" t="s">
        <v>331</v>
      </c>
      <c r="F149" s="77">
        <v>2843</v>
      </c>
      <c r="G149" s="77">
        <v>2513</v>
      </c>
      <c r="H149" s="76">
        <f t="shared" si="182"/>
        <v>2843</v>
      </c>
      <c r="I149" s="77">
        <v>2843</v>
      </c>
      <c r="J149" s="77"/>
      <c r="K149" s="77"/>
      <c r="L149" s="77"/>
      <c r="M149" s="77"/>
      <c r="N149" s="77"/>
      <c r="O149" s="77"/>
      <c r="P149" s="77"/>
      <c r="Q149" s="77"/>
      <c r="R149" s="76">
        <f t="shared" si="183"/>
        <v>2293</v>
      </c>
      <c r="S149" s="77">
        <v>2293</v>
      </c>
      <c r="T149" s="77"/>
      <c r="U149" s="77"/>
      <c r="V149" s="77"/>
      <c r="W149" s="77"/>
      <c r="X149" s="77"/>
      <c r="Y149" s="77"/>
      <c r="Z149" s="77"/>
      <c r="AA149" s="77"/>
      <c r="AB149" s="77"/>
      <c r="AC149" s="76">
        <f t="shared" si="184"/>
        <v>3766.9</v>
      </c>
      <c r="AD149" s="77">
        <v>3751</v>
      </c>
      <c r="AE149" s="77"/>
      <c r="AF149" s="77"/>
      <c r="AG149" s="77"/>
      <c r="AH149" s="77"/>
      <c r="AI149" s="77"/>
      <c r="AJ149" s="77"/>
      <c r="AK149" s="77"/>
      <c r="AL149" s="77"/>
      <c r="AM149" s="77"/>
      <c r="AN149" s="77">
        <v>15.9</v>
      </c>
      <c r="AO149" s="75">
        <f t="shared" si="181"/>
        <v>4406.2</v>
      </c>
      <c r="AP149" s="95">
        <v>4355</v>
      </c>
      <c r="AQ149" s="75">
        <f t="shared" si="168"/>
        <v>25</v>
      </c>
      <c r="AR149" s="77"/>
      <c r="AS149" s="77"/>
      <c r="AT149" s="77"/>
      <c r="AU149" s="77"/>
      <c r="AV149" s="77"/>
      <c r="AW149" s="77"/>
      <c r="AX149" s="77"/>
      <c r="AY149" s="77"/>
      <c r="AZ149" s="77">
        <v>25</v>
      </c>
      <c r="BA149" s="95">
        <v>26.2</v>
      </c>
    </row>
    <row r="150" spans="1:53" ht="21.75" x14ac:dyDescent="0.65">
      <c r="A150" s="97"/>
      <c r="B150" s="96"/>
      <c r="C150" s="70">
        <v>6522</v>
      </c>
      <c r="D150" s="71" t="s">
        <v>142</v>
      </c>
      <c r="E150" s="72" t="s">
        <v>332</v>
      </c>
      <c r="F150" s="77">
        <v>1000</v>
      </c>
      <c r="G150" s="77">
        <v>1000</v>
      </c>
      <c r="H150" s="76">
        <f t="shared" si="182"/>
        <v>1391</v>
      </c>
      <c r="I150" s="77">
        <v>1391</v>
      </c>
      <c r="J150" s="77"/>
      <c r="K150" s="77"/>
      <c r="L150" s="77"/>
      <c r="M150" s="77"/>
      <c r="N150" s="77"/>
      <c r="O150" s="77"/>
      <c r="P150" s="77"/>
      <c r="Q150" s="77"/>
      <c r="R150" s="76">
        <f t="shared" si="183"/>
        <v>1100</v>
      </c>
      <c r="S150" s="77">
        <v>1100</v>
      </c>
      <c r="T150" s="77"/>
      <c r="U150" s="77"/>
      <c r="V150" s="77"/>
      <c r="W150" s="77"/>
      <c r="X150" s="77"/>
      <c r="Y150" s="77"/>
      <c r="Z150" s="77"/>
      <c r="AA150" s="77"/>
      <c r="AB150" s="77"/>
      <c r="AC150" s="76">
        <f t="shared" si="184"/>
        <v>1667.6</v>
      </c>
      <c r="AD150" s="77">
        <v>1666</v>
      </c>
      <c r="AE150" s="77"/>
      <c r="AF150" s="77"/>
      <c r="AG150" s="77"/>
      <c r="AH150" s="77"/>
      <c r="AI150" s="77"/>
      <c r="AJ150" s="77"/>
      <c r="AK150" s="77"/>
      <c r="AL150" s="77"/>
      <c r="AM150" s="77"/>
      <c r="AN150" s="77">
        <v>1.6</v>
      </c>
      <c r="AO150" s="75">
        <f t="shared" si="181"/>
        <v>2622.3999999999996</v>
      </c>
      <c r="AP150" s="95">
        <v>2511</v>
      </c>
      <c r="AQ150" s="75">
        <f t="shared" si="168"/>
        <v>109.7</v>
      </c>
      <c r="AR150" s="77"/>
      <c r="AS150" s="77"/>
      <c r="AT150" s="77"/>
      <c r="AU150" s="77"/>
      <c r="AV150" s="77"/>
      <c r="AW150" s="77"/>
      <c r="AX150" s="77"/>
      <c r="AY150" s="77">
        <v>34.700000000000003</v>
      </c>
      <c r="AZ150" s="77">
        <v>75</v>
      </c>
      <c r="BA150" s="95">
        <v>1.7</v>
      </c>
    </row>
    <row r="151" spans="1:53" ht="21.75" x14ac:dyDescent="0.65">
      <c r="A151" s="97"/>
      <c r="B151" s="96"/>
      <c r="C151" s="70">
        <v>6528</v>
      </c>
      <c r="D151" s="71" t="s">
        <v>327</v>
      </c>
      <c r="E151" s="72" t="s">
        <v>333</v>
      </c>
      <c r="F151" s="77"/>
      <c r="G151" s="77"/>
      <c r="H151" s="76">
        <f t="shared" si="182"/>
        <v>0</v>
      </c>
      <c r="I151" s="77"/>
      <c r="J151" s="77"/>
      <c r="K151" s="77"/>
      <c r="L151" s="77"/>
      <c r="M151" s="77"/>
      <c r="N151" s="77"/>
      <c r="O151" s="77"/>
      <c r="P151" s="77"/>
      <c r="Q151" s="77"/>
      <c r="R151" s="76">
        <f t="shared" si="183"/>
        <v>0</v>
      </c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6">
        <f t="shared" si="184"/>
        <v>270.8</v>
      </c>
      <c r="AD151" s="77"/>
      <c r="AE151" s="77"/>
      <c r="AF151" s="77"/>
      <c r="AG151" s="77"/>
      <c r="AH151" s="77"/>
      <c r="AI151" s="77"/>
      <c r="AJ151" s="77"/>
      <c r="AK151" s="77"/>
      <c r="AL151" s="77"/>
      <c r="AM151" s="77"/>
      <c r="AN151" s="77">
        <v>270.8</v>
      </c>
      <c r="AO151" s="75">
        <f t="shared" si="181"/>
        <v>273.2</v>
      </c>
      <c r="AP151" s="95"/>
      <c r="AQ151" s="75">
        <f t="shared" si="168"/>
        <v>0</v>
      </c>
      <c r="AR151" s="77"/>
      <c r="AS151" s="77"/>
      <c r="AT151" s="77"/>
      <c r="AU151" s="77"/>
      <c r="AV151" s="77"/>
      <c r="AW151" s="77"/>
      <c r="AX151" s="77"/>
      <c r="AY151" s="77"/>
      <c r="AZ151" s="77"/>
      <c r="BA151" s="95">
        <v>273.2</v>
      </c>
    </row>
    <row r="152" spans="1:53" ht="21.75" x14ac:dyDescent="0.65">
      <c r="A152" s="97"/>
      <c r="B152" s="96">
        <v>653</v>
      </c>
      <c r="C152" s="70"/>
      <c r="D152" s="71" t="s">
        <v>143</v>
      </c>
      <c r="E152" s="72" t="s">
        <v>345</v>
      </c>
      <c r="F152" s="77">
        <f t="shared" ref="F152" si="207">SUM(F153:F155)</f>
        <v>4889</v>
      </c>
      <c r="G152" s="77">
        <f>SUM(G153:G155)</f>
        <v>4729</v>
      </c>
      <c r="H152" s="76">
        <f t="shared" si="182"/>
        <v>5323</v>
      </c>
      <c r="I152" s="77">
        <f t="shared" ref="I152:Q152" si="208">SUM(I153:I155)</f>
        <v>5323</v>
      </c>
      <c r="J152" s="77">
        <f t="shared" si="208"/>
        <v>0</v>
      </c>
      <c r="K152" s="77">
        <f t="shared" si="208"/>
        <v>0</v>
      </c>
      <c r="L152" s="77">
        <f t="shared" si="208"/>
        <v>0</v>
      </c>
      <c r="M152" s="77">
        <f t="shared" si="208"/>
        <v>0</v>
      </c>
      <c r="N152" s="77">
        <f t="shared" si="208"/>
        <v>0</v>
      </c>
      <c r="O152" s="77">
        <f t="shared" si="208"/>
        <v>0</v>
      </c>
      <c r="P152" s="77">
        <f t="shared" si="208"/>
        <v>0</v>
      </c>
      <c r="Q152" s="77">
        <f t="shared" si="208"/>
        <v>0</v>
      </c>
      <c r="R152" s="76">
        <f t="shared" si="183"/>
        <v>5164</v>
      </c>
      <c r="S152" s="77">
        <f t="shared" ref="S152:AB152" si="209">SUM(S153:S155)</f>
        <v>5164</v>
      </c>
      <c r="T152" s="77">
        <f t="shared" si="209"/>
        <v>0</v>
      </c>
      <c r="U152" s="77">
        <f t="shared" si="209"/>
        <v>0</v>
      </c>
      <c r="V152" s="77">
        <f t="shared" si="209"/>
        <v>0</v>
      </c>
      <c r="W152" s="77">
        <f t="shared" si="209"/>
        <v>0</v>
      </c>
      <c r="X152" s="77">
        <f t="shared" si="209"/>
        <v>0</v>
      </c>
      <c r="Y152" s="77">
        <f t="shared" si="209"/>
        <v>0</v>
      </c>
      <c r="Z152" s="77">
        <f t="shared" si="209"/>
        <v>0</v>
      </c>
      <c r="AA152" s="77">
        <f t="shared" ref="AA152" si="210">SUM(AA153:AA155)</f>
        <v>0</v>
      </c>
      <c r="AB152" s="77">
        <f t="shared" si="209"/>
        <v>0</v>
      </c>
      <c r="AC152" s="76">
        <f t="shared" si="184"/>
        <v>6900.7</v>
      </c>
      <c r="AD152" s="77">
        <f t="shared" ref="AD152:AM152" si="211">SUM(AD153:AD155)</f>
        <v>6658</v>
      </c>
      <c r="AE152" s="77">
        <f t="shared" si="211"/>
        <v>25</v>
      </c>
      <c r="AF152" s="77">
        <f t="shared" si="211"/>
        <v>25</v>
      </c>
      <c r="AG152" s="77">
        <f t="shared" si="211"/>
        <v>25</v>
      </c>
      <c r="AH152" s="77">
        <f t="shared" si="211"/>
        <v>25</v>
      </c>
      <c r="AI152" s="77">
        <f t="shared" si="211"/>
        <v>25</v>
      </c>
      <c r="AJ152" s="77">
        <f t="shared" si="211"/>
        <v>25</v>
      </c>
      <c r="AK152" s="77">
        <f t="shared" si="211"/>
        <v>25</v>
      </c>
      <c r="AL152" s="77">
        <f t="shared" si="211"/>
        <v>25</v>
      </c>
      <c r="AM152" s="77">
        <f t="shared" si="211"/>
        <v>25</v>
      </c>
      <c r="AN152" s="77">
        <f>SUM(AN153:AN156)</f>
        <v>17.7</v>
      </c>
      <c r="AO152" s="75">
        <f t="shared" si="181"/>
        <v>10348.299999999999</v>
      </c>
      <c r="AP152" s="95">
        <f>SUM(AP153:AP156)</f>
        <v>9901</v>
      </c>
      <c r="AQ152" s="75">
        <f t="shared" si="168"/>
        <v>418.4</v>
      </c>
      <c r="AR152" s="77">
        <f>SUM(AR153:AR156)</f>
        <v>36</v>
      </c>
      <c r="AS152" s="77">
        <f t="shared" ref="AS152:AW152" si="212">SUM(AS153:AS156)</f>
        <v>50</v>
      </c>
      <c r="AT152" s="77">
        <f t="shared" si="212"/>
        <v>50</v>
      </c>
      <c r="AU152" s="77">
        <f t="shared" si="212"/>
        <v>38</v>
      </c>
      <c r="AV152" s="77">
        <f t="shared" si="212"/>
        <v>30</v>
      </c>
      <c r="AW152" s="77">
        <f t="shared" si="212"/>
        <v>50</v>
      </c>
      <c r="AX152" s="77">
        <f>SUM(AX153:AX156)</f>
        <v>25</v>
      </c>
      <c r="AY152" s="77">
        <f t="shared" ref="AY152:BA152" si="213">SUM(AY153:AY156)</f>
        <v>39.4</v>
      </c>
      <c r="AZ152" s="77">
        <f t="shared" si="213"/>
        <v>100</v>
      </c>
      <c r="BA152" s="95">
        <f t="shared" si="213"/>
        <v>28.9</v>
      </c>
    </row>
    <row r="153" spans="1:53" ht="21.75" x14ac:dyDescent="0.65">
      <c r="A153" s="97"/>
      <c r="B153" s="96"/>
      <c r="C153" s="70">
        <v>6531</v>
      </c>
      <c r="D153" s="71" t="s">
        <v>144</v>
      </c>
      <c r="E153" s="72" t="s">
        <v>344</v>
      </c>
      <c r="F153" s="77"/>
      <c r="G153" s="77"/>
      <c r="H153" s="76">
        <f t="shared" si="182"/>
        <v>0</v>
      </c>
      <c r="I153" s="77"/>
      <c r="J153" s="77"/>
      <c r="K153" s="77"/>
      <c r="L153" s="77"/>
      <c r="M153" s="77"/>
      <c r="N153" s="77"/>
      <c r="O153" s="77"/>
      <c r="P153" s="77"/>
      <c r="Q153" s="77"/>
      <c r="R153" s="76">
        <f t="shared" si="183"/>
        <v>0</v>
      </c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6">
        <f t="shared" si="184"/>
        <v>2</v>
      </c>
      <c r="AD153" s="77"/>
      <c r="AE153" s="77"/>
      <c r="AF153" s="77"/>
      <c r="AG153" s="77"/>
      <c r="AH153" s="77"/>
      <c r="AI153" s="77"/>
      <c r="AJ153" s="77"/>
      <c r="AK153" s="77"/>
      <c r="AL153" s="77"/>
      <c r="AM153" s="77"/>
      <c r="AN153" s="77">
        <v>2</v>
      </c>
      <c r="AO153" s="75">
        <f t="shared" si="181"/>
        <v>25</v>
      </c>
      <c r="AP153" s="95"/>
      <c r="AQ153" s="75">
        <f t="shared" si="168"/>
        <v>25</v>
      </c>
      <c r="AR153" s="77"/>
      <c r="AS153" s="77"/>
      <c r="AT153" s="77"/>
      <c r="AU153" s="77"/>
      <c r="AV153" s="77"/>
      <c r="AW153" s="77"/>
      <c r="AX153" s="77"/>
      <c r="AY153" s="77"/>
      <c r="AZ153" s="77">
        <v>25</v>
      </c>
      <c r="BA153" s="95"/>
    </row>
    <row r="154" spans="1:53" ht="21.75" x14ac:dyDescent="0.65">
      <c r="A154" s="97"/>
      <c r="B154" s="96"/>
      <c r="C154" s="70">
        <v>6532</v>
      </c>
      <c r="D154" s="71" t="s">
        <v>146</v>
      </c>
      <c r="E154" s="72" t="s">
        <v>342</v>
      </c>
      <c r="F154" s="77">
        <v>3889</v>
      </c>
      <c r="G154" s="77">
        <v>3729</v>
      </c>
      <c r="H154" s="76">
        <f t="shared" si="182"/>
        <v>4323</v>
      </c>
      <c r="I154" s="77">
        <v>4323</v>
      </c>
      <c r="J154" s="77"/>
      <c r="K154" s="77"/>
      <c r="L154" s="77"/>
      <c r="M154" s="77"/>
      <c r="N154" s="77"/>
      <c r="O154" s="77"/>
      <c r="P154" s="77"/>
      <c r="Q154" s="77"/>
      <c r="R154" s="76">
        <f t="shared" si="183"/>
        <v>3724</v>
      </c>
      <c r="S154" s="77">
        <v>3724</v>
      </c>
      <c r="T154" s="77"/>
      <c r="U154" s="77"/>
      <c r="V154" s="77"/>
      <c r="W154" s="77"/>
      <c r="X154" s="77"/>
      <c r="Y154" s="77"/>
      <c r="Z154" s="77"/>
      <c r="AA154" s="77"/>
      <c r="AB154" s="77"/>
      <c r="AC154" s="76">
        <f t="shared" si="184"/>
        <v>4883.3</v>
      </c>
      <c r="AD154" s="77">
        <v>4658</v>
      </c>
      <c r="AE154" s="77">
        <v>25</v>
      </c>
      <c r="AF154" s="77">
        <v>25</v>
      </c>
      <c r="AG154" s="77">
        <v>25</v>
      </c>
      <c r="AH154" s="77">
        <v>25</v>
      </c>
      <c r="AI154" s="77">
        <v>25</v>
      </c>
      <c r="AJ154" s="77">
        <v>25</v>
      </c>
      <c r="AK154" s="77">
        <v>25</v>
      </c>
      <c r="AL154" s="77">
        <v>25</v>
      </c>
      <c r="AM154" s="77">
        <v>25</v>
      </c>
      <c r="AN154" s="77">
        <v>0.3</v>
      </c>
      <c r="AO154" s="75">
        <f t="shared" si="181"/>
        <v>7054</v>
      </c>
      <c r="AP154" s="95">
        <v>6781</v>
      </c>
      <c r="AQ154" s="75">
        <f t="shared" si="168"/>
        <v>273</v>
      </c>
      <c r="AR154" s="77">
        <v>36</v>
      </c>
      <c r="AS154" s="77"/>
      <c r="AT154" s="77">
        <v>50</v>
      </c>
      <c r="AU154" s="77">
        <v>38</v>
      </c>
      <c r="AV154" s="77">
        <v>30</v>
      </c>
      <c r="AW154" s="77">
        <v>50</v>
      </c>
      <c r="AX154" s="77">
        <v>25</v>
      </c>
      <c r="AY154" s="77">
        <v>19</v>
      </c>
      <c r="AZ154" s="77">
        <v>25</v>
      </c>
      <c r="BA154" s="95"/>
    </row>
    <row r="155" spans="1:53" ht="21.75" x14ac:dyDescent="0.65">
      <c r="A155" s="97"/>
      <c r="B155" s="96"/>
      <c r="C155" s="70">
        <v>6533</v>
      </c>
      <c r="D155" s="71" t="s">
        <v>145</v>
      </c>
      <c r="E155" s="72" t="s">
        <v>343</v>
      </c>
      <c r="F155" s="77">
        <v>1000</v>
      </c>
      <c r="G155" s="77">
        <v>1000</v>
      </c>
      <c r="H155" s="76">
        <f t="shared" si="182"/>
        <v>1000</v>
      </c>
      <c r="I155" s="77">
        <v>1000</v>
      </c>
      <c r="J155" s="77"/>
      <c r="K155" s="77"/>
      <c r="L155" s="77"/>
      <c r="M155" s="77"/>
      <c r="N155" s="77"/>
      <c r="O155" s="77"/>
      <c r="P155" s="77"/>
      <c r="Q155" s="77"/>
      <c r="R155" s="76">
        <f t="shared" si="183"/>
        <v>1440</v>
      </c>
      <c r="S155" s="77">
        <v>1440</v>
      </c>
      <c r="T155" s="77"/>
      <c r="U155" s="77"/>
      <c r="V155" s="77"/>
      <c r="W155" s="77"/>
      <c r="X155" s="77"/>
      <c r="Y155" s="77"/>
      <c r="Z155" s="77"/>
      <c r="AA155" s="77"/>
      <c r="AB155" s="77"/>
      <c r="AC155" s="76">
        <f t="shared" si="184"/>
        <v>2004.2</v>
      </c>
      <c r="AD155" s="77">
        <v>2000</v>
      </c>
      <c r="AE155" s="77"/>
      <c r="AF155" s="77"/>
      <c r="AG155" s="77"/>
      <c r="AH155" s="77"/>
      <c r="AI155" s="77"/>
      <c r="AJ155" s="77"/>
      <c r="AK155" s="77"/>
      <c r="AL155" s="77"/>
      <c r="AM155" s="77"/>
      <c r="AN155" s="77">
        <v>4.2</v>
      </c>
      <c r="AO155" s="75">
        <f t="shared" si="181"/>
        <v>3230.4</v>
      </c>
      <c r="AP155" s="95">
        <v>3110</v>
      </c>
      <c r="AQ155" s="75">
        <f t="shared" si="168"/>
        <v>120.4</v>
      </c>
      <c r="AR155" s="77"/>
      <c r="AS155" s="77">
        <v>50</v>
      </c>
      <c r="AT155" s="77"/>
      <c r="AU155" s="77"/>
      <c r="AV155" s="77"/>
      <c r="AW155" s="77"/>
      <c r="AX155" s="77"/>
      <c r="AY155" s="77">
        <v>20.399999999999999</v>
      </c>
      <c r="AZ155" s="77">
        <v>50</v>
      </c>
      <c r="BA155" s="95"/>
    </row>
    <row r="156" spans="1:53" ht="21.75" x14ac:dyDescent="0.65">
      <c r="A156" s="97"/>
      <c r="B156" s="96"/>
      <c r="C156" s="70">
        <v>6534</v>
      </c>
      <c r="D156" s="71" t="s">
        <v>621</v>
      </c>
      <c r="E156" s="72" t="s">
        <v>622</v>
      </c>
      <c r="F156" s="77"/>
      <c r="G156" s="77"/>
      <c r="H156" s="76"/>
      <c r="I156" s="77"/>
      <c r="J156" s="77"/>
      <c r="K156" s="77"/>
      <c r="L156" s="77"/>
      <c r="M156" s="77"/>
      <c r="N156" s="77"/>
      <c r="O156" s="77"/>
      <c r="P156" s="77"/>
      <c r="Q156" s="77"/>
      <c r="R156" s="76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6">
        <f t="shared" si="184"/>
        <v>11.2</v>
      </c>
      <c r="AD156" s="77"/>
      <c r="AE156" s="77"/>
      <c r="AF156" s="77"/>
      <c r="AG156" s="77"/>
      <c r="AH156" s="77"/>
      <c r="AI156" s="77"/>
      <c r="AJ156" s="77"/>
      <c r="AK156" s="77"/>
      <c r="AL156" s="77"/>
      <c r="AM156" s="77"/>
      <c r="AN156" s="77">
        <v>11.2</v>
      </c>
      <c r="AO156" s="75">
        <f t="shared" si="181"/>
        <v>38.9</v>
      </c>
      <c r="AP156" s="95">
        <v>10</v>
      </c>
      <c r="AQ156" s="75"/>
      <c r="AR156" s="77"/>
      <c r="AS156" s="77"/>
      <c r="AT156" s="77"/>
      <c r="AU156" s="77"/>
      <c r="AV156" s="77"/>
      <c r="AW156" s="77"/>
      <c r="AX156" s="77"/>
      <c r="AY156" s="77"/>
      <c r="AZ156" s="77"/>
      <c r="BA156" s="95">
        <v>28.9</v>
      </c>
    </row>
    <row r="157" spans="1:53" ht="21.75" x14ac:dyDescent="0.65">
      <c r="A157" s="97"/>
      <c r="B157" s="96">
        <v>656</v>
      </c>
      <c r="C157" s="70"/>
      <c r="D157" s="71" t="s">
        <v>139</v>
      </c>
      <c r="E157" s="72" t="s">
        <v>351</v>
      </c>
      <c r="F157" s="77">
        <f t="shared" ref="F157:AB157" si="214">F158</f>
        <v>0</v>
      </c>
      <c r="G157" s="77">
        <f>G158</f>
        <v>0</v>
      </c>
      <c r="H157" s="76">
        <f t="shared" si="182"/>
        <v>0</v>
      </c>
      <c r="I157" s="77">
        <f t="shared" si="214"/>
        <v>0</v>
      </c>
      <c r="J157" s="77">
        <f t="shared" si="214"/>
        <v>0</v>
      </c>
      <c r="K157" s="77">
        <f t="shared" si="214"/>
        <v>0</v>
      </c>
      <c r="L157" s="77">
        <f t="shared" si="214"/>
        <v>0</v>
      </c>
      <c r="M157" s="77">
        <f t="shared" si="214"/>
        <v>0</v>
      </c>
      <c r="N157" s="77">
        <f t="shared" si="214"/>
        <v>0</v>
      </c>
      <c r="O157" s="77">
        <f t="shared" si="214"/>
        <v>0</v>
      </c>
      <c r="P157" s="77">
        <f t="shared" si="214"/>
        <v>0</v>
      </c>
      <c r="Q157" s="77">
        <f t="shared" si="214"/>
        <v>0</v>
      </c>
      <c r="R157" s="76">
        <f t="shared" si="183"/>
        <v>0</v>
      </c>
      <c r="S157" s="77">
        <f t="shared" si="214"/>
        <v>0</v>
      </c>
      <c r="T157" s="77">
        <f t="shared" si="214"/>
        <v>0</v>
      </c>
      <c r="U157" s="77">
        <f t="shared" si="214"/>
        <v>0</v>
      </c>
      <c r="V157" s="77">
        <f t="shared" si="214"/>
        <v>0</v>
      </c>
      <c r="W157" s="77">
        <f t="shared" si="214"/>
        <v>0</v>
      </c>
      <c r="X157" s="77">
        <f t="shared" si="214"/>
        <v>0</v>
      </c>
      <c r="Y157" s="77">
        <f t="shared" si="214"/>
        <v>0</v>
      </c>
      <c r="Z157" s="77">
        <f t="shared" si="214"/>
        <v>0</v>
      </c>
      <c r="AA157" s="77">
        <f t="shared" si="214"/>
        <v>0</v>
      </c>
      <c r="AB157" s="77">
        <f t="shared" si="214"/>
        <v>0</v>
      </c>
      <c r="AC157" s="76">
        <f t="shared" si="184"/>
        <v>4</v>
      </c>
      <c r="AD157" s="77">
        <f t="shared" ref="AD157:BA157" si="215">AD158</f>
        <v>0</v>
      </c>
      <c r="AE157" s="77">
        <f t="shared" si="215"/>
        <v>0</v>
      </c>
      <c r="AF157" s="77">
        <f t="shared" si="215"/>
        <v>0</v>
      </c>
      <c r="AG157" s="77">
        <f t="shared" si="215"/>
        <v>0</v>
      </c>
      <c r="AH157" s="77">
        <f t="shared" si="215"/>
        <v>0</v>
      </c>
      <c r="AI157" s="77">
        <f t="shared" si="215"/>
        <v>0</v>
      </c>
      <c r="AJ157" s="77">
        <f t="shared" si="215"/>
        <v>0</v>
      </c>
      <c r="AK157" s="77">
        <f t="shared" si="215"/>
        <v>0</v>
      </c>
      <c r="AL157" s="77">
        <f t="shared" si="215"/>
        <v>0</v>
      </c>
      <c r="AM157" s="77">
        <f t="shared" si="215"/>
        <v>0</v>
      </c>
      <c r="AN157" s="77">
        <f t="shared" si="215"/>
        <v>4</v>
      </c>
      <c r="AO157" s="75">
        <f t="shared" si="181"/>
        <v>0</v>
      </c>
      <c r="AP157" s="95">
        <f t="shared" si="215"/>
        <v>0</v>
      </c>
      <c r="AQ157" s="75">
        <f t="shared" ref="AQ157:AQ202" si="216">SUM(AR157:AZ157)</f>
        <v>0</v>
      </c>
      <c r="AR157" s="77">
        <f t="shared" si="215"/>
        <v>0</v>
      </c>
      <c r="AS157" s="77">
        <f t="shared" si="215"/>
        <v>0</v>
      </c>
      <c r="AT157" s="77">
        <f t="shared" si="215"/>
        <v>0</v>
      </c>
      <c r="AU157" s="77">
        <f t="shared" si="215"/>
        <v>0</v>
      </c>
      <c r="AV157" s="77">
        <f>AV158</f>
        <v>0</v>
      </c>
      <c r="AW157" s="77">
        <f t="shared" si="215"/>
        <v>0</v>
      </c>
      <c r="AX157" s="77">
        <f t="shared" si="215"/>
        <v>0</v>
      </c>
      <c r="AY157" s="77">
        <f t="shared" si="215"/>
        <v>0</v>
      </c>
      <c r="AZ157" s="77">
        <f t="shared" si="215"/>
        <v>0</v>
      </c>
      <c r="BA157" s="95">
        <f t="shared" si="215"/>
        <v>0</v>
      </c>
    </row>
    <row r="158" spans="1:53" ht="21.75" x14ac:dyDescent="0.65">
      <c r="A158" s="97"/>
      <c r="B158" s="96"/>
      <c r="C158" s="70">
        <v>6568</v>
      </c>
      <c r="D158" s="71" t="s">
        <v>140</v>
      </c>
      <c r="E158" s="72" t="s">
        <v>352</v>
      </c>
      <c r="F158" s="77"/>
      <c r="G158" s="77"/>
      <c r="H158" s="76">
        <f t="shared" si="182"/>
        <v>0</v>
      </c>
      <c r="I158" s="77"/>
      <c r="J158" s="77"/>
      <c r="K158" s="77"/>
      <c r="L158" s="77"/>
      <c r="M158" s="77"/>
      <c r="N158" s="77"/>
      <c r="O158" s="77"/>
      <c r="P158" s="77"/>
      <c r="Q158" s="77"/>
      <c r="R158" s="76">
        <f t="shared" si="183"/>
        <v>0</v>
      </c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6">
        <f t="shared" si="184"/>
        <v>4</v>
      </c>
      <c r="AD158" s="77"/>
      <c r="AE158" s="77"/>
      <c r="AF158" s="77"/>
      <c r="AG158" s="77"/>
      <c r="AH158" s="77"/>
      <c r="AI158" s="77"/>
      <c r="AJ158" s="77"/>
      <c r="AK158" s="77"/>
      <c r="AL158" s="77"/>
      <c r="AM158" s="77"/>
      <c r="AN158" s="77">
        <v>4</v>
      </c>
      <c r="AO158" s="75">
        <f t="shared" si="181"/>
        <v>0</v>
      </c>
      <c r="AP158" s="95"/>
      <c r="AQ158" s="75">
        <f t="shared" si="216"/>
        <v>0</v>
      </c>
      <c r="AR158" s="77"/>
      <c r="AS158" s="77"/>
      <c r="AT158" s="77"/>
      <c r="AU158" s="77"/>
      <c r="AV158" s="77"/>
      <c r="AW158" s="77"/>
      <c r="AX158" s="77"/>
      <c r="AY158" s="77"/>
      <c r="AZ158" s="77"/>
      <c r="BA158" s="95"/>
    </row>
    <row r="159" spans="1:53" s="91" customFormat="1" ht="21.75" x14ac:dyDescent="0.65">
      <c r="A159" s="152" t="s">
        <v>147</v>
      </c>
      <c r="B159" s="152"/>
      <c r="C159" s="152"/>
      <c r="D159" s="152"/>
      <c r="E159" s="90" t="s">
        <v>335</v>
      </c>
      <c r="F159" s="76">
        <f t="shared" ref="F159:AB159" si="217">F160</f>
        <v>0</v>
      </c>
      <c r="G159" s="76">
        <f>G160</f>
        <v>0</v>
      </c>
      <c r="H159" s="76">
        <f t="shared" si="182"/>
        <v>0</v>
      </c>
      <c r="I159" s="76">
        <f t="shared" si="217"/>
        <v>0</v>
      </c>
      <c r="J159" s="76">
        <f t="shared" si="217"/>
        <v>0</v>
      </c>
      <c r="K159" s="76">
        <f t="shared" si="217"/>
        <v>0</v>
      </c>
      <c r="L159" s="76">
        <f t="shared" si="217"/>
        <v>0</v>
      </c>
      <c r="M159" s="76">
        <f t="shared" si="217"/>
        <v>0</v>
      </c>
      <c r="N159" s="76">
        <f t="shared" si="217"/>
        <v>0</v>
      </c>
      <c r="O159" s="76">
        <f t="shared" si="217"/>
        <v>0</v>
      </c>
      <c r="P159" s="76">
        <f t="shared" si="217"/>
        <v>0</v>
      </c>
      <c r="Q159" s="76">
        <f t="shared" si="217"/>
        <v>0</v>
      </c>
      <c r="R159" s="76">
        <f t="shared" si="183"/>
        <v>0</v>
      </c>
      <c r="S159" s="76">
        <f t="shared" si="217"/>
        <v>0</v>
      </c>
      <c r="T159" s="76">
        <f t="shared" si="217"/>
        <v>0</v>
      </c>
      <c r="U159" s="76">
        <f t="shared" si="217"/>
        <v>0</v>
      </c>
      <c r="V159" s="76">
        <f t="shared" si="217"/>
        <v>0</v>
      </c>
      <c r="W159" s="76">
        <f t="shared" si="217"/>
        <v>0</v>
      </c>
      <c r="X159" s="76">
        <f t="shared" si="217"/>
        <v>0</v>
      </c>
      <c r="Y159" s="76">
        <f t="shared" si="217"/>
        <v>0</v>
      </c>
      <c r="Z159" s="76">
        <f t="shared" si="217"/>
        <v>0</v>
      </c>
      <c r="AA159" s="76">
        <f t="shared" si="217"/>
        <v>0</v>
      </c>
      <c r="AB159" s="76">
        <f t="shared" si="217"/>
        <v>0</v>
      </c>
      <c r="AC159" s="76">
        <f t="shared" si="184"/>
        <v>0</v>
      </c>
      <c r="AD159" s="76">
        <f t="shared" ref="AD159:BA159" si="218">AD160</f>
        <v>0</v>
      </c>
      <c r="AE159" s="76">
        <f t="shared" si="218"/>
        <v>0</v>
      </c>
      <c r="AF159" s="76">
        <f t="shared" si="218"/>
        <v>0</v>
      </c>
      <c r="AG159" s="76">
        <f t="shared" si="218"/>
        <v>0</v>
      </c>
      <c r="AH159" s="76">
        <f t="shared" si="218"/>
        <v>0</v>
      </c>
      <c r="AI159" s="76">
        <f t="shared" si="218"/>
        <v>0</v>
      </c>
      <c r="AJ159" s="76">
        <f t="shared" si="218"/>
        <v>0</v>
      </c>
      <c r="AK159" s="76">
        <f t="shared" si="218"/>
        <v>0</v>
      </c>
      <c r="AL159" s="76">
        <f t="shared" si="218"/>
        <v>0</v>
      </c>
      <c r="AM159" s="76">
        <f t="shared" si="218"/>
        <v>0</v>
      </c>
      <c r="AN159" s="76">
        <f t="shared" si="218"/>
        <v>0</v>
      </c>
      <c r="AO159" s="75">
        <f t="shared" si="181"/>
        <v>0</v>
      </c>
      <c r="AP159" s="75">
        <f t="shared" si="218"/>
        <v>0</v>
      </c>
      <c r="AQ159" s="75">
        <f t="shared" si="216"/>
        <v>0</v>
      </c>
      <c r="AR159" s="76">
        <f t="shared" si="218"/>
        <v>0</v>
      </c>
      <c r="AS159" s="76">
        <f t="shared" si="218"/>
        <v>0</v>
      </c>
      <c r="AT159" s="76">
        <f t="shared" si="218"/>
        <v>0</v>
      </c>
      <c r="AU159" s="76">
        <f t="shared" si="218"/>
        <v>0</v>
      </c>
      <c r="AV159" s="76">
        <f>AV160</f>
        <v>0</v>
      </c>
      <c r="AW159" s="76">
        <f t="shared" si="218"/>
        <v>0</v>
      </c>
      <c r="AX159" s="76">
        <f t="shared" si="218"/>
        <v>0</v>
      </c>
      <c r="AY159" s="76">
        <f t="shared" si="218"/>
        <v>0</v>
      </c>
      <c r="AZ159" s="76">
        <f t="shared" si="218"/>
        <v>0</v>
      </c>
      <c r="BA159" s="75">
        <f t="shared" si="218"/>
        <v>0</v>
      </c>
    </row>
    <row r="160" spans="1:53" s="91" customFormat="1" ht="21.75" x14ac:dyDescent="0.65">
      <c r="A160" s="97">
        <v>63</v>
      </c>
      <c r="B160" s="97"/>
      <c r="C160" s="99"/>
      <c r="D160" s="93" t="s">
        <v>148</v>
      </c>
      <c r="E160" s="90" t="s">
        <v>336</v>
      </c>
      <c r="F160" s="76">
        <f t="shared" ref="F160" si="219">SUM(F161:F162)</f>
        <v>0</v>
      </c>
      <c r="G160" s="76">
        <f>SUM(G161:G162)</f>
        <v>0</v>
      </c>
      <c r="H160" s="76">
        <f t="shared" si="182"/>
        <v>0</v>
      </c>
      <c r="I160" s="76">
        <f t="shared" ref="I160:Q160" si="220">SUM(I161:I162)</f>
        <v>0</v>
      </c>
      <c r="J160" s="76">
        <f t="shared" si="220"/>
        <v>0</v>
      </c>
      <c r="K160" s="76">
        <f t="shared" si="220"/>
        <v>0</v>
      </c>
      <c r="L160" s="76">
        <f t="shared" si="220"/>
        <v>0</v>
      </c>
      <c r="M160" s="76">
        <f t="shared" si="220"/>
        <v>0</v>
      </c>
      <c r="N160" s="76">
        <f t="shared" si="220"/>
        <v>0</v>
      </c>
      <c r="O160" s="76">
        <f t="shared" si="220"/>
        <v>0</v>
      </c>
      <c r="P160" s="76">
        <f t="shared" si="220"/>
        <v>0</v>
      </c>
      <c r="Q160" s="76">
        <f t="shared" si="220"/>
        <v>0</v>
      </c>
      <c r="R160" s="76">
        <f t="shared" si="183"/>
        <v>0</v>
      </c>
      <c r="S160" s="76">
        <f t="shared" ref="S160:AB160" si="221">SUM(S161:S162)</f>
        <v>0</v>
      </c>
      <c r="T160" s="76">
        <f t="shared" si="221"/>
        <v>0</v>
      </c>
      <c r="U160" s="76">
        <f t="shared" si="221"/>
        <v>0</v>
      </c>
      <c r="V160" s="76">
        <f t="shared" si="221"/>
        <v>0</v>
      </c>
      <c r="W160" s="76">
        <f t="shared" si="221"/>
        <v>0</v>
      </c>
      <c r="X160" s="76">
        <f t="shared" si="221"/>
        <v>0</v>
      </c>
      <c r="Y160" s="76">
        <f t="shared" si="221"/>
        <v>0</v>
      </c>
      <c r="Z160" s="76">
        <f t="shared" si="221"/>
        <v>0</v>
      </c>
      <c r="AA160" s="76">
        <f t="shared" ref="AA160" si="222">SUM(AA161:AA162)</f>
        <v>0</v>
      </c>
      <c r="AB160" s="76">
        <f t="shared" si="221"/>
        <v>0</v>
      </c>
      <c r="AC160" s="76">
        <f t="shared" si="184"/>
        <v>0</v>
      </c>
      <c r="AD160" s="76">
        <f t="shared" ref="AD160:AN160" si="223">SUM(AD161:AD162)</f>
        <v>0</v>
      </c>
      <c r="AE160" s="76">
        <f t="shared" si="223"/>
        <v>0</v>
      </c>
      <c r="AF160" s="76">
        <f t="shared" si="223"/>
        <v>0</v>
      </c>
      <c r="AG160" s="76">
        <f t="shared" si="223"/>
        <v>0</v>
      </c>
      <c r="AH160" s="76">
        <f t="shared" si="223"/>
        <v>0</v>
      </c>
      <c r="AI160" s="76">
        <f t="shared" si="223"/>
        <v>0</v>
      </c>
      <c r="AJ160" s="76">
        <f t="shared" si="223"/>
        <v>0</v>
      </c>
      <c r="AK160" s="76">
        <f t="shared" si="223"/>
        <v>0</v>
      </c>
      <c r="AL160" s="76">
        <f t="shared" si="223"/>
        <v>0</v>
      </c>
      <c r="AM160" s="76">
        <f t="shared" si="223"/>
        <v>0</v>
      </c>
      <c r="AN160" s="76">
        <f t="shared" si="223"/>
        <v>0</v>
      </c>
      <c r="AO160" s="75">
        <f t="shared" si="181"/>
        <v>0</v>
      </c>
      <c r="AP160" s="75">
        <f t="shared" ref="AP160:BA160" si="224">SUM(AP161:AP162)</f>
        <v>0</v>
      </c>
      <c r="AQ160" s="75">
        <f t="shared" si="216"/>
        <v>0</v>
      </c>
      <c r="AR160" s="76">
        <f t="shared" si="224"/>
        <v>0</v>
      </c>
      <c r="AS160" s="76">
        <f t="shared" si="224"/>
        <v>0</v>
      </c>
      <c r="AT160" s="76">
        <f t="shared" si="224"/>
        <v>0</v>
      </c>
      <c r="AU160" s="76">
        <f t="shared" si="224"/>
        <v>0</v>
      </c>
      <c r="AV160" s="76">
        <f>SUM(AV161:AV162)</f>
        <v>0</v>
      </c>
      <c r="AW160" s="76">
        <f t="shared" si="224"/>
        <v>0</v>
      </c>
      <c r="AX160" s="76">
        <f t="shared" si="224"/>
        <v>0</v>
      </c>
      <c r="AY160" s="76">
        <f t="shared" si="224"/>
        <v>0</v>
      </c>
      <c r="AZ160" s="76">
        <f t="shared" si="224"/>
        <v>0</v>
      </c>
      <c r="BA160" s="75">
        <f t="shared" si="224"/>
        <v>0</v>
      </c>
    </row>
    <row r="161" spans="1:53" ht="21.75" x14ac:dyDescent="0.65">
      <c r="A161" s="97"/>
      <c r="B161" s="96">
        <v>631</v>
      </c>
      <c r="C161" s="70"/>
      <c r="D161" s="71" t="s">
        <v>149</v>
      </c>
      <c r="E161" s="72" t="s">
        <v>337</v>
      </c>
      <c r="F161" s="77"/>
      <c r="G161" s="77"/>
      <c r="H161" s="76">
        <f t="shared" si="182"/>
        <v>0</v>
      </c>
      <c r="I161" s="77"/>
      <c r="J161" s="77"/>
      <c r="K161" s="77"/>
      <c r="L161" s="77"/>
      <c r="M161" s="77"/>
      <c r="N161" s="77"/>
      <c r="O161" s="77"/>
      <c r="P161" s="77"/>
      <c r="Q161" s="77"/>
      <c r="R161" s="76">
        <f t="shared" si="183"/>
        <v>0</v>
      </c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6">
        <f t="shared" si="184"/>
        <v>0</v>
      </c>
      <c r="AD161" s="77"/>
      <c r="AE161" s="77"/>
      <c r="AF161" s="77"/>
      <c r="AG161" s="77"/>
      <c r="AH161" s="77"/>
      <c r="AI161" s="77"/>
      <c r="AJ161" s="77"/>
      <c r="AK161" s="77"/>
      <c r="AL161" s="77"/>
      <c r="AM161" s="77"/>
      <c r="AN161" s="77"/>
      <c r="AO161" s="75">
        <f t="shared" si="181"/>
        <v>0</v>
      </c>
      <c r="AP161" s="95"/>
      <c r="AQ161" s="75">
        <f t="shared" si="216"/>
        <v>0</v>
      </c>
      <c r="AR161" s="77"/>
      <c r="AS161" s="77"/>
      <c r="AT161" s="77"/>
      <c r="AU161" s="77"/>
      <c r="AV161" s="77"/>
      <c r="AW161" s="77"/>
      <c r="AX161" s="77"/>
      <c r="AY161" s="77"/>
      <c r="AZ161" s="77"/>
      <c r="BA161" s="95"/>
    </row>
    <row r="162" spans="1:53" ht="21.75" x14ac:dyDescent="0.65">
      <c r="A162" s="97"/>
      <c r="B162" s="96">
        <v>633</v>
      </c>
      <c r="C162" s="70"/>
      <c r="D162" s="71" t="s">
        <v>150</v>
      </c>
      <c r="E162" s="72" t="s">
        <v>338</v>
      </c>
      <c r="F162" s="77"/>
      <c r="G162" s="77"/>
      <c r="H162" s="76">
        <f t="shared" si="182"/>
        <v>0</v>
      </c>
      <c r="I162" s="77"/>
      <c r="J162" s="77"/>
      <c r="K162" s="77"/>
      <c r="L162" s="77"/>
      <c r="M162" s="77"/>
      <c r="N162" s="77"/>
      <c r="O162" s="77"/>
      <c r="P162" s="77"/>
      <c r="Q162" s="77"/>
      <c r="R162" s="76">
        <f t="shared" si="183"/>
        <v>0</v>
      </c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6">
        <f t="shared" si="184"/>
        <v>0</v>
      </c>
      <c r="AD162" s="77"/>
      <c r="AE162" s="77"/>
      <c r="AF162" s="77"/>
      <c r="AG162" s="77"/>
      <c r="AH162" s="77"/>
      <c r="AI162" s="77"/>
      <c r="AJ162" s="77"/>
      <c r="AK162" s="77"/>
      <c r="AL162" s="77"/>
      <c r="AM162" s="77"/>
      <c r="AN162" s="77"/>
      <c r="AO162" s="75">
        <f t="shared" si="181"/>
        <v>0</v>
      </c>
      <c r="AP162" s="95"/>
      <c r="AQ162" s="75">
        <f t="shared" si="216"/>
        <v>0</v>
      </c>
      <c r="AR162" s="77"/>
      <c r="AS162" s="77"/>
      <c r="AT162" s="77"/>
      <c r="AU162" s="77"/>
      <c r="AV162" s="77"/>
      <c r="AW162" s="77"/>
      <c r="AX162" s="77"/>
      <c r="AY162" s="77"/>
      <c r="AZ162" s="77"/>
      <c r="BA162" s="95"/>
    </row>
    <row r="163" spans="1:53" s="102" customFormat="1" ht="43.5" x14ac:dyDescent="0.2">
      <c r="A163" s="154" t="s">
        <v>157</v>
      </c>
      <c r="B163" s="154"/>
      <c r="C163" s="154"/>
      <c r="D163" s="154"/>
      <c r="E163" s="101" t="s">
        <v>341</v>
      </c>
      <c r="F163" s="82">
        <f t="shared" ref="F163" si="225">F164+F171</f>
        <v>7500</v>
      </c>
      <c r="G163" s="82">
        <f>G164+G171</f>
        <v>5000</v>
      </c>
      <c r="H163" s="76">
        <f t="shared" si="182"/>
        <v>6000</v>
      </c>
      <c r="I163" s="82">
        <f t="shared" ref="I163:Q163" si="226">I164+I171</f>
        <v>6000</v>
      </c>
      <c r="J163" s="82">
        <f t="shared" si="226"/>
        <v>0</v>
      </c>
      <c r="K163" s="82">
        <f t="shared" si="226"/>
        <v>0</v>
      </c>
      <c r="L163" s="82">
        <f t="shared" si="226"/>
        <v>0</v>
      </c>
      <c r="M163" s="82">
        <f t="shared" si="226"/>
        <v>0</v>
      </c>
      <c r="N163" s="82">
        <f t="shared" si="226"/>
        <v>0</v>
      </c>
      <c r="O163" s="82">
        <f t="shared" si="226"/>
        <v>0</v>
      </c>
      <c r="P163" s="82">
        <f t="shared" si="226"/>
        <v>0</v>
      </c>
      <c r="Q163" s="82">
        <f t="shared" si="226"/>
        <v>0</v>
      </c>
      <c r="R163" s="76">
        <f t="shared" si="183"/>
        <v>8762</v>
      </c>
      <c r="S163" s="82">
        <f t="shared" ref="S163:AB163" si="227">S164+S171</f>
        <v>8762</v>
      </c>
      <c r="T163" s="82">
        <f t="shared" si="227"/>
        <v>0</v>
      </c>
      <c r="U163" s="82">
        <f t="shared" si="227"/>
        <v>0</v>
      </c>
      <c r="V163" s="82">
        <f t="shared" si="227"/>
        <v>0</v>
      </c>
      <c r="W163" s="82">
        <f t="shared" si="227"/>
        <v>0</v>
      </c>
      <c r="X163" s="82">
        <f t="shared" si="227"/>
        <v>0</v>
      </c>
      <c r="Y163" s="82">
        <f t="shared" si="227"/>
        <v>0</v>
      </c>
      <c r="Z163" s="82">
        <f t="shared" si="227"/>
        <v>0</v>
      </c>
      <c r="AA163" s="82">
        <f t="shared" ref="AA163" si="228">AA164+AA171</f>
        <v>0</v>
      </c>
      <c r="AB163" s="82">
        <f t="shared" si="227"/>
        <v>0</v>
      </c>
      <c r="AC163" s="81">
        <f t="shared" si="184"/>
        <v>13911.7</v>
      </c>
      <c r="AD163" s="81">
        <f t="shared" ref="AD163:AN163" si="229">AD164+AD171</f>
        <v>13000</v>
      </c>
      <c r="AE163" s="81">
        <f t="shared" si="229"/>
        <v>100</v>
      </c>
      <c r="AF163" s="81">
        <f t="shared" si="229"/>
        <v>100</v>
      </c>
      <c r="AG163" s="81">
        <f t="shared" si="229"/>
        <v>100</v>
      </c>
      <c r="AH163" s="81">
        <f t="shared" si="229"/>
        <v>100</v>
      </c>
      <c r="AI163" s="81">
        <f t="shared" si="229"/>
        <v>100</v>
      </c>
      <c r="AJ163" s="81">
        <f t="shared" si="229"/>
        <v>100</v>
      </c>
      <c r="AK163" s="81">
        <f t="shared" si="229"/>
        <v>100</v>
      </c>
      <c r="AL163" s="81">
        <f t="shared" si="229"/>
        <v>100</v>
      </c>
      <c r="AM163" s="81">
        <f t="shared" si="229"/>
        <v>100</v>
      </c>
      <c r="AN163" s="81">
        <f t="shared" si="229"/>
        <v>11.7</v>
      </c>
      <c r="AO163" s="75">
        <f t="shared" si="181"/>
        <v>21434</v>
      </c>
      <c r="AP163" s="80">
        <f t="shared" ref="AP163:BA163" si="230">AP164+AP171</f>
        <v>19323</v>
      </c>
      <c r="AQ163" s="80">
        <f t="shared" si="216"/>
        <v>2111</v>
      </c>
      <c r="AR163" s="81">
        <f t="shared" si="230"/>
        <v>200</v>
      </c>
      <c r="AS163" s="81">
        <f t="shared" si="230"/>
        <v>230</v>
      </c>
      <c r="AT163" s="81">
        <f t="shared" si="230"/>
        <v>230</v>
      </c>
      <c r="AU163" s="81">
        <f t="shared" si="230"/>
        <v>249</v>
      </c>
      <c r="AV163" s="81">
        <f>AV164+AV171</f>
        <v>250</v>
      </c>
      <c r="AW163" s="81">
        <f t="shared" si="230"/>
        <v>234</v>
      </c>
      <c r="AX163" s="81">
        <f t="shared" si="230"/>
        <v>230</v>
      </c>
      <c r="AY163" s="81">
        <f t="shared" si="230"/>
        <v>238</v>
      </c>
      <c r="AZ163" s="81">
        <f t="shared" si="230"/>
        <v>250</v>
      </c>
      <c r="BA163" s="80">
        <f t="shared" si="230"/>
        <v>0</v>
      </c>
    </row>
    <row r="164" spans="1:53" s="102" customFormat="1" ht="21.75" x14ac:dyDescent="0.2">
      <c r="A164" s="154" t="s">
        <v>158</v>
      </c>
      <c r="B164" s="154"/>
      <c r="C164" s="154"/>
      <c r="D164" s="154"/>
      <c r="E164" s="101" t="s">
        <v>353</v>
      </c>
      <c r="F164" s="82">
        <f t="shared" ref="F164" si="231">F165+F168</f>
        <v>0</v>
      </c>
      <c r="G164" s="82">
        <f>G165+G168</f>
        <v>0</v>
      </c>
      <c r="H164" s="76">
        <f t="shared" si="182"/>
        <v>0</v>
      </c>
      <c r="I164" s="82">
        <f t="shared" ref="I164:Q164" si="232">I165+I168</f>
        <v>0</v>
      </c>
      <c r="J164" s="82">
        <f t="shared" si="232"/>
        <v>0</v>
      </c>
      <c r="K164" s="82">
        <f t="shared" si="232"/>
        <v>0</v>
      </c>
      <c r="L164" s="82">
        <f t="shared" si="232"/>
        <v>0</v>
      </c>
      <c r="M164" s="82">
        <f t="shared" si="232"/>
        <v>0</v>
      </c>
      <c r="N164" s="82">
        <f t="shared" si="232"/>
        <v>0</v>
      </c>
      <c r="O164" s="82">
        <f t="shared" si="232"/>
        <v>0</v>
      </c>
      <c r="P164" s="82">
        <f t="shared" si="232"/>
        <v>0</v>
      </c>
      <c r="Q164" s="82">
        <f t="shared" si="232"/>
        <v>0</v>
      </c>
      <c r="R164" s="76">
        <f t="shared" si="183"/>
        <v>0</v>
      </c>
      <c r="S164" s="82">
        <f t="shared" ref="S164:AB164" si="233">S165+S168</f>
        <v>0</v>
      </c>
      <c r="T164" s="82">
        <f t="shared" si="233"/>
        <v>0</v>
      </c>
      <c r="U164" s="82">
        <f t="shared" si="233"/>
        <v>0</v>
      </c>
      <c r="V164" s="82">
        <f t="shared" si="233"/>
        <v>0</v>
      </c>
      <c r="W164" s="82">
        <f t="shared" si="233"/>
        <v>0</v>
      </c>
      <c r="X164" s="82">
        <f t="shared" si="233"/>
        <v>0</v>
      </c>
      <c r="Y164" s="82">
        <f t="shared" si="233"/>
        <v>0</v>
      </c>
      <c r="Z164" s="82">
        <f t="shared" si="233"/>
        <v>0</v>
      </c>
      <c r="AA164" s="82">
        <f t="shared" ref="AA164" si="234">AA165+AA168</f>
        <v>0</v>
      </c>
      <c r="AB164" s="82">
        <f t="shared" si="233"/>
        <v>0</v>
      </c>
      <c r="AC164" s="76">
        <f t="shared" si="184"/>
        <v>0</v>
      </c>
      <c r="AD164" s="82">
        <f t="shared" ref="AD164:AN164" si="235">AD165+AD168</f>
        <v>0</v>
      </c>
      <c r="AE164" s="82">
        <f t="shared" si="235"/>
        <v>0</v>
      </c>
      <c r="AF164" s="82">
        <f t="shared" si="235"/>
        <v>0</v>
      </c>
      <c r="AG164" s="82">
        <f t="shared" si="235"/>
        <v>0</v>
      </c>
      <c r="AH164" s="82">
        <f t="shared" si="235"/>
        <v>0</v>
      </c>
      <c r="AI164" s="82">
        <f t="shared" si="235"/>
        <v>0</v>
      </c>
      <c r="AJ164" s="82">
        <f t="shared" si="235"/>
        <v>0</v>
      </c>
      <c r="AK164" s="82">
        <f t="shared" si="235"/>
        <v>0</v>
      </c>
      <c r="AL164" s="82">
        <f t="shared" si="235"/>
        <v>0</v>
      </c>
      <c r="AM164" s="82">
        <f t="shared" si="235"/>
        <v>0</v>
      </c>
      <c r="AN164" s="82">
        <f t="shared" si="235"/>
        <v>0</v>
      </c>
      <c r="AO164" s="75">
        <f t="shared" si="181"/>
        <v>0</v>
      </c>
      <c r="AP164" s="78">
        <f t="shared" ref="AP164:BA164" si="236">AP165+AP168</f>
        <v>0</v>
      </c>
      <c r="AQ164" s="75">
        <f t="shared" si="216"/>
        <v>0</v>
      </c>
      <c r="AR164" s="82">
        <f t="shared" si="236"/>
        <v>0</v>
      </c>
      <c r="AS164" s="82">
        <f t="shared" si="236"/>
        <v>0</v>
      </c>
      <c r="AT164" s="82">
        <f t="shared" si="236"/>
        <v>0</v>
      </c>
      <c r="AU164" s="82">
        <f t="shared" si="236"/>
        <v>0</v>
      </c>
      <c r="AV164" s="82">
        <f>AV165+AV168</f>
        <v>0</v>
      </c>
      <c r="AW164" s="82">
        <f t="shared" si="236"/>
        <v>0</v>
      </c>
      <c r="AX164" s="82">
        <f t="shared" si="236"/>
        <v>0</v>
      </c>
      <c r="AY164" s="82">
        <f t="shared" si="236"/>
        <v>0</v>
      </c>
      <c r="AZ164" s="82">
        <f t="shared" si="236"/>
        <v>0</v>
      </c>
      <c r="BA164" s="78">
        <f t="shared" si="236"/>
        <v>0</v>
      </c>
    </row>
    <row r="165" spans="1:53" s="91" customFormat="1" ht="21.75" x14ac:dyDescent="0.65">
      <c r="A165" s="103">
        <v>67</v>
      </c>
      <c r="B165" s="104"/>
      <c r="C165" s="105"/>
      <c r="D165" s="106" t="s">
        <v>159</v>
      </c>
      <c r="E165" s="90" t="s">
        <v>354</v>
      </c>
      <c r="F165" s="76">
        <f t="shared" ref="F165" si="237">SUM(F166:F167)</f>
        <v>0</v>
      </c>
      <c r="G165" s="76">
        <f>SUM(G166:G167)</f>
        <v>0</v>
      </c>
      <c r="H165" s="76">
        <f t="shared" si="182"/>
        <v>0</v>
      </c>
      <c r="I165" s="76">
        <f t="shared" ref="I165:Q165" si="238">SUM(I166:I167)</f>
        <v>0</v>
      </c>
      <c r="J165" s="76">
        <f t="shared" si="238"/>
        <v>0</v>
      </c>
      <c r="K165" s="76">
        <f t="shared" si="238"/>
        <v>0</v>
      </c>
      <c r="L165" s="76">
        <f t="shared" si="238"/>
        <v>0</v>
      </c>
      <c r="M165" s="76">
        <f t="shared" si="238"/>
        <v>0</v>
      </c>
      <c r="N165" s="76">
        <f t="shared" si="238"/>
        <v>0</v>
      </c>
      <c r="O165" s="76">
        <f t="shared" si="238"/>
        <v>0</v>
      </c>
      <c r="P165" s="76">
        <f t="shared" si="238"/>
        <v>0</v>
      </c>
      <c r="Q165" s="76">
        <f t="shared" si="238"/>
        <v>0</v>
      </c>
      <c r="R165" s="76">
        <f t="shared" si="183"/>
        <v>0</v>
      </c>
      <c r="S165" s="76">
        <f t="shared" ref="S165:AB165" si="239">SUM(S166:S167)</f>
        <v>0</v>
      </c>
      <c r="T165" s="76">
        <f t="shared" si="239"/>
        <v>0</v>
      </c>
      <c r="U165" s="76">
        <f t="shared" si="239"/>
        <v>0</v>
      </c>
      <c r="V165" s="76">
        <f t="shared" si="239"/>
        <v>0</v>
      </c>
      <c r="W165" s="76">
        <f t="shared" si="239"/>
        <v>0</v>
      </c>
      <c r="X165" s="76">
        <f t="shared" si="239"/>
        <v>0</v>
      </c>
      <c r="Y165" s="76">
        <f t="shared" si="239"/>
        <v>0</v>
      </c>
      <c r="Z165" s="76">
        <f t="shared" si="239"/>
        <v>0</v>
      </c>
      <c r="AA165" s="76">
        <f t="shared" ref="AA165" si="240">SUM(AA166:AA167)</f>
        <v>0</v>
      </c>
      <c r="AB165" s="76">
        <f t="shared" si="239"/>
        <v>0</v>
      </c>
      <c r="AC165" s="76">
        <f t="shared" si="184"/>
        <v>0</v>
      </c>
      <c r="AD165" s="76">
        <f t="shared" ref="AD165:AN165" si="241">SUM(AD166:AD167)</f>
        <v>0</v>
      </c>
      <c r="AE165" s="76">
        <f t="shared" si="241"/>
        <v>0</v>
      </c>
      <c r="AF165" s="76">
        <f t="shared" si="241"/>
        <v>0</v>
      </c>
      <c r="AG165" s="76">
        <f t="shared" si="241"/>
        <v>0</v>
      </c>
      <c r="AH165" s="76">
        <f t="shared" si="241"/>
        <v>0</v>
      </c>
      <c r="AI165" s="76">
        <f t="shared" si="241"/>
        <v>0</v>
      </c>
      <c r="AJ165" s="76">
        <f t="shared" si="241"/>
        <v>0</v>
      </c>
      <c r="AK165" s="76">
        <f t="shared" si="241"/>
        <v>0</v>
      </c>
      <c r="AL165" s="76">
        <f t="shared" si="241"/>
        <v>0</v>
      </c>
      <c r="AM165" s="76">
        <f t="shared" si="241"/>
        <v>0</v>
      </c>
      <c r="AN165" s="76">
        <f t="shared" si="241"/>
        <v>0</v>
      </c>
      <c r="AO165" s="75">
        <f t="shared" si="181"/>
        <v>0</v>
      </c>
      <c r="AP165" s="75">
        <f t="shared" ref="AP165:BA165" si="242">SUM(AP166:AP167)</f>
        <v>0</v>
      </c>
      <c r="AQ165" s="75">
        <f t="shared" si="216"/>
        <v>0</v>
      </c>
      <c r="AR165" s="76">
        <f t="shared" si="242"/>
        <v>0</v>
      </c>
      <c r="AS165" s="76">
        <f t="shared" si="242"/>
        <v>0</v>
      </c>
      <c r="AT165" s="76">
        <f t="shared" si="242"/>
        <v>0</v>
      </c>
      <c r="AU165" s="76">
        <f t="shared" si="242"/>
        <v>0</v>
      </c>
      <c r="AV165" s="76">
        <f>SUM(AV166:AV167)</f>
        <v>0</v>
      </c>
      <c r="AW165" s="76">
        <f t="shared" si="242"/>
        <v>0</v>
      </c>
      <c r="AX165" s="76">
        <f t="shared" si="242"/>
        <v>0</v>
      </c>
      <c r="AY165" s="76">
        <f t="shared" si="242"/>
        <v>0</v>
      </c>
      <c r="AZ165" s="76">
        <f t="shared" si="242"/>
        <v>0</v>
      </c>
      <c r="BA165" s="75">
        <f t="shared" si="242"/>
        <v>0</v>
      </c>
    </row>
    <row r="166" spans="1:53" ht="21.75" x14ac:dyDescent="0.65">
      <c r="A166" s="104"/>
      <c r="B166" s="107">
        <v>671</v>
      </c>
      <c r="C166" s="108"/>
      <c r="D166" s="109" t="s">
        <v>160</v>
      </c>
      <c r="E166" s="72" t="s">
        <v>355</v>
      </c>
      <c r="F166" s="77"/>
      <c r="G166" s="77"/>
      <c r="H166" s="76">
        <f t="shared" si="182"/>
        <v>0</v>
      </c>
      <c r="I166" s="77"/>
      <c r="J166" s="77"/>
      <c r="K166" s="77"/>
      <c r="L166" s="77"/>
      <c r="M166" s="77"/>
      <c r="N166" s="77"/>
      <c r="O166" s="77"/>
      <c r="P166" s="77"/>
      <c r="Q166" s="77"/>
      <c r="R166" s="76">
        <f t="shared" si="183"/>
        <v>0</v>
      </c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6">
        <f t="shared" si="184"/>
        <v>0</v>
      </c>
      <c r="AD166" s="77"/>
      <c r="AE166" s="77"/>
      <c r="AF166" s="77"/>
      <c r="AG166" s="77"/>
      <c r="AH166" s="77"/>
      <c r="AI166" s="77"/>
      <c r="AJ166" s="77"/>
      <c r="AK166" s="77"/>
      <c r="AL166" s="77"/>
      <c r="AM166" s="77"/>
      <c r="AN166" s="77"/>
      <c r="AO166" s="75">
        <f t="shared" si="181"/>
        <v>0</v>
      </c>
      <c r="AP166" s="95"/>
      <c r="AQ166" s="75">
        <f t="shared" si="216"/>
        <v>0</v>
      </c>
      <c r="AR166" s="77"/>
      <c r="AS166" s="77"/>
      <c r="AT166" s="77"/>
      <c r="AU166" s="77"/>
      <c r="AV166" s="77"/>
      <c r="AW166" s="77"/>
      <c r="AX166" s="77"/>
      <c r="AY166" s="77"/>
      <c r="AZ166" s="77"/>
      <c r="BA166" s="95"/>
    </row>
    <row r="167" spans="1:53" ht="21.75" x14ac:dyDescent="0.65">
      <c r="A167" s="104"/>
      <c r="B167" s="107">
        <v>675</v>
      </c>
      <c r="C167" s="108"/>
      <c r="D167" s="109" t="s">
        <v>161</v>
      </c>
      <c r="E167" s="72" t="s">
        <v>356</v>
      </c>
      <c r="F167" s="77"/>
      <c r="G167" s="77"/>
      <c r="H167" s="76">
        <f t="shared" si="182"/>
        <v>0</v>
      </c>
      <c r="I167" s="77"/>
      <c r="J167" s="77"/>
      <c r="K167" s="77"/>
      <c r="L167" s="77"/>
      <c r="M167" s="77"/>
      <c r="N167" s="77"/>
      <c r="O167" s="77"/>
      <c r="P167" s="77"/>
      <c r="Q167" s="77"/>
      <c r="R167" s="76">
        <f t="shared" si="183"/>
        <v>0</v>
      </c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6">
        <f t="shared" si="184"/>
        <v>0</v>
      </c>
      <c r="AD167" s="77"/>
      <c r="AE167" s="77"/>
      <c r="AF167" s="77"/>
      <c r="AG167" s="77"/>
      <c r="AH167" s="77"/>
      <c r="AI167" s="77"/>
      <c r="AJ167" s="77"/>
      <c r="AK167" s="77"/>
      <c r="AL167" s="77"/>
      <c r="AM167" s="77"/>
      <c r="AN167" s="77"/>
      <c r="AO167" s="75">
        <f t="shared" si="181"/>
        <v>0</v>
      </c>
      <c r="AP167" s="95"/>
      <c r="AQ167" s="75">
        <f t="shared" si="216"/>
        <v>0</v>
      </c>
      <c r="AR167" s="77"/>
      <c r="AS167" s="77"/>
      <c r="AT167" s="77"/>
      <c r="AU167" s="77"/>
      <c r="AV167" s="77"/>
      <c r="AW167" s="77"/>
      <c r="AX167" s="77"/>
      <c r="AY167" s="77"/>
      <c r="AZ167" s="77"/>
      <c r="BA167" s="95"/>
    </row>
    <row r="168" spans="1:53" s="91" customFormat="1" ht="21.75" x14ac:dyDescent="0.65">
      <c r="A168" s="103">
        <v>68</v>
      </c>
      <c r="B168" s="104"/>
      <c r="C168" s="105"/>
      <c r="D168" s="106" t="s">
        <v>162</v>
      </c>
      <c r="E168" s="90" t="s">
        <v>357</v>
      </c>
      <c r="F168" s="76">
        <f t="shared" ref="F168" si="243">SUM(F169:F170)</f>
        <v>0</v>
      </c>
      <c r="G168" s="76">
        <f>SUM(G169:G170)</f>
        <v>0</v>
      </c>
      <c r="H168" s="76">
        <f t="shared" si="182"/>
        <v>0</v>
      </c>
      <c r="I168" s="76">
        <f t="shared" ref="I168:Q168" si="244">SUM(I169:I170)</f>
        <v>0</v>
      </c>
      <c r="J168" s="76">
        <f t="shared" si="244"/>
        <v>0</v>
      </c>
      <c r="K168" s="76">
        <f t="shared" si="244"/>
        <v>0</v>
      </c>
      <c r="L168" s="76">
        <f t="shared" si="244"/>
        <v>0</v>
      </c>
      <c r="M168" s="76">
        <f t="shared" si="244"/>
        <v>0</v>
      </c>
      <c r="N168" s="76">
        <f t="shared" si="244"/>
        <v>0</v>
      </c>
      <c r="O168" s="76">
        <f t="shared" si="244"/>
        <v>0</v>
      </c>
      <c r="P168" s="76">
        <f t="shared" si="244"/>
        <v>0</v>
      </c>
      <c r="Q168" s="76">
        <f t="shared" si="244"/>
        <v>0</v>
      </c>
      <c r="R168" s="76">
        <f t="shared" si="183"/>
        <v>0</v>
      </c>
      <c r="S168" s="76">
        <f t="shared" ref="S168:AB168" si="245">SUM(S169:S170)</f>
        <v>0</v>
      </c>
      <c r="T168" s="76">
        <f t="shared" si="245"/>
        <v>0</v>
      </c>
      <c r="U168" s="76">
        <f t="shared" si="245"/>
        <v>0</v>
      </c>
      <c r="V168" s="76">
        <f t="shared" si="245"/>
        <v>0</v>
      </c>
      <c r="W168" s="76">
        <f t="shared" si="245"/>
        <v>0</v>
      </c>
      <c r="X168" s="76">
        <f t="shared" si="245"/>
        <v>0</v>
      </c>
      <c r="Y168" s="76">
        <f t="shared" si="245"/>
        <v>0</v>
      </c>
      <c r="Z168" s="76">
        <f t="shared" si="245"/>
        <v>0</v>
      </c>
      <c r="AA168" s="76">
        <f t="shared" ref="AA168" si="246">SUM(AA169:AA170)</f>
        <v>0</v>
      </c>
      <c r="AB168" s="76">
        <f t="shared" si="245"/>
        <v>0</v>
      </c>
      <c r="AC168" s="76">
        <f t="shared" si="184"/>
        <v>0</v>
      </c>
      <c r="AD168" s="76">
        <f t="shared" ref="AD168:AN168" si="247">SUM(AD169:AD170)</f>
        <v>0</v>
      </c>
      <c r="AE168" s="76">
        <f t="shared" si="247"/>
        <v>0</v>
      </c>
      <c r="AF168" s="76">
        <f t="shared" si="247"/>
        <v>0</v>
      </c>
      <c r="AG168" s="76">
        <f t="shared" si="247"/>
        <v>0</v>
      </c>
      <c r="AH168" s="76">
        <f t="shared" si="247"/>
        <v>0</v>
      </c>
      <c r="AI168" s="76">
        <f t="shared" si="247"/>
        <v>0</v>
      </c>
      <c r="AJ168" s="76">
        <f t="shared" si="247"/>
        <v>0</v>
      </c>
      <c r="AK168" s="76">
        <f t="shared" si="247"/>
        <v>0</v>
      </c>
      <c r="AL168" s="76">
        <f t="shared" si="247"/>
        <v>0</v>
      </c>
      <c r="AM168" s="76">
        <f t="shared" si="247"/>
        <v>0</v>
      </c>
      <c r="AN168" s="76">
        <f t="shared" si="247"/>
        <v>0</v>
      </c>
      <c r="AO168" s="75">
        <f t="shared" si="181"/>
        <v>0</v>
      </c>
      <c r="AP168" s="75">
        <f t="shared" ref="AP168:BA168" si="248">SUM(AP169:AP170)</f>
        <v>0</v>
      </c>
      <c r="AQ168" s="75">
        <f t="shared" si="216"/>
        <v>0</v>
      </c>
      <c r="AR168" s="76">
        <f t="shared" si="248"/>
        <v>0</v>
      </c>
      <c r="AS168" s="76">
        <f t="shared" si="248"/>
        <v>0</v>
      </c>
      <c r="AT168" s="76">
        <f t="shared" si="248"/>
        <v>0</v>
      </c>
      <c r="AU168" s="76">
        <f t="shared" si="248"/>
        <v>0</v>
      </c>
      <c r="AV168" s="76">
        <f>SUM(AV169:AV170)</f>
        <v>0</v>
      </c>
      <c r="AW168" s="76">
        <f t="shared" si="248"/>
        <v>0</v>
      </c>
      <c r="AX168" s="76">
        <f t="shared" si="248"/>
        <v>0</v>
      </c>
      <c r="AY168" s="76">
        <f t="shared" si="248"/>
        <v>0</v>
      </c>
      <c r="AZ168" s="76">
        <f t="shared" si="248"/>
        <v>0</v>
      </c>
      <c r="BA168" s="75">
        <f t="shared" si="248"/>
        <v>0</v>
      </c>
    </row>
    <row r="169" spans="1:53" ht="21.75" x14ac:dyDescent="0.65">
      <c r="A169" s="104"/>
      <c r="B169" s="107">
        <v>681</v>
      </c>
      <c r="C169" s="108"/>
      <c r="D169" s="109" t="s">
        <v>163</v>
      </c>
      <c r="E169" s="72" t="s">
        <v>358</v>
      </c>
      <c r="F169" s="77"/>
      <c r="G169" s="77"/>
      <c r="H169" s="76">
        <f t="shared" si="182"/>
        <v>0</v>
      </c>
      <c r="I169" s="77"/>
      <c r="J169" s="77"/>
      <c r="K169" s="77"/>
      <c r="L169" s="77"/>
      <c r="M169" s="77"/>
      <c r="N169" s="77"/>
      <c r="O169" s="77"/>
      <c r="P169" s="77"/>
      <c r="Q169" s="77"/>
      <c r="R169" s="76">
        <f t="shared" si="183"/>
        <v>0</v>
      </c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6">
        <f t="shared" si="184"/>
        <v>0</v>
      </c>
      <c r="AD169" s="77"/>
      <c r="AE169" s="77"/>
      <c r="AF169" s="77"/>
      <c r="AG169" s="77"/>
      <c r="AH169" s="77"/>
      <c r="AI169" s="77"/>
      <c r="AJ169" s="77"/>
      <c r="AK169" s="77"/>
      <c r="AL169" s="77"/>
      <c r="AM169" s="77"/>
      <c r="AN169" s="77"/>
      <c r="AO169" s="75">
        <f t="shared" si="181"/>
        <v>0</v>
      </c>
      <c r="AP169" s="95"/>
      <c r="AQ169" s="75">
        <f t="shared" si="216"/>
        <v>0</v>
      </c>
      <c r="AR169" s="77"/>
      <c r="AS169" s="77"/>
      <c r="AT169" s="77"/>
      <c r="AU169" s="77"/>
      <c r="AV169" s="77"/>
      <c r="AW169" s="77"/>
      <c r="AX169" s="77"/>
      <c r="AY169" s="77"/>
      <c r="AZ169" s="77"/>
      <c r="BA169" s="95"/>
    </row>
    <row r="170" spans="1:53" ht="21.75" x14ac:dyDescent="0.65">
      <c r="A170" s="104"/>
      <c r="B170" s="107">
        <v>682</v>
      </c>
      <c r="C170" s="108"/>
      <c r="D170" s="109" t="s">
        <v>164</v>
      </c>
      <c r="E170" s="72" t="s">
        <v>359</v>
      </c>
      <c r="F170" s="77"/>
      <c r="G170" s="77"/>
      <c r="H170" s="76">
        <f t="shared" si="182"/>
        <v>0</v>
      </c>
      <c r="I170" s="77"/>
      <c r="J170" s="77"/>
      <c r="K170" s="77"/>
      <c r="L170" s="77"/>
      <c r="M170" s="77"/>
      <c r="N170" s="77"/>
      <c r="O170" s="77"/>
      <c r="P170" s="77"/>
      <c r="Q170" s="77"/>
      <c r="R170" s="76">
        <f t="shared" si="183"/>
        <v>0</v>
      </c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6">
        <f t="shared" si="184"/>
        <v>0</v>
      </c>
      <c r="AD170" s="77"/>
      <c r="AE170" s="77"/>
      <c r="AF170" s="77"/>
      <c r="AG170" s="77"/>
      <c r="AH170" s="77"/>
      <c r="AI170" s="77"/>
      <c r="AJ170" s="77"/>
      <c r="AK170" s="77"/>
      <c r="AL170" s="77"/>
      <c r="AM170" s="77"/>
      <c r="AN170" s="77"/>
      <c r="AO170" s="75">
        <f t="shared" si="181"/>
        <v>0</v>
      </c>
      <c r="AP170" s="95"/>
      <c r="AQ170" s="75">
        <f t="shared" si="216"/>
        <v>0</v>
      </c>
      <c r="AR170" s="77"/>
      <c r="AS170" s="77"/>
      <c r="AT170" s="77"/>
      <c r="AU170" s="77"/>
      <c r="AV170" s="77"/>
      <c r="AW170" s="77"/>
      <c r="AX170" s="77"/>
      <c r="AY170" s="77"/>
      <c r="AZ170" s="77"/>
      <c r="BA170" s="95"/>
    </row>
    <row r="171" spans="1:53" s="91" customFormat="1" ht="21.75" x14ac:dyDescent="0.65">
      <c r="A171" s="152" t="s">
        <v>151</v>
      </c>
      <c r="B171" s="152"/>
      <c r="C171" s="152"/>
      <c r="D171" s="152"/>
      <c r="E171" s="90" t="s">
        <v>339</v>
      </c>
      <c r="F171" s="76">
        <f t="shared" ref="F171:AB171" si="249">F172</f>
        <v>7500</v>
      </c>
      <c r="G171" s="76">
        <f>G172</f>
        <v>5000</v>
      </c>
      <c r="H171" s="76">
        <f t="shared" si="182"/>
        <v>6000</v>
      </c>
      <c r="I171" s="76">
        <f t="shared" si="249"/>
        <v>6000</v>
      </c>
      <c r="J171" s="76">
        <f t="shared" si="249"/>
        <v>0</v>
      </c>
      <c r="K171" s="76">
        <f t="shared" si="249"/>
        <v>0</v>
      </c>
      <c r="L171" s="76">
        <f t="shared" si="249"/>
        <v>0</v>
      </c>
      <c r="M171" s="76">
        <f t="shared" si="249"/>
        <v>0</v>
      </c>
      <c r="N171" s="76">
        <f t="shared" si="249"/>
        <v>0</v>
      </c>
      <c r="O171" s="76">
        <f t="shared" si="249"/>
        <v>0</v>
      </c>
      <c r="P171" s="76">
        <f t="shared" si="249"/>
        <v>0</v>
      </c>
      <c r="Q171" s="76">
        <f t="shared" si="249"/>
        <v>0</v>
      </c>
      <c r="R171" s="76">
        <f t="shared" si="183"/>
        <v>8762</v>
      </c>
      <c r="S171" s="76">
        <f t="shared" si="249"/>
        <v>8762</v>
      </c>
      <c r="T171" s="76">
        <f t="shared" si="249"/>
        <v>0</v>
      </c>
      <c r="U171" s="76">
        <f t="shared" si="249"/>
        <v>0</v>
      </c>
      <c r="V171" s="76">
        <f t="shared" si="249"/>
        <v>0</v>
      </c>
      <c r="W171" s="76">
        <f t="shared" si="249"/>
        <v>0</v>
      </c>
      <c r="X171" s="76">
        <f t="shared" si="249"/>
        <v>0</v>
      </c>
      <c r="Y171" s="76">
        <f t="shared" si="249"/>
        <v>0</v>
      </c>
      <c r="Z171" s="76">
        <f t="shared" si="249"/>
        <v>0</v>
      </c>
      <c r="AA171" s="76">
        <f t="shared" si="249"/>
        <v>0</v>
      </c>
      <c r="AB171" s="76">
        <f t="shared" si="249"/>
        <v>0</v>
      </c>
      <c r="AC171" s="76">
        <f t="shared" si="184"/>
        <v>13911.7</v>
      </c>
      <c r="AD171" s="76">
        <f t="shared" ref="AD171:BA171" si="250">AD172</f>
        <v>13000</v>
      </c>
      <c r="AE171" s="76">
        <f t="shared" si="250"/>
        <v>100</v>
      </c>
      <c r="AF171" s="76">
        <f t="shared" si="250"/>
        <v>100</v>
      </c>
      <c r="AG171" s="76">
        <f t="shared" si="250"/>
        <v>100</v>
      </c>
      <c r="AH171" s="76">
        <f t="shared" si="250"/>
        <v>100</v>
      </c>
      <c r="AI171" s="76">
        <f t="shared" si="250"/>
        <v>100</v>
      </c>
      <c r="AJ171" s="76">
        <f t="shared" si="250"/>
        <v>100</v>
      </c>
      <c r="AK171" s="76">
        <f t="shared" si="250"/>
        <v>100</v>
      </c>
      <c r="AL171" s="76">
        <f t="shared" si="250"/>
        <v>100</v>
      </c>
      <c r="AM171" s="76">
        <f t="shared" si="250"/>
        <v>100</v>
      </c>
      <c r="AN171" s="76">
        <f t="shared" si="250"/>
        <v>11.7</v>
      </c>
      <c r="AO171" s="75">
        <f t="shared" si="181"/>
        <v>21434</v>
      </c>
      <c r="AP171" s="75">
        <f t="shared" si="250"/>
        <v>19323</v>
      </c>
      <c r="AQ171" s="75">
        <f t="shared" si="216"/>
        <v>2111</v>
      </c>
      <c r="AR171" s="76">
        <f t="shared" si="250"/>
        <v>200</v>
      </c>
      <c r="AS171" s="76">
        <f t="shared" si="250"/>
        <v>230</v>
      </c>
      <c r="AT171" s="76">
        <f t="shared" si="250"/>
        <v>230</v>
      </c>
      <c r="AU171" s="76">
        <f t="shared" si="250"/>
        <v>249</v>
      </c>
      <c r="AV171" s="76">
        <f>AV172</f>
        <v>250</v>
      </c>
      <c r="AW171" s="76">
        <f t="shared" si="250"/>
        <v>234</v>
      </c>
      <c r="AX171" s="76">
        <f t="shared" si="250"/>
        <v>230</v>
      </c>
      <c r="AY171" s="76">
        <f t="shared" si="250"/>
        <v>238</v>
      </c>
      <c r="AZ171" s="76">
        <f t="shared" si="250"/>
        <v>250</v>
      </c>
      <c r="BA171" s="75">
        <f t="shared" si="250"/>
        <v>0</v>
      </c>
    </row>
    <row r="172" spans="1:53" s="91" customFormat="1" ht="21.75" x14ac:dyDescent="0.65">
      <c r="A172" s="110">
        <v>9</v>
      </c>
      <c r="B172" s="97"/>
      <c r="C172" s="99"/>
      <c r="D172" s="93" t="s">
        <v>152</v>
      </c>
      <c r="E172" s="90" t="s">
        <v>340</v>
      </c>
      <c r="F172" s="76">
        <v>7500</v>
      </c>
      <c r="G172" s="76">
        <v>5000</v>
      </c>
      <c r="H172" s="76">
        <f t="shared" si="182"/>
        <v>6000</v>
      </c>
      <c r="I172" s="76">
        <v>6000</v>
      </c>
      <c r="J172" s="76"/>
      <c r="K172" s="76"/>
      <c r="L172" s="76"/>
      <c r="M172" s="76"/>
      <c r="N172" s="76"/>
      <c r="O172" s="76"/>
      <c r="P172" s="76"/>
      <c r="Q172" s="76"/>
      <c r="R172" s="76">
        <f t="shared" si="183"/>
        <v>8762</v>
      </c>
      <c r="S172" s="76">
        <v>8762</v>
      </c>
      <c r="T172" s="76"/>
      <c r="U172" s="76"/>
      <c r="V172" s="76"/>
      <c r="W172" s="76"/>
      <c r="X172" s="76"/>
      <c r="Y172" s="76"/>
      <c r="Z172" s="76"/>
      <c r="AA172" s="76"/>
      <c r="AB172" s="76"/>
      <c r="AC172" s="76">
        <f t="shared" si="184"/>
        <v>13911.7</v>
      </c>
      <c r="AD172" s="76">
        <v>13000</v>
      </c>
      <c r="AE172" s="76">
        <v>100</v>
      </c>
      <c r="AF172" s="76">
        <v>100</v>
      </c>
      <c r="AG172" s="76">
        <v>100</v>
      </c>
      <c r="AH172" s="76">
        <v>100</v>
      </c>
      <c r="AI172" s="76">
        <v>100</v>
      </c>
      <c r="AJ172" s="76">
        <v>100</v>
      </c>
      <c r="AK172" s="76">
        <v>100</v>
      </c>
      <c r="AL172" s="76">
        <v>100</v>
      </c>
      <c r="AM172" s="76">
        <v>100</v>
      </c>
      <c r="AN172" s="76">
        <v>11.7</v>
      </c>
      <c r="AO172" s="75">
        <f t="shared" si="181"/>
        <v>21434</v>
      </c>
      <c r="AP172" s="75">
        <v>19323</v>
      </c>
      <c r="AQ172" s="75">
        <f t="shared" si="216"/>
        <v>2111</v>
      </c>
      <c r="AR172" s="76">
        <v>200</v>
      </c>
      <c r="AS172" s="76">
        <v>230</v>
      </c>
      <c r="AT172" s="76">
        <v>230</v>
      </c>
      <c r="AU172" s="76">
        <v>249</v>
      </c>
      <c r="AV172" s="76">
        <v>250</v>
      </c>
      <c r="AW172" s="76">
        <v>234</v>
      </c>
      <c r="AX172" s="76">
        <v>230</v>
      </c>
      <c r="AY172" s="76">
        <v>238</v>
      </c>
      <c r="AZ172" s="75">
        <v>250</v>
      </c>
      <c r="BA172" s="75"/>
    </row>
    <row r="173" spans="1:53" s="91" customFormat="1" ht="21.75" x14ac:dyDescent="0.65">
      <c r="A173" s="152" t="s">
        <v>166</v>
      </c>
      <c r="B173" s="152"/>
      <c r="C173" s="152"/>
      <c r="D173" s="152"/>
      <c r="E173" s="90" t="s">
        <v>360</v>
      </c>
      <c r="F173" s="76">
        <f t="shared" ref="F173" si="251">F174+F201</f>
        <v>78602</v>
      </c>
      <c r="G173" s="76">
        <f>G174+G201</f>
        <v>50457</v>
      </c>
      <c r="H173" s="76">
        <f t="shared" si="182"/>
        <v>28793</v>
      </c>
      <c r="I173" s="76">
        <f t="shared" ref="I173:Q173" si="252">I174+I201</f>
        <v>28793</v>
      </c>
      <c r="J173" s="76">
        <f t="shared" si="252"/>
        <v>0</v>
      </c>
      <c r="K173" s="76">
        <f t="shared" si="252"/>
        <v>0</v>
      </c>
      <c r="L173" s="76">
        <f t="shared" si="252"/>
        <v>0</v>
      </c>
      <c r="M173" s="76">
        <f t="shared" si="252"/>
        <v>0</v>
      </c>
      <c r="N173" s="76">
        <f t="shared" si="252"/>
        <v>0</v>
      </c>
      <c r="O173" s="76">
        <f t="shared" si="252"/>
        <v>0</v>
      </c>
      <c r="P173" s="76">
        <f t="shared" si="252"/>
        <v>0</v>
      </c>
      <c r="Q173" s="76">
        <f t="shared" si="252"/>
        <v>0</v>
      </c>
      <c r="R173" s="76">
        <f t="shared" si="183"/>
        <v>43634</v>
      </c>
      <c r="S173" s="76">
        <f t="shared" ref="S173:AB173" si="253">S174+S201</f>
        <v>43634</v>
      </c>
      <c r="T173" s="76">
        <f t="shared" si="253"/>
        <v>0</v>
      </c>
      <c r="U173" s="76">
        <f t="shared" si="253"/>
        <v>0</v>
      </c>
      <c r="V173" s="76">
        <f t="shared" si="253"/>
        <v>0</v>
      </c>
      <c r="W173" s="76">
        <f t="shared" si="253"/>
        <v>0</v>
      </c>
      <c r="X173" s="76">
        <f t="shared" si="253"/>
        <v>0</v>
      </c>
      <c r="Y173" s="76">
        <f t="shared" si="253"/>
        <v>0</v>
      </c>
      <c r="Z173" s="76">
        <f t="shared" si="253"/>
        <v>0</v>
      </c>
      <c r="AA173" s="76">
        <f t="shared" ref="AA173" si="254">AA174+AA201</f>
        <v>0</v>
      </c>
      <c r="AB173" s="76">
        <f t="shared" si="253"/>
        <v>0</v>
      </c>
      <c r="AC173" s="76">
        <f t="shared" si="184"/>
        <v>73912.899999999994</v>
      </c>
      <c r="AD173" s="76">
        <f t="shared" ref="AD173:AN174" si="255">AD174+AD201</f>
        <v>60223</v>
      </c>
      <c r="AE173" s="76">
        <f t="shared" si="255"/>
        <v>0</v>
      </c>
      <c r="AF173" s="76">
        <f t="shared" si="255"/>
        <v>0</v>
      </c>
      <c r="AG173" s="76">
        <f t="shared" si="255"/>
        <v>0</v>
      </c>
      <c r="AH173" s="76">
        <f t="shared" si="255"/>
        <v>0</v>
      </c>
      <c r="AI173" s="76">
        <f t="shared" si="255"/>
        <v>0</v>
      </c>
      <c r="AJ173" s="76">
        <f t="shared" si="255"/>
        <v>0</v>
      </c>
      <c r="AK173" s="76">
        <f t="shared" si="255"/>
        <v>0</v>
      </c>
      <c r="AL173" s="76">
        <f t="shared" si="255"/>
        <v>0</v>
      </c>
      <c r="AM173" s="76">
        <f t="shared" si="255"/>
        <v>0</v>
      </c>
      <c r="AN173" s="76">
        <f t="shared" si="255"/>
        <v>13689.900000000001</v>
      </c>
      <c r="AO173" s="75">
        <f t="shared" si="181"/>
        <v>72404.600000000006</v>
      </c>
      <c r="AP173" s="75">
        <f t="shared" ref="AP173:BA174" si="256">AP174+AP201</f>
        <v>71000</v>
      </c>
      <c r="AQ173" s="75">
        <f t="shared" si="216"/>
        <v>0</v>
      </c>
      <c r="AR173" s="76">
        <f t="shared" si="256"/>
        <v>0</v>
      </c>
      <c r="AS173" s="76">
        <f t="shared" si="256"/>
        <v>0</v>
      </c>
      <c r="AT173" s="76">
        <f t="shared" si="256"/>
        <v>0</v>
      </c>
      <c r="AU173" s="76">
        <f t="shared" si="256"/>
        <v>0</v>
      </c>
      <c r="AV173" s="76">
        <f>AV174+AV201</f>
        <v>0</v>
      </c>
      <c r="AW173" s="76">
        <f t="shared" si="256"/>
        <v>0</v>
      </c>
      <c r="AX173" s="76">
        <f t="shared" si="256"/>
        <v>0</v>
      </c>
      <c r="AY173" s="76">
        <f t="shared" si="256"/>
        <v>0</v>
      </c>
      <c r="AZ173" s="76">
        <f t="shared" si="256"/>
        <v>0</v>
      </c>
      <c r="BA173" s="75">
        <f t="shared" si="256"/>
        <v>1404.6</v>
      </c>
    </row>
    <row r="174" spans="1:53" s="91" customFormat="1" ht="21.75" x14ac:dyDescent="0.65">
      <c r="A174" s="152" t="s">
        <v>361</v>
      </c>
      <c r="B174" s="152"/>
      <c r="C174" s="152"/>
      <c r="D174" s="152"/>
      <c r="E174" s="90" t="s">
        <v>366</v>
      </c>
      <c r="F174" s="76">
        <f t="shared" ref="F174" si="257">F175+F202</f>
        <v>78602</v>
      </c>
      <c r="G174" s="76">
        <f>G175+G202</f>
        <v>50457</v>
      </c>
      <c r="H174" s="76">
        <f t="shared" si="182"/>
        <v>28793</v>
      </c>
      <c r="I174" s="76">
        <f t="shared" ref="I174:Q174" si="258">I175+I202</f>
        <v>28793</v>
      </c>
      <c r="J174" s="76">
        <f t="shared" si="258"/>
        <v>0</v>
      </c>
      <c r="K174" s="76">
        <f t="shared" si="258"/>
        <v>0</v>
      </c>
      <c r="L174" s="76">
        <f t="shared" si="258"/>
        <v>0</v>
      </c>
      <c r="M174" s="76">
        <f t="shared" si="258"/>
        <v>0</v>
      </c>
      <c r="N174" s="76">
        <f t="shared" si="258"/>
        <v>0</v>
      </c>
      <c r="O174" s="76">
        <f t="shared" si="258"/>
        <v>0</v>
      </c>
      <c r="P174" s="76">
        <f t="shared" si="258"/>
        <v>0</v>
      </c>
      <c r="Q174" s="76">
        <f t="shared" si="258"/>
        <v>0</v>
      </c>
      <c r="R174" s="76">
        <f t="shared" si="183"/>
        <v>43634</v>
      </c>
      <c r="S174" s="76">
        <f t="shared" ref="S174:AB174" si="259">S175+S202</f>
        <v>43634</v>
      </c>
      <c r="T174" s="76">
        <f t="shared" si="259"/>
        <v>0</v>
      </c>
      <c r="U174" s="76">
        <f t="shared" si="259"/>
        <v>0</v>
      </c>
      <c r="V174" s="76">
        <f t="shared" si="259"/>
        <v>0</v>
      </c>
      <c r="W174" s="76">
        <f t="shared" si="259"/>
        <v>0</v>
      </c>
      <c r="X174" s="76">
        <f t="shared" si="259"/>
        <v>0</v>
      </c>
      <c r="Y174" s="76">
        <f t="shared" si="259"/>
        <v>0</v>
      </c>
      <c r="Z174" s="76">
        <f t="shared" si="259"/>
        <v>0</v>
      </c>
      <c r="AA174" s="76">
        <f t="shared" ref="AA174" si="260">AA175+AA202</f>
        <v>0</v>
      </c>
      <c r="AB174" s="76">
        <f t="shared" si="259"/>
        <v>0</v>
      </c>
      <c r="AC174" s="76">
        <f t="shared" si="184"/>
        <v>73912.899999999994</v>
      </c>
      <c r="AD174" s="76">
        <f t="shared" si="255"/>
        <v>60223</v>
      </c>
      <c r="AE174" s="76">
        <f t="shared" si="255"/>
        <v>0</v>
      </c>
      <c r="AF174" s="76">
        <f t="shared" si="255"/>
        <v>0</v>
      </c>
      <c r="AG174" s="76">
        <f t="shared" si="255"/>
        <v>0</v>
      </c>
      <c r="AH174" s="76">
        <f t="shared" si="255"/>
        <v>0</v>
      </c>
      <c r="AI174" s="76">
        <f t="shared" si="255"/>
        <v>0</v>
      </c>
      <c r="AJ174" s="76">
        <f t="shared" si="255"/>
        <v>0</v>
      </c>
      <c r="AK174" s="76">
        <f t="shared" si="255"/>
        <v>0</v>
      </c>
      <c r="AL174" s="76">
        <f t="shared" si="255"/>
        <v>0</v>
      </c>
      <c r="AM174" s="76">
        <f t="shared" si="255"/>
        <v>0</v>
      </c>
      <c r="AN174" s="76">
        <f t="shared" si="255"/>
        <v>13689.900000000001</v>
      </c>
      <c r="AO174" s="75">
        <f t="shared" si="181"/>
        <v>72404.600000000006</v>
      </c>
      <c r="AP174" s="75">
        <f t="shared" si="256"/>
        <v>71000</v>
      </c>
      <c r="AQ174" s="75">
        <f t="shared" si="216"/>
        <v>0</v>
      </c>
      <c r="AR174" s="76">
        <f t="shared" si="256"/>
        <v>0</v>
      </c>
      <c r="AS174" s="76">
        <f t="shared" si="256"/>
        <v>0</v>
      </c>
      <c r="AT174" s="76">
        <f t="shared" si="256"/>
        <v>0</v>
      </c>
      <c r="AU174" s="76">
        <f t="shared" si="256"/>
        <v>0</v>
      </c>
      <c r="AV174" s="76">
        <f>AV175+AV202</f>
        <v>0</v>
      </c>
      <c r="AW174" s="76">
        <f t="shared" si="256"/>
        <v>0</v>
      </c>
      <c r="AX174" s="76">
        <f t="shared" si="256"/>
        <v>0</v>
      </c>
      <c r="AY174" s="76">
        <f t="shared" si="256"/>
        <v>0</v>
      </c>
      <c r="AZ174" s="76">
        <f t="shared" si="256"/>
        <v>0</v>
      </c>
      <c r="BA174" s="75">
        <f t="shared" si="256"/>
        <v>1404.6</v>
      </c>
    </row>
    <row r="175" spans="1:53" s="91" customFormat="1" ht="21.75" x14ac:dyDescent="0.65">
      <c r="A175" s="152" t="s">
        <v>167</v>
      </c>
      <c r="B175" s="152"/>
      <c r="C175" s="152"/>
      <c r="D175" s="152"/>
      <c r="E175" s="90" t="s">
        <v>367</v>
      </c>
      <c r="F175" s="76">
        <f t="shared" ref="F175" si="261">F176+F179</f>
        <v>78602</v>
      </c>
      <c r="G175" s="76">
        <f>G176+G179</f>
        <v>50457</v>
      </c>
      <c r="H175" s="76">
        <f t="shared" si="182"/>
        <v>28793</v>
      </c>
      <c r="I175" s="76">
        <f t="shared" ref="I175:Q175" si="262">I176+I179</f>
        <v>28793</v>
      </c>
      <c r="J175" s="76">
        <f t="shared" si="262"/>
        <v>0</v>
      </c>
      <c r="K175" s="76">
        <f t="shared" si="262"/>
        <v>0</v>
      </c>
      <c r="L175" s="76">
        <f t="shared" si="262"/>
        <v>0</v>
      </c>
      <c r="M175" s="76">
        <f t="shared" si="262"/>
        <v>0</v>
      </c>
      <c r="N175" s="76">
        <f t="shared" si="262"/>
        <v>0</v>
      </c>
      <c r="O175" s="76">
        <f t="shared" si="262"/>
        <v>0</v>
      </c>
      <c r="P175" s="76">
        <f t="shared" si="262"/>
        <v>0</v>
      </c>
      <c r="Q175" s="76">
        <f t="shared" si="262"/>
        <v>0</v>
      </c>
      <c r="R175" s="76">
        <f t="shared" si="183"/>
        <v>43634</v>
      </c>
      <c r="S175" s="76">
        <f t="shared" ref="S175:AB175" si="263">S176+S179</f>
        <v>43634</v>
      </c>
      <c r="T175" s="76">
        <f t="shared" si="263"/>
        <v>0</v>
      </c>
      <c r="U175" s="76">
        <f t="shared" si="263"/>
        <v>0</v>
      </c>
      <c r="V175" s="76">
        <f t="shared" si="263"/>
        <v>0</v>
      </c>
      <c r="W175" s="76">
        <f t="shared" si="263"/>
        <v>0</v>
      </c>
      <c r="X175" s="76">
        <f t="shared" si="263"/>
        <v>0</v>
      </c>
      <c r="Y175" s="76">
        <f t="shared" si="263"/>
        <v>0</v>
      </c>
      <c r="Z175" s="76">
        <f t="shared" si="263"/>
        <v>0</v>
      </c>
      <c r="AA175" s="76">
        <f t="shared" ref="AA175" si="264">AA176+AA179</f>
        <v>0</v>
      </c>
      <c r="AB175" s="76">
        <f t="shared" si="263"/>
        <v>0</v>
      </c>
      <c r="AC175" s="76">
        <f t="shared" si="184"/>
        <v>73912.899999999994</v>
      </c>
      <c r="AD175" s="76">
        <f t="shared" ref="AD175:AN175" si="265">AD176+AD179</f>
        <v>60223</v>
      </c>
      <c r="AE175" s="76">
        <f t="shared" si="265"/>
        <v>0</v>
      </c>
      <c r="AF175" s="76">
        <f t="shared" si="265"/>
        <v>0</v>
      </c>
      <c r="AG175" s="76">
        <f t="shared" si="265"/>
        <v>0</v>
      </c>
      <c r="AH175" s="76">
        <f t="shared" si="265"/>
        <v>0</v>
      </c>
      <c r="AI175" s="76">
        <f t="shared" si="265"/>
        <v>0</v>
      </c>
      <c r="AJ175" s="76">
        <f t="shared" si="265"/>
        <v>0</v>
      </c>
      <c r="AK175" s="76">
        <f t="shared" si="265"/>
        <v>0</v>
      </c>
      <c r="AL175" s="76">
        <f t="shared" si="265"/>
        <v>0</v>
      </c>
      <c r="AM175" s="76">
        <f t="shared" si="265"/>
        <v>0</v>
      </c>
      <c r="AN175" s="76">
        <f t="shared" si="265"/>
        <v>13689.900000000001</v>
      </c>
      <c r="AO175" s="75">
        <f t="shared" si="181"/>
        <v>72404.600000000006</v>
      </c>
      <c r="AP175" s="75">
        <f t="shared" ref="AP175:BA175" si="266">AP176+AP179</f>
        <v>71000</v>
      </c>
      <c r="AQ175" s="75">
        <f t="shared" si="216"/>
        <v>0</v>
      </c>
      <c r="AR175" s="76">
        <f t="shared" si="266"/>
        <v>0</v>
      </c>
      <c r="AS175" s="76">
        <f t="shared" si="266"/>
        <v>0</v>
      </c>
      <c r="AT175" s="76">
        <f t="shared" si="266"/>
        <v>0</v>
      </c>
      <c r="AU175" s="76">
        <f t="shared" si="266"/>
        <v>0</v>
      </c>
      <c r="AV175" s="76">
        <f>AV176+AV179</f>
        <v>0</v>
      </c>
      <c r="AW175" s="76">
        <f t="shared" si="266"/>
        <v>0</v>
      </c>
      <c r="AX175" s="76">
        <f t="shared" si="266"/>
        <v>0</v>
      </c>
      <c r="AY175" s="76">
        <f t="shared" si="266"/>
        <v>0</v>
      </c>
      <c r="AZ175" s="76">
        <f t="shared" si="266"/>
        <v>0</v>
      </c>
      <c r="BA175" s="75">
        <f t="shared" si="266"/>
        <v>1404.6</v>
      </c>
    </row>
    <row r="176" spans="1:53" s="91" customFormat="1" ht="21.75" x14ac:dyDescent="0.65">
      <c r="A176" s="111">
        <v>20</v>
      </c>
      <c r="B176" s="97"/>
      <c r="C176" s="99"/>
      <c r="D176" s="93" t="s">
        <v>165</v>
      </c>
      <c r="E176" s="90" t="s">
        <v>368</v>
      </c>
      <c r="F176" s="76">
        <f t="shared" ref="F176" si="267">SUM(F177:F178)</f>
        <v>0</v>
      </c>
      <c r="G176" s="76">
        <f>SUM(G177:G178)</f>
        <v>0</v>
      </c>
      <c r="H176" s="76">
        <f t="shared" si="182"/>
        <v>0</v>
      </c>
      <c r="I176" s="76">
        <f t="shared" ref="I176:Q176" si="268">SUM(I177:I178)</f>
        <v>0</v>
      </c>
      <c r="J176" s="76">
        <f t="shared" si="268"/>
        <v>0</v>
      </c>
      <c r="K176" s="76">
        <f t="shared" si="268"/>
        <v>0</v>
      </c>
      <c r="L176" s="76">
        <f t="shared" si="268"/>
        <v>0</v>
      </c>
      <c r="M176" s="76">
        <f t="shared" si="268"/>
        <v>0</v>
      </c>
      <c r="N176" s="76">
        <f t="shared" si="268"/>
        <v>0</v>
      </c>
      <c r="O176" s="76">
        <f t="shared" si="268"/>
        <v>0</v>
      </c>
      <c r="P176" s="76">
        <f t="shared" si="268"/>
        <v>0</v>
      </c>
      <c r="Q176" s="76">
        <f t="shared" si="268"/>
        <v>0</v>
      </c>
      <c r="R176" s="76">
        <f t="shared" si="183"/>
        <v>4989</v>
      </c>
      <c r="S176" s="76">
        <f t="shared" ref="S176:AB176" si="269">SUM(S177:S178)</f>
        <v>4989</v>
      </c>
      <c r="T176" s="76">
        <f t="shared" si="269"/>
        <v>0</v>
      </c>
      <c r="U176" s="76">
        <f t="shared" si="269"/>
        <v>0</v>
      </c>
      <c r="V176" s="76">
        <f t="shared" si="269"/>
        <v>0</v>
      </c>
      <c r="W176" s="76">
        <f t="shared" si="269"/>
        <v>0</v>
      </c>
      <c r="X176" s="76">
        <f t="shared" si="269"/>
        <v>0</v>
      </c>
      <c r="Y176" s="76">
        <f t="shared" si="269"/>
        <v>0</v>
      </c>
      <c r="Z176" s="76">
        <f t="shared" si="269"/>
        <v>0</v>
      </c>
      <c r="AA176" s="76">
        <f t="shared" ref="AA176" si="270">SUM(AA177:AA178)</f>
        <v>0</v>
      </c>
      <c r="AB176" s="76">
        <f t="shared" si="269"/>
        <v>0</v>
      </c>
      <c r="AC176" s="76">
        <f t="shared" si="184"/>
        <v>1000</v>
      </c>
      <c r="AD176" s="76">
        <f t="shared" ref="AD176:AN176" si="271">SUM(AD177:AD178)</f>
        <v>1000</v>
      </c>
      <c r="AE176" s="76">
        <f t="shared" si="271"/>
        <v>0</v>
      </c>
      <c r="AF176" s="76">
        <f t="shared" si="271"/>
        <v>0</v>
      </c>
      <c r="AG176" s="76">
        <f t="shared" si="271"/>
        <v>0</v>
      </c>
      <c r="AH176" s="76">
        <f t="shared" si="271"/>
        <v>0</v>
      </c>
      <c r="AI176" s="76">
        <f t="shared" si="271"/>
        <v>0</v>
      </c>
      <c r="AJ176" s="76">
        <f t="shared" si="271"/>
        <v>0</v>
      </c>
      <c r="AK176" s="76">
        <f t="shared" si="271"/>
        <v>0</v>
      </c>
      <c r="AL176" s="76">
        <f t="shared" si="271"/>
        <v>0</v>
      </c>
      <c r="AM176" s="76">
        <f t="shared" si="271"/>
        <v>0</v>
      </c>
      <c r="AN176" s="76">
        <f t="shared" si="271"/>
        <v>0</v>
      </c>
      <c r="AO176" s="75">
        <f t="shared" si="181"/>
        <v>0</v>
      </c>
      <c r="AP176" s="75">
        <f t="shared" ref="AP176:BA176" si="272">SUM(AP177:AP178)</f>
        <v>0</v>
      </c>
      <c r="AQ176" s="75">
        <f t="shared" si="216"/>
        <v>0</v>
      </c>
      <c r="AR176" s="76">
        <f t="shared" si="272"/>
        <v>0</v>
      </c>
      <c r="AS176" s="76">
        <f t="shared" si="272"/>
        <v>0</v>
      </c>
      <c r="AT176" s="76">
        <f t="shared" si="272"/>
        <v>0</v>
      </c>
      <c r="AU176" s="76">
        <f t="shared" si="272"/>
        <v>0</v>
      </c>
      <c r="AV176" s="76">
        <f>SUM(AV177:AV178)</f>
        <v>0</v>
      </c>
      <c r="AW176" s="76">
        <f t="shared" si="272"/>
        <v>0</v>
      </c>
      <c r="AX176" s="76">
        <f t="shared" si="272"/>
        <v>0</v>
      </c>
      <c r="AY176" s="76">
        <f t="shared" si="272"/>
        <v>0</v>
      </c>
      <c r="AZ176" s="76">
        <f t="shared" si="272"/>
        <v>0</v>
      </c>
      <c r="BA176" s="75">
        <f t="shared" si="272"/>
        <v>0</v>
      </c>
    </row>
    <row r="177" spans="1:53" ht="21.75" x14ac:dyDescent="0.65">
      <c r="A177" s="111"/>
      <c r="B177" s="96">
        <v>203</v>
      </c>
      <c r="C177" s="70"/>
      <c r="D177" s="71" t="s">
        <v>168</v>
      </c>
      <c r="E177" s="72" t="s">
        <v>370</v>
      </c>
      <c r="F177" s="77"/>
      <c r="G177" s="77"/>
      <c r="H177" s="76">
        <f t="shared" si="182"/>
        <v>0</v>
      </c>
      <c r="I177" s="77"/>
      <c r="J177" s="77"/>
      <c r="K177" s="77"/>
      <c r="L177" s="77"/>
      <c r="M177" s="77"/>
      <c r="N177" s="77"/>
      <c r="O177" s="77"/>
      <c r="P177" s="77"/>
      <c r="Q177" s="77"/>
      <c r="R177" s="76">
        <f t="shared" si="183"/>
        <v>4989</v>
      </c>
      <c r="S177" s="77">
        <v>4989</v>
      </c>
      <c r="T177" s="77"/>
      <c r="U177" s="77"/>
      <c r="V177" s="77"/>
      <c r="W177" s="77"/>
      <c r="X177" s="77"/>
      <c r="Y177" s="77"/>
      <c r="Z177" s="77"/>
      <c r="AA177" s="77"/>
      <c r="AB177" s="77"/>
      <c r="AC177" s="76">
        <f t="shared" si="184"/>
        <v>1000</v>
      </c>
      <c r="AD177" s="77">
        <v>1000</v>
      </c>
      <c r="AE177" s="77"/>
      <c r="AF177" s="77"/>
      <c r="AG177" s="77"/>
      <c r="AH177" s="77"/>
      <c r="AI177" s="77"/>
      <c r="AJ177" s="77"/>
      <c r="AK177" s="77"/>
      <c r="AL177" s="77"/>
      <c r="AM177" s="77"/>
      <c r="AN177" s="77"/>
      <c r="AO177" s="75">
        <f t="shared" si="181"/>
        <v>0</v>
      </c>
      <c r="AP177" s="95"/>
      <c r="AQ177" s="75">
        <f t="shared" si="216"/>
        <v>0</v>
      </c>
      <c r="AR177" s="77"/>
      <c r="AS177" s="77"/>
      <c r="AT177" s="77"/>
      <c r="AU177" s="77"/>
      <c r="AV177" s="77"/>
      <c r="AW177" s="77"/>
      <c r="AX177" s="77"/>
      <c r="AY177" s="77"/>
      <c r="AZ177" s="77"/>
      <c r="BA177" s="95"/>
    </row>
    <row r="178" spans="1:53" ht="21.75" x14ac:dyDescent="0.65">
      <c r="A178" s="111"/>
      <c r="B178" s="96">
        <v>205</v>
      </c>
      <c r="C178" s="70"/>
      <c r="D178" s="71" t="s">
        <v>169</v>
      </c>
      <c r="E178" s="72" t="s">
        <v>390</v>
      </c>
      <c r="F178" s="77"/>
      <c r="G178" s="77"/>
      <c r="H178" s="76">
        <f t="shared" si="182"/>
        <v>0</v>
      </c>
      <c r="I178" s="77"/>
      <c r="J178" s="77"/>
      <c r="K178" s="77"/>
      <c r="L178" s="77"/>
      <c r="M178" s="77"/>
      <c r="N178" s="77"/>
      <c r="O178" s="77"/>
      <c r="P178" s="77"/>
      <c r="Q178" s="77"/>
      <c r="R178" s="76">
        <f t="shared" si="183"/>
        <v>0</v>
      </c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6">
        <f t="shared" si="184"/>
        <v>0</v>
      </c>
      <c r="AD178" s="77"/>
      <c r="AE178" s="77"/>
      <c r="AF178" s="77"/>
      <c r="AG178" s="77"/>
      <c r="AH178" s="77"/>
      <c r="AI178" s="77"/>
      <c r="AJ178" s="77"/>
      <c r="AK178" s="77"/>
      <c r="AL178" s="77"/>
      <c r="AM178" s="77"/>
      <c r="AN178" s="77"/>
      <c r="AO178" s="75">
        <f t="shared" si="181"/>
        <v>0</v>
      </c>
      <c r="AP178" s="95"/>
      <c r="AQ178" s="75">
        <f t="shared" si="216"/>
        <v>0</v>
      </c>
      <c r="AR178" s="77"/>
      <c r="AS178" s="77"/>
      <c r="AT178" s="77"/>
      <c r="AU178" s="77"/>
      <c r="AV178" s="77"/>
      <c r="AW178" s="77"/>
      <c r="AX178" s="77"/>
      <c r="AY178" s="77"/>
      <c r="AZ178" s="77"/>
      <c r="BA178" s="95"/>
    </row>
    <row r="179" spans="1:53" s="91" customFormat="1" ht="21.75" x14ac:dyDescent="0.65">
      <c r="A179" s="97">
        <v>21</v>
      </c>
      <c r="B179" s="97"/>
      <c r="C179" s="99"/>
      <c r="D179" s="93" t="s">
        <v>153</v>
      </c>
      <c r="E179" s="90" t="s">
        <v>369</v>
      </c>
      <c r="F179" s="76">
        <f t="shared" ref="F179" si="273">SUM(F180:F182, F186, F191, F195)</f>
        <v>78602</v>
      </c>
      <c r="G179" s="76">
        <f>SUM(G180:G182, G186, G191, G195)</f>
        <v>50457</v>
      </c>
      <c r="H179" s="76">
        <f t="shared" si="182"/>
        <v>28793</v>
      </c>
      <c r="I179" s="76">
        <f t="shared" ref="I179:Q179" si="274">SUM(I180:I182, I186, I191, I195)</f>
        <v>28793</v>
      </c>
      <c r="J179" s="76">
        <f t="shared" si="274"/>
        <v>0</v>
      </c>
      <c r="K179" s="76">
        <f t="shared" si="274"/>
        <v>0</v>
      </c>
      <c r="L179" s="76">
        <f t="shared" si="274"/>
        <v>0</v>
      </c>
      <c r="M179" s="76">
        <f t="shared" si="274"/>
        <v>0</v>
      </c>
      <c r="N179" s="76">
        <f t="shared" si="274"/>
        <v>0</v>
      </c>
      <c r="O179" s="76">
        <f t="shared" si="274"/>
        <v>0</v>
      </c>
      <c r="P179" s="76">
        <f t="shared" si="274"/>
        <v>0</v>
      </c>
      <c r="Q179" s="76">
        <f t="shared" si="274"/>
        <v>0</v>
      </c>
      <c r="R179" s="76">
        <f t="shared" si="183"/>
        <v>38645</v>
      </c>
      <c r="S179" s="76">
        <f t="shared" ref="S179:AB179" si="275">SUM(S180:S182, S186, S191, S195)</f>
        <v>38645</v>
      </c>
      <c r="T179" s="76">
        <f t="shared" si="275"/>
        <v>0</v>
      </c>
      <c r="U179" s="76">
        <f t="shared" si="275"/>
        <v>0</v>
      </c>
      <c r="V179" s="76">
        <f t="shared" si="275"/>
        <v>0</v>
      </c>
      <c r="W179" s="76">
        <f t="shared" si="275"/>
        <v>0</v>
      </c>
      <c r="X179" s="76">
        <f t="shared" si="275"/>
        <v>0</v>
      </c>
      <c r="Y179" s="76">
        <f t="shared" si="275"/>
        <v>0</v>
      </c>
      <c r="Z179" s="76">
        <f t="shared" si="275"/>
        <v>0</v>
      </c>
      <c r="AA179" s="76">
        <f t="shared" ref="AA179" si="276">SUM(AA180:AA182, AA186, AA191, AA195)</f>
        <v>0</v>
      </c>
      <c r="AB179" s="76">
        <f t="shared" si="275"/>
        <v>0</v>
      </c>
      <c r="AC179" s="76">
        <f t="shared" si="184"/>
        <v>72912.899999999994</v>
      </c>
      <c r="AD179" s="76">
        <f t="shared" ref="AD179:AN179" si="277">SUM(AD180:AD182, AD186, AD191, AD195)</f>
        <v>59223</v>
      </c>
      <c r="AE179" s="76">
        <f t="shared" si="277"/>
        <v>0</v>
      </c>
      <c r="AF179" s="76">
        <f t="shared" si="277"/>
        <v>0</v>
      </c>
      <c r="AG179" s="76">
        <f t="shared" si="277"/>
        <v>0</v>
      </c>
      <c r="AH179" s="76">
        <f t="shared" si="277"/>
        <v>0</v>
      </c>
      <c r="AI179" s="76">
        <f t="shared" si="277"/>
        <v>0</v>
      </c>
      <c r="AJ179" s="76">
        <f t="shared" si="277"/>
        <v>0</v>
      </c>
      <c r="AK179" s="76">
        <f t="shared" si="277"/>
        <v>0</v>
      </c>
      <c r="AL179" s="76">
        <f t="shared" si="277"/>
        <v>0</v>
      </c>
      <c r="AM179" s="76">
        <f t="shared" si="277"/>
        <v>0</v>
      </c>
      <c r="AN179" s="76">
        <f t="shared" si="277"/>
        <v>13689.900000000001</v>
      </c>
      <c r="AO179" s="75">
        <f t="shared" si="181"/>
        <v>72404.600000000006</v>
      </c>
      <c r="AP179" s="75">
        <f t="shared" ref="AP179:BA179" si="278">SUM(AP180:AP182, AP186, AP191, AP195)</f>
        <v>71000</v>
      </c>
      <c r="AQ179" s="75">
        <f t="shared" si="216"/>
        <v>0</v>
      </c>
      <c r="AR179" s="76">
        <f t="shared" si="278"/>
        <v>0</v>
      </c>
      <c r="AS179" s="76">
        <f t="shared" si="278"/>
        <v>0</v>
      </c>
      <c r="AT179" s="76">
        <f t="shared" si="278"/>
        <v>0</v>
      </c>
      <c r="AU179" s="76">
        <f t="shared" si="278"/>
        <v>0</v>
      </c>
      <c r="AV179" s="76">
        <f>SUM(AV180:AV182, AV186, AV191, AV195)</f>
        <v>0</v>
      </c>
      <c r="AW179" s="76">
        <f t="shared" si="278"/>
        <v>0</v>
      </c>
      <c r="AX179" s="76">
        <f t="shared" si="278"/>
        <v>0</v>
      </c>
      <c r="AY179" s="76">
        <f t="shared" si="278"/>
        <v>0</v>
      </c>
      <c r="AZ179" s="76">
        <f t="shared" si="278"/>
        <v>0</v>
      </c>
      <c r="BA179" s="75">
        <f t="shared" si="278"/>
        <v>1404.6</v>
      </c>
    </row>
    <row r="180" spans="1:53" ht="21.75" x14ac:dyDescent="0.65">
      <c r="A180" s="97"/>
      <c r="B180" s="96">
        <v>211</v>
      </c>
      <c r="C180" s="70"/>
      <c r="D180" s="71" t="s">
        <v>170</v>
      </c>
      <c r="E180" s="72" t="s">
        <v>372</v>
      </c>
      <c r="F180" s="77"/>
      <c r="G180" s="77"/>
      <c r="H180" s="76">
        <f t="shared" si="182"/>
        <v>0</v>
      </c>
      <c r="I180" s="77"/>
      <c r="J180" s="77"/>
      <c r="K180" s="77"/>
      <c r="L180" s="77"/>
      <c r="M180" s="77"/>
      <c r="N180" s="77"/>
      <c r="O180" s="77"/>
      <c r="P180" s="77"/>
      <c r="Q180" s="77"/>
      <c r="R180" s="76">
        <f t="shared" si="183"/>
        <v>0</v>
      </c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6">
        <f t="shared" si="184"/>
        <v>0</v>
      </c>
      <c r="AD180" s="77"/>
      <c r="AE180" s="77"/>
      <c r="AF180" s="77"/>
      <c r="AG180" s="77"/>
      <c r="AH180" s="77"/>
      <c r="AI180" s="77"/>
      <c r="AJ180" s="77"/>
      <c r="AK180" s="77"/>
      <c r="AL180" s="77"/>
      <c r="AM180" s="77"/>
      <c r="AN180" s="77"/>
      <c r="AO180" s="75">
        <f t="shared" si="181"/>
        <v>0</v>
      </c>
      <c r="AP180" s="95"/>
      <c r="AQ180" s="75">
        <f t="shared" si="216"/>
        <v>0</v>
      </c>
      <c r="AR180" s="77"/>
      <c r="AS180" s="77"/>
      <c r="AT180" s="77"/>
      <c r="AU180" s="77"/>
      <c r="AV180" s="77"/>
      <c r="AW180" s="77"/>
      <c r="AX180" s="77"/>
      <c r="AY180" s="77"/>
      <c r="AZ180" s="77"/>
      <c r="BA180" s="95"/>
    </row>
    <row r="181" spans="1:53" ht="21.75" x14ac:dyDescent="0.65">
      <c r="A181" s="97"/>
      <c r="B181" s="96">
        <v>212</v>
      </c>
      <c r="C181" s="70"/>
      <c r="D181" s="71" t="s">
        <v>171</v>
      </c>
      <c r="E181" s="72" t="s">
        <v>371</v>
      </c>
      <c r="F181" s="77"/>
      <c r="G181" s="77">
        <v>1000</v>
      </c>
      <c r="H181" s="76">
        <f t="shared" si="182"/>
        <v>0</v>
      </c>
      <c r="I181" s="77"/>
      <c r="J181" s="77"/>
      <c r="K181" s="77"/>
      <c r="L181" s="77"/>
      <c r="M181" s="77"/>
      <c r="N181" s="77"/>
      <c r="O181" s="77"/>
      <c r="P181" s="77"/>
      <c r="Q181" s="77"/>
      <c r="R181" s="76">
        <f t="shared" si="183"/>
        <v>0</v>
      </c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6">
        <f t="shared" si="184"/>
        <v>0</v>
      </c>
      <c r="AD181" s="77"/>
      <c r="AE181" s="77"/>
      <c r="AF181" s="77"/>
      <c r="AG181" s="77"/>
      <c r="AH181" s="77"/>
      <c r="AI181" s="77"/>
      <c r="AJ181" s="77"/>
      <c r="AK181" s="77"/>
      <c r="AL181" s="77"/>
      <c r="AM181" s="77"/>
      <c r="AN181" s="77"/>
      <c r="AO181" s="75">
        <f t="shared" si="181"/>
        <v>0</v>
      </c>
      <c r="AP181" s="95"/>
      <c r="AQ181" s="75">
        <f t="shared" si="216"/>
        <v>0</v>
      </c>
      <c r="AR181" s="77"/>
      <c r="AS181" s="77"/>
      <c r="AT181" s="77"/>
      <c r="AU181" s="77"/>
      <c r="AV181" s="77"/>
      <c r="AW181" s="77"/>
      <c r="AX181" s="77"/>
      <c r="AY181" s="77"/>
      <c r="AZ181" s="77"/>
      <c r="BA181" s="95"/>
    </row>
    <row r="182" spans="1:53" ht="21.75" x14ac:dyDescent="0.65">
      <c r="A182" s="97"/>
      <c r="B182" s="96">
        <v>213</v>
      </c>
      <c r="C182" s="70"/>
      <c r="D182" s="71" t="s">
        <v>172</v>
      </c>
      <c r="E182" s="72" t="s">
        <v>374</v>
      </c>
      <c r="F182" s="77">
        <f t="shared" ref="F182" si="279">SUM(F183:F185)</f>
        <v>0</v>
      </c>
      <c r="G182" s="77">
        <f>SUM(G183:G185)</f>
        <v>0</v>
      </c>
      <c r="H182" s="76">
        <f t="shared" si="182"/>
        <v>1500</v>
      </c>
      <c r="I182" s="77">
        <f t="shared" ref="I182:Q182" si="280">SUM(I183:I185)</f>
        <v>1500</v>
      </c>
      <c r="J182" s="77">
        <f t="shared" si="280"/>
        <v>0</v>
      </c>
      <c r="K182" s="77">
        <f t="shared" si="280"/>
        <v>0</v>
      </c>
      <c r="L182" s="77">
        <f t="shared" si="280"/>
        <v>0</v>
      </c>
      <c r="M182" s="77">
        <f t="shared" si="280"/>
        <v>0</v>
      </c>
      <c r="N182" s="77">
        <f t="shared" si="280"/>
        <v>0</v>
      </c>
      <c r="O182" s="77">
        <f t="shared" si="280"/>
        <v>0</v>
      </c>
      <c r="P182" s="77">
        <f t="shared" si="280"/>
        <v>0</v>
      </c>
      <c r="Q182" s="77">
        <f t="shared" si="280"/>
        <v>0</v>
      </c>
      <c r="R182" s="76">
        <f t="shared" si="183"/>
        <v>1500</v>
      </c>
      <c r="S182" s="77">
        <f t="shared" ref="S182:AB182" si="281">SUM(S183:S185)</f>
        <v>1500</v>
      </c>
      <c r="T182" s="77">
        <f t="shared" si="281"/>
        <v>0</v>
      </c>
      <c r="U182" s="77">
        <f t="shared" si="281"/>
        <v>0</v>
      </c>
      <c r="V182" s="77">
        <f t="shared" si="281"/>
        <v>0</v>
      </c>
      <c r="W182" s="77">
        <f t="shared" si="281"/>
        <v>0</v>
      </c>
      <c r="X182" s="77">
        <f t="shared" si="281"/>
        <v>0</v>
      </c>
      <c r="Y182" s="77">
        <f t="shared" si="281"/>
        <v>0</v>
      </c>
      <c r="Z182" s="77">
        <f t="shared" si="281"/>
        <v>0</v>
      </c>
      <c r="AA182" s="77">
        <f t="shared" ref="AA182" si="282">SUM(AA183:AA185)</f>
        <v>0</v>
      </c>
      <c r="AB182" s="77">
        <f t="shared" si="281"/>
        <v>0</v>
      </c>
      <c r="AC182" s="76">
        <f t="shared" si="184"/>
        <v>2946.6</v>
      </c>
      <c r="AD182" s="77">
        <f t="shared" ref="AD182:AN182" si="283">SUM(AD183:AD185)</f>
        <v>2700</v>
      </c>
      <c r="AE182" s="77">
        <f t="shared" si="283"/>
        <v>0</v>
      </c>
      <c r="AF182" s="77">
        <f t="shared" si="283"/>
        <v>0</v>
      </c>
      <c r="AG182" s="77">
        <f t="shared" si="283"/>
        <v>0</v>
      </c>
      <c r="AH182" s="77">
        <f t="shared" si="283"/>
        <v>0</v>
      </c>
      <c r="AI182" s="77">
        <f t="shared" si="283"/>
        <v>0</v>
      </c>
      <c r="AJ182" s="77">
        <f t="shared" si="283"/>
        <v>0</v>
      </c>
      <c r="AK182" s="77">
        <f t="shared" si="283"/>
        <v>0</v>
      </c>
      <c r="AL182" s="77">
        <f t="shared" si="283"/>
        <v>0</v>
      </c>
      <c r="AM182" s="77">
        <f t="shared" si="283"/>
        <v>0</v>
      </c>
      <c r="AN182" s="77">
        <f t="shared" si="283"/>
        <v>246.6</v>
      </c>
      <c r="AO182" s="75">
        <f t="shared" si="181"/>
        <v>4500</v>
      </c>
      <c r="AP182" s="95">
        <f t="shared" ref="AP182:BA182" si="284">SUM(AP183:AP185)</f>
        <v>4500</v>
      </c>
      <c r="AQ182" s="75">
        <f t="shared" si="216"/>
        <v>0</v>
      </c>
      <c r="AR182" s="77">
        <f t="shared" si="284"/>
        <v>0</v>
      </c>
      <c r="AS182" s="77">
        <f t="shared" si="284"/>
        <v>0</v>
      </c>
      <c r="AT182" s="77">
        <f t="shared" si="284"/>
        <v>0</v>
      </c>
      <c r="AU182" s="77">
        <f t="shared" si="284"/>
        <v>0</v>
      </c>
      <c r="AV182" s="77">
        <f>SUM(AV183:AV185)</f>
        <v>0</v>
      </c>
      <c r="AW182" s="77">
        <f t="shared" si="284"/>
        <v>0</v>
      </c>
      <c r="AX182" s="77">
        <f t="shared" si="284"/>
        <v>0</v>
      </c>
      <c r="AY182" s="77">
        <f t="shared" si="284"/>
        <v>0</v>
      </c>
      <c r="AZ182" s="77">
        <f t="shared" si="284"/>
        <v>0</v>
      </c>
      <c r="BA182" s="95">
        <f t="shared" si="284"/>
        <v>0</v>
      </c>
    </row>
    <row r="183" spans="1:53" ht="21.75" x14ac:dyDescent="0.65">
      <c r="A183" s="97"/>
      <c r="B183" s="96"/>
      <c r="C183" s="70">
        <v>2131</v>
      </c>
      <c r="D183" s="71" t="s">
        <v>173</v>
      </c>
      <c r="E183" s="72" t="s">
        <v>373</v>
      </c>
      <c r="F183" s="77"/>
      <c r="G183" s="77"/>
      <c r="H183" s="76">
        <f t="shared" si="182"/>
        <v>1500</v>
      </c>
      <c r="I183" s="77">
        <v>1500</v>
      </c>
      <c r="J183" s="77"/>
      <c r="K183" s="77"/>
      <c r="L183" s="77"/>
      <c r="M183" s="77"/>
      <c r="N183" s="77"/>
      <c r="O183" s="77"/>
      <c r="P183" s="77"/>
      <c r="Q183" s="77"/>
      <c r="R183" s="76">
        <f t="shared" si="183"/>
        <v>1500</v>
      </c>
      <c r="S183" s="77">
        <v>1500</v>
      </c>
      <c r="T183" s="77"/>
      <c r="U183" s="77"/>
      <c r="V183" s="77"/>
      <c r="W183" s="77"/>
      <c r="X183" s="77"/>
      <c r="Y183" s="77"/>
      <c r="Z183" s="77"/>
      <c r="AA183" s="77"/>
      <c r="AB183" s="77"/>
      <c r="AC183" s="76">
        <f t="shared" si="184"/>
        <v>2707.9</v>
      </c>
      <c r="AD183" s="77">
        <v>2700</v>
      </c>
      <c r="AE183" s="77"/>
      <c r="AF183" s="77"/>
      <c r="AG183" s="77"/>
      <c r="AH183" s="77"/>
      <c r="AI183" s="77"/>
      <c r="AJ183" s="77"/>
      <c r="AK183" s="77"/>
      <c r="AL183" s="77"/>
      <c r="AM183" s="77"/>
      <c r="AN183" s="77">
        <v>7.9</v>
      </c>
      <c r="AO183" s="75">
        <f t="shared" si="181"/>
        <v>4500</v>
      </c>
      <c r="AP183" s="95">
        <v>4500</v>
      </c>
      <c r="AQ183" s="75">
        <f t="shared" si="216"/>
        <v>0</v>
      </c>
      <c r="AR183" s="77"/>
      <c r="AS183" s="77"/>
      <c r="AT183" s="77"/>
      <c r="AU183" s="77"/>
      <c r="AV183" s="77"/>
      <c r="AW183" s="77"/>
      <c r="AX183" s="77"/>
      <c r="AY183" s="77"/>
      <c r="AZ183" s="77"/>
      <c r="BA183" s="95"/>
    </row>
    <row r="184" spans="1:53" ht="21.75" x14ac:dyDescent="0.65">
      <c r="A184" s="97"/>
      <c r="B184" s="96"/>
      <c r="C184" s="70">
        <v>2132</v>
      </c>
      <c r="D184" s="71" t="s">
        <v>174</v>
      </c>
      <c r="E184" s="72" t="s">
        <v>375</v>
      </c>
      <c r="F184" s="77"/>
      <c r="G184" s="77"/>
      <c r="H184" s="76">
        <f t="shared" si="182"/>
        <v>0</v>
      </c>
      <c r="I184" s="77"/>
      <c r="J184" s="77"/>
      <c r="K184" s="77"/>
      <c r="L184" s="77"/>
      <c r="M184" s="77"/>
      <c r="N184" s="77"/>
      <c r="O184" s="77"/>
      <c r="P184" s="77"/>
      <c r="Q184" s="77"/>
      <c r="R184" s="76">
        <f t="shared" si="183"/>
        <v>0</v>
      </c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6">
        <f t="shared" si="184"/>
        <v>160.19999999999999</v>
      </c>
      <c r="AD184" s="77"/>
      <c r="AE184" s="77"/>
      <c r="AF184" s="77"/>
      <c r="AG184" s="77"/>
      <c r="AH184" s="77"/>
      <c r="AI184" s="77"/>
      <c r="AJ184" s="77"/>
      <c r="AK184" s="77"/>
      <c r="AL184" s="77"/>
      <c r="AM184" s="77"/>
      <c r="AN184" s="77">
        <v>160.19999999999999</v>
      </c>
      <c r="AO184" s="75">
        <f t="shared" si="181"/>
        <v>0</v>
      </c>
      <c r="AP184" s="95"/>
      <c r="AQ184" s="75">
        <f t="shared" si="216"/>
        <v>0</v>
      </c>
      <c r="AR184" s="77"/>
      <c r="AS184" s="77"/>
      <c r="AT184" s="77"/>
      <c r="AU184" s="77"/>
      <c r="AV184" s="77"/>
      <c r="AW184" s="77"/>
      <c r="AX184" s="77"/>
      <c r="AY184" s="77"/>
      <c r="AZ184" s="77"/>
      <c r="BA184" s="95"/>
    </row>
    <row r="185" spans="1:53" ht="21.75" x14ac:dyDescent="0.65">
      <c r="A185" s="97"/>
      <c r="B185" s="96"/>
      <c r="C185" s="70">
        <v>2138</v>
      </c>
      <c r="D185" s="71" t="s">
        <v>175</v>
      </c>
      <c r="E185" s="72" t="s">
        <v>376</v>
      </c>
      <c r="F185" s="77"/>
      <c r="G185" s="77"/>
      <c r="H185" s="76">
        <f t="shared" si="182"/>
        <v>0</v>
      </c>
      <c r="I185" s="77"/>
      <c r="J185" s="77"/>
      <c r="K185" s="77"/>
      <c r="L185" s="77"/>
      <c r="M185" s="77"/>
      <c r="N185" s="77"/>
      <c r="O185" s="77"/>
      <c r="P185" s="77"/>
      <c r="Q185" s="77"/>
      <c r="R185" s="76">
        <f t="shared" si="183"/>
        <v>0</v>
      </c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6">
        <f t="shared" si="184"/>
        <v>78.5</v>
      </c>
      <c r="AD185" s="77"/>
      <c r="AE185" s="77"/>
      <c r="AF185" s="77"/>
      <c r="AG185" s="77"/>
      <c r="AH185" s="77"/>
      <c r="AI185" s="77"/>
      <c r="AJ185" s="77"/>
      <c r="AK185" s="77"/>
      <c r="AL185" s="77"/>
      <c r="AM185" s="77"/>
      <c r="AN185" s="77">
        <v>78.5</v>
      </c>
      <c r="AO185" s="75">
        <f t="shared" si="181"/>
        <v>0</v>
      </c>
      <c r="AP185" s="95"/>
      <c r="AQ185" s="75">
        <f t="shared" si="216"/>
        <v>0</v>
      </c>
      <c r="AR185" s="77"/>
      <c r="AS185" s="77"/>
      <c r="AT185" s="77"/>
      <c r="AU185" s="77"/>
      <c r="AV185" s="77"/>
      <c r="AW185" s="77"/>
      <c r="AX185" s="77"/>
      <c r="AY185" s="77"/>
      <c r="AZ185" s="77"/>
      <c r="BA185" s="95"/>
    </row>
    <row r="186" spans="1:53" ht="21.75" x14ac:dyDescent="0.65">
      <c r="A186" s="97"/>
      <c r="B186" s="96">
        <v>214</v>
      </c>
      <c r="C186" s="70"/>
      <c r="D186" s="71" t="s">
        <v>176</v>
      </c>
      <c r="E186" s="72" t="s">
        <v>377</v>
      </c>
      <c r="F186" s="77">
        <f t="shared" ref="F186" si="285">SUM(F187:F190)</f>
        <v>76602</v>
      </c>
      <c r="G186" s="77">
        <f>SUM(G187:G190)</f>
        <v>49457</v>
      </c>
      <c r="H186" s="76">
        <f t="shared" si="182"/>
        <v>27293</v>
      </c>
      <c r="I186" s="77">
        <f t="shared" ref="I186:Q186" si="286">SUM(I187:I190)</f>
        <v>27293</v>
      </c>
      <c r="J186" s="77">
        <f t="shared" si="286"/>
        <v>0</v>
      </c>
      <c r="K186" s="77">
        <f t="shared" si="286"/>
        <v>0</v>
      </c>
      <c r="L186" s="77">
        <f t="shared" si="286"/>
        <v>0</v>
      </c>
      <c r="M186" s="77">
        <f t="shared" si="286"/>
        <v>0</v>
      </c>
      <c r="N186" s="77">
        <f t="shared" si="286"/>
        <v>0</v>
      </c>
      <c r="O186" s="77">
        <f t="shared" si="286"/>
        <v>0</v>
      </c>
      <c r="P186" s="77">
        <f t="shared" si="286"/>
        <v>0</v>
      </c>
      <c r="Q186" s="77">
        <f t="shared" si="286"/>
        <v>0</v>
      </c>
      <c r="R186" s="76">
        <f t="shared" si="183"/>
        <v>37145</v>
      </c>
      <c r="S186" s="77">
        <f t="shared" ref="S186:AB186" si="287">SUM(S187:S190)</f>
        <v>37145</v>
      </c>
      <c r="T186" s="77">
        <f t="shared" si="287"/>
        <v>0</v>
      </c>
      <c r="U186" s="77">
        <f t="shared" si="287"/>
        <v>0</v>
      </c>
      <c r="V186" s="77">
        <f t="shared" si="287"/>
        <v>0</v>
      </c>
      <c r="W186" s="77">
        <f t="shared" si="287"/>
        <v>0</v>
      </c>
      <c r="X186" s="77">
        <f t="shared" si="287"/>
        <v>0</v>
      </c>
      <c r="Y186" s="77">
        <f t="shared" si="287"/>
        <v>0</v>
      </c>
      <c r="Z186" s="77">
        <f t="shared" si="287"/>
        <v>0</v>
      </c>
      <c r="AA186" s="77">
        <f t="shared" ref="AA186" si="288">SUM(AA187:AA190)</f>
        <v>0</v>
      </c>
      <c r="AB186" s="77">
        <f t="shared" si="287"/>
        <v>0</v>
      </c>
      <c r="AC186" s="76">
        <f t="shared" si="184"/>
        <v>69796.899999999994</v>
      </c>
      <c r="AD186" s="77">
        <f t="shared" ref="AD186:AN186" si="289">SUM(AD187:AD190)</f>
        <v>56523</v>
      </c>
      <c r="AE186" s="77">
        <f t="shared" si="289"/>
        <v>0</v>
      </c>
      <c r="AF186" s="77">
        <f t="shared" si="289"/>
        <v>0</v>
      </c>
      <c r="AG186" s="77">
        <f t="shared" si="289"/>
        <v>0</v>
      </c>
      <c r="AH186" s="77">
        <f t="shared" si="289"/>
        <v>0</v>
      </c>
      <c r="AI186" s="77">
        <f t="shared" si="289"/>
        <v>0</v>
      </c>
      <c r="AJ186" s="77">
        <f t="shared" si="289"/>
        <v>0</v>
      </c>
      <c r="AK186" s="77">
        <f t="shared" si="289"/>
        <v>0</v>
      </c>
      <c r="AL186" s="77">
        <f t="shared" si="289"/>
        <v>0</v>
      </c>
      <c r="AM186" s="77">
        <f t="shared" si="289"/>
        <v>0</v>
      </c>
      <c r="AN186" s="77">
        <f t="shared" si="289"/>
        <v>13273.900000000001</v>
      </c>
      <c r="AO186" s="75">
        <f t="shared" si="181"/>
        <v>67904.600000000006</v>
      </c>
      <c r="AP186" s="95">
        <f t="shared" ref="AP186:BA186" si="290">SUM(AP187:AP190)</f>
        <v>66500</v>
      </c>
      <c r="AQ186" s="75">
        <f t="shared" si="216"/>
        <v>0</v>
      </c>
      <c r="AR186" s="77">
        <f t="shared" si="290"/>
        <v>0</v>
      </c>
      <c r="AS186" s="77">
        <f t="shared" si="290"/>
        <v>0</v>
      </c>
      <c r="AT186" s="77">
        <f t="shared" si="290"/>
        <v>0</v>
      </c>
      <c r="AU186" s="77">
        <f t="shared" si="290"/>
        <v>0</v>
      </c>
      <c r="AV186" s="77">
        <f>SUM(AV187:AV190)</f>
        <v>0</v>
      </c>
      <c r="AW186" s="77">
        <f t="shared" si="290"/>
        <v>0</v>
      </c>
      <c r="AX186" s="77">
        <f t="shared" si="290"/>
        <v>0</v>
      </c>
      <c r="AY186" s="77">
        <f t="shared" si="290"/>
        <v>0</v>
      </c>
      <c r="AZ186" s="77">
        <f t="shared" si="290"/>
        <v>0</v>
      </c>
      <c r="BA186" s="95">
        <f t="shared" si="290"/>
        <v>1404.6</v>
      </c>
    </row>
    <row r="187" spans="1:53" ht="21.75" x14ac:dyDescent="0.65">
      <c r="A187" s="97"/>
      <c r="B187" s="96"/>
      <c r="C187" s="70">
        <v>2141</v>
      </c>
      <c r="D187" s="71" t="s">
        <v>177</v>
      </c>
      <c r="E187" s="72" t="s">
        <v>379</v>
      </c>
      <c r="F187" s="77"/>
      <c r="G187" s="77">
        <v>15000</v>
      </c>
      <c r="H187" s="76">
        <f t="shared" si="182"/>
        <v>0</v>
      </c>
      <c r="I187" s="77"/>
      <c r="J187" s="77"/>
      <c r="K187" s="77"/>
      <c r="L187" s="77"/>
      <c r="M187" s="77"/>
      <c r="N187" s="77"/>
      <c r="O187" s="77"/>
      <c r="P187" s="77"/>
      <c r="Q187" s="77"/>
      <c r="R187" s="76">
        <f t="shared" si="183"/>
        <v>0</v>
      </c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6">
        <f t="shared" si="184"/>
        <v>1171.3</v>
      </c>
      <c r="AD187" s="77"/>
      <c r="AE187" s="77"/>
      <c r="AF187" s="77"/>
      <c r="AG187" s="77"/>
      <c r="AH187" s="77"/>
      <c r="AI187" s="77"/>
      <c r="AJ187" s="77"/>
      <c r="AK187" s="77"/>
      <c r="AL187" s="77"/>
      <c r="AM187" s="77"/>
      <c r="AN187" s="77">
        <v>1171.3</v>
      </c>
      <c r="AO187" s="75">
        <f t="shared" si="181"/>
        <v>90.6</v>
      </c>
      <c r="AP187" s="95"/>
      <c r="AQ187" s="75">
        <f t="shared" si="216"/>
        <v>0</v>
      </c>
      <c r="AR187" s="77"/>
      <c r="AS187" s="77"/>
      <c r="AT187" s="77"/>
      <c r="AU187" s="77"/>
      <c r="AV187" s="77"/>
      <c r="AW187" s="77"/>
      <c r="AX187" s="77"/>
      <c r="AY187" s="77"/>
      <c r="AZ187" s="77"/>
      <c r="BA187" s="95">
        <v>90.6</v>
      </c>
    </row>
    <row r="188" spans="1:53" ht="21.75" x14ac:dyDescent="0.65">
      <c r="A188" s="96"/>
      <c r="B188" s="96"/>
      <c r="C188" s="70">
        <v>2142</v>
      </c>
      <c r="D188" s="71" t="s">
        <v>178</v>
      </c>
      <c r="E188" s="72" t="s">
        <v>378</v>
      </c>
      <c r="F188" s="77">
        <v>4160</v>
      </c>
      <c r="G188" s="77">
        <v>2288</v>
      </c>
      <c r="H188" s="76">
        <f t="shared" si="182"/>
        <v>3912</v>
      </c>
      <c r="I188" s="77">
        <v>3912</v>
      </c>
      <c r="J188" s="77"/>
      <c r="K188" s="77"/>
      <c r="L188" s="77"/>
      <c r="M188" s="77"/>
      <c r="N188" s="77"/>
      <c r="O188" s="77"/>
      <c r="P188" s="77"/>
      <c r="Q188" s="77"/>
      <c r="R188" s="76">
        <f t="shared" si="183"/>
        <v>2759</v>
      </c>
      <c r="S188" s="77">
        <v>2759</v>
      </c>
      <c r="T188" s="77"/>
      <c r="U188" s="77"/>
      <c r="V188" s="77"/>
      <c r="W188" s="77"/>
      <c r="X188" s="77"/>
      <c r="Y188" s="77"/>
      <c r="Z188" s="77"/>
      <c r="AA188" s="77"/>
      <c r="AB188" s="77"/>
      <c r="AC188" s="76">
        <f t="shared" si="184"/>
        <v>3041</v>
      </c>
      <c r="AD188" s="77">
        <v>2900</v>
      </c>
      <c r="AE188" s="77"/>
      <c r="AF188" s="77"/>
      <c r="AG188" s="77"/>
      <c r="AH188" s="77"/>
      <c r="AI188" s="77"/>
      <c r="AJ188" s="77"/>
      <c r="AK188" s="77"/>
      <c r="AL188" s="77"/>
      <c r="AM188" s="77"/>
      <c r="AN188" s="77">
        <v>141</v>
      </c>
      <c r="AO188" s="75">
        <f t="shared" si="181"/>
        <v>3284</v>
      </c>
      <c r="AP188" s="95">
        <v>3227</v>
      </c>
      <c r="AQ188" s="75">
        <f t="shared" si="216"/>
        <v>0</v>
      </c>
      <c r="AR188" s="77"/>
      <c r="AS188" s="77"/>
      <c r="AT188" s="77"/>
      <c r="AU188" s="77"/>
      <c r="AV188" s="77"/>
      <c r="AW188" s="77"/>
      <c r="AX188" s="77"/>
      <c r="AY188" s="77"/>
      <c r="AZ188" s="77"/>
      <c r="BA188" s="95">
        <v>57</v>
      </c>
    </row>
    <row r="189" spans="1:53" ht="21.75" x14ac:dyDescent="0.65">
      <c r="A189" s="96"/>
      <c r="B189" s="96"/>
      <c r="C189" s="70">
        <v>2143</v>
      </c>
      <c r="D189" s="71" t="s">
        <v>179</v>
      </c>
      <c r="E189" s="72" t="s">
        <v>380</v>
      </c>
      <c r="F189" s="77">
        <v>9168</v>
      </c>
      <c r="G189" s="77">
        <v>5792</v>
      </c>
      <c r="H189" s="76">
        <f t="shared" si="182"/>
        <v>2854</v>
      </c>
      <c r="I189" s="77">
        <v>2854</v>
      </c>
      <c r="J189" s="77"/>
      <c r="K189" s="77"/>
      <c r="L189" s="77"/>
      <c r="M189" s="77"/>
      <c r="N189" s="77"/>
      <c r="O189" s="77"/>
      <c r="P189" s="77"/>
      <c r="Q189" s="77"/>
      <c r="R189" s="76">
        <f t="shared" si="183"/>
        <v>1975</v>
      </c>
      <c r="S189" s="77">
        <v>1975</v>
      </c>
      <c r="T189" s="77"/>
      <c r="U189" s="77"/>
      <c r="V189" s="77"/>
      <c r="W189" s="77"/>
      <c r="X189" s="77"/>
      <c r="Y189" s="77"/>
      <c r="Z189" s="77"/>
      <c r="AA189" s="77"/>
      <c r="AB189" s="77"/>
      <c r="AC189" s="76">
        <f t="shared" si="184"/>
        <v>2863.4</v>
      </c>
      <c r="AD189" s="77">
        <v>2731</v>
      </c>
      <c r="AE189" s="77"/>
      <c r="AF189" s="77"/>
      <c r="AG189" s="77"/>
      <c r="AH189" s="77"/>
      <c r="AI189" s="77"/>
      <c r="AJ189" s="77"/>
      <c r="AK189" s="77"/>
      <c r="AL189" s="77"/>
      <c r="AM189" s="77"/>
      <c r="AN189" s="77">
        <v>132.4</v>
      </c>
      <c r="AO189" s="75">
        <f t="shared" si="181"/>
        <v>3224</v>
      </c>
      <c r="AP189" s="95">
        <v>3224</v>
      </c>
      <c r="AQ189" s="75">
        <f t="shared" si="216"/>
        <v>0</v>
      </c>
      <c r="AR189" s="77"/>
      <c r="AS189" s="77"/>
      <c r="AT189" s="77"/>
      <c r="AU189" s="77"/>
      <c r="AV189" s="77"/>
      <c r="AW189" s="77"/>
      <c r="AX189" s="77"/>
      <c r="AY189" s="77"/>
      <c r="AZ189" s="77"/>
      <c r="BA189" s="95"/>
    </row>
    <row r="190" spans="1:53" ht="21.75" x14ac:dyDescent="0.65">
      <c r="A190" s="96"/>
      <c r="B190" s="96"/>
      <c r="C190" s="70">
        <v>2144</v>
      </c>
      <c r="D190" s="71" t="s">
        <v>180</v>
      </c>
      <c r="E190" s="72" t="s">
        <v>381</v>
      </c>
      <c r="F190" s="77">
        <v>63274</v>
      </c>
      <c r="G190" s="77">
        <v>26377</v>
      </c>
      <c r="H190" s="76">
        <f t="shared" si="182"/>
        <v>20527</v>
      </c>
      <c r="I190" s="77">
        <v>20527</v>
      </c>
      <c r="J190" s="77"/>
      <c r="K190" s="77"/>
      <c r="L190" s="77"/>
      <c r="M190" s="77"/>
      <c r="N190" s="77"/>
      <c r="O190" s="77"/>
      <c r="P190" s="77"/>
      <c r="Q190" s="77"/>
      <c r="R190" s="76">
        <f t="shared" si="183"/>
        <v>32411</v>
      </c>
      <c r="S190" s="77">
        <v>32411</v>
      </c>
      <c r="T190" s="77"/>
      <c r="U190" s="77"/>
      <c r="V190" s="77"/>
      <c r="W190" s="77"/>
      <c r="X190" s="77"/>
      <c r="Y190" s="77"/>
      <c r="Z190" s="77"/>
      <c r="AA190" s="77"/>
      <c r="AB190" s="77"/>
      <c r="AC190" s="76">
        <f t="shared" si="184"/>
        <v>62721.2</v>
      </c>
      <c r="AD190" s="77">
        <v>50892</v>
      </c>
      <c r="AE190" s="77"/>
      <c r="AF190" s="77"/>
      <c r="AG190" s="77"/>
      <c r="AH190" s="77"/>
      <c r="AI190" s="77"/>
      <c r="AJ190" s="77"/>
      <c r="AK190" s="77"/>
      <c r="AL190" s="77"/>
      <c r="AM190" s="77"/>
      <c r="AN190" s="77">
        <v>11829.2</v>
      </c>
      <c r="AO190" s="75">
        <f t="shared" si="181"/>
        <v>61306</v>
      </c>
      <c r="AP190" s="95">
        <v>60049</v>
      </c>
      <c r="AQ190" s="75">
        <f t="shared" si="216"/>
        <v>0</v>
      </c>
      <c r="AR190" s="77"/>
      <c r="AS190" s="77"/>
      <c r="AT190" s="77"/>
      <c r="AU190" s="77"/>
      <c r="AV190" s="77"/>
      <c r="AW190" s="77"/>
      <c r="AX190" s="77"/>
      <c r="AY190" s="77"/>
      <c r="AZ190" s="77"/>
      <c r="BA190" s="95">
        <v>1257</v>
      </c>
    </row>
    <row r="191" spans="1:53" ht="21.75" x14ac:dyDescent="0.65">
      <c r="A191" s="96"/>
      <c r="B191" s="96">
        <v>215</v>
      </c>
      <c r="C191" s="70"/>
      <c r="D191" s="71" t="s">
        <v>181</v>
      </c>
      <c r="E191" s="72" t="s">
        <v>382</v>
      </c>
      <c r="F191" s="77">
        <f t="shared" ref="F191" si="291">SUM(F192:F194)</f>
        <v>2000</v>
      </c>
      <c r="G191" s="77">
        <f>SUM(G192:G194)</f>
        <v>0</v>
      </c>
      <c r="H191" s="76">
        <f t="shared" si="182"/>
        <v>0</v>
      </c>
      <c r="I191" s="77">
        <f t="shared" ref="I191:Q191" si="292">SUM(I192:I194)</f>
        <v>0</v>
      </c>
      <c r="J191" s="77">
        <f t="shared" si="292"/>
        <v>0</v>
      </c>
      <c r="K191" s="77">
        <f t="shared" si="292"/>
        <v>0</v>
      </c>
      <c r="L191" s="77">
        <f t="shared" si="292"/>
        <v>0</v>
      </c>
      <c r="M191" s="77">
        <f t="shared" si="292"/>
        <v>0</v>
      </c>
      <c r="N191" s="77">
        <f t="shared" si="292"/>
        <v>0</v>
      </c>
      <c r="O191" s="77">
        <f t="shared" si="292"/>
        <v>0</v>
      </c>
      <c r="P191" s="77">
        <f t="shared" si="292"/>
        <v>0</v>
      </c>
      <c r="Q191" s="77">
        <f t="shared" si="292"/>
        <v>0</v>
      </c>
      <c r="R191" s="76">
        <f t="shared" si="183"/>
        <v>0</v>
      </c>
      <c r="S191" s="77">
        <f t="shared" ref="S191:AB191" si="293">SUM(S192:S194)</f>
        <v>0</v>
      </c>
      <c r="T191" s="77">
        <f t="shared" si="293"/>
        <v>0</v>
      </c>
      <c r="U191" s="77">
        <f t="shared" si="293"/>
        <v>0</v>
      </c>
      <c r="V191" s="77">
        <f t="shared" si="293"/>
        <v>0</v>
      </c>
      <c r="W191" s="77">
        <f t="shared" si="293"/>
        <v>0</v>
      </c>
      <c r="X191" s="77">
        <f t="shared" si="293"/>
        <v>0</v>
      </c>
      <c r="Y191" s="77">
        <f t="shared" si="293"/>
        <v>0</v>
      </c>
      <c r="Z191" s="77">
        <f t="shared" si="293"/>
        <v>0</v>
      </c>
      <c r="AA191" s="77">
        <f t="shared" ref="AA191" si="294">SUM(AA192:AA194)</f>
        <v>0</v>
      </c>
      <c r="AB191" s="77">
        <f t="shared" si="293"/>
        <v>0</v>
      </c>
      <c r="AC191" s="76">
        <f t="shared" si="184"/>
        <v>0</v>
      </c>
      <c r="AD191" s="77">
        <f t="shared" ref="AD191:AN191" si="295">SUM(AD192:AD194)</f>
        <v>0</v>
      </c>
      <c r="AE191" s="77">
        <f t="shared" si="295"/>
        <v>0</v>
      </c>
      <c r="AF191" s="77">
        <f t="shared" si="295"/>
        <v>0</v>
      </c>
      <c r="AG191" s="77">
        <f t="shared" si="295"/>
        <v>0</v>
      </c>
      <c r="AH191" s="77">
        <f t="shared" si="295"/>
        <v>0</v>
      </c>
      <c r="AI191" s="77">
        <f t="shared" si="295"/>
        <v>0</v>
      </c>
      <c r="AJ191" s="77">
        <f t="shared" si="295"/>
        <v>0</v>
      </c>
      <c r="AK191" s="77">
        <f t="shared" si="295"/>
        <v>0</v>
      </c>
      <c r="AL191" s="77">
        <f t="shared" si="295"/>
        <v>0</v>
      </c>
      <c r="AM191" s="77">
        <f t="shared" si="295"/>
        <v>0</v>
      </c>
      <c r="AN191" s="77">
        <f t="shared" si="295"/>
        <v>0</v>
      </c>
      <c r="AO191" s="75">
        <f t="shared" si="181"/>
        <v>0</v>
      </c>
      <c r="AP191" s="95">
        <f t="shared" ref="AP191:BA191" si="296">SUM(AP192:AP194)</f>
        <v>0</v>
      </c>
      <c r="AQ191" s="75">
        <f t="shared" si="216"/>
        <v>0</v>
      </c>
      <c r="AR191" s="77">
        <f t="shared" si="296"/>
        <v>0</v>
      </c>
      <c r="AS191" s="77">
        <f t="shared" si="296"/>
        <v>0</v>
      </c>
      <c r="AT191" s="77">
        <f t="shared" si="296"/>
        <v>0</v>
      </c>
      <c r="AU191" s="77">
        <f t="shared" si="296"/>
        <v>0</v>
      </c>
      <c r="AV191" s="77">
        <f>SUM(AV192:AV194)</f>
        <v>0</v>
      </c>
      <c r="AW191" s="77">
        <f t="shared" si="296"/>
        <v>0</v>
      </c>
      <c r="AX191" s="77">
        <f t="shared" si="296"/>
        <v>0</v>
      </c>
      <c r="AY191" s="77">
        <f t="shared" si="296"/>
        <v>0</v>
      </c>
      <c r="AZ191" s="77">
        <f t="shared" si="296"/>
        <v>0</v>
      </c>
      <c r="BA191" s="95">
        <f t="shared" si="296"/>
        <v>0</v>
      </c>
    </row>
    <row r="192" spans="1:53" ht="21.75" x14ac:dyDescent="0.65">
      <c r="A192" s="96"/>
      <c r="B192" s="96"/>
      <c r="C192" s="70">
        <v>2151</v>
      </c>
      <c r="D192" s="71" t="s">
        <v>182</v>
      </c>
      <c r="E192" s="72" t="s">
        <v>383</v>
      </c>
      <c r="F192" s="77"/>
      <c r="G192" s="77"/>
      <c r="H192" s="76">
        <f t="shared" si="182"/>
        <v>0</v>
      </c>
      <c r="I192" s="77"/>
      <c r="J192" s="77"/>
      <c r="K192" s="77"/>
      <c r="L192" s="77"/>
      <c r="M192" s="77"/>
      <c r="N192" s="77"/>
      <c r="O192" s="77"/>
      <c r="P192" s="77"/>
      <c r="Q192" s="77"/>
      <c r="R192" s="76">
        <f t="shared" si="183"/>
        <v>0</v>
      </c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6">
        <f t="shared" si="184"/>
        <v>0</v>
      </c>
      <c r="AD192" s="77"/>
      <c r="AE192" s="77"/>
      <c r="AF192" s="77"/>
      <c r="AG192" s="77"/>
      <c r="AH192" s="77"/>
      <c r="AI192" s="77"/>
      <c r="AJ192" s="77"/>
      <c r="AK192" s="77"/>
      <c r="AL192" s="77"/>
      <c r="AM192" s="77"/>
      <c r="AN192" s="77"/>
      <c r="AO192" s="75">
        <f t="shared" si="181"/>
        <v>0</v>
      </c>
      <c r="AP192" s="95"/>
      <c r="AQ192" s="75">
        <f t="shared" si="216"/>
        <v>0</v>
      </c>
      <c r="AR192" s="77"/>
      <c r="AS192" s="77"/>
      <c r="AT192" s="77"/>
      <c r="AU192" s="77"/>
      <c r="AV192" s="77"/>
      <c r="AW192" s="77"/>
      <c r="AX192" s="77"/>
      <c r="AY192" s="77"/>
      <c r="AZ192" s="77"/>
      <c r="BA192" s="95"/>
    </row>
    <row r="193" spans="1:53" ht="21.75" x14ac:dyDescent="0.65">
      <c r="A193" s="96"/>
      <c r="B193" s="96"/>
      <c r="C193" s="70">
        <v>2152</v>
      </c>
      <c r="D193" s="71" t="s">
        <v>183</v>
      </c>
      <c r="E193" s="72" t="s">
        <v>384</v>
      </c>
      <c r="F193" s="77"/>
      <c r="G193" s="77"/>
      <c r="H193" s="76">
        <f t="shared" si="182"/>
        <v>0</v>
      </c>
      <c r="I193" s="77"/>
      <c r="J193" s="77"/>
      <c r="K193" s="77"/>
      <c r="L193" s="77"/>
      <c r="M193" s="77"/>
      <c r="N193" s="77"/>
      <c r="O193" s="77"/>
      <c r="P193" s="77"/>
      <c r="Q193" s="77"/>
      <c r="R193" s="76">
        <f t="shared" si="183"/>
        <v>0</v>
      </c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6">
        <f t="shared" si="184"/>
        <v>0</v>
      </c>
      <c r="AD193" s="77"/>
      <c r="AE193" s="77"/>
      <c r="AF193" s="77"/>
      <c r="AG193" s="77"/>
      <c r="AH193" s="77"/>
      <c r="AI193" s="77"/>
      <c r="AJ193" s="77"/>
      <c r="AK193" s="77"/>
      <c r="AL193" s="77"/>
      <c r="AM193" s="77"/>
      <c r="AN193" s="77"/>
      <c r="AO193" s="75">
        <f t="shared" si="181"/>
        <v>0</v>
      </c>
      <c r="AP193" s="95"/>
      <c r="AQ193" s="75">
        <f t="shared" si="216"/>
        <v>0</v>
      </c>
      <c r="AR193" s="77"/>
      <c r="AS193" s="77"/>
      <c r="AT193" s="77"/>
      <c r="AU193" s="77"/>
      <c r="AV193" s="77"/>
      <c r="AW193" s="77"/>
      <c r="AX193" s="77"/>
      <c r="AY193" s="77"/>
      <c r="AZ193" s="77"/>
      <c r="BA193" s="95"/>
    </row>
    <row r="194" spans="1:53" ht="21.75" x14ac:dyDescent="0.65">
      <c r="A194" s="96"/>
      <c r="B194" s="96"/>
      <c r="C194" s="70">
        <v>2153</v>
      </c>
      <c r="D194" s="71" t="s">
        <v>184</v>
      </c>
      <c r="E194" s="72" t="s">
        <v>227</v>
      </c>
      <c r="F194" s="77">
        <v>2000</v>
      </c>
      <c r="G194" s="77"/>
      <c r="H194" s="76">
        <f t="shared" si="182"/>
        <v>0</v>
      </c>
      <c r="I194" s="77"/>
      <c r="J194" s="77"/>
      <c r="K194" s="77"/>
      <c r="L194" s="77"/>
      <c r="M194" s="77"/>
      <c r="N194" s="77"/>
      <c r="O194" s="77"/>
      <c r="P194" s="77"/>
      <c r="Q194" s="77"/>
      <c r="R194" s="76">
        <f t="shared" si="183"/>
        <v>0</v>
      </c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6">
        <f t="shared" si="184"/>
        <v>0</v>
      </c>
      <c r="AD194" s="77"/>
      <c r="AE194" s="77"/>
      <c r="AF194" s="77"/>
      <c r="AG194" s="77"/>
      <c r="AH194" s="77"/>
      <c r="AI194" s="77"/>
      <c r="AJ194" s="77"/>
      <c r="AK194" s="77"/>
      <c r="AL194" s="77"/>
      <c r="AM194" s="77"/>
      <c r="AN194" s="77"/>
      <c r="AO194" s="75">
        <f t="shared" si="181"/>
        <v>0</v>
      </c>
      <c r="AP194" s="95"/>
      <c r="AQ194" s="75">
        <f t="shared" si="216"/>
        <v>0</v>
      </c>
      <c r="AR194" s="77"/>
      <c r="AS194" s="77"/>
      <c r="AT194" s="77"/>
      <c r="AU194" s="77"/>
      <c r="AV194" s="77"/>
      <c r="AW194" s="77"/>
      <c r="AX194" s="77"/>
      <c r="AY194" s="77"/>
      <c r="AZ194" s="77"/>
      <c r="BA194" s="95"/>
    </row>
    <row r="195" spans="1:53" ht="21.75" x14ac:dyDescent="0.65">
      <c r="A195" s="96"/>
      <c r="B195" s="96">
        <v>218</v>
      </c>
      <c r="C195" s="70"/>
      <c r="D195" s="71" t="s">
        <v>185</v>
      </c>
      <c r="E195" s="72" t="s">
        <v>385</v>
      </c>
      <c r="F195" s="77">
        <f t="shared" ref="F195" si="297">SUM(F196:F200)</f>
        <v>0</v>
      </c>
      <c r="G195" s="77">
        <f>SUM(G196:G200)</f>
        <v>0</v>
      </c>
      <c r="H195" s="76">
        <f t="shared" si="182"/>
        <v>0</v>
      </c>
      <c r="I195" s="77">
        <f t="shared" ref="I195:Q195" si="298">SUM(I196:I200)</f>
        <v>0</v>
      </c>
      <c r="J195" s="77">
        <f t="shared" si="298"/>
        <v>0</v>
      </c>
      <c r="K195" s="77">
        <f t="shared" si="298"/>
        <v>0</v>
      </c>
      <c r="L195" s="77">
        <f t="shared" si="298"/>
        <v>0</v>
      </c>
      <c r="M195" s="77">
        <f t="shared" si="298"/>
        <v>0</v>
      </c>
      <c r="N195" s="77">
        <f t="shared" si="298"/>
        <v>0</v>
      </c>
      <c r="O195" s="77">
        <f t="shared" si="298"/>
        <v>0</v>
      </c>
      <c r="P195" s="77">
        <f t="shared" si="298"/>
        <v>0</v>
      </c>
      <c r="Q195" s="77">
        <f t="shared" si="298"/>
        <v>0</v>
      </c>
      <c r="R195" s="76">
        <f t="shared" si="183"/>
        <v>0</v>
      </c>
      <c r="S195" s="77">
        <f t="shared" ref="S195:AB195" si="299">SUM(S196:S200)</f>
        <v>0</v>
      </c>
      <c r="T195" s="77">
        <f t="shared" si="299"/>
        <v>0</v>
      </c>
      <c r="U195" s="77">
        <f t="shared" si="299"/>
        <v>0</v>
      </c>
      <c r="V195" s="77">
        <f t="shared" si="299"/>
        <v>0</v>
      </c>
      <c r="W195" s="77">
        <f t="shared" si="299"/>
        <v>0</v>
      </c>
      <c r="X195" s="77">
        <f t="shared" si="299"/>
        <v>0</v>
      </c>
      <c r="Y195" s="77">
        <f t="shared" si="299"/>
        <v>0</v>
      </c>
      <c r="Z195" s="77">
        <f t="shared" si="299"/>
        <v>0</v>
      </c>
      <c r="AA195" s="77">
        <f t="shared" ref="AA195" si="300">SUM(AA196:AA200)</f>
        <v>0</v>
      </c>
      <c r="AB195" s="77">
        <f t="shared" si="299"/>
        <v>0</v>
      </c>
      <c r="AC195" s="76">
        <f t="shared" si="184"/>
        <v>169.4</v>
      </c>
      <c r="AD195" s="77">
        <f t="shared" ref="AD195:AN195" si="301">SUM(AD196:AD200)</f>
        <v>0</v>
      </c>
      <c r="AE195" s="77">
        <f t="shared" si="301"/>
        <v>0</v>
      </c>
      <c r="AF195" s="77">
        <f t="shared" si="301"/>
        <v>0</v>
      </c>
      <c r="AG195" s="77">
        <f t="shared" si="301"/>
        <v>0</v>
      </c>
      <c r="AH195" s="77">
        <f t="shared" si="301"/>
        <v>0</v>
      </c>
      <c r="AI195" s="77">
        <f t="shared" si="301"/>
        <v>0</v>
      </c>
      <c r="AJ195" s="77">
        <f t="shared" si="301"/>
        <v>0</v>
      </c>
      <c r="AK195" s="77">
        <f t="shared" si="301"/>
        <v>0</v>
      </c>
      <c r="AL195" s="77">
        <f t="shared" si="301"/>
        <v>0</v>
      </c>
      <c r="AM195" s="77">
        <f t="shared" si="301"/>
        <v>0</v>
      </c>
      <c r="AN195" s="77">
        <f t="shared" si="301"/>
        <v>169.4</v>
      </c>
      <c r="AO195" s="75">
        <f t="shared" si="181"/>
        <v>0</v>
      </c>
      <c r="AP195" s="95">
        <f t="shared" ref="AP195:BA195" si="302">SUM(AP196:AP200)</f>
        <v>0</v>
      </c>
      <c r="AQ195" s="75">
        <f t="shared" si="216"/>
        <v>0</v>
      </c>
      <c r="AR195" s="77">
        <f t="shared" si="302"/>
        <v>0</v>
      </c>
      <c r="AS195" s="77">
        <f t="shared" si="302"/>
        <v>0</v>
      </c>
      <c r="AT195" s="77">
        <f t="shared" si="302"/>
        <v>0</v>
      </c>
      <c r="AU195" s="77">
        <f t="shared" si="302"/>
        <v>0</v>
      </c>
      <c r="AV195" s="77">
        <f>SUM(AV196:AV200)</f>
        <v>0</v>
      </c>
      <c r="AW195" s="77">
        <f t="shared" si="302"/>
        <v>0</v>
      </c>
      <c r="AX195" s="77">
        <f t="shared" si="302"/>
        <v>0</v>
      </c>
      <c r="AY195" s="77">
        <f t="shared" si="302"/>
        <v>0</v>
      </c>
      <c r="AZ195" s="77">
        <f t="shared" si="302"/>
        <v>0</v>
      </c>
      <c r="BA195" s="95">
        <f t="shared" si="302"/>
        <v>0</v>
      </c>
    </row>
    <row r="196" spans="1:53" ht="21.75" x14ac:dyDescent="0.65">
      <c r="A196" s="96"/>
      <c r="B196" s="96"/>
      <c r="C196" s="70">
        <v>2181</v>
      </c>
      <c r="D196" s="71" t="s">
        <v>186</v>
      </c>
      <c r="E196" s="72" t="s">
        <v>386</v>
      </c>
      <c r="F196" s="77"/>
      <c r="G196" s="77"/>
      <c r="H196" s="76">
        <f t="shared" si="182"/>
        <v>0</v>
      </c>
      <c r="I196" s="77"/>
      <c r="J196" s="77"/>
      <c r="K196" s="77"/>
      <c r="L196" s="77"/>
      <c r="M196" s="77"/>
      <c r="N196" s="77"/>
      <c r="O196" s="77"/>
      <c r="P196" s="77"/>
      <c r="Q196" s="77"/>
      <c r="R196" s="76">
        <f t="shared" si="183"/>
        <v>0</v>
      </c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6">
        <f t="shared" si="184"/>
        <v>0</v>
      </c>
      <c r="AD196" s="77"/>
      <c r="AE196" s="77"/>
      <c r="AF196" s="77"/>
      <c r="AG196" s="77"/>
      <c r="AH196" s="77"/>
      <c r="AI196" s="77"/>
      <c r="AJ196" s="77"/>
      <c r="AK196" s="77"/>
      <c r="AL196" s="77"/>
      <c r="AM196" s="77"/>
      <c r="AN196" s="77"/>
      <c r="AO196" s="75">
        <f t="shared" si="181"/>
        <v>0</v>
      </c>
      <c r="AP196" s="95"/>
      <c r="AQ196" s="75">
        <f t="shared" si="216"/>
        <v>0</v>
      </c>
      <c r="AR196" s="77"/>
      <c r="AS196" s="77"/>
      <c r="AT196" s="77"/>
      <c r="AU196" s="77"/>
      <c r="AV196" s="77"/>
      <c r="AW196" s="77"/>
      <c r="AX196" s="77"/>
      <c r="AY196" s="77"/>
      <c r="AZ196" s="77"/>
      <c r="BA196" s="95"/>
    </row>
    <row r="197" spans="1:53" ht="21.75" x14ac:dyDescent="0.65">
      <c r="A197" s="96"/>
      <c r="B197" s="96"/>
      <c r="C197" s="70">
        <v>2182</v>
      </c>
      <c r="D197" s="71" t="s">
        <v>187</v>
      </c>
      <c r="E197" s="72" t="s">
        <v>387</v>
      </c>
      <c r="F197" s="77"/>
      <c r="G197" s="77"/>
      <c r="H197" s="76">
        <f t="shared" si="182"/>
        <v>0</v>
      </c>
      <c r="I197" s="77"/>
      <c r="J197" s="77"/>
      <c r="K197" s="77"/>
      <c r="L197" s="77"/>
      <c r="M197" s="77"/>
      <c r="N197" s="77"/>
      <c r="O197" s="77"/>
      <c r="P197" s="77"/>
      <c r="Q197" s="77"/>
      <c r="R197" s="76">
        <f t="shared" si="183"/>
        <v>0</v>
      </c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6">
        <f t="shared" si="184"/>
        <v>73.2</v>
      </c>
      <c r="AD197" s="77"/>
      <c r="AE197" s="77"/>
      <c r="AF197" s="77"/>
      <c r="AG197" s="77"/>
      <c r="AH197" s="77"/>
      <c r="AI197" s="77"/>
      <c r="AJ197" s="77"/>
      <c r="AK197" s="77"/>
      <c r="AL197" s="77"/>
      <c r="AM197" s="77"/>
      <c r="AN197" s="77">
        <v>73.2</v>
      </c>
      <c r="AO197" s="75">
        <f t="shared" si="181"/>
        <v>0</v>
      </c>
      <c r="AP197" s="95"/>
      <c r="AQ197" s="75">
        <f t="shared" si="216"/>
        <v>0</v>
      </c>
      <c r="AR197" s="77"/>
      <c r="AS197" s="77"/>
      <c r="AT197" s="77"/>
      <c r="AU197" s="77"/>
      <c r="AV197" s="77"/>
      <c r="AW197" s="77"/>
      <c r="AX197" s="77"/>
      <c r="AY197" s="77"/>
      <c r="AZ197" s="77"/>
      <c r="BA197" s="95"/>
    </row>
    <row r="198" spans="1:53" ht="21.75" x14ac:dyDescent="0.65">
      <c r="A198" s="96"/>
      <c r="B198" s="96"/>
      <c r="C198" s="70">
        <v>2183</v>
      </c>
      <c r="D198" s="71" t="s">
        <v>188</v>
      </c>
      <c r="E198" s="72" t="s">
        <v>388</v>
      </c>
      <c r="F198" s="77"/>
      <c r="G198" s="77"/>
      <c r="H198" s="76">
        <f t="shared" si="182"/>
        <v>0</v>
      </c>
      <c r="I198" s="77"/>
      <c r="J198" s="77"/>
      <c r="K198" s="77"/>
      <c r="L198" s="77"/>
      <c r="M198" s="77"/>
      <c r="N198" s="77"/>
      <c r="O198" s="77"/>
      <c r="P198" s="77"/>
      <c r="Q198" s="77"/>
      <c r="R198" s="76">
        <f t="shared" si="183"/>
        <v>0</v>
      </c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6">
        <f t="shared" si="184"/>
        <v>23.2</v>
      </c>
      <c r="AD198" s="77"/>
      <c r="AE198" s="77"/>
      <c r="AF198" s="77"/>
      <c r="AG198" s="77"/>
      <c r="AH198" s="77"/>
      <c r="AI198" s="77"/>
      <c r="AJ198" s="77"/>
      <c r="AK198" s="77"/>
      <c r="AL198" s="77"/>
      <c r="AM198" s="77"/>
      <c r="AN198" s="77">
        <v>23.2</v>
      </c>
      <c r="AO198" s="75">
        <f t="shared" si="181"/>
        <v>0</v>
      </c>
      <c r="AP198" s="95"/>
      <c r="AQ198" s="75">
        <f t="shared" si="216"/>
        <v>0</v>
      </c>
      <c r="AR198" s="77"/>
      <c r="AS198" s="77"/>
      <c r="AT198" s="77"/>
      <c r="AU198" s="77"/>
      <c r="AV198" s="77"/>
      <c r="AW198" s="77"/>
      <c r="AX198" s="77"/>
      <c r="AY198" s="77"/>
      <c r="AZ198" s="77"/>
      <c r="BA198" s="95"/>
    </row>
    <row r="199" spans="1:53" ht="21.75" x14ac:dyDescent="0.65">
      <c r="A199" s="96"/>
      <c r="B199" s="96"/>
      <c r="C199" s="70">
        <v>2184</v>
      </c>
      <c r="D199" s="71" t="s">
        <v>49</v>
      </c>
      <c r="E199" s="72" t="s">
        <v>389</v>
      </c>
      <c r="F199" s="77"/>
      <c r="G199" s="77"/>
      <c r="H199" s="76">
        <f t="shared" si="182"/>
        <v>0</v>
      </c>
      <c r="I199" s="77"/>
      <c r="J199" s="77"/>
      <c r="K199" s="77"/>
      <c r="L199" s="77"/>
      <c r="M199" s="77"/>
      <c r="N199" s="77"/>
      <c r="O199" s="77"/>
      <c r="P199" s="77"/>
      <c r="Q199" s="77"/>
      <c r="R199" s="76">
        <f t="shared" si="183"/>
        <v>0</v>
      </c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6">
        <f t="shared" si="184"/>
        <v>55.6</v>
      </c>
      <c r="AD199" s="77"/>
      <c r="AE199" s="77"/>
      <c r="AF199" s="77"/>
      <c r="AG199" s="77"/>
      <c r="AH199" s="77"/>
      <c r="AI199" s="77"/>
      <c r="AJ199" s="77"/>
      <c r="AK199" s="77"/>
      <c r="AL199" s="77"/>
      <c r="AM199" s="77"/>
      <c r="AN199" s="77">
        <v>55.6</v>
      </c>
      <c r="AO199" s="75">
        <f t="shared" si="181"/>
        <v>0</v>
      </c>
      <c r="AP199" s="95"/>
      <c r="AQ199" s="75">
        <f t="shared" si="216"/>
        <v>0</v>
      </c>
      <c r="AR199" s="77"/>
      <c r="AS199" s="77"/>
      <c r="AT199" s="77"/>
      <c r="AU199" s="77"/>
      <c r="AV199" s="77"/>
      <c r="AW199" s="77"/>
      <c r="AX199" s="77"/>
      <c r="AY199" s="77"/>
      <c r="AZ199" s="77"/>
      <c r="BA199" s="95"/>
    </row>
    <row r="200" spans="1:53" ht="21.75" x14ac:dyDescent="0.65">
      <c r="A200" s="96"/>
      <c r="B200" s="96"/>
      <c r="C200" s="70">
        <v>2188</v>
      </c>
      <c r="D200" s="71" t="s">
        <v>23</v>
      </c>
      <c r="E200" s="72" t="s">
        <v>385</v>
      </c>
      <c r="F200" s="77"/>
      <c r="G200" s="77"/>
      <c r="H200" s="76">
        <f t="shared" si="182"/>
        <v>0</v>
      </c>
      <c r="I200" s="77"/>
      <c r="J200" s="77"/>
      <c r="K200" s="77"/>
      <c r="L200" s="77"/>
      <c r="M200" s="77"/>
      <c r="N200" s="77"/>
      <c r="O200" s="77"/>
      <c r="P200" s="77"/>
      <c r="Q200" s="77"/>
      <c r="R200" s="76">
        <f t="shared" si="183"/>
        <v>0</v>
      </c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6">
        <f t="shared" si="184"/>
        <v>17.399999999999999</v>
      </c>
      <c r="AD200" s="77"/>
      <c r="AE200" s="77"/>
      <c r="AF200" s="77"/>
      <c r="AG200" s="77"/>
      <c r="AH200" s="77"/>
      <c r="AI200" s="77"/>
      <c r="AJ200" s="77"/>
      <c r="AK200" s="77"/>
      <c r="AL200" s="77"/>
      <c r="AM200" s="77"/>
      <c r="AN200" s="77">
        <v>17.399999999999999</v>
      </c>
      <c r="AO200" s="75">
        <f t="shared" ref="AO200:AO202" si="303">AP200+AQ200+BA200</f>
        <v>0</v>
      </c>
      <c r="AP200" s="95"/>
      <c r="AQ200" s="75">
        <f t="shared" si="216"/>
        <v>0</v>
      </c>
      <c r="AR200" s="77"/>
      <c r="AS200" s="77"/>
      <c r="AT200" s="77"/>
      <c r="AU200" s="77"/>
      <c r="AV200" s="77"/>
      <c r="AW200" s="77"/>
      <c r="AX200" s="77"/>
      <c r="AY200" s="77"/>
      <c r="AZ200" s="77"/>
      <c r="BA200" s="95"/>
    </row>
    <row r="201" spans="1:53" s="91" customFormat="1" ht="21.75" x14ac:dyDescent="0.65">
      <c r="A201" s="153" t="s">
        <v>363</v>
      </c>
      <c r="B201" s="153"/>
      <c r="C201" s="153"/>
      <c r="D201" s="153"/>
      <c r="E201" s="90" t="s">
        <v>364</v>
      </c>
      <c r="F201" s="76"/>
      <c r="G201" s="76"/>
      <c r="H201" s="76">
        <f t="shared" si="182"/>
        <v>0</v>
      </c>
      <c r="I201" s="76"/>
      <c r="J201" s="76"/>
      <c r="K201" s="76"/>
      <c r="L201" s="76"/>
      <c r="M201" s="76"/>
      <c r="N201" s="76"/>
      <c r="O201" s="76"/>
      <c r="P201" s="76"/>
      <c r="Q201" s="76"/>
      <c r="R201" s="76">
        <f t="shared" si="183"/>
        <v>0</v>
      </c>
      <c r="S201" s="76"/>
      <c r="T201" s="76"/>
      <c r="U201" s="76"/>
      <c r="V201" s="76"/>
      <c r="W201" s="76"/>
      <c r="X201" s="76"/>
      <c r="Y201" s="76"/>
      <c r="Z201" s="76"/>
      <c r="AA201" s="76"/>
      <c r="AB201" s="76"/>
      <c r="AC201" s="76">
        <f t="shared" si="184"/>
        <v>0</v>
      </c>
      <c r="AD201" s="76"/>
      <c r="AE201" s="76"/>
      <c r="AF201" s="76"/>
      <c r="AG201" s="76"/>
      <c r="AH201" s="76"/>
      <c r="AI201" s="76"/>
      <c r="AJ201" s="76"/>
      <c r="AK201" s="76"/>
      <c r="AL201" s="76"/>
      <c r="AM201" s="76"/>
      <c r="AN201" s="76"/>
      <c r="AO201" s="75">
        <f t="shared" si="303"/>
        <v>0</v>
      </c>
      <c r="AP201" s="75"/>
      <c r="AQ201" s="75">
        <f t="shared" si="216"/>
        <v>0</v>
      </c>
      <c r="AR201" s="76"/>
      <c r="AS201" s="76"/>
      <c r="AT201" s="76"/>
      <c r="AU201" s="76"/>
      <c r="AV201" s="76"/>
      <c r="AW201" s="76"/>
      <c r="AX201" s="76"/>
      <c r="AY201" s="76"/>
      <c r="AZ201" s="76"/>
      <c r="BA201" s="75"/>
    </row>
    <row r="202" spans="1:53" s="91" customFormat="1" ht="21.75" x14ac:dyDescent="0.65">
      <c r="A202" s="153" t="s">
        <v>362</v>
      </c>
      <c r="B202" s="153"/>
      <c r="C202" s="153"/>
      <c r="D202" s="153"/>
      <c r="E202" s="90" t="s">
        <v>365</v>
      </c>
      <c r="F202" s="76"/>
      <c r="G202" s="76"/>
      <c r="H202" s="76">
        <f t="shared" ref="H202" si="304">SUM(I202:Q202)</f>
        <v>0</v>
      </c>
      <c r="I202" s="76"/>
      <c r="J202" s="76"/>
      <c r="K202" s="76"/>
      <c r="L202" s="76"/>
      <c r="M202" s="76"/>
      <c r="N202" s="76"/>
      <c r="O202" s="76"/>
      <c r="P202" s="76"/>
      <c r="Q202" s="76"/>
      <c r="R202" s="76">
        <f t="shared" ref="R202" si="305">SUM(S202:AB202)</f>
        <v>0</v>
      </c>
      <c r="S202" s="76"/>
      <c r="T202" s="76"/>
      <c r="U202" s="76"/>
      <c r="V202" s="76"/>
      <c r="W202" s="76"/>
      <c r="X202" s="76"/>
      <c r="Y202" s="76"/>
      <c r="Z202" s="76"/>
      <c r="AA202" s="76"/>
      <c r="AB202" s="76"/>
      <c r="AC202" s="76">
        <f t="shared" ref="AC202" si="306">SUM(AD202:AN202)</f>
        <v>0</v>
      </c>
      <c r="AD202" s="76"/>
      <c r="AE202" s="76"/>
      <c r="AF202" s="76"/>
      <c r="AG202" s="76"/>
      <c r="AH202" s="76"/>
      <c r="AI202" s="76"/>
      <c r="AJ202" s="76"/>
      <c r="AK202" s="76"/>
      <c r="AL202" s="76"/>
      <c r="AM202" s="76"/>
      <c r="AN202" s="76"/>
      <c r="AO202" s="75">
        <f t="shared" si="303"/>
        <v>0</v>
      </c>
      <c r="AP202" s="75"/>
      <c r="AQ202" s="75">
        <f t="shared" si="216"/>
        <v>0</v>
      </c>
      <c r="AR202" s="76"/>
      <c r="AS202" s="76"/>
      <c r="AT202" s="76"/>
      <c r="AU202" s="76"/>
      <c r="AV202" s="76"/>
      <c r="AW202" s="76"/>
      <c r="AX202" s="76"/>
      <c r="AY202" s="76"/>
      <c r="AZ202" s="76"/>
      <c r="BA202" s="75"/>
    </row>
  </sheetData>
  <mergeCells count="15">
    <mergeCell ref="A7:D7"/>
    <mergeCell ref="A8:D8"/>
    <mergeCell ref="A9:D9"/>
    <mergeCell ref="A10:D10"/>
    <mergeCell ref="A164:D164"/>
    <mergeCell ref="A171:D171"/>
    <mergeCell ref="A140:D140"/>
    <mergeCell ref="A142:D142"/>
    <mergeCell ref="A159:D159"/>
    <mergeCell ref="A163:D163"/>
    <mergeCell ref="A201:D201"/>
    <mergeCell ref="A202:D202"/>
    <mergeCell ref="A175:D175"/>
    <mergeCell ref="A173:D173"/>
    <mergeCell ref="A174:D174"/>
  </mergeCells>
  <pageMargins left="0.7" right="0.7" top="0.75" bottom="0.75" header="0.3" footer="0.3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202"/>
  <sheetViews>
    <sheetView zoomScale="90" zoomScaleNormal="90" zoomScalePageLayoutView="90" workbookViewId="0">
      <pane xSplit="4" ySplit="10" topLeftCell="E42" activePane="bottomRight" state="frozen"/>
      <selection pane="topRight" activeCell="E1" sqref="E1"/>
      <selection pane="bottomLeft" activeCell="A11" sqref="A11"/>
      <selection pane="bottomRight" activeCell="A44" sqref="A44"/>
    </sheetView>
  </sheetViews>
  <sheetFormatPr defaultColWidth="8.85546875" defaultRowHeight="12" outlineLevelCol="1" x14ac:dyDescent="0.2"/>
  <cols>
    <col min="1" max="1" width="5.28515625" style="52" customWidth="1"/>
    <col min="2" max="2" width="5.7109375" style="52" customWidth="1"/>
    <col min="3" max="3" width="6.42578125" style="62" customWidth="1"/>
    <col min="4" max="4" width="46.140625" style="62" customWidth="1"/>
    <col min="5" max="5" width="59.7109375" style="52" customWidth="1"/>
    <col min="6" max="7" width="11.28515625" style="52" customWidth="1"/>
    <col min="8" max="8" width="10.85546875" style="52" customWidth="1"/>
    <col min="9" max="20" width="11.28515625" style="52" hidden="1" customWidth="1" outlineLevel="1"/>
    <col min="21" max="21" width="10.85546875" style="52" bestFit="1" customWidth="1" collapsed="1"/>
    <col min="22" max="33" width="11.28515625" style="52" hidden="1" customWidth="1" outlineLevel="1"/>
    <col min="34" max="34" width="9.140625" style="52" bestFit="1" customWidth="1" collapsed="1"/>
    <col min="35" max="35" width="9.140625" style="62" bestFit="1" customWidth="1"/>
    <col min="36" max="16384" width="8.85546875" style="52"/>
  </cols>
  <sheetData>
    <row r="1" spans="1:35" s="48" customFormat="1" ht="21.75" x14ac:dyDescent="0.65">
      <c r="A1" s="47" t="s">
        <v>190</v>
      </c>
      <c r="C1" s="49"/>
      <c r="D1" s="49"/>
      <c r="AI1" s="49"/>
    </row>
    <row r="2" spans="1:35" s="48" customFormat="1" ht="21.75" x14ac:dyDescent="0.65">
      <c r="A2" s="47" t="s">
        <v>191</v>
      </c>
      <c r="C2" s="49"/>
      <c r="D2" s="49"/>
      <c r="AI2" s="49"/>
    </row>
    <row r="3" spans="1:35" s="48" customFormat="1" ht="21.75" x14ac:dyDescent="0.65">
      <c r="A3" s="50" t="s">
        <v>1</v>
      </c>
      <c r="C3" s="49"/>
      <c r="D3" s="49"/>
      <c r="AI3" s="49"/>
    </row>
    <row r="4" spans="1:35" s="48" customFormat="1" ht="21.75" x14ac:dyDescent="0.65">
      <c r="A4" s="47" t="s">
        <v>391</v>
      </c>
      <c r="C4" s="49"/>
      <c r="D4" s="49"/>
      <c r="AI4" s="49"/>
    </row>
    <row r="5" spans="1:35" s="63" customFormat="1" ht="21.75" x14ac:dyDescent="0.65">
      <c r="A5" s="66" t="s">
        <v>189</v>
      </c>
      <c r="C5" s="65"/>
      <c r="D5" s="65"/>
      <c r="AI5" s="65"/>
    </row>
    <row r="6" spans="1:35" ht="85.5" customHeight="1" x14ac:dyDescent="0.2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430</v>
      </c>
      <c r="K6" s="64" t="s">
        <v>433</v>
      </c>
      <c r="L6" s="64" t="s">
        <v>432</v>
      </c>
      <c r="M6" s="64" t="s">
        <v>434</v>
      </c>
      <c r="N6" s="64" t="s">
        <v>435</v>
      </c>
      <c r="O6" s="64" t="s">
        <v>436</v>
      </c>
      <c r="P6" s="64" t="s">
        <v>437</v>
      </c>
      <c r="Q6" s="64" t="s">
        <v>438</v>
      </c>
      <c r="R6" s="64" t="s">
        <v>439</v>
      </c>
      <c r="S6" s="64" t="s">
        <v>440</v>
      </c>
      <c r="T6" s="64" t="s">
        <v>441</v>
      </c>
      <c r="U6" s="2">
        <v>2012</v>
      </c>
      <c r="V6" s="64" t="s">
        <v>431</v>
      </c>
      <c r="W6" s="64" t="s">
        <v>430</v>
      </c>
      <c r="X6" s="64" t="s">
        <v>433</v>
      </c>
      <c r="Y6" s="64" t="s">
        <v>432</v>
      </c>
      <c r="Z6" s="64" t="s">
        <v>434</v>
      </c>
      <c r="AA6" s="64" t="s">
        <v>435</v>
      </c>
      <c r="AB6" s="64" t="s">
        <v>436</v>
      </c>
      <c r="AC6" s="64" t="s">
        <v>437</v>
      </c>
      <c r="AD6" s="64" t="s">
        <v>438</v>
      </c>
      <c r="AE6" s="64" t="s">
        <v>439</v>
      </c>
      <c r="AF6" s="64" t="s">
        <v>440</v>
      </c>
      <c r="AG6" s="64" t="s">
        <v>441</v>
      </c>
      <c r="AH6" s="2">
        <v>2013</v>
      </c>
      <c r="AI6" s="2">
        <v>2014</v>
      </c>
    </row>
    <row r="7" spans="1:35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>F8+F173</f>
        <v>14600</v>
      </c>
      <c r="G7" s="36">
        <f>G8+G173</f>
        <v>13328</v>
      </c>
      <c r="H7" s="36">
        <f>SUM(I7:T7)</f>
        <v>13466</v>
      </c>
      <c r="I7" s="36">
        <f t="shared" ref="I7:T7" si="0">I8+I173</f>
        <v>10412.4</v>
      </c>
      <c r="J7" s="36">
        <f t="shared" si="0"/>
        <v>300.40000000000003</v>
      </c>
      <c r="K7" s="36">
        <f t="shared" si="0"/>
        <v>236.3</v>
      </c>
      <c r="L7" s="36">
        <f t="shared" si="0"/>
        <v>265.90000000000003</v>
      </c>
      <c r="M7" s="36">
        <f t="shared" si="0"/>
        <v>273.90000000000003</v>
      </c>
      <c r="N7" s="36">
        <f t="shared" si="0"/>
        <v>268.2</v>
      </c>
      <c r="O7" s="36">
        <f t="shared" si="0"/>
        <v>309.7</v>
      </c>
      <c r="P7" s="36">
        <f t="shared" si="0"/>
        <v>269.10000000000002</v>
      </c>
      <c r="Q7" s="36">
        <f t="shared" si="0"/>
        <v>284</v>
      </c>
      <c r="R7" s="36">
        <f t="shared" si="0"/>
        <v>295.8</v>
      </c>
      <c r="S7" s="36">
        <f t="shared" si="0"/>
        <v>273.10000000000002</v>
      </c>
      <c r="T7" s="36">
        <f t="shared" si="0"/>
        <v>277.2</v>
      </c>
      <c r="U7" s="36">
        <f>SUM(V7:AG7)</f>
        <v>13773.000000000002</v>
      </c>
      <c r="V7" s="36">
        <f t="shared" ref="V7:AI7" si="1">V8+V173</f>
        <v>10208.299999999999</v>
      </c>
      <c r="W7" s="36">
        <f t="shared" si="1"/>
        <v>350.70000000000005</v>
      </c>
      <c r="X7" s="36">
        <f t="shared" si="1"/>
        <v>275.8</v>
      </c>
      <c r="Y7" s="36">
        <f t="shared" si="1"/>
        <v>316.10000000000002</v>
      </c>
      <c r="Z7" s="36">
        <f t="shared" si="1"/>
        <v>324.70000000000005</v>
      </c>
      <c r="AA7" s="36">
        <f t="shared" si="1"/>
        <v>314.60000000000002</v>
      </c>
      <c r="AB7" s="36">
        <f t="shared" si="1"/>
        <v>350.1</v>
      </c>
      <c r="AC7" s="36">
        <f t="shared" si="1"/>
        <v>311.5</v>
      </c>
      <c r="AD7" s="36">
        <f t="shared" si="1"/>
        <v>337.8</v>
      </c>
      <c r="AE7" s="36">
        <f t="shared" si="1"/>
        <v>336.7</v>
      </c>
      <c r="AF7" s="36">
        <f t="shared" si="1"/>
        <v>322.2</v>
      </c>
      <c r="AG7" s="36">
        <f t="shared" si="1"/>
        <v>324.5</v>
      </c>
      <c r="AH7" s="36">
        <f t="shared" si="1"/>
        <v>14545</v>
      </c>
      <c r="AI7" s="39">
        <f t="shared" si="1"/>
        <v>20260</v>
      </c>
    </row>
    <row r="8" spans="1:35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>F9+F163</f>
        <v>8257</v>
      </c>
      <c r="G8" s="36">
        <f>G9+G163</f>
        <v>9240</v>
      </c>
      <c r="H8" s="36">
        <f t="shared" ref="H8:H71" si="2">SUM(I8:T8)</f>
        <v>12967</v>
      </c>
      <c r="I8" s="36">
        <f t="shared" ref="I8:T8" si="3">I9+I163</f>
        <v>9913.4</v>
      </c>
      <c r="J8" s="36">
        <f t="shared" si="3"/>
        <v>300.40000000000003</v>
      </c>
      <c r="K8" s="36">
        <f t="shared" si="3"/>
        <v>236.3</v>
      </c>
      <c r="L8" s="36">
        <f t="shared" si="3"/>
        <v>265.90000000000003</v>
      </c>
      <c r="M8" s="36">
        <f t="shared" si="3"/>
        <v>273.90000000000003</v>
      </c>
      <c r="N8" s="36">
        <f t="shared" si="3"/>
        <v>268.2</v>
      </c>
      <c r="O8" s="36">
        <f t="shared" si="3"/>
        <v>309.7</v>
      </c>
      <c r="P8" s="36">
        <f t="shared" si="3"/>
        <v>269.10000000000002</v>
      </c>
      <c r="Q8" s="36">
        <f t="shared" si="3"/>
        <v>284</v>
      </c>
      <c r="R8" s="36">
        <f t="shared" si="3"/>
        <v>295.8</v>
      </c>
      <c r="S8" s="36">
        <f t="shared" si="3"/>
        <v>273.10000000000002</v>
      </c>
      <c r="T8" s="36">
        <f t="shared" si="3"/>
        <v>277.2</v>
      </c>
      <c r="U8" s="36">
        <f t="shared" ref="U8:U71" si="4">SUM(V8:AG8)</f>
        <v>11234.000000000002</v>
      </c>
      <c r="V8" s="36">
        <f t="shared" ref="V8:AI8" si="5">V9+V163</f>
        <v>7669.3</v>
      </c>
      <c r="W8" s="36">
        <f t="shared" si="5"/>
        <v>350.70000000000005</v>
      </c>
      <c r="X8" s="36">
        <f t="shared" si="5"/>
        <v>275.8</v>
      </c>
      <c r="Y8" s="36">
        <f t="shared" si="5"/>
        <v>316.10000000000002</v>
      </c>
      <c r="Z8" s="36">
        <f t="shared" si="5"/>
        <v>324.70000000000005</v>
      </c>
      <c r="AA8" s="36">
        <f t="shared" si="5"/>
        <v>314.60000000000002</v>
      </c>
      <c r="AB8" s="36">
        <f t="shared" si="5"/>
        <v>350.1</v>
      </c>
      <c r="AC8" s="36">
        <f t="shared" si="5"/>
        <v>311.5</v>
      </c>
      <c r="AD8" s="36">
        <f t="shared" si="5"/>
        <v>337.8</v>
      </c>
      <c r="AE8" s="36">
        <f t="shared" si="5"/>
        <v>336.7</v>
      </c>
      <c r="AF8" s="36">
        <f t="shared" si="5"/>
        <v>322.2</v>
      </c>
      <c r="AG8" s="36">
        <f t="shared" si="5"/>
        <v>324.5</v>
      </c>
      <c r="AH8" s="36">
        <f t="shared" si="5"/>
        <v>12695</v>
      </c>
      <c r="AI8" s="39">
        <f t="shared" si="5"/>
        <v>19148</v>
      </c>
    </row>
    <row r="9" spans="1:35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>F10+F140+F142+F159</f>
        <v>7857</v>
      </c>
      <c r="G9" s="36">
        <f>G10+G140+G142+G159</f>
        <v>8940</v>
      </c>
      <c r="H9" s="36">
        <f t="shared" si="2"/>
        <v>12567</v>
      </c>
      <c r="I9" s="36">
        <f t="shared" ref="I9:T9" si="6">I10+I140+I142+I159</f>
        <v>9513.4</v>
      </c>
      <c r="J9" s="36">
        <f t="shared" si="6"/>
        <v>300.40000000000003</v>
      </c>
      <c r="K9" s="36">
        <f t="shared" si="6"/>
        <v>236.3</v>
      </c>
      <c r="L9" s="36">
        <f t="shared" si="6"/>
        <v>265.90000000000003</v>
      </c>
      <c r="M9" s="36">
        <f t="shared" si="6"/>
        <v>273.90000000000003</v>
      </c>
      <c r="N9" s="36">
        <f t="shared" si="6"/>
        <v>268.2</v>
      </c>
      <c r="O9" s="36">
        <f t="shared" si="6"/>
        <v>309.7</v>
      </c>
      <c r="P9" s="36">
        <f t="shared" si="6"/>
        <v>269.10000000000002</v>
      </c>
      <c r="Q9" s="36">
        <f t="shared" si="6"/>
        <v>284</v>
      </c>
      <c r="R9" s="36">
        <f t="shared" si="6"/>
        <v>295.8</v>
      </c>
      <c r="S9" s="36">
        <f t="shared" si="6"/>
        <v>273.10000000000002</v>
      </c>
      <c r="T9" s="36">
        <f t="shared" si="6"/>
        <v>277.2</v>
      </c>
      <c r="U9" s="36">
        <f t="shared" si="4"/>
        <v>10834.000000000002</v>
      </c>
      <c r="V9" s="36">
        <f t="shared" ref="V9:AI9" si="7">V10+V140+V142+V159</f>
        <v>7269.3</v>
      </c>
      <c r="W9" s="36">
        <f t="shared" si="7"/>
        <v>350.70000000000005</v>
      </c>
      <c r="X9" s="36">
        <f t="shared" si="7"/>
        <v>275.8</v>
      </c>
      <c r="Y9" s="36">
        <f t="shared" si="7"/>
        <v>316.10000000000002</v>
      </c>
      <c r="Z9" s="36">
        <f t="shared" si="7"/>
        <v>324.70000000000005</v>
      </c>
      <c r="AA9" s="36">
        <f t="shared" si="7"/>
        <v>314.60000000000002</v>
      </c>
      <c r="AB9" s="36">
        <f t="shared" si="7"/>
        <v>350.1</v>
      </c>
      <c r="AC9" s="36">
        <f t="shared" si="7"/>
        <v>311.5</v>
      </c>
      <c r="AD9" s="36">
        <f t="shared" si="7"/>
        <v>337.8</v>
      </c>
      <c r="AE9" s="36">
        <f t="shared" si="7"/>
        <v>336.7</v>
      </c>
      <c r="AF9" s="36">
        <f t="shared" si="7"/>
        <v>322.2</v>
      </c>
      <c r="AG9" s="36">
        <f t="shared" si="7"/>
        <v>324.5</v>
      </c>
      <c r="AH9" s="36">
        <f t="shared" si="7"/>
        <v>12195</v>
      </c>
      <c r="AI9" s="39">
        <f t="shared" si="7"/>
        <v>18211</v>
      </c>
    </row>
    <row r="10" spans="1:35" s="37" customFormat="1" ht="21.75" x14ac:dyDescent="0.65">
      <c r="A10" s="165" t="s">
        <v>26</v>
      </c>
      <c r="B10" s="165"/>
      <c r="C10" s="165"/>
      <c r="D10" s="165"/>
      <c r="E10" s="35" t="s">
        <v>199</v>
      </c>
      <c r="F10" s="36">
        <f t="shared" ref="F10" si="8">F11+F47+F67+F98</f>
        <v>7223</v>
      </c>
      <c r="G10" s="36">
        <f>G11+G47+G67+G98</f>
        <v>8329</v>
      </c>
      <c r="H10" s="36">
        <f t="shared" si="2"/>
        <v>11910</v>
      </c>
      <c r="I10" s="36">
        <f t="shared" ref="I10:T10" si="9">I11+I47+I67+I98</f>
        <v>8856.4</v>
      </c>
      <c r="J10" s="36">
        <f t="shared" si="9"/>
        <v>300.40000000000003</v>
      </c>
      <c r="K10" s="36">
        <f t="shared" si="9"/>
        <v>236.3</v>
      </c>
      <c r="L10" s="36">
        <f t="shared" si="9"/>
        <v>265.90000000000003</v>
      </c>
      <c r="M10" s="36">
        <f t="shared" si="9"/>
        <v>273.90000000000003</v>
      </c>
      <c r="N10" s="36">
        <f t="shared" si="9"/>
        <v>268.2</v>
      </c>
      <c r="O10" s="36">
        <f t="shared" si="9"/>
        <v>309.7</v>
      </c>
      <c r="P10" s="36">
        <f t="shared" si="9"/>
        <v>269.10000000000002</v>
      </c>
      <c r="Q10" s="36">
        <f t="shared" si="9"/>
        <v>284</v>
      </c>
      <c r="R10" s="36">
        <f t="shared" si="9"/>
        <v>295.8</v>
      </c>
      <c r="S10" s="36">
        <f t="shared" si="9"/>
        <v>273.10000000000002</v>
      </c>
      <c r="T10" s="36">
        <f t="shared" si="9"/>
        <v>277.2</v>
      </c>
      <c r="U10" s="36">
        <f t="shared" si="4"/>
        <v>10234.000000000002</v>
      </c>
      <c r="V10" s="36">
        <f t="shared" ref="V10:AI10" si="10">V11+V47+V67+V98</f>
        <v>6669.3</v>
      </c>
      <c r="W10" s="36">
        <f t="shared" si="10"/>
        <v>350.70000000000005</v>
      </c>
      <c r="X10" s="36">
        <f t="shared" si="10"/>
        <v>275.8</v>
      </c>
      <c r="Y10" s="36">
        <f t="shared" si="10"/>
        <v>316.10000000000002</v>
      </c>
      <c r="Z10" s="36">
        <f t="shared" si="10"/>
        <v>324.70000000000005</v>
      </c>
      <c r="AA10" s="36">
        <f t="shared" si="10"/>
        <v>314.60000000000002</v>
      </c>
      <c r="AB10" s="36">
        <f t="shared" si="10"/>
        <v>350.1</v>
      </c>
      <c r="AC10" s="36">
        <f t="shared" si="10"/>
        <v>311.5</v>
      </c>
      <c r="AD10" s="36">
        <f t="shared" si="10"/>
        <v>337.8</v>
      </c>
      <c r="AE10" s="36">
        <f t="shared" si="10"/>
        <v>336.7</v>
      </c>
      <c r="AF10" s="36">
        <f t="shared" si="10"/>
        <v>322.2</v>
      </c>
      <c r="AG10" s="36">
        <f t="shared" si="10"/>
        <v>324.5</v>
      </c>
      <c r="AH10" s="36">
        <f t="shared" si="10"/>
        <v>11515</v>
      </c>
      <c r="AI10" s="39">
        <f t="shared" si="10"/>
        <v>17557</v>
      </c>
    </row>
    <row r="11" spans="1:35" s="37" customFormat="1" ht="21.75" x14ac:dyDescent="0.65">
      <c r="A11" s="53">
        <v>60</v>
      </c>
      <c r="B11" s="53"/>
      <c r="C11" s="53"/>
      <c r="D11" s="28" t="s">
        <v>27</v>
      </c>
      <c r="E11" s="35" t="s">
        <v>200</v>
      </c>
      <c r="F11" s="36">
        <f t="shared" ref="F11" si="11">F12+F19+F23+F30+F35+F41+F45+F46</f>
        <v>2620</v>
      </c>
      <c r="G11" s="36">
        <f>G12+G19+G23+G30+G35+G41+G45+G46</f>
        <v>2700</v>
      </c>
      <c r="H11" s="36">
        <f t="shared" si="2"/>
        <v>3246.0000000000018</v>
      </c>
      <c r="I11" s="36">
        <f t="shared" ref="I11:T11" si="12">I12+I19+I23+I30+I35+I41+I45+I46</f>
        <v>2791.8</v>
      </c>
      <c r="J11" s="36">
        <f t="shared" si="12"/>
        <v>41.300000000000004</v>
      </c>
      <c r="K11" s="36">
        <f t="shared" si="12"/>
        <v>41.300000000000004</v>
      </c>
      <c r="L11" s="36">
        <f t="shared" si="12"/>
        <v>41.300000000000004</v>
      </c>
      <c r="M11" s="36">
        <f t="shared" si="12"/>
        <v>41.300000000000004</v>
      </c>
      <c r="N11" s="36">
        <f t="shared" si="12"/>
        <v>41.300000000000004</v>
      </c>
      <c r="O11" s="36">
        <f t="shared" si="12"/>
        <v>41.300000000000004</v>
      </c>
      <c r="P11" s="36">
        <f t="shared" si="12"/>
        <v>41.300000000000004</v>
      </c>
      <c r="Q11" s="36">
        <f t="shared" si="12"/>
        <v>41.300000000000004</v>
      </c>
      <c r="R11" s="36">
        <f t="shared" si="12"/>
        <v>41.300000000000004</v>
      </c>
      <c r="S11" s="36">
        <f t="shared" si="12"/>
        <v>41.300000000000004</v>
      </c>
      <c r="T11" s="36">
        <f t="shared" si="12"/>
        <v>41.2</v>
      </c>
      <c r="U11" s="36">
        <f t="shared" si="4"/>
        <v>3438.0000000000009</v>
      </c>
      <c r="V11" s="36">
        <f t="shared" ref="V11:AI11" si="13">V12+V19+V23+V30+V35+V41+V45+V46</f>
        <v>3004.6</v>
      </c>
      <c r="W11" s="36">
        <f t="shared" si="13"/>
        <v>39.4</v>
      </c>
      <c r="X11" s="36">
        <f t="shared" si="13"/>
        <v>39.4</v>
      </c>
      <c r="Y11" s="36">
        <f t="shared" si="13"/>
        <v>39.4</v>
      </c>
      <c r="Z11" s="36">
        <f t="shared" si="13"/>
        <v>39.4</v>
      </c>
      <c r="AA11" s="36">
        <f t="shared" si="13"/>
        <v>39.4</v>
      </c>
      <c r="AB11" s="36">
        <f t="shared" si="13"/>
        <v>39.4</v>
      </c>
      <c r="AC11" s="36">
        <f t="shared" si="13"/>
        <v>39.4</v>
      </c>
      <c r="AD11" s="36">
        <f t="shared" si="13"/>
        <v>39.4</v>
      </c>
      <c r="AE11" s="36">
        <f t="shared" si="13"/>
        <v>39.4</v>
      </c>
      <c r="AF11" s="36">
        <f t="shared" si="13"/>
        <v>39.4</v>
      </c>
      <c r="AG11" s="36">
        <f t="shared" si="13"/>
        <v>39.4</v>
      </c>
      <c r="AH11" s="36">
        <f t="shared" si="13"/>
        <v>2680</v>
      </c>
      <c r="AI11" s="39">
        <f t="shared" si="13"/>
        <v>2750</v>
      </c>
    </row>
    <row r="12" spans="1:35" ht="21.75" x14ac:dyDescent="0.65">
      <c r="A12" s="53"/>
      <c r="B12" s="54">
        <v>601</v>
      </c>
      <c r="C12" s="54"/>
      <c r="D12" s="15" t="s">
        <v>28</v>
      </c>
      <c r="E12" s="55" t="s">
        <v>201</v>
      </c>
      <c r="F12" s="46">
        <f t="shared" ref="F12" si="14">SUM(F13:F18)</f>
        <v>1050.4000000000001</v>
      </c>
      <c r="G12" s="46">
        <f>SUM(G13:G18)</f>
        <v>1092.4000000000001</v>
      </c>
      <c r="H12" s="36">
        <f t="shared" si="2"/>
        <v>1044.0000000000005</v>
      </c>
      <c r="I12" s="46">
        <f t="shared" ref="I12:T12" si="15">SUM(I13:I18)</f>
        <v>662.4</v>
      </c>
      <c r="J12" s="46">
        <f t="shared" si="15"/>
        <v>34.700000000000003</v>
      </c>
      <c r="K12" s="46">
        <f t="shared" si="15"/>
        <v>34.700000000000003</v>
      </c>
      <c r="L12" s="46">
        <f t="shared" si="15"/>
        <v>34.700000000000003</v>
      </c>
      <c r="M12" s="46">
        <f t="shared" si="15"/>
        <v>34.700000000000003</v>
      </c>
      <c r="N12" s="46">
        <f t="shared" si="15"/>
        <v>34.700000000000003</v>
      </c>
      <c r="O12" s="46">
        <f t="shared" si="15"/>
        <v>34.700000000000003</v>
      </c>
      <c r="P12" s="46">
        <f t="shared" si="15"/>
        <v>34.700000000000003</v>
      </c>
      <c r="Q12" s="46">
        <f t="shared" si="15"/>
        <v>34.700000000000003</v>
      </c>
      <c r="R12" s="46">
        <f t="shared" si="15"/>
        <v>34.700000000000003</v>
      </c>
      <c r="S12" s="46">
        <f t="shared" si="15"/>
        <v>34.700000000000003</v>
      </c>
      <c r="T12" s="46">
        <f t="shared" si="15"/>
        <v>34.6</v>
      </c>
      <c r="U12" s="36">
        <f t="shared" si="4"/>
        <v>1120</v>
      </c>
      <c r="V12" s="46">
        <f t="shared" ref="V12:AI12" si="16">SUM(V13:V18)</f>
        <v>752.6</v>
      </c>
      <c r="W12" s="46">
        <f t="shared" si="16"/>
        <v>33.4</v>
      </c>
      <c r="X12" s="46">
        <f t="shared" si="16"/>
        <v>33.4</v>
      </c>
      <c r="Y12" s="46">
        <f t="shared" si="16"/>
        <v>33.4</v>
      </c>
      <c r="Z12" s="46">
        <f t="shared" si="16"/>
        <v>33.4</v>
      </c>
      <c r="AA12" s="46">
        <f t="shared" si="16"/>
        <v>33.4</v>
      </c>
      <c r="AB12" s="46">
        <f t="shared" si="16"/>
        <v>33.4</v>
      </c>
      <c r="AC12" s="46">
        <f t="shared" si="16"/>
        <v>33.4</v>
      </c>
      <c r="AD12" s="46">
        <f t="shared" si="16"/>
        <v>33.4</v>
      </c>
      <c r="AE12" s="46">
        <f t="shared" si="16"/>
        <v>33.4</v>
      </c>
      <c r="AF12" s="46">
        <f t="shared" si="16"/>
        <v>33.4</v>
      </c>
      <c r="AG12" s="46">
        <f t="shared" si="16"/>
        <v>33.4</v>
      </c>
      <c r="AH12" s="46">
        <f t="shared" si="16"/>
        <v>927.6</v>
      </c>
      <c r="AI12" s="67">
        <f t="shared" si="16"/>
        <v>970</v>
      </c>
    </row>
    <row r="13" spans="1:35" ht="21.75" x14ac:dyDescent="0.65">
      <c r="A13" s="53"/>
      <c r="B13" s="54"/>
      <c r="C13" s="54">
        <v>6011</v>
      </c>
      <c r="D13" s="15" t="s">
        <v>29</v>
      </c>
      <c r="E13" s="55" t="s">
        <v>202</v>
      </c>
      <c r="F13" s="46">
        <v>14</v>
      </c>
      <c r="G13" s="46">
        <v>12</v>
      </c>
      <c r="H13" s="36">
        <f t="shared" si="2"/>
        <v>12</v>
      </c>
      <c r="I13" s="46">
        <v>12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36">
        <f t="shared" si="4"/>
        <v>10</v>
      </c>
      <c r="V13" s="46">
        <v>10</v>
      </c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>
        <v>12</v>
      </c>
      <c r="AI13" s="67">
        <v>15</v>
      </c>
    </row>
    <row r="14" spans="1:35" ht="21.75" x14ac:dyDescent="0.65">
      <c r="A14" s="53"/>
      <c r="B14" s="54"/>
      <c r="C14" s="54">
        <v>6012</v>
      </c>
      <c r="D14" s="15" t="s">
        <v>30</v>
      </c>
      <c r="E14" s="55" t="s">
        <v>203</v>
      </c>
      <c r="F14" s="46">
        <v>12</v>
      </c>
      <c r="G14" s="46">
        <v>12</v>
      </c>
      <c r="H14" s="36">
        <f t="shared" si="2"/>
        <v>12</v>
      </c>
      <c r="I14" s="46">
        <v>12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36">
        <f t="shared" si="4"/>
        <v>16</v>
      </c>
      <c r="V14" s="46">
        <v>16</v>
      </c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>
        <v>16</v>
      </c>
      <c r="AI14" s="67">
        <v>20</v>
      </c>
    </row>
    <row r="15" spans="1:35" ht="21.75" x14ac:dyDescent="0.65">
      <c r="A15" s="53"/>
      <c r="B15" s="54"/>
      <c r="C15" s="54">
        <v>6013</v>
      </c>
      <c r="D15" s="15" t="s">
        <v>31</v>
      </c>
      <c r="E15" s="55" t="s">
        <v>204</v>
      </c>
      <c r="F15" s="46"/>
      <c r="G15" s="46"/>
      <c r="H15" s="36">
        <f t="shared" si="2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36">
        <f t="shared" si="4"/>
        <v>0</v>
      </c>
      <c r="V15" s="46"/>
      <c r="W15" s="46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67"/>
    </row>
    <row r="16" spans="1:35" ht="21.75" x14ac:dyDescent="0.65">
      <c r="A16" s="53"/>
      <c r="B16" s="54"/>
      <c r="C16" s="54">
        <v>6014</v>
      </c>
      <c r="D16" s="15" t="s">
        <v>32</v>
      </c>
      <c r="E16" s="55" t="s">
        <v>205</v>
      </c>
      <c r="F16" s="46">
        <v>25</v>
      </c>
      <c r="G16" s="46">
        <v>20</v>
      </c>
      <c r="H16" s="36">
        <f t="shared" si="2"/>
        <v>20</v>
      </c>
      <c r="I16" s="46">
        <v>20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36">
        <f t="shared" si="4"/>
        <v>18</v>
      </c>
      <c r="V16" s="46">
        <v>18</v>
      </c>
      <c r="W16" s="46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>
        <v>35</v>
      </c>
      <c r="AI16" s="67">
        <v>35</v>
      </c>
    </row>
    <row r="17" spans="1:35" ht="21.75" x14ac:dyDescent="0.65">
      <c r="A17" s="53"/>
      <c r="B17" s="54"/>
      <c r="C17" s="54">
        <v>6015</v>
      </c>
      <c r="D17" s="15" t="s">
        <v>33</v>
      </c>
      <c r="E17" s="55" t="s">
        <v>206</v>
      </c>
      <c r="F17" s="46">
        <v>999.4</v>
      </c>
      <c r="G17" s="46">
        <v>1048.4000000000001</v>
      </c>
      <c r="H17" s="36">
        <f t="shared" si="2"/>
        <v>1000.0000000000005</v>
      </c>
      <c r="I17" s="46">
        <v>618.4</v>
      </c>
      <c r="J17" s="46">
        <v>34.700000000000003</v>
      </c>
      <c r="K17" s="46">
        <v>34.700000000000003</v>
      </c>
      <c r="L17" s="46">
        <v>34.700000000000003</v>
      </c>
      <c r="M17" s="46">
        <v>34.700000000000003</v>
      </c>
      <c r="N17" s="46">
        <v>34.700000000000003</v>
      </c>
      <c r="O17" s="46">
        <v>34.700000000000003</v>
      </c>
      <c r="P17" s="46">
        <v>34.700000000000003</v>
      </c>
      <c r="Q17" s="46">
        <v>34.700000000000003</v>
      </c>
      <c r="R17" s="46">
        <v>34.700000000000003</v>
      </c>
      <c r="S17" s="46">
        <v>34.700000000000003</v>
      </c>
      <c r="T17" s="46">
        <v>34.6</v>
      </c>
      <c r="U17" s="36">
        <f t="shared" si="4"/>
        <v>1076</v>
      </c>
      <c r="V17" s="46">
        <v>708.6</v>
      </c>
      <c r="W17" s="46">
        <v>33.4</v>
      </c>
      <c r="X17" s="46">
        <v>33.4</v>
      </c>
      <c r="Y17" s="46">
        <v>33.4</v>
      </c>
      <c r="Z17" s="46">
        <v>33.4</v>
      </c>
      <c r="AA17" s="46">
        <v>33.4</v>
      </c>
      <c r="AB17" s="46">
        <v>33.4</v>
      </c>
      <c r="AC17" s="46">
        <v>33.4</v>
      </c>
      <c r="AD17" s="46">
        <v>33.4</v>
      </c>
      <c r="AE17" s="46">
        <v>33.4</v>
      </c>
      <c r="AF17" s="46">
        <v>33.4</v>
      </c>
      <c r="AG17" s="46">
        <v>33.4</v>
      </c>
      <c r="AH17" s="46">
        <v>864.6</v>
      </c>
      <c r="AI17" s="67">
        <v>900</v>
      </c>
    </row>
    <row r="18" spans="1:35" ht="21.75" x14ac:dyDescent="0.65">
      <c r="A18" s="53"/>
      <c r="B18" s="54"/>
      <c r="C18" s="54">
        <v>6018</v>
      </c>
      <c r="D18" s="15" t="s">
        <v>23</v>
      </c>
      <c r="E18" s="55" t="s">
        <v>207</v>
      </c>
      <c r="F18" s="46"/>
      <c r="G18" s="46"/>
      <c r="H18" s="36">
        <f t="shared" si="2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36">
        <f t="shared" si="4"/>
        <v>0</v>
      </c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67"/>
    </row>
    <row r="19" spans="1:35" ht="21.75" x14ac:dyDescent="0.65">
      <c r="A19" s="53"/>
      <c r="B19" s="54">
        <v>602</v>
      </c>
      <c r="C19" s="54"/>
      <c r="D19" s="15" t="s">
        <v>34</v>
      </c>
      <c r="E19" s="55" t="s">
        <v>208</v>
      </c>
      <c r="F19" s="46">
        <f t="shared" ref="F19" si="17">SUM(F20:F22)</f>
        <v>137.6</v>
      </c>
      <c r="G19" s="46">
        <f>SUM(G20:G22)</f>
        <v>155.6</v>
      </c>
      <c r="H19" s="36">
        <f t="shared" si="2"/>
        <v>155.99999999999994</v>
      </c>
      <c r="I19" s="46">
        <f t="shared" ref="I19:T19" si="18">SUM(I20:I22)</f>
        <v>83.4</v>
      </c>
      <c r="J19" s="46">
        <f t="shared" si="18"/>
        <v>6.6</v>
      </c>
      <c r="K19" s="46">
        <f t="shared" si="18"/>
        <v>6.6</v>
      </c>
      <c r="L19" s="46">
        <f t="shared" si="18"/>
        <v>6.6</v>
      </c>
      <c r="M19" s="46">
        <f t="shared" si="18"/>
        <v>6.6</v>
      </c>
      <c r="N19" s="46">
        <f t="shared" si="18"/>
        <v>6.6</v>
      </c>
      <c r="O19" s="46">
        <f t="shared" si="18"/>
        <v>6.6</v>
      </c>
      <c r="P19" s="46">
        <f t="shared" si="18"/>
        <v>6.6</v>
      </c>
      <c r="Q19" s="46">
        <f t="shared" si="18"/>
        <v>6.6</v>
      </c>
      <c r="R19" s="46">
        <f t="shared" si="18"/>
        <v>6.6</v>
      </c>
      <c r="S19" s="46">
        <f t="shared" si="18"/>
        <v>6.6</v>
      </c>
      <c r="T19" s="46">
        <f t="shared" si="18"/>
        <v>6.6</v>
      </c>
      <c r="U19" s="36">
        <f t="shared" si="4"/>
        <v>178</v>
      </c>
      <c r="V19" s="46">
        <f t="shared" ref="V19:AI19" si="19">SUM(V20:V22)</f>
        <v>112</v>
      </c>
      <c r="W19" s="46">
        <f t="shared" si="19"/>
        <v>6</v>
      </c>
      <c r="X19" s="46">
        <f t="shared" si="19"/>
        <v>6</v>
      </c>
      <c r="Y19" s="46">
        <f t="shared" si="19"/>
        <v>6</v>
      </c>
      <c r="Z19" s="46">
        <f t="shared" si="19"/>
        <v>6</v>
      </c>
      <c r="AA19" s="46">
        <f t="shared" si="19"/>
        <v>6</v>
      </c>
      <c r="AB19" s="46">
        <f t="shared" si="19"/>
        <v>6</v>
      </c>
      <c r="AC19" s="46">
        <f t="shared" si="19"/>
        <v>6</v>
      </c>
      <c r="AD19" s="46">
        <f t="shared" si="19"/>
        <v>6</v>
      </c>
      <c r="AE19" s="46">
        <f t="shared" si="19"/>
        <v>6</v>
      </c>
      <c r="AF19" s="46">
        <f t="shared" si="19"/>
        <v>6</v>
      </c>
      <c r="AG19" s="46">
        <f t="shared" si="19"/>
        <v>6</v>
      </c>
      <c r="AH19" s="46">
        <f t="shared" si="19"/>
        <v>131</v>
      </c>
      <c r="AI19" s="67">
        <f t="shared" si="19"/>
        <v>170</v>
      </c>
    </row>
    <row r="20" spans="1:35" ht="21.75" x14ac:dyDescent="0.65">
      <c r="A20" s="53"/>
      <c r="B20" s="54"/>
      <c r="C20" s="54">
        <v>6021</v>
      </c>
      <c r="D20" s="15" t="s">
        <v>35</v>
      </c>
      <c r="E20" s="55" t="s">
        <v>209</v>
      </c>
      <c r="F20" s="46">
        <v>117.6</v>
      </c>
      <c r="G20" s="46">
        <v>135.6</v>
      </c>
      <c r="H20" s="36">
        <f t="shared" si="2"/>
        <v>135.99999999999994</v>
      </c>
      <c r="I20" s="46">
        <v>63.4</v>
      </c>
      <c r="J20" s="46">
        <v>6.6</v>
      </c>
      <c r="K20" s="46">
        <v>6.6</v>
      </c>
      <c r="L20" s="46">
        <v>6.6</v>
      </c>
      <c r="M20" s="46">
        <v>6.6</v>
      </c>
      <c r="N20" s="46">
        <v>6.6</v>
      </c>
      <c r="O20" s="46">
        <v>6.6</v>
      </c>
      <c r="P20" s="46">
        <v>6.6</v>
      </c>
      <c r="Q20" s="46">
        <v>6.6</v>
      </c>
      <c r="R20" s="46">
        <v>6.6</v>
      </c>
      <c r="S20" s="46">
        <v>6.6</v>
      </c>
      <c r="T20" s="46">
        <v>6.6</v>
      </c>
      <c r="U20" s="36">
        <f t="shared" si="4"/>
        <v>144</v>
      </c>
      <c r="V20" s="46">
        <v>78</v>
      </c>
      <c r="W20" s="46">
        <v>6</v>
      </c>
      <c r="X20" s="46">
        <v>6</v>
      </c>
      <c r="Y20" s="46">
        <v>6</v>
      </c>
      <c r="Z20" s="46">
        <v>6</v>
      </c>
      <c r="AA20" s="46">
        <v>6</v>
      </c>
      <c r="AB20" s="46">
        <v>6</v>
      </c>
      <c r="AC20" s="46">
        <v>6</v>
      </c>
      <c r="AD20" s="46">
        <v>6</v>
      </c>
      <c r="AE20" s="46">
        <v>6</v>
      </c>
      <c r="AF20" s="46">
        <v>6</v>
      </c>
      <c r="AG20" s="46">
        <v>6</v>
      </c>
      <c r="AH20" s="46">
        <v>96</v>
      </c>
      <c r="AI20" s="67">
        <v>155</v>
      </c>
    </row>
    <row r="21" spans="1:35" ht="21.75" x14ac:dyDescent="0.65">
      <c r="A21" s="53"/>
      <c r="B21" s="54"/>
      <c r="C21" s="54">
        <v>6022</v>
      </c>
      <c r="D21" s="15" t="s">
        <v>36</v>
      </c>
      <c r="E21" s="55" t="s">
        <v>210</v>
      </c>
      <c r="F21" s="46">
        <v>20</v>
      </c>
      <c r="G21" s="46">
        <v>20</v>
      </c>
      <c r="H21" s="36">
        <f t="shared" si="2"/>
        <v>20</v>
      </c>
      <c r="I21" s="46">
        <v>20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36">
        <f t="shared" si="4"/>
        <v>34</v>
      </c>
      <c r="V21" s="46">
        <v>34</v>
      </c>
      <c r="W21" s="46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>
        <v>35</v>
      </c>
      <c r="AI21" s="67">
        <v>15</v>
      </c>
    </row>
    <row r="22" spans="1:35" ht="21.75" x14ac:dyDescent="0.65">
      <c r="A22" s="53"/>
      <c r="B22" s="54"/>
      <c r="C22" s="54">
        <v>6028</v>
      </c>
      <c r="D22" s="15" t="s">
        <v>23</v>
      </c>
      <c r="E22" s="55" t="s">
        <v>211</v>
      </c>
      <c r="F22" s="46"/>
      <c r="G22" s="46"/>
      <c r="H22" s="36">
        <f t="shared" si="2"/>
        <v>0</v>
      </c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36">
        <f t="shared" si="4"/>
        <v>0</v>
      </c>
      <c r="V22" s="46"/>
      <c r="W22" s="46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67"/>
    </row>
    <row r="23" spans="1:35" ht="21.75" x14ac:dyDescent="0.65">
      <c r="A23" s="53"/>
      <c r="B23" s="54">
        <v>603</v>
      </c>
      <c r="C23" s="54"/>
      <c r="D23" s="15" t="s">
        <v>37</v>
      </c>
      <c r="E23" s="55" t="s">
        <v>212</v>
      </c>
      <c r="F23" s="46">
        <f t="shared" ref="F23" si="20">SUM(F24:F29)</f>
        <v>0</v>
      </c>
      <c r="G23" s="46">
        <f>SUM(G24:G29)</f>
        <v>0</v>
      </c>
      <c r="H23" s="36">
        <f t="shared" si="2"/>
        <v>0</v>
      </c>
      <c r="I23" s="46">
        <f t="shared" ref="I23:T23" si="21">SUM(I24:I29)</f>
        <v>0</v>
      </c>
      <c r="J23" s="46">
        <f t="shared" si="21"/>
        <v>0</v>
      </c>
      <c r="K23" s="46">
        <f t="shared" si="21"/>
        <v>0</v>
      </c>
      <c r="L23" s="46">
        <f t="shared" si="21"/>
        <v>0</v>
      </c>
      <c r="M23" s="46">
        <f t="shared" si="21"/>
        <v>0</v>
      </c>
      <c r="N23" s="46">
        <f t="shared" si="21"/>
        <v>0</v>
      </c>
      <c r="O23" s="46">
        <f t="shared" si="21"/>
        <v>0</v>
      </c>
      <c r="P23" s="46">
        <f t="shared" si="21"/>
        <v>0</v>
      </c>
      <c r="Q23" s="46">
        <f t="shared" si="21"/>
        <v>0</v>
      </c>
      <c r="R23" s="46">
        <f t="shared" si="21"/>
        <v>0</v>
      </c>
      <c r="S23" s="46">
        <f t="shared" si="21"/>
        <v>0</v>
      </c>
      <c r="T23" s="46">
        <f t="shared" si="21"/>
        <v>0</v>
      </c>
      <c r="U23" s="36">
        <f t="shared" si="4"/>
        <v>0</v>
      </c>
      <c r="V23" s="46">
        <f t="shared" ref="V23:AI23" si="22">SUM(V24:V29)</f>
        <v>0</v>
      </c>
      <c r="W23" s="46">
        <f t="shared" si="22"/>
        <v>0</v>
      </c>
      <c r="X23" s="46">
        <f t="shared" si="22"/>
        <v>0</v>
      </c>
      <c r="Y23" s="46">
        <f t="shared" si="22"/>
        <v>0</v>
      </c>
      <c r="Z23" s="46">
        <f t="shared" si="22"/>
        <v>0</v>
      </c>
      <c r="AA23" s="46">
        <f t="shared" si="22"/>
        <v>0</v>
      </c>
      <c r="AB23" s="46">
        <f t="shared" si="22"/>
        <v>0</v>
      </c>
      <c r="AC23" s="46">
        <f t="shared" si="22"/>
        <v>0</v>
      </c>
      <c r="AD23" s="46">
        <f t="shared" si="22"/>
        <v>0</v>
      </c>
      <c r="AE23" s="46">
        <f t="shared" si="22"/>
        <v>0</v>
      </c>
      <c r="AF23" s="46">
        <f t="shared" si="22"/>
        <v>0</v>
      </c>
      <c r="AG23" s="46">
        <f t="shared" si="22"/>
        <v>0</v>
      </c>
      <c r="AH23" s="46">
        <f t="shared" si="22"/>
        <v>0</v>
      </c>
      <c r="AI23" s="67">
        <f t="shared" si="22"/>
        <v>0</v>
      </c>
    </row>
    <row r="24" spans="1:35" ht="21.75" x14ac:dyDescent="0.65">
      <c r="A24" s="53"/>
      <c r="B24" s="54"/>
      <c r="C24" s="54">
        <v>6031</v>
      </c>
      <c r="D24" s="15" t="s">
        <v>38</v>
      </c>
      <c r="E24" s="55" t="s">
        <v>213</v>
      </c>
      <c r="F24" s="46"/>
      <c r="G24" s="46"/>
      <c r="H24" s="36">
        <f t="shared" si="2"/>
        <v>0</v>
      </c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36">
        <f t="shared" si="4"/>
        <v>0</v>
      </c>
      <c r="V24" s="46"/>
      <c r="W24" s="46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67"/>
    </row>
    <row r="25" spans="1:35" ht="21.75" x14ac:dyDescent="0.65">
      <c r="A25" s="53"/>
      <c r="B25" s="54"/>
      <c r="C25" s="54">
        <v>6032</v>
      </c>
      <c r="D25" s="15" t="s">
        <v>39</v>
      </c>
      <c r="E25" s="55" t="s">
        <v>214</v>
      </c>
      <c r="F25" s="46"/>
      <c r="G25" s="46"/>
      <c r="H25" s="36">
        <f t="shared" si="2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36">
        <f t="shared" si="4"/>
        <v>0</v>
      </c>
      <c r="V25" s="46"/>
      <c r="W25" s="46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67"/>
    </row>
    <row r="26" spans="1:35" ht="21.75" x14ac:dyDescent="0.65">
      <c r="A26" s="53"/>
      <c r="B26" s="54"/>
      <c r="C26" s="54">
        <v>6033</v>
      </c>
      <c r="D26" s="15" t="s">
        <v>40</v>
      </c>
      <c r="E26" s="55" t="s">
        <v>215</v>
      </c>
      <c r="F26" s="46"/>
      <c r="G26" s="46"/>
      <c r="H26" s="36">
        <f t="shared" si="2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36">
        <f t="shared" si="4"/>
        <v>0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67"/>
    </row>
    <row r="27" spans="1:35" ht="21.75" x14ac:dyDescent="0.65">
      <c r="A27" s="53"/>
      <c r="B27" s="54"/>
      <c r="C27" s="54">
        <v>6034</v>
      </c>
      <c r="D27" s="15" t="s">
        <v>41</v>
      </c>
      <c r="E27" s="55" t="s">
        <v>216</v>
      </c>
      <c r="F27" s="46"/>
      <c r="G27" s="46"/>
      <c r="H27" s="36">
        <f t="shared" si="2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36">
        <f t="shared" si="4"/>
        <v>0</v>
      </c>
      <c r="V27" s="46"/>
      <c r="W27" s="46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67"/>
    </row>
    <row r="28" spans="1:35" ht="21.75" x14ac:dyDescent="0.65">
      <c r="A28" s="53"/>
      <c r="B28" s="54"/>
      <c r="C28" s="54">
        <v>6035</v>
      </c>
      <c r="D28" s="15" t="s">
        <v>42</v>
      </c>
      <c r="E28" s="55" t="s">
        <v>217</v>
      </c>
      <c r="F28" s="46"/>
      <c r="G28" s="46"/>
      <c r="H28" s="36">
        <f t="shared" si="2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36">
        <f t="shared" si="4"/>
        <v>0</v>
      </c>
      <c r="V28" s="46"/>
      <c r="W28" s="46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67"/>
    </row>
    <row r="29" spans="1:35" ht="21.75" x14ac:dyDescent="0.65">
      <c r="A29" s="53"/>
      <c r="B29" s="54"/>
      <c r="C29" s="54">
        <v>6038</v>
      </c>
      <c r="D29" s="15" t="s">
        <v>23</v>
      </c>
      <c r="E29" s="55" t="s">
        <v>218</v>
      </c>
      <c r="F29" s="46"/>
      <c r="G29" s="46"/>
      <c r="H29" s="36">
        <f t="shared" si="2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36">
        <f t="shared" si="4"/>
        <v>0</v>
      </c>
      <c r="V29" s="46"/>
      <c r="W29" s="46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67"/>
    </row>
    <row r="30" spans="1:35" ht="21.75" x14ac:dyDescent="0.65">
      <c r="A30" s="53"/>
      <c r="B30" s="54">
        <v>604</v>
      </c>
      <c r="C30" s="54"/>
      <c r="D30" s="15" t="s">
        <v>43</v>
      </c>
      <c r="E30" s="55" t="s">
        <v>219</v>
      </c>
      <c r="F30" s="46">
        <f t="shared" ref="F30" si="23">SUM(F31:F34)</f>
        <v>0</v>
      </c>
      <c r="G30" s="46">
        <f>SUM(G31:G34)</f>
        <v>0</v>
      </c>
      <c r="H30" s="36">
        <f t="shared" si="2"/>
        <v>0</v>
      </c>
      <c r="I30" s="46">
        <f t="shared" ref="I30:T30" si="24">SUM(I31:I34)</f>
        <v>0</v>
      </c>
      <c r="J30" s="46">
        <f t="shared" si="24"/>
        <v>0</v>
      </c>
      <c r="K30" s="46">
        <f t="shared" si="24"/>
        <v>0</v>
      </c>
      <c r="L30" s="46">
        <f t="shared" si="24"/>
        <v>0</v>
      </c>
      <c r="M30" s="46">
        <f t="shared" si="24"/>
        <v>0</v>
      </c>
      <c r="N30" s="46">
        <f t="shared" si="24"/>
        <v>0</v>
      </c>
      <c r="O30" s="46">
        <f t="shared" si="24"/>
        <v>0</v>
      </c>
      <c r="P30" s="46">
        <f t="shared" si="24"/>
        <v>0</v>
      </c>
      <c r="Q30" s="46">
        <f t="shared" si="24"/>
        <v>0</v>
      </c>
      <c r="R30" s="46">
        <f t="shared" si="24"/>
        <v>0</v>
      </c>
      <c r="S30" s="46">
        <f t="shared" si="24"/>
        <v>0</v>
      </c>
      <c r="T30" s="46">
        <f t="shared" si="24"/>
        <v>0</v>
      </c>
      <c r="U30" s="36">
        <f t="shared" si="4"/>
        <v>0</v>
      </c>
      <c r="V30" s="46">
        <f t="shared" ref="V30:AI30" si="25">SUM(V31:V34)</f>
        <v>0</v>
      </c>
      <c r="W30" s="46">
        <f t="shared" si="25"/>
        <v>0</v>
      </c>
      <c r="X30" s="46">
        <f t="shared" si="25"/>
        <v>0</v>
      </c>
      <c r="Y30" s="46">
        <f t="shared" si="25"/>
        <v>0</v>
      </c>
      <c r="Z30" s="46">
        <f t="shared" si="25"/>
        <v>0</v>
      </c>
      <c r="AA30" s="46">
        <f t="shared" si="25"/>
        <v>0</v>
      </c>
      <c r="AB30" s="46">
        <f t="shared" si="25"/>
        <v>0</v>
      </c>
      <c r="AC30" s="46">
        <f t="shared" si="25"/>
        <v>0</v>
      </c>
      <c r="AD30" s="46">
        <f t="shared" si="25"/>
        <v>0</v>
      </c>
      <c r="AE30" s="46">
        <f t="shared" si="25"/>
        <v>0</v>
      </c>
      <c r="AF30" s="46">
        <f t="shared" si="25"/>
        <v>0</v>
      </c>
      <c r="AG30" s="46">
        <f t="shared" si="25"/>
        <v>0</v>
      </c>
      <c r="AH30" s="46">
        <f t="shared" si="25"/>
        <v>0</v>
      </c>
      <c r="AI30" s="67">
        <f t="shared" si="25"/>
        <v>0</v>
      </c>
    </row>
    <row r="31" spans="1:35" ht="21.75" x14ac:dyDescent="0.65">
      <c r="A31" s="53"/>
      <c r="B31" s="54"/>
      <c r="C31" s="54">
        <v>6041</v>
      </c>
      <c r="D31" s="15" t="s">
        <v>44</v>
      </c>
      <c r="E31" s="55" t="s">
        <v>220</v>
      </c>
      <c r="F31" s="46"/>
      <c r="G31" s="46"/>
      <c r="H31" s="36">
        <f t="shared" si="2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36">
        <f t="shared" si="4"/>
        <v>0</v>
      </c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67"/>
    </row>
    <row r="32" spans="1:35" ht="21.75" x14ac:dyDescent="0.65">
      <c r="A32" s="53"/>
      <c r="B32" s="54"/>
      <c r="C32" s="54">
        <v>6042</v>
      </c>
      <c r="D32" s="15" t="s">
        <v>45</v>
      </c>
      <c r="E32" s="55" t="s">
        <v>221</v>
      </c>
      <c r="F32" s="46"/>
      <c r="G32" s="46"/>
      <c r="H32" s="36">
        <f t="shared" si="2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36">
        <f t="shared" si="4"/>
        <v>0</v>
      </c>
      <c r="V32" s="46"/>
      <c r="W32" s="46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67"/>
    </row>
    <row r="33" spans="1:35" ht="21.75" x14ac:dyDescent="0.65">
      <c r="A33" s="53"/>
      <c r="B33" s="54"/>
      <c r="C33" s="54">
        <v>6043</v>
      </c>
      <c r="D33" s="15" t="s">
        <v>46</v>
      </c>
      <c r="E33" s="55" t="s">
        <v>222</v>
      </c>
      <c r="F33" s="46"/>
      <c r="G33" s="46"/>
      <c r="H33" s="36">
        <f t="shared" si="2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36">
        <f t="shared" si="4"/>
        <v>0</v>
      </c>
      <c r="V33" s="46"/>
      <c r="W33" s="46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67"/>
    </row>
    <row r="34" spans="1:35" ht="21.75" x14ac:dyDescent="0.65">
      <c r="A34" s="53"/>
      <c r="B34" s="54"/>
      <c r="C34" s="54">
        <v>6048</v>
      </c>
      <c r="D34" s="15" t="s">
        <v>23</v>
      </c>
      <c r="E34" s="55" t="s">
        <v>223</v>
      </c>
      <c r="F34" s="46"/>
      <c r="G34" s="46"/>
      <c r="H34" s="36">
        <f t="shared" si="2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36">
        <f t="shared" si="4"/>
        <v>0</v>
      </c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67"/>
    </row>
    <row r="35" spans="1:35" ht="21.75" x14ac:dyDescent="0.65">
      <c r="A35" s="53"/>
      <c r="B35" s="54">
        <v>605</v>
      </c>
      <c r="C35" s="54"/>
      <c r="D35" s="15" t="s">
        <v>47</v>
      </c>
      <c r="E35" s="55" t="s">
        <v>224</v>
      </c>
      <c r="F35" s="46">
        <f t="shared" ref="F35" si="26">SUM(F36:F40)</f>
        <v>160</v>
      </c>
      <c r="G35" s="46">
        <f>SUM(G36:G40)</f>
        <v>132</v>
      </c>
      <c r="H35" s="36">
        <f t="shared" si="2"/>
        <v>180</v>
      </c>
      <c r="I35" s="46">
        <f t="shared" ref="I35:T35" si="27">SUM(I36:I40)</f>
        <v>180</v>
      </c>
      <c r="J35" s="46">
        <f t="shared" si="27"/>
        <v>0</v>
      </c>
      <c r="K35" s="46">
        <f t="shared" si="27"/>
        <v>0</v>
      </c>
      <c r="L35" s="46">
        <f t="shared" si="27"/>
        <v>0</v>
      </c>
      <c r="M35" s="46">
        <f t="shared" si="27"/>
        <v>0</v>
      </c>
      <c r="N35" s="46">
        <f t="shared" si="27"/>
        <v>0</v>
      </c>
      <c r="O35" s="46">
        <f t="shared" si="27"/>
        <v>0</v>
      </c>
      <c r="P35" s="46">
        <f t="shared" si="27"/>
        <v>0</v>
      </c>
      <c r="Q35" s="46">
        <f t="shared" si="27"/>
        <v>0</v>
      </c>
      <c r="R35" s="46">
        <f t="shared" si="27"/>
        <v>0</v>
      </c>
      <c r="S35" s="46">
        <f t="shared" si="27"/>
        <v>0</v>
      </c>
      <c r="T35" s="46">
        <f t="shared" si="27"/>
        <v>0</v>
      </c>
      <c r="U35" s="36">
        <f t="shared" si="4"/>
        <v>253</v>
      </c>
      <c r="V35" s="46">
        <f t="shared" ref="V35:AI35" si="28">SUM(V36:V40)</f>
        <v>253</v>
      </c>
      <c r="W35" s="46">
        <f t="shared" si="28"/>
        <v>0</v>
      </c>
      <c r="X35" s="46">
        <f t="shared" si="28"/>
        <v>0</v>
      </c>
      <c r="Y35" s="46">
        <f t="shared" si="28"/>
        <v>0</v>
      </c>
      <c r="Z35" s="46">
        <f t="shared" si="28"/>
        <v>0</v>
      </c>
      <c r="AA35" s="46">
        <f t="shared" si="28"/>
        <v>0</v>
      </c>
      <c r="AB35" s="46">
        <f t="shared" si="28"/>
        <v>0</v>
      </c>
      <c r="AC35" s="46">
        <f t="shared" si="28"/>
        <v>0</v>
      </c>
      <c r="AD35" s="46">
        <f t="shared" si="28"/>
        <v>0</v>
      </c>
      <c r="AE35" s="46">
        <f t="shared" si="28"/>
        <v>0</v>
      </c>
      <c r="AF35" s="46">
        <f t="shared" si="28"/>
        <v>0</v>
      </c>
      <c r="AG35" s="46">
        <f t="shared" si="28"/>
        <v>0</v>
      </c>
      <c r="AH35" s="46">
        <f t="shared" si="28"/>
        <v>204.4</v>
      </c>
      <c r="AI35" s="67">
        <f t="shared" si="28"/>
        <v>272</v>
      </c>
    </row>
    <row r="36" spans="1:35" ht="21.75" x14ac:dyDescent="0.65">
      <c r="A36" s="53"/>
      <c r="B36" s="54"/>
      <c r="C36" s="54">
        <v>6051</v>
      </c>
      <c r="D36" s="15" t="s">
        <v>48</v>
      </c>
      <c r="E36" s="55" t="s">
        <v>225</v>
      </c>
      <c r="F36" s="46">
        <v>80</v>
      </c>
      <c r="G36" s="46">
        <v>77</v>
      </c>
      <c r="H36" s="36">
        <f t="shared" si="2"/>
        <v>65</v>
      </c>
      <c r="I36" s="46">
        <v>65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36">
        <f t="shared" si="4"/>
        <v>116</v>
      </c>
      <c r="V36" s="46">
        <v>116</v>
      </c>
      <c r="W36" s="46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>
        <v>116</v>
      </c>
      <c r="AI36" s="67">
        <v>152</v>
      </c>
    </row>
    <row r="37" spans="1:35" ht="21.75" x14ac:dyDescent="0.65">
      <c r="A37" s="53"/>
      <c r="B37" s="54"/>
      <c r="C37" s="54">
        <v>6052</v>
      </c>
      <c r="D37" s="15" t="s">
        <v>49</v>
      </c>
      <c r="E37" s="55" t="s">
        <v>226</v>
      </c>
      <c r="F37" s="46">
        <v>65</v>
      </c>
      <c r="G37" s="46">
        <v>40</v>
      </c>
      <c r="H37" s="36">
        <f t="shared" si="2"/>
        <v>100</v>
      </c>
      <c r="I37" s="46">
        <v>100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36">
        <f t="shared" si="4"/>
        <v>125</v>
      </c>
      <c r="V37" s="46">
        <v>125</v>
      </c>
      <c r="W37" s="46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>
        <v>76.400000000000006</v>
      </c>
      <c r="AI37" s="67">
        <v>105</v>
      </c>
    </row>
    <row r="38" spans="1:35" ht="21.75" x14ac:dyDescent="0.65">
      <c r="A38" s="53"/>
      <c r="B38" s="54"/>
      <c r="C38" s="54">
        <v>6053</v>
      </c>
      <c r="D38" s="15" t="s">
        <v>50</v>
      </c>
      <c r="E38" s="55" t="s">
        <v>227</v>
      </c>
      <c r="F38" s="46">
        <v>15</v>
      </c>
      <c r="G38" s="46">
        <v>15</v>
      </c>
      <c r="H38" s="36">
        <f t="shared" si="2"/>
        <v>15</v>
      </c>
      <c r="I38" s="46">
        <v>15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36">
        <f t="shared" si="4"/>
        <v>12</v>
      </c>
      <c r="V38" s="46">
        <v>12</v>
      </c>
      <c r="W38" s="46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>
        <v>12</v>
      </c>
      <c r="AI38" s="67">
        <v>15</v>
      </c>
    </row>
    <row r="39" spans="1:35" ht="21.75" x14ac:dyDescent="0.65">
      <c r="A39" s="53"/>
      <c r="B39" s="54"/>
      <c r="C39" s="54">
        <v>6054</v>
      </c>
      <c r="D39" s="15" t="s">
        <v>51</v>
      </c>
      <c r="E39" s="55" t="s">
        <v>228</v>
      </c>
      <c r="F39" s="46"/>
      <c r="G39" s="46"/>
      <c r="H39" s="36">
        <f t="shared" si="2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36">
        <f t="shared" si="4"/>
        <v>0</v>
      </c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67"/>
    </row>
    <row r="40" spans="1:35" ht="21.75" x14ac:dyDescent="0.65">
      <c r="A40" s="53"/>
      <c r="B40" s="54"/>
      <c r="C40" s="54">
        <v>6058</v>
      </c>
      <c r="D40" s="15" t="s">
        <v>23</v>
      </c>
      <c r="E40" s="55" t="s">
        <v>229</v>
      </c>
      <c r="F40" s="46"/>
      <c r="G40" s="46"/>
      <c r="H40" s="36">
        <f t="shared" si="2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36">
        <f t="shared" si="4"/>
        <v>0</v>
      </c>
      <c r="V40" s="46"/>
      <c r="W40" s="46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67"/>
    </row>
    <row r="41" spans="1:35" ht="21.75" x14ac:dyDescent="0.65">
      <c r="A41" s="53"/>
      <c r="B41" s="54">
        <v>606</v>
      </c>
      <c r="C41" s="54"/>
      <c r="D41" s="15" t="s">
        <v>52</v>
      </c>
      <c r="E41" s="55" t="s">
        <v>232</v>
      </c>
      <c r="F41" s="46">
        <f t="shared" ref="F41" si="29">SUM(F42:F44)</f>
        <v>972</v>
      </c>
      <c r="G41" s="46">
        <f>SUM(G42:G44)</f>
        <v>1020</v>
      </c>
      <c r="H41" s="36">
        <f t="shared" si="2"/>
        <v>1516</v>
      </c>
      <c r="I41" s="46">
        <f t="shared" ref="I41:T41" si="30">SUM(I42:I44)</f>
        <v>1516</v>
      </c>
      <c r="J41" s="46">
        <f t="shared" si="30"/>
        <v>0</v>
      </c>
      <c r="K41" s="46">
        <f t="shared" si="30"/>
        <v>0</v>
      </c>
      <c r="L41" s="46">
        <f t="shared" si="30"/>
        <v>0</v>
      </c>
      <c r="M41" s="46">
        <f t="shared" si="30"/>
        <v>0</v>
      </c>
      <c r="N41" s="46">
        <f t="shared" si="30"/>
        <v>0</v>
      </c>
      <c r="O41" s="46">
        <f t="shared" si="30"/>
        <v>0</v>
      </c>
      <c r="P41" s="46">
        <f t="shared" si="30"/>
        <v>0</v>
      </c>
      <c r="Q41" s="46">
        <f t="shared" si="30"/>
        <v>0</v>
      </c>
      <c r="R41" s="46">
        <f t="shared" si="30"/>
        <v>0</v>
      </c>
      <c r="S41" s="46">
        <f t="shared" si="30"/>
        <v>0</v>
      </c>
      <c r="T41" s="46">
        <f t="shared" si="30"/>
        <v>0</v>
      </c>
      <c r="U41" s="36">
        <f t="shared" si="4"/>
        <v>1560</v>
      </c>
      <c r="V41" s="46">
        <f t="shared" ref="V41:AI41" si="31">SUM(V42:V44)</f>
        <v>1560</v>
      </c>
      <c r="W41" s="46">
        <f t="shared" si="31"/>
        <v>0</v>
      </c>
      <c r="X41" s="46">
        <f t="shared" si="31"/>
        <v>0</v>
      </c>
      <c r="Y41" s="46">
        <f t="shared" si="31"/>
        <v>0</v>
      </c>
      <c r="Z41" s="46">
        <f t="shared" si="31"/>
        <v>0</v>
      </c>
      <c r="AA41" s="46">
        <f t="shared" si="31"/>
        <v>0</v>
      </c>
      <c r="AB41" s="46">
        <f t="shared" si="31"/>
        <v>0</v>
      </c>
      <c r="AC41" s="46">
        <f t="shared" si="31"/>
        <v>0</v>
      </c>
      <c r="AD41" s="46">
        <f t="shared" si="31"/>
        <v>0</v>
      </c>
      <c r="AE41" s="46">
        <f t="shared" si="31"/>
        <v>0</v>
      </c>
      <c r="AF41" s="46">
        <f t="shared" si="31"/>
        <v>0</v>
      </c>
      <c r="AG41" s="46">
        <f t="shared" si="31"/>
        <v>0</v>
      </c>
      <c r="AH41" s="46">
        <f t="shared" si="31"/>
        <v>1417</v>
      </c>
      <c r="AI41" s="67">
        <f t="shared" si="31"/>
        <v>1338</v>
      </c>
    </row>
    <row r="42" spans="1:35" ht="21.75" x14ac:dyDescent="0.65">
      <c r="A42" s="53"/>
      <c r="B42" s="54"/>
      <c r="C42" s="54">
        <v>6061</v>
      </c>
      <c r="D42" s="15" t="s">
        <v>53</v>
      </c>
      <c r="E42" s="55" t="s">
        <v>230</v>
      </c>
      <c r="F42" s="46">
        <v>948</v>
      </c>
      <c r="G42" s="46">
        <v>996</v>
      </c>
      <c r="H42" s="36">
        <f t="shared" si="2"/>
        <v>1486</v>
      </c>
      <c r="I42" s="46">
        <v>1486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36">
        <f t="shared" si="4"/>
        <v>1540</v>
      </c>
      <c r="V42" s="46">
        <v>1540</v>
      </c>
      <c r="W42" s="46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>
        <v>1402</v>
      </c>
      <c r="AI42" s="67">
        <v>1320</v>
      </c>
    </row>
    <row r="43" spans="1:35" ht="21.75" x14ac:dyDescent="0.65">
      <c r="A43" s="53"/>
      <c r="B43" s="54"/>
      <c r="C43" s="54">
        <v>6062</v>
      </c>
      <c r="D43" s="15" t="s">
        <v>54</v>
      </c>
      <c r="E43" s="55" t="s">
        <v>231</v>
      </c>
      <c r="F43" s="46">
        <v>24</v>
      </c>
      <c r="G43" s="46">
        <v>24</v>
      </c>
      <c r="H43" s="36">
        <f t="shared" si="2"/>
        <v>30</v>
      </c>
      <c r="I43" s="46">
        <v>30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36">
        <f t="shared" si="4"/>
        <v>20</v>
      </c>
      <c r="V43" s="46">
        <v>20</v>
      </c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>
        <v>15</v>
      </c>
      <c r="AI43" s="67">
        <v>18</v>
      </c>
    </row>
    <row r="44" spans="1:35" ht="21.75" x14ac:dyDescent="0.65">
      <c r="A44" s="53"/>
      <c r="B44" s="54"/>
      <c r="C44" s="54">
        <v>6068</v>
      </c>
      <c r="D44" s="15" t="s">
        <v>23</v>
      </c>
      <c r="E44" s="55" t="s">
        <v>229</v>
      </c>
      <c r="F44" s="46"/>
      <c r="G44" s="46"/>
      <c r="H44" s="36">
        <f t="shared" si="2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36">
        <f t="shared" si="4"/>
        <v>0</v>
      </c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67"/>
    </row>
    <row r="45" spans="1:35" ht="21.75" x14ac:dyDescent="0.65">
      <c r="A45" s="53"/>
      <c r="B45" s="54">
        <v>607</v>
      </c>
      <c r="C45" s="54"/>
      <c r="D45" s="15" t="s">
        <v>55</v>
      </c>
      <c r="E45" s="55" t="s">
        <v>233</v>
      </c>
      <c r="F45" s="46"/>
      <c r="G45" s="46"/>
      <c r="H45" s="36">
        <f t="shared" si="2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36">
        <f t="shared" si="4"/>
        <v>0</v>
      </c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67"/>
    </row>
    <row r="46" spans="1:35" ht="21.75" x14ac:dyDescent="0.65">
      <c r="A46" s="53"/>
      <c r="B46" s="54">
        <v>608</v>
      </c>
      <c r="C46" s="54"/>
      <c r="D46" s="15" t="s">
        <v>56</v>
      </c>
      <c r="E46" s="55" t="s">
        <v>207</v>
      </c>
      <c r="F46" s="46">
        <v>300</v>
      </c>
      <c r="G46" s="46">
        <v>300</v>
      </c>
      <c r="H46" s="36">
        <f t="shared" si="2"/>
        <v>350</v>
      </c>
      <c r="I46" s="46">
        <v>350</v>
      </c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36">
        <f t="shared" si="4"/>
        <v>327</v>
      </c>
      <c r="V46" s="46">
        <v>327</v>
      </c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67"/>
    </row>
    <row r="47" spans="1:35" s="37" customFormat="1" ht="21.75" x14ac:dyDescent="0.65">
      <c r="A47" s="53">
        <v>61</v>
      </c>
      <c r="B47" s="53"/>
      <c r="C47" s="53"/>
      <c r="D47" s="28" t="s">
        <v>57</v>
      </c>
      <c r="E47" s="35" t="s">
        <v>234</v>
      </c>
      <c r="F47" s="36">
        <f t="shared" ref="F47" si="32">SUM(F48:F52, F60, F61, F65)</f>
        <v>1078</v>
      </c>
      <c r="G47" s="36">
        <f>SUM(G48:G52, G60, G61, G65)</f>
        <v>666</v>
      </c>
      <c r="H47" s="36">
        <f t="shared" si="2"/>
        <v>3694</v>
      </c>
      <c r="I47" s="36">
        <f t="shared" ref="I47:T47" si="33">SUM(I48:I52, I60, I61, I65)</f>
        <v>3694</v>
      </c>
      <c r="J47" s="36">
        <f t="shared" si="33"/>
        <v>0</v>
      </c>
      <c r="K47" s="36">
        <f t="shared" si="33"/>
        <v>0</v>
      </c>
      <c r="L47" s="36">
        <f t="shared" si="33"/>
        <v>0</v>
      </c>
      <c r="M47" s="36">
        <f t="shared" si="33"/>
        <v>0</v>
      </c>
      <c r="N47" s="36">
        <f t="shared" si="33"/>
        <v>0</v>
      </c>
      <c r="O47" s="36">
        <f t="shared" si="33"/>
        <v>0</v>
      </c>
      <c r="P47" s="36">
        <f t="shared" si="33"/>
        <v>0</v>
      </c>
      <c r="Q47" s="36">
        <f t="shared" si="33"/>
        <v>0</v>
      </c>
      <c r="R47" s="36">
        <f t="shared" si="33"/>
        <v>0</v>
      </c>
      <c r="S47" s="36">
        <f t="shared" si="33"/>
        <v>0</v>
      </c>
      <c r="T47" s="36">
        <f t="shared" si="33"/>
        <v>0</v>
      </c>
      <c r="U47" s="36">
        <f t="shared" si="4"/>
        <v>1703</v>
      </c>
      <c r="V47" s="36">
        <f t="shared" ref="V47:AI47" si="34">SUM(V48:V52, V60, V61, V65)</f>
        <v>1204</v>
      </c>
      <c r="W47" s="36">
        <f t="shared" si="34"/>
        <v>46</v>
      </c>
      <c r="X47" s="36">
        <f t="shared" si="34"/>
        <v>45</v>
      </c>
      <c r="Y47" s="36">
        <f t="shared" si="34"/>
        <v>45</v>
      </c>
      <c r="Z47" s="36">
        <f t="shared" si="34"/>
        <v>45</v>
      </c>
      <c r="AA47" s="36">
        <f t="shared" si="34"/>
        <v>45</v>
      </c>
      <c r="AB47" s="36">
        <f t="shared" si="34"/>
        <v>45</v>
      </c>
      <c r="AC47" s="36">
        <f t="shared" si="34"/>
        <v>46</v>
      </c>
      <c r="AD47" s="36">
        <f t="shared" si="34"/>
        <v>46</v>
      </c>
      <c r="AE47" s="36">
        <f t="shared" si="34"/>
        <v>45</v>
      </c>
      <c r="AF47" s="36">
        <f t="shared" si="34"/>
        <v>46</v>
      </c>
      <c r="AG47" s="36">
        <f t="shared" si="34"/>
        <v>45</v>
      </c>
      <c r="AH47" s="36">
        <f t="shared" si="34"/>
        <v>5147</v>
      </c>
      <c r="AI47" s="39">
        <f t="shared" si="34"/>
        <v>10909</v>
      </c>
    </row>
    <row r="48" spans="1:35" ht="21.75" x14ac:dyDescent="0.65">
      <c r="A48" s="53"/>
      <c r="B48" s="54">
        <v>611</v>
      </c>
      <c r="C48" s="54"/>
      <c r="D48" s="15" t="s">
        <v>58</v>
      </c>
      <c r="E48" s="55" t="s">
        <v>235</v>
      </c>
      <c r="F48" s="46"/>
      <c r="G48" s="46"/>
      <c r="H48" s="36">
        <f t="shared" si="2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36">
        <f t="shared" si="4"/>
        <v>0</v>
      </c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67"/>
    </row>
    <row r="49" spans="1:35" ht="21.75" x14ac:dyDescent="0.65">
      <c r="A49" s="53"/>
      <c r="B49" s="54">
        <v>612</v>
      </c>
      <c r="C49" s="54"/>
      <c r="D49" s="15" t="s">
        <v>59</v>
      </c>
      <c r="E49" s="55" t="s">
        <v>236</v>
      </c>
      <c r="F49" s="46">
        <v>8</v>
      </c>
      <c r="G49" s="46">
        <v>8</v>
      </c>
      <c r="H49" s="36">
        <f t="shared" si="2"/>
        <v>8</v>
      </c>
      <c r="I49" s="46">
        <v>8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36">
        <f t="shared" si="4"/>
        <v>12</v>
      </c>
      <c r="V49" s="46">
        <v>12</v>
      </c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>
        <v>12</v>
      </c>
      <c r="AI49" s="67">
        <v>15</v>
      </c>
    </row>
    <row r="50" spans="1:35" ht="21.75" x14ac:dyDescent="0.65">
      <c r="A50" s="53"/>
      <c r="B50" s="54">
        <v>613</v>
      </c>
      <c r="C50" s="54"/>
      <c r="D50" s="15" t="s">
        <v>60</v>
      </c>
      <c r="E50" s="55" t="s">
        <v>237</v>
      </c>
      <c r="F50" s="46">
        <v>235.2</v>
      </c>
      <c r="G50" s="46"/>
      <c r="H50" s="36">
        <f t="shared" si="2"/>
        <v>0</v>
      </c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36">
        <f t="shared" si="4"/>
        <v>0</v>
      </c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67"/>
    </row>
    <row r="51" spans="1:35" ht="21.75" x14ac:dyDescent="0.65">
      <c r="A51" s="53"/>
      <c r="B51" s="54">
        <v>614</v>
      </c>
      <c r="C51" s="54"/>
      <c r="D51" s="15" t="s">
        <v>61</v>
      </c>
      <c r="E51" s="55" t="s">
        <v>238</v>
      </c>
      <c r="F51" s="46">
        <v>10</v>
      </c>
      <c r="G51" s="46">
        <v>10</v>
      </c>
      <c r="H51" s="36">
        <f t="shared" si="2"/>
        <v>10</v>
      </c>
      <c r="I51" s="46">
        <v>10</v>
      </c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36">
        <f t="shared" si="4"/>
        <v>22</v>
      </c>
      <c r="V51" s="46">
        <v>22</v>
      </c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>
        <v>22</v>
      </c>
      <c r="AI51" s="67">
        <v>25</v>
      </c>
    </row>
    <row r="52" spans="1:35" ht="21.75" x14ac:dyDescent="0.65">
      <c r="A52" s="21"/>
      <c r="B52" s="54">
        <v>615</v>
      </c>
      <c r="C52" s="56"/>
      <c r="D52" s="15" t="s">
        <v>62</v>
      </c>
      <c r="E52" s="55" t="s">
        <v>239</v>
      </c>
      <c r="F52" s="46">
        <f t="shared" ref="F52" si="35">SUM(F53:F59)</f>
        <v>814.8</v>
      </c>
      <c r="G52" s="46">
        <f>SUM(G53:G59)</f>
        <v>638</v>
      </c>
      <c r="H52" s="36">
        <f t="shared" si="2"/>
        <v>3670</v>
      </c>
      <c r="I52" s="46">
        <f t="shared" ref="I52:T52" si="36">SUM(I53:I59)</f>
        <v>3670</v>
      </c>
      <c r="J52" s="46">
        <f t="shared" si="36"/>
        <v>0</v>
      </c>
      <c r="K52" s="46">
        <f t="shared" si="36"/>
        <v>0</v>
      </c>
      <c r="L52" s="46">
        <f t="shared" si="36"/>
        <v>0</v>
      </c>
      <c r="M52" s="46">
        <f t="shared" si="36"/>
        <v>0</v>
      </c>
      <c r="N52" s="46">
        <f t="shared" si="36"/>
        <v>0</v>
      </c>
      <c r="O52" s="46">
        <f t="shared" si="36"/>
        <v>0</v>
      </c>
      <c r="P52" s="46">
        <f t="shared" si="36"/>
        <v>0</v>
      </c>
      <c r="Q52" s="46">
        <f t="shared" si="36"/>
        <v>0</v>
      </c>
      <c r="R52" s="46">
        <f t="shared" si="36"/>
        <v>0</v>
      </c>
      <c r="S52" s="46">
        <f t="shared" si="36"/>
        <v>0</v>
      </c>
      <c r="T52" s="46">
        <f t="shared" si="36"/>
        <v>0</v>
      </c>
      <c r="U52" s="36">
        <f t="shared" si="4"/>
        <v>1663</v>
      </c>
      <c r="V52" s="46">
        <f t="shared" ref="V52:AI52" si="37">SUM(V53:V59)</f>
        <v>1164</v>
      </c>
      <c r="W52" s="46">
        <f t="shared" si="37"/>
        <v>46</v>
      </c>
      <c r="X52" s="46">
        <f t="shared" si="37"/>
        <v>45</v>
      </c>
      <c r="Y52" s="46">
        <f t="shared" si="37"/>
        <v>45</v>
      </c>
      <c r="Z52" s="46">
        <f t="shared" si="37"/>
        <v>45</v>
      </c>
      <c r="AA52" s="46">
        <f t="shared" si="37"/>
        <v>45</v>
      </c>
      <c r="AB52" s="46">
        <f t="shared" si="37"/>
        <v>45</v>
      </c>
      <c r="AC52" s="46">
        <f t="shared" si="37"/>
        <v>46</v>
      </c>
      <c r="AD52" s="46">
        <f t="shared" si="37"/>
        <v>46</v>
      </c>
      <c r="AE52" s="46">
        <f t="shared" si="37"/>
        <v>45</v>
      </c>
      <c r="AF52" s="46">
        <f t="shared" si="37"/>
        <v>46</v>
      </c>
      <c r="AG52" s="46">
        <f t="shared" si="37"/>
        <v>45</v>
      </c>
      <c r="AH52" s="46">
        <f t="shared" si="37"/>
        <v>5107</v>
      </c>
      <c r="AI52" s="67">
        <f t="shared" si="37"/>
        <v>10859</v>
      </c>
    </row>
    <row r="53" spans="1:35" ht="21.75" x14ac:dyDescent="0.65">
      <c r="A53" s="44"/>
      <c r="B53" s="21"/>
      <c r="C53" s="56">
        <v>6151</v>
      </c>
      <c r="D53" s="15" t="s">
        <v>251</v>
      </c>
      <c r="E53" s="55" t="s">
        <v>252</v>
      </c>
      <c r="F53" s="46">
        <v>150</v>
      </c>
      <c r="G53" s="46">
        <v>50</v>
      </c>
      <c r="H53" s="36">
        <f t="shared" si="2"/>
        <v>30</v>
      </c>
      <c r="I53" s="46">
        <v>30</v>
      </c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36">
        <f t="shared" si="4"/>
        <v>30</v>
      </c>
      <c r="V53" s="46">
        <v>30</v>
      </c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>
        <v>50</v>
      </c>
      <c r="AI53" s="67">
        <v>120</v>
      </c>
    </row>
    <row r="54" spans="1:35" ht="21.75" x14ac:dyDescent="0.65">
      <c r="A54" s="44"/>
      <c r="B54" s="21"/>
      <c r="C54" s="56">
        <v>6152</v>
      </c>
      <c r="D54" s="15" t="s">
        <v>254</v>
      </c>
      <c r="E54" s="55" t="s">
        <v>255</v>
      </c>
      <c r="F54" s="46">
        <v>115.8</v>
      </c>
      <c r="G54" s="46">
        <v>350</v>
      </c>
      <c r="H54" s="36">
        <f t="shared" si="2"/>
        <v>230</v>
      </c>
      <c r="I54" s="46">
        <v>230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36">
        <f t="shared" si="4"/>
        <v>310</v>
      </c>
      <c r="V54" s="46">
        <v>310</v>
      </c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>
        <v>436</v>
      </c>
      <c r="AI54" s="67">
        <v>65</v>
      </c>
    </row>
    <row r="55" spans="1:35" ht="17.25" customHeight="1" x14ac:dyDescent="0.65">
      <c r="A55" s="44"/>
      <c r="B55" s="21"/>
      <c r="C55" s="56">
        <v>6153</v>
      </c>
      <c r="D55" s="15" t="s">
        <v>63</v>
      </c>
      <c r="E55" s="55" t="s">
        <v>240</v>
      </c>
      <c r="F55" s="46">
        <v>400</v>
      </c>
      <c r="G55" s="46">
        <v>110</v>
      </c>
      <c r="H55" s="36">
        <f t="shared" si="2"/>
        <v>3297</v>
      </c>
      <c r="I55" s="46">
        <v>3297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36">
        <f t="shared" si="4"/>
        <v>1200</v>
      </c>
      <c r="V55" s="46">
        <v>701</v>
      </c>
      <c r="W55" s="46">
        <v>46</v>
      </c>
      <c r="X55" s="46">
        <v>45</v>
      </c>
      <c r="Y55" s="46">
        <v>45</v>
      </c>
      <c r="Z55" s="46">
        <v>45</v>
      </c>
      <c r="AA55" s="46">
        <v>45</v>
      </c>
      <c r="AB55" s="46">
        <v>45</v>
      </c>
      <c r="AC55" s="46">
        <v>46</v>
      </c>
      <c r="AD55" s="46">
        <v>46</v>
      </c>
      <c r="AE55" s="46">
        <v>45</v>
      </c>
      <c r="AF55" s="46">
        <v>46</v>
      </c>
      <c r="AG55" s="46">
        <v>45</v>
      </c>
      <c r="AH55" s="46">
        <v>4496</v>
      </c>
      <c r="AI55" s="67">
        <v>10520</v>
      </c>
    </row>
    <row r="56" spans="1:35" ht="21.75" x14ac:dyDescent="0.65">
      <c r="A56" s="44"/>
      <c r="B56" s="21"/>
      <c r="C56" s="56">
        <v>6154</v>
      </c>
      <c r="D56" s="15" t="s">
        <v>64</v>
      </c>
      <c r="E56" s="55" t="s">
        <v>241</v>
      </c>
      <c r="F56" s="46">
        <v>60</v>
      </c>
      <c r="G56" s="46">
        <v>46</v>
      </c>
      <c r="H56" s="36">
        <f t="shared" si="2"/>
        <v>40</v>
      </c>
      <c r="I56" s="46">
        <v>40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36">
        <f t="shared" si="4"/>
        <v>60</v>
      </c>
      <c r="V56" s="46">
        <v>60</v>
      </c>
      <c r="W56" s="46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>
        <v>60</v>
      </c>
      <c r="AI56" s="67">
        <v>70</v>
      </c>
    </row>
    <row r="57" spans="1:35" ht="43.5" x14ac:dyDescent="0.65">
      <c r="A57" s="44"/>
      <c r="B57" s="21"/>
      <c r="C57" s="56">
        <v>6155</v>
      </c>
      <c r="D57" s="15" t="s">
        <v>253</v>
      </c>
      <c r="E57" s="55" t="s">
        <v>256</v>
      </c>
      <c r="F57" s="46">
        <v>17</v>
      </c>
      <c r="G57" s="46">
        <v>15</v>
      </c>
      <c r="H57" s="36">
        <f t="shared" si="2"/>
        <v>16</v>
      </c>
      <c r="I57" s="46">
        <v>16</v>
      </c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36">
        <f t="shared" si="4"/>
        <v>13</v>
      </c>
      <c r="V57" s="46">
        <v>13</v>
      </c>
      <c r="W57" s="46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>
        <v>25</v>
      </c>
      <c r="AI57" s="67">
        <v>39</v>
      </c>
    </row>
    <row r="58" spans="1:35" ht="21.75" x14ac:dyDescent="0.65">
      <c r="A58" s="44"/>
      <c r="B58" s="21"/>
      <c r="C58" s="56">
        <v>6156</v>
      </c>
      <c r="D58" s="15" t="s">
        <v>65</v>
      </c>
      <c r="E58" s="55" t="s">
        <v>242</v>
      </c>
      <c r="F58" s="46">
        <v>50</v>
      </c>
      <c r="G58" s="46">
        <v>50</v>
      </c>
      <c r="H58" s="36">
        <f t="shared" si="2"/>
        <v>35</v>
      </c>
      <c r="I58" s="46">
        <v>35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36">
        <f t="shared" si="4"/>
        <v>30</v>
      </c>
      <c r="V58" s="46">
        <v>30</v>
      </c>
      <c r="W58" s="46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>
        <v>30</v>
      </c>
      <c r="AI58" s="67">
        <v>30</v>
      </c>
    </row>
    <row r="59" spans="1:35" ht="21.75" x14ac:dyDescent="0.65">
      <c r="A59" s="44"/>
      <c r="B59" s="21"/>
      <c r="C59" s="57">
        <v>6157</v>
      </c>
      <c r="D59" s="15" t="s">
        <v>66</v>
      </c>
      <c r="E59" s="55" t="s">
        <v>243</v>
      </c>
      <c r="F59" s="46">
        <v>22</v>
      </c>
      <c r="G59" s="46">
        <v>17</v>
      </c>
      <c r="H59" s="36">
        <f t="shared" si="2"/>
        <v>22</v>
      </c>
      <c r="I59" s="46">
        <v>22</v>
      </c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36">
        <f t="shared" si="4"/>
        <v>20</v>
      </c>
      <c r="V59" s="46">
        <v>20</v>
      </c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>
        <v>10</v>
      </c>
      <c r="AI59" s="67">
        <v>15</v>
      </c>
    </row>
    <row r="60" spans="1:35" ht="21.75" x14ac:dyDescent="0.65">
      <c r="A60" s="44"/>
      <c r="B60" s="21">
        <v>616</v>
      </c>
      <c r="C60" s="56"/>
      <c r="D60" s="15" t="s">
        <v>67</v>
      </c>
      <c r="E60" s="55" t="s">
        <v>244</v>
      </c>
      <c r="F60" s="46"/>
      <c r="G60" s="46"/>
      <c r="H60" s="36">
        <f t="shared" si="2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36">
        <f t="shared" si="4"/>
        <v>0</v>
      </c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67"/>
    </row>
    <row r="61" spans="1:35" ht="43.5" x14ac:dyDescent="0.65">
      <c r="A61" s="44"/>
      <c r="B61" s="21">
        <v>617</v>
      </c>
      <c r="C61" s="56"/>
      <c r="D61" s="15" t="s">
        <v>257</v>
      </c>
      <c r="E61" s="55" t="s">
        <v>245</v>
      </c>
      <c r="F61" s="46">
        <f t="shared" ref="F61" si="38">SUM(F62:F64)</f>
        <v>0</v>
      </c>
      <c r="G61" s="46">
        <f>SUM(G62:G64)</f>
        <v>0</v>
      </c>
      <c r="H61" s="36">
        <f t="shared" si="2"/>
        <v>0</v>
      </c>
      <c r="I61" s="46">
        <f t="shared" ref="I61:T61" si="39">SUM(I62:I64)</f>
        <v>0</v>
      </c>
      <c r="J61" s="46">
        <f t="shared" si="39"/>
        <v>0</v>
      </c>
      <c r="K61" s="46">
        <f t="shared" si="39"/>
        <v>0</v>
      </c>
      <c r="L61" s="46">
        <f t="shared" si="39"/>
        <v>0</v>
      </c>
      <c r="M61" s="46">
        <f t="shared" si="39"/>
        <v>0</v>
      </c>
      <c r="N61" s="46">
        <f t="shared" si="39"/>
        <v>0</v>
      </c>
      <c r="O61" s="46">
        <f t="shared" si="39"/>
        <v>0</v>
      </c>
      <c r="P61" s="46">
        <f t="shared" si="39"/>
        <v>0</v>
      </c>
      <c r="Q61" s="46">
        <f t="shared" si="39"/>
        <v>0</v>
      </c>
      <c r="R61" s="46">
        <f t="shared" si="39"/>
        <v>0</v>
      </c>
      <c r="S61" s="46">
        <f t="shared" si="39"/>
        <v>0</v>
      </c>
      <c r="T61" s="46">
        <f t="shared" si="39"/>
        <v>0</v>
      </c>
      <c r="U61" s="36">
        <f t="shared" si="4"/>
        <v>0</v>
      </c>
      <c r="V61" s="46">
        <f t="shared" ref="V61:AI61" si="40">SUM(V62:V64)</f>
        <v>0</v>
      </c>
      <c r="W61" s="46">
        <f t="shared" si="40"/>
        <v>0</v>
      </c>
      <c r="X61" s="46">
        <f t="shared" si="40"/>
        <v>0</v>
      </c>
      <c r="Y61" s="46">
        <f t="shared" si="40"/>
        <v>0</v>
      </c>
      <c r="Z61" s="46">
        <f t="shared" si="40"/>
        <v>0</v>
      </c>
      <c r="AA61" s="46">
        <f t="shared" si="40"/>
        <v>0</v>
      </c>
      <c r="AB61" s="46">
        <f t="shared" si="40"/>
        <v>0</v>
      </c>
      <c r="AC61" s="46">
        <f t="shared" si="40"/>
        <v>0</v>
      </c>
      <c r="AD61" s="46">
        <f t="shared" si="40"/>
        <v>0</v>
      </c>
      <c r="AE61" s="46">
        <f t="shared" si="40"/>
        <v>0</v>
      </c>
      <c r="AF61" s="46">
        <f t="shared" si="40"/>
        <v>0</v>
      </c>
      <c r="AG61" s="46">
        <f t="shared" si="40"/>
        <v>0</v>
      </c>
      <c r="AH61" s="46">
        <f t="shared" si="40"/>
        <v>0</v>
      </c>
      <c r="AI61" s="67">
        <f t="shared" si="40"/>
        <v>0</v>
      </c>
    </row>
    <row r="62" spans="1:35" ht="21.75" x14ac:dyDescent="0.65">
      <c r="A62" s="44"/>
      <c r="B62" s="21"/>
      <c r="C62" s="56">
        <v>6171</v>
      </c>
      <c r="D62" s="15" t="s">
        <v>68</v>
      </c>
      <c r="E62" s="55" t="s">
        <v>246</v>
      </c>
      <c r="F62" s="46"/>
      <c r="G62" s="46"/>
      <c r="H62" s="36">
        <f t="shared" si="2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36">
        <f t="shared" si="4"/>
        <v>0</v>
      </c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67"/>
    </row>
    <row r="63" spans="1:35" ht="21.75" x14ac:dyDescent="0.65">
      <c r="A63" s="44"/>
      <c r="B63" s="21"/>
      <c r="C63" s="56">
        <v>6172</v>
      </c>
      <c r="D63" s="15" t="s">
        <v>69</v>
      </c>
      <c r="E63" s="55" t="s">
        <v>247</v>
      </c>
      <c r="F63" s="46"/>
      <c r="G63" s="46"/>
      <c r="H63" s="36">
        <f t="shared" si="2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36">
        <f t="shared" si="4"/>
        <v>0</v>
      </c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67"/>
    </row>
    <row r="64" spans="1:35" ht="21.75" x14ac:dyDescent="0.65">
      <c r="A64" s="44"/>
      <c r="B64" s="21"/>
      <c r="C64" s="56">
        <v>6173</v>
      </c>
      <c r="D64" s="15" t="s">
        <v>70</v>
      </c>
      <c r="E64" s="55" t="s">
        <v>248</v>
      </c>
      <c r="F64" s="46"/>
      <c r="G64" s="46"/>
      <c r="H64" s="36">
        <f t="shared" si="2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36">
        <f t="shared" si="4"/>
        <v>0</v>
      </c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67"/>
    </row>
    <row r="65" spans="1:35" ht="21.75" x14ac:dyDescent="0.65">
      <c r="A65" s="44"/>
      <c r="B65" s="21">
        <v>618</v>
      </c>
      <c r="C65" s="56"/>
      <c r="D65" s="15" t="s">
        <v>71</v>
      </c>
      <c r="E65" s="55" t="s">
        <v>249</v>
      </c>
      <c r="F65" s="46">
        <f t="shared" ref="F65:AI65" si="41">F66</f>
        <v>10</v>
      </c>
      <c r="G65" s="46">
        <f>G66</f>
        <v>10</v>
      </c>
      <c r="H65" s="36">
        <f t="shared" si="2"/>
        <v>6</v>
      </c>
      <c r="I65" s="46">
        <f t="shared" si="41"/>
        <v>6</v>
      </c>
      <c r="J65" s="46">
        <f t="shared" si="41"/>
        <v>0</v>
      </c>
      <c r="K65" s="46">
        <f t="shared" si="41"/>
        <v>0</v>
      </c>
      <c r="L65" s="46">
        <f t="shared" si="41"/>
        <v>0</v>
      </c>
      <c r="M65" s="46">
        <f t="shared" si="41"/>
        <v>0</v>
      </c>
      <c r="N65" s="46">
        <f t="shared" si="41"/>
        <v>0</v>
      </c>
      <c r="O65" s="46">
        <f t="shared" si="41"/>
        <v>0</v>
      </c>
      <c r="P65" s="46">
        <f t="shared" si="41"/>
        <v>0</v>
      </c>
      <c r="Q65" s="46">
        <f t="shared" si="41"/>
        <v>0</v>
      </c>
      <c r="R65" s="46">
        <f t="shared" si="41"/>
        <v>0</v>
      </c>
      <c r="S65" s="46">
        <f t="shared" si="41"/>
        <v>0</v>
      </c>
      <c r="T65" s="46">
        <f t="shared" si="41"/>
        <v>0</v>
      </c>
      <c r="U65" s="36">
        <f t="shared" si="4"/>
        <v>6</v>
      </c>
      <c r="V65" s="46">
        <f t="shared" si="41"/>
        <v>6</v>
      </c>
      <c r="W65" s="46">
        <f t="shared" si="41"/>
        <v>0</v>
      </c>
      <c r="X65" s="46">
        <f t="shared" si="41"/>
        <v>0</v>
      </c>
      <c r="Y65" s="46">
        <f t="shared" si="41"/>
        <v>0</v>
      </c>
      <c r="Z65" s="46">
        <f t="shared" si="41"/>
        <v>0</v>
      </c>
      <c r="AA65" s="46">
        <f t="shared" si="41"/>
        <v>0</v>
      </c>
      <c r="AB65" s="46">
        <f t="shared" si="41"/>
        <v>0</v>
      </c>
      <c r="AC65" s="46">
        <f t="shared" si="41"/>
        <v>0</v>
      </c>
      <c r="AD65" s="46">
        <f t="shared" si="41"/>
        <v>0</v>
      </c>
      <c r="AE65" s="46">
        <f t="shared" si="41"/>
        <v>0</v>
      </c>
      <c r="AF65" s="46">
        <f t="shared" si="41"/>
        <v>0</v>
      </c>
      <c r="AG65" s="46">
        <f t="shared" si="41"/>
        <v>0</v>
      </c>
      <c r="AH65" s="46">
        <f t="shared" si="41"/>
        <v>6</v>
      </c>
      <c r="AI65" s="67">
        <f t="shared" si="41"/>
        <v>10</v>
      </c>
    </row>
    <row r="66" spans="1:35" ht="21.75" x14ac:dyDescent="0.65">
      <c r="A66" s="44"/>
      <c r="B66" s="21"/>
      <c r="C66" s="56">
        <v>6181</v>
      </c>
      <c r="D66" s="15" t="s">
        <v>72</v>
      </c>
      <c r="E66" s="55" t="s">
        <v>250</v>
      </c>
      <c r="F66" s="46">
        <v>10</v>
      </c>
      <c r="G66" s="46">
        <v>10</v>
      </c>
      <c r="H66" s="36">
        <f t="shared" si="2"/>
        <v>6</v>
      </c>
      <c r="I66" s="46">
        <v>6</v>
      </c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36">
        <f t="shared" si="4"/>
        <v>6</v>
      </c>
      <c r="V66" s="46">
        <v>6</v>
      </c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>
        <v>6</v>
      </c>
      <c r="AI66" s="67">
        <v>10</v>
      </c>
    </row>
    <row r="67" spans="1:35" s="37" customFormat="1" ht="21.75" x14ac:dyDescent="0.65">
      <c r="A67" s="44">
        <v>62</v>
      </c>
      <c r="B67" s="44"/>
      <c r="C67" s="45"/>
      <c r="D67" s="28" t="s">
        <v>73</v>
      </c>
      <c r="E67" s="35" t="s">
        <v>262</v>
      </c>
      <c r="F67" s="36">
        <f t="shared" ref="F67" si="42">SUM(F68, F72, F84:F85, F89, F93, F96:F97)</f>
        <v>1525</v>
      </c>
      <c r="G67" s="36">
        <f>SUM(G68, G72, G84:G85, G89, G93, G96:G97)</f>
        <v>1345</v>
      </c>
      <c r="H67" s="36">
        <f t="shared" si="2"/>
        <v>1343</v>
      </c>
      <c r="I67" s="36">
        <f t="shared" ref="I67:T67" si="43">SUM(I68, I72, I84:I85, I89, I93, I96:I97)</f>
        <v>1343</v>
      </c>
      <c r="J67" s="36">
        <f t="shared" si="43"/>
        <v>0</v>
      </c>
      <c r="K67" s="36">
        <f t="shared" si="43"/>
        <v>0</v>
      </c>
      <c r="L67" s="36">
        <f t="shared" si="43"/>
        <v>0</v>
      </c>
      <c r="M67" s="36">
        <f t="shared" si="43"/>
        <v>0</v>
      </c>
      <c r="N67" s="36">
        <f t="shared" si="43"/>
        <v>0</v>
      </c>
      <c r="O67" s="36">
        <f t="shared" si="43"/>
        <v>0</v>
      </c>
      <c r="P67" s="36">
        <f t="shared" si="43"/>
        <v>0</v>
      </c>
      <c r="Q67" s="36">
        <f t="shared" si="43"/>
        <v>0</v>
      </c>
      <c r="R67" s="36">
        <f t="shared" si="43"/>
        <v>0</v>
      </c>
      <c r="S67" s="36">
        <f t="shared" si="43"/>
        <v>0</v>
      </c>
      <c r="T67" s="36">
        <f t="shared" si="43"/>
        <v>0</v>
      </c>
      <c r="U67" s="36">
        <f t="shared" si="4"/>
        <v>1350</v>
      </c>
      <c r="V67" s="36">
        <f t="shared" ref="V67:AI67" si="44">SUM(V68, V72, V84:V85, V89, V93, V96:V97)</f>
        <v>1350</v>
      </c>
      <c r="W67" s="36">
        <f t="shared" si="44"/>
        <v>0</v>
      </c>
      <c r="X67" s="36">
        <f t="shared" si="44"/>
        <v>0</v>
      </c>
      <c r="Y67" s="36">
        <f t="shared" si="44"/>
        <v>0</v>
      </c>
      <c r="Z67" s="36">
        <f t="shared" si="44"/>
        <v>0</v>
      </c>
      <c r="AA67" s="36">
        <f t="shared" si="44"/>
        <v>0</v>
      </c>
      <c r="AB67" s="36">
        <f t="shared" si="44"/>
        <v>0</v>
      </c>
      <c r="AC67" s="36">
        <f t="shared" si="44"/>
        <v>0</v>
      </c>
      <c r="AD67" s="36">
        <f t="shared" si="44"/>
        <v>0</v>
      </c>
      <c r="AE67" s="36">
        <f t="shared" si="44"/>
        <v>0</v>
      </c>
      <c r="AF67" s="36">
        <f t="shared" si="44"/>
        <v>0</v>
      </c>
      <c r="AG67" s="36">
        <f t="shared" si="44"/>
        <v>0</v>
      </c>
      <c r="AH67" s="36">
        <f t="shared" si="44"/>
        <v>2325</v>
      </c>
      <c r="AI67" s="39">
        <f t="shared" si="44"/>
        <v>2300</v>
      </c>
    </row>
    <row r="68" spans="1:35" ht="21.75" x14ac:dyDescent="0.65">
      <c r="A68" s="44"/>
      <c r="B68" s="21">
        <v>621</v>
      </c>
      <c r="C68" s="56"/>
      <c r="D68" s="15" t="s">
        <v>74</v>
      </c>
      <c r="E68" s="55" t="s">
        <v>258</v>
      </c>
      <c r="F68" s="46">
        <f t="shared" ref="F68" si="45">SUM(F69:F71)</f>
        <v>0</v>
      </c>
      <c r="G68" s="46">
        <f>SUM(G69:G71)</f>
        <v>0</v>
      </c>
      <c r="H68" s="36">
        <f t="shared" si="2"/>
        <v>0</v>
      </c>
      <c r="I68" s="46">
        <f t="shared" ref="I68:T68" si="46">SUM(I69:I71)</f>
        <v>0</v>
      </c>
      <c r="J68" s="46">
        <f t="shared" si="46"/>
        <v>0</v>
      </c>
      <c r="K68" s="46">
        <f t="shared" si="46"/>
        <v>0</v>
      </c>
      <c r="L68" s="46">
        <f t="shared" si="46"/>
        <v>0</v>
      </c>
      <c r="M68" s="46">
        <f t="shared" si="46"/>
        <v>0</v>
      </c>
      <c r="N68" s="46">
        <f t="shared" si="46"/>
        <v>0</v>
      </c>
      <c r="O68" s="46">
        <f t="shared" si="46"/>
        <v>0</v>
      </c>
      <c r="P68" s="46">
        <f t="shared" si="46"/>
        <v>0</v>
      </c>
      <c r="Q68" s="46">
        <f t="shared" si="46"/>
        <v>0</v>
      </c>
      <c r="R68" s="46">
        <f t="shared" si="46"/>
        <v>0</v>
      </c>
      <c r="S68" s="46">
        <f t="shared" si="46"/>
        <v>0</v>
      </c>
      <c r="T68" s="46">
        <f t="shared" si="46"/>
        <v>0</v>
      </c>
      <c r="U68" s="36">
        <f t="shared" si="4"/>
        <v>0</v>
      </c>
      <c r="V68" s="46">
        <f t="shared" ref="V68:AI68" si="47">SUM(V69:V71)</f>
        <v>0</v>
      </c>
      <c r="W68" s="46">
        <f t="shared" si="47"/>
        <v>0</v>
      </c>
      <c r="X68" s="46">
        <f t="shared" si="47"/>
        <v>0</v>
      </c>
      <c r="Y68" s="46">
        <f t="shared" si="47"/>
        <v>0</v>
      </c>
      <c r="Z68" s="46">
        <f t="shared" si="47"/>
        <v>0</v>
      </c>
      <c r="AA68" s="46">
        <f t="shared" si="47"/>
        <v>0</v>
      </c>
      <c r="AB68" s="46">
        <f t="shared" si="47"/>
        <v>0</v>
      </c>
      <c r="AC68" s="46">
        <f t="shared" si="47"/>
        <v>0</v>
      </c>
      <c r="AD68" s="46">
        <f t="shared" si="47"/>
        <v>0</v>
      </c>
      <c r="AE68" s="46">
        <f t="shared" si="47"/>
        <v>0</v>
      </c>
      <c r="AF68" s="46">
        <f t="shared" si="47"/>
        <v>0</v>
      </c>
      <c r="AG68" s="46">
        <f t="shared" si="47"/>
        <v>0</v>
      </c>
      <c r="AH68" s="46">
        <f t="shared" si="47"/>
        <v>0</v>
      </c>
      <c r="AI68" s="67">
        <f t="shared" si="47"/>
        <v>0</v>
      </c>
    </row>
    <row r="69" spans="1:35" ht="21.75" x14ac:dyDescent="0.65">
      <c r="A69" s="44"/>
      <c r="B69" s="21"/>
      <c r="C69" s="56">
        <v>6211</v>
      </c>
      <c r="D69" s="15" t="s">
        <v>75</v>
      </c>
      <c r="E69" s="55" t="s">
        <v>259</v>
      </c>
      <c r="F69" s="46"/>
      <c r="G69" s="46"/>
      <c r="H69" s="36">
        <f t="shared" si="2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36">
        <f t="shared" si="4"/>
        <v>0</v>
      </c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67"/>
    </row>
    <row r="70" spans="1:35" ht="21.75" x14ac:dyDescent="0.65">
      <c r="A70" s="44"/>
      <c r="B70" s="21"/>
      <c r="C70" s="56">
        <v>6212</v>
      </c>
      <c r="D70" s="15" t="s">
        <v>76</v>
      </c>
      <c r="E70" s="55" t="s">
        <v>260</v>
      </c>
      <c r="F70" s="46"/>
      <c r="G70" s="46"/>
      <c r="H70" s="36">
        <f t="shared" si="2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36">
        <f t="shared" si="4"/>
        <v>0</v>
      </c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67"/>
    </row>
    <row r="71" spans="1:35" ht="21.75" x14ac:dyDescent="0.65">
      <c r="A71" s="44"/>
      <c r="B71" s="21"/>
      <c r="C71" s="56">
        <v>6213</v>
      </c>
      <c r="D71" s="15" t="s">
        <v>77</v>
      </c>
      <c r="E71" s="55" t="s">
        <v>261</v>
      </c>
      <c r="F71" s="46"/>
      <c r="G71" s="46"/>
      <c r="H71" s="36">
        <f t="shared" si="2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36">
        <f t="shared" si="4"/>
        <v>0</v>
      </c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67"/>
    </row>
    <row r="72" spans="1:35" ht="21.75" x14ac:dyDescent="0.65">
      <c r="A72" s="44"/>
      <c r="B72" s="21">
        <v>622</v>
      </c>
      <c r="C72" s="56"/>
      <c r="D72" s="15" t="s">
        <v>78</v>
      </c>
      <c r="E72" s="55" t="s">
        <v>263</v>
      </c>
      <c r="F72" s="46">
        <f t="shared" ref="F72" si="48">SUM(F73:F76, F81:F83)</f>
        <v>576</v>
      </c>
      <c r="G72" s="46">
        <f>SUM(G73:G76, G81:G83)</f>
        <v>631</v>
      </c>
      <c r="H72" s="36">
        <f t="shared" ref="H72:H136" si="49">SUM(I72:T72)</f>
        <v>665</v>
      </c>
      <c r="I72" s="46">
        <f t="shared" ref="I72:T72" si="50">SUM(I73:I76, I81:I83)</f>
        <v>665</v>
      </c>
      <c r="J72" s="46">
        <f t="shared" si="50"/>
        <v>0</v>
      </c>
      <c r="K72" s="46">
        <f t="shared" si="50"/>
        <v>0</v>
      </c>
      <c r="L72" s="46">
        <f t="shared" si="50"/>
        <v>0</v>
      </c>
      <c r="M72" s="46">
        <f t="shared" si="50"/>
        <v>0</v>
      </c>
      <c r="N72" s="46">
        <f t="shared" si="50"/>
        <v>0</v>
      </c>
      <c r="O72" s="46">
        <f t="shared" si="50"/>
        <v>0</v>
      </c>
      <c r="P72" s="46">
        <f t="shared" si="50"/>
        <v>0</v>
      </c>
      <c r="Q72" s="46">
        <f t="shared" si="50"/>
        <v>0</v>
      </c>
      <c r="R72" s="46">
        <f t="shared" si="50"/>
        <v>0</v>
      </c>
      <c r="S72" s="46">
        <f t="shared" si="50"/>
        <v>0</v>
      </c>
      <c r="T72" s="46">
        <f t="shared" si="50"/>
        <v>0</v>
      </c>
      <c r="U72" s="36">
        <f t="shared" ref="U72:U136" si="51">SUM(V72:AG72)</f>
        <v>563.79999999999995</v>
      </c>
      <c r="V72" s="46">
        <f t="shared" ref="V72:AI72" si="52">SUM(V73:V76, V81:V83)</f>
        <v>563.79999999999995</v>
      </c>
      <c r="W72" s="46">
        <f t="shared" si="52"/>
        <v>0</v>
      </c>
      <c r="X72" s="46">
        <f t="shared" si="52"/>
        <v>0</v>
      </c>
      <c r="Y72" s="46">
        <f t="shared" si="52"/>
        <v>0</v>
      </c>
      <c r="Z72" s="46">
        <f t="shared" si="52"/>
        <v>0</v>
      </c>
      <c r="AA72" s="46">
        <f t="shared" si="52"/>
        <v>0</v>
      </c>
      <c r="AB72" s="46">
        <f t="shared" si="52"/>
        <v>0</v>
      </c>
      <c r="AC72" s="46">
        <f t="shared" si="52"/>
        <v>0</v>
      </c>
      <c r="AD72" s="46">
        <f t="shared" si="52"/>
        <v>0</v>
      </c>
      <c r="AE72" s="46">
        <f t="shared" si="52"/>
        <v>0</v>
      </c>
      <c r="AF72" s="46">
        <f t="shared" si="52"/>
        <v>0</v>
      </c>
      <c r="AG72" s="46">
        <f t="shared" si="52"/>
        <v>0</v>
      </c>
      <c r="AH72" s="46">
        <f t="shared" si="52"/>
        <v>604</v>
      </c>
      <c r="AI72" s="67">
        <f t="shared" si="52"/>
        <v>832</v>
      </c>
    </row>
    <row r="73" spans="1:35" ht="21.75" x14ac:dyDescent="0.65">
      <c r="A73" s="44"/>
      <c r="B73" s="21"/>
      <c r="C73" s="56">
        <v>6221</v>
      </c>
      <c r="D73" s="15" t="s">
        <v>79</v>
      </c>
      <c r="E73" s="55" t="s">
        <v>264</v>
      </c>
      <c r="F73" s="46">
        <v>54</v>
      </c>
      <c r="G73" s="46">
        <v>50</v>
      </c>
      <c r="H73" s="36">
        <f t="shared" si="49"/>
        <v>60</v>
      </c>
      <c r="I73" s="46">
        <v>60</v>
      </c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36">
        <f t="shared" si="51"/>
        <v>60</v>
      </c>
      <c r="V73" s="46">
        <v>60</v>
      </c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>
        <v>70</v>
      </c>
      <c r="AI73" s="67">
        <v>80</v>
      </c>
    </row>
    <row r="74" spans="1:35" ht="21.75" x14ac:dyDescent="0.65">
      <c r="A74" s="44"/>
      <c r="B74" s="21"/>
      <c r="C74" s="56">
        <v>6222</v>
      </c>
      <c r="D74" s="15" t="s">
        <v>80</v>
      </c>
      <c r="E74" s="55" t="s">
        <v>265</v>
      </c>
      <c r="F74" s="46">
        <v>48</v>
      </c>
      <c r="G74" s="46">
        <v>40</v>
      </c>
      <c r="H74" s="36">
        <f t="shared" si="49"/>
        <v>45</v>
      </c>
      <c r="I74" s="46">
        <v>45</v>
      </c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36">
        <f t="shared" si="51"/>
        <v>40</v>
      </c>
      <c r="V74" s="46">
        <v>40</v>
      </c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>
        <v>40</v>
      </c>
      <c r="AI74" s="67">
        <v>40</v>
      </c>
    </row>
    <row r="75" spans="1:35" ht="21.75" x14ac:dyDescent="0.65">
      <c r="A75" s="44"/>
      <c r="B75" s="21"/>
      <c r="C75" s="56">
        <v>6223</v>
      </c>
      <c r="D75" s="15" t="s">
        <v>81</v>
      </c>
      <c r="E75" s="55" t="s">
        <v>266</v>
      </c>
      <c r="F75" s="46">
        <v>40</v>
      </c>
      <c r="G75" s="46">
        <v>35</v>
      </c>
      <c r="H75" s="36">
        <f t="shared" si="49"/>
        <v>40</v>
      </c>
      <c r="I75" s="46">
        <v>40</v>
      </c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36">
        <f t="shared" si="51"/>
        <v>40</v>
      </c>
      <c r="V75" s="46">
        <v>40</v>
      </c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>
        <v>50</v>
      </c>
      <c r="AI75" s="67">
        <v>60</v>
      </c>
    </row>
    <row r="76" spans="1:35" ht="21.75" x14ac:dyDescent="0.65">
      <c r="A76" s="44"/>
      <c r="B76" s="21"/>
      <c r="C76" s="56">
        <v>6224</v>
      </c>
      <c r="D76" s="15" t="s">
        <v>82</v>
      </c>
      <c r="E76" s="55" t="s">
        <v>267</v>
      </c>
      <c r="F76" s="46">
        <f t="shared" ref="F76" si="53">SUM(F77:F80)</f>
        <v>368</v>
      </c>
      <c r="G76" s="46">
        <f>SUM(G77:G80)</f>
        <v>430</v>
      </c>
      <c r="H76" s="36">
        <f t="shared" si="49"/>
        <v>448</v>
      </c>
      <c r="I76" s="46">
        <f t="shared" ref="I76:T76" si="54">SUM(I77:I80)</f>
        <v>448</v>
      </c>
      <c r="J76" s="46">
        <f t="shared" si="54"/>
        <v>0</v>
      </c>
      <c r="K76" s="46">
        <f t="shared" si="54"/>
        <v>0</v>
      </c>
      <c r="L76" s="46">
        <f t="shared" si="54"/>
        <v>0</v>
      </c>
      <c r="M76" s="46">
        <f t="shared" si="54"/>
        <v>0</v>
      </c>
      <c r="N76" s="46">
        <f t="shared" si="54"/>
        <v>0</v>
      </c>
      <c r="O76" s="46">
        <f t="shared" si="54"/>
        <v>0</v>
      </c>
      <c r="P76" s="46">
        <f t="shared" si="54"/>
        <v>0</v>
      </c>
      <c r="Q76" s="46">
        <f t="shared" si="54"/>
        <v>0</v>
      </c>
      <c r="R76" s="46">
        <f t="shared" si="54"/>
        <v>0</v>
      </c>
      <c r="S76" s="46">
        <f t="shared" si="54"/>
        <v>0</v>
      </c>
      <c r="T76" s="46">
        <f t="shared" si="54"/>
        <v>0</v>
      </c>
      <c r="U76" s="36">
        <f t="shared" si="51"/>
        <v>366.8</v>
      </c>
      <c r="V76" s="46">
        <f t="shared" ref="V76:AI76" si="55">SUM(V77:V80)</f>
        <v>366.8</v>
      </c>
      <c r="W76" s="46">
        <f t="shared" si="55"/>
        <v>0</v>
      </c>
      <c r="X76" s="46">
        <f t="shared" si="55"/>
        <v>0</v>
      </c>
      <c r="Y76" s="46">
        <f t="shared" si="55"/>
        <v>0</v>
      </c>
      <c r="Z76" s="46">
        <f t="shared" si="55"/>
        <v>0</v>
      </c>
      <c r="AA76" s="46">
        <f t="shared" si="55"/>
        <v>0</v>
      </c>
      <c r="AB76" s="46">
        <f t="shared" si="55"/>
        <v>0</v>
      </c>
      <c r="AC76" s="46">
        <f t="shared" si="55"/>
        <v>0</v>
      </c>
      <c r="AD76" s="46">
        <f t="shared" si="55"/>
        <v>0</v>
      </c>
      <c r="AE76" s="46">
        <f t="shared" si="55"/>
        <v>0</v>
      </c>
      <c r="AF76" s="46">
        <f t="shared" si="55"/>
        <v>0</v>
      </c>
      <c r="AG76" s="46">
        <f t="shared" si="55"/>
        <v>0</v>
      </c>
      <c r="AH76" s="46">
        <f t="shared" si="55"/>
        <v>382</v>
      </c>
      <c r="AI76" s="67">
        <f t="shared" si="55"/>
        <v>540</v>
      </c>
    </row>
    <row r="77" spans="1:35" ht="21.75" x14ac:dyDescent="0.65">
      <c r="A77" s="44"/>
      <c r="B77" s="21"/>
      <c r="C77" s="56"/>
      <c r="D77" s="15" t="s">
        <v>83</v>
      </c>
      <c r="E77" s="55" t="s">
        <v>271</v>
      </c>
      <c r="F77" s="46">
        <v>87</v>
      </c>
      <c r="G77" s="46">
        <v>109</v>
      </c>
      <c r="H77" s="36">
        <f t="shared" si="49"/>
        <v>135</v>
      </c>
      <c r="I77" s="46">
        <v>135</v>
      </c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36">
        <f t="shared" si="51"/>
        <v>95</v>
      </c>
      <c r="V77" s="46">
        <v>95</v>
      </c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>
        <v>117</v>
      </c>
      <c r="AI77" s="67">
        <v>260</v>
      </c>
    </row>
    <row r="78" spans="1:35" ht="21.75" x14ac:dyDescent="0.65">
      <c r="A78" s="44"/>
      <c r="B78" s="21"/>
      <c r="C78" s="56"/>
      <c r="D78" s="15" t="s">
        <v>84</v>
      </c>
      <c r="E78" s="55" t="s">
        <v>272</v>
      </c>
      <c r="F78" s="46">
        <v>10</v>
      </c>
      <c r="G78" s="46">
        <v>16</v>
      </c>
      <c r="H78" s="36">
        <f t="shared" si="49"/>
        <v>10</v>
      </c>
      <c r="I78" s="46">
        <v>10</v>
      </c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36">
        <f t="shared" si="51"/>
        <v>15</v>
      </c>
      <c r="V78" s="46">
        <v>15</v>
      </c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>
        <v>15</v>
      </c>
      <c r="AI78" s="67">
        <v>20</v>
      </c>
    </row>
    <row r="79" spans="1:35" ht="21.75" x14ac:dyDescent="0.65">
      <c r="A79" s="44"/>
      <c r="B79" s="21"/>
      <c r="C79" s="56"/>
      <c r="D79" s="15" t="s">
        <v>85</v>
      </c>
      <c r="E79" s="55" t="s">
        <v>273</v>
      </c>
      <c r="F79" s="46">
        <v>3</v>
      </c>
      <c r="G79" s="46">
        <v>5</v>
      </c>
      <c r="H79" s="36">
        <f t="shared" si="49"/>
        <v>3</v>
      </c>
      <c r="I79" s="46">
        <v>3</v>
      </c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36">
        <f t="shared" si="51"/>
        <v>3</v>
      </c>
      <c r="V79" s="46">
        <v>3</v>
      </c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67"/>
    </row>
    <row r="80" spans="1:35" ht="21.75" x14ac:dyDescent="0.65">
      <c r="A80" s="44"/>
      <c r="B80" s="21"/>
      <c r="C80" s="56"/>
      <c r="D80" s="15" t="s">
        <v>86</v>
      </c>
      <c r="E80" s="55" t="s">
        <v>270</v>
      </c>
      <c r="F80" s="46">
        <v>268</v>
      </c>
      <c r="G80" s="46">
        <v>300</v>
      </c>
      <c r="H80" s="36">
        <f t="shared" si="49"/>
        <v>300</v>
      </c>
      <c r="I80" s="46">
        <v>300</v>
      </c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36">
        <f t="shared" si="51"/>
        <v>253.8</v>
      </c>
      <c r="V80" s="46">
        <v>253.8</v>
      </c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>
        <v>250</v>
      </c>
      <c r="AI80" s="67">
        <v>260</v>
      </c>
    </row>
    <row r="81" spans="1:35" ht="21.75" x14ac:dyDescent="0.65">
      <c r="A81" s="44"/>
      <c r="B81" s="21"/>
      <c r="C81" s="56">
        <v>6225</v>
      </c>
      <c r="D81" s="15" t="s">
        <v>87</v>
      </c>
      <c r="E81" s="55" t="s">
        <v>268</v>
      </c>
      <c r="F81" s="46">
        <v>46</v>
      </c>
      <c r="G81" s="46">
        <v>34</v>
      </c>
      <c r="H81" s="36">
        <f t="shared" si="49"/>
        <v>30</v>
      </c>
      <c r="I81" s="46">
        <v>30</v>
      </c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36">
        <f t="shared" si="51"/>
        <v>20</v>
      </c>
      <c r="V81" s="46">
        <v>20</v>
      </c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>
        <v>20</v>
      </c>
      <c r="AI81" s="67">
        <v>20</v>
      </c>
    </row>
    <row r="82" spans="1:35" ht="21.75" x14ac:dyDescent="0.65">
      <c r="A82" s="44"/>
      <c r="B82" s="21"/>
      <c r="C82" s="56">
        <v>6226</v>
      </c>
      <c r="D82" s="15" t="s">
        <v>88</v>
      </c>
      <c r="E82" s="55" t="s">
        <v>269</v>
      </c>
      <c r="F82" s="46">
        <v>20</v>
      </c>
      <c r="G82" s="46">
        <v>20</v>
      </c>
      <c r="H82" s="36">
        <f t="shared" si="49"/>
        <v>20</v>
      </c>
      <c r="I82" s="46">
        <v>20</v>
      </c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36">
        <f t="shared" si="51"/>
        <v>15</v>
      </c>
      <c r="V82" s="46">
        <v>15</v>
      </c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>
        <v>20</v>
      </c>
      <c r="AI82" s="67">
        <v>70</v>
      </c>
    </row>
    <row r="83" spans="1:35" ht="21.75" x14ac:dyDescent="0.65">
      <c r="A83" s="44"/>
      <c r="B83" s="21"/>
      <c r="C83" s="56">
        <v>6227</v>
      </c>
      <c r="D83" s="15" t="s">
        <v>89</v>
      </c>
      <c r="E83" s="55" t="s">
        <v>229</v>
      </c>
      <c r="F83" s="46"/>
      <c r="G83" s="46">
        <v>22</v>
      </c>
      <c r="H83" s="36">
        <f t="shared" si="49"/>
        <v>22</v>
      </c>
      <c r="I83" s="46">
        <v>22</v>
      </c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36">
        <f t="shared" si="51"/>
        <v>22</v>
      </c>
      <c r="V83" s="46">
        <v>22</v>
      </c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>
        <v>22</v>
      </c>
      <c r="AI83" s="67">
        <v>22</v>
      </c>
    </row>
    <row r="84" spans="1:35" ht="21.75" x14ac:dyDescent="0.65">
      <c r="A84" s="44"/>
      <c r="B84" s="21">
        <v>623</v>
      </c>
      <c r="C84" s="56"/>
      <c r="D84" s="15" t="s">
        <v>90</v>
      </c>
      <c r="E84" s="55" t="s">
        <v>274</v>
      </c>
      <c r="F84" s="46">
        <v>30</v>
      </c>
      <c r="G84" s="46">
        <v>30</v>
      </c>
      <c r="H84" s="36">
        <f t="shared" si="49"/>
        <v>30</v>
      </c>
      <c r="I84" s="46">
        <v>30</v>
      </c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36">
        <f t="shared" si="51"/>
        <v>32</v>
      </c>
      <c r="V84" s="46">
        <v>32</v>
      </c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>
        <v>35</v>
      </c>
      <c r="AI84" s="67">
        <v>36</v>
      </c>
    </row>
    <row r="85" spans="1:35" ht="21.75" x14ac:dyDescent="0.65">
      <c r="A85" s="44"/>
      <c r="B85" s="21">
        <v>624</v>
      </c>
      <c r="C85" s="56"/>
      <c r="D85" s="15" t="s">
        <v>91</v>
      </c>
      <c r="E85" s="55" t="s">
        <v>275</v>
      </c>
      <c r="F85" s="46">
        <f t="shared" ref="F85" si="56">SUM(F86:F88)</f>
        <v>95.5</v>
      </c>
      <c r="G85" s="46">
        <f>SUM(G86:G88)</f>
        <v>86</v>
      </c>
      <c r="H85" s="36">
        <f t="shared" si="49"/>
        <v>90</v>
      </c>
      <c r="I85" s="46">
        <f t="shared" ref="I85:T85" si="57">SUM(I86:I88)</f>
        <v>90</v>
      </c>
      <c r="J85" s="46">
        <f t="shared" si="57"/>
        <v>0</v>
      </c>
      <c r="K85" s="46">
        <f t="shared" si="57"/>
        <v>0</v>
      </c>
      <c r="L85" s="46">
        <f t="shared" si="57"/>
        <v>0</v>
      </c>
      <c r="M85" s="46">
        <f t="shared" si="57"/>
        <v>0</v>
      </c>
      <c r="N85" s="46">
        <f t="shared" si="57"/>
        <v>0</v>
      </c>
      <c r="O85" s="46">
        <f t="shared" si="57"/>
        <v>0</v>
      </c>
      <c r="P85" s="46">
        <f t="shared" si="57"/>
        <v>0</v>
      </c>
      <c r="Q85" s="46">
        <f t="shared" si="57"/>
        <v>0</v>
      </c>
      <c r="R85" s="46">
        <f t="shared" si="57"/>
        <v>0</v>
      </c>
      <c r="S85" s="46">
        <f t="shared" si="57"/>
        <v>0</v>
      </c>
      <c r="T85" s="46">
        <f t="shared" si="57"/>
        <v>0</v>
      </c>
      <c r="U85" s="36">
        <f t="shared" si="51"/>
        <v>78.599999999999994</v>
      </c>
      <c r="V85" s="46">
        <f t="shared" ref="V85:AI85" si="58">SUM(V86:V88)</f>
        <v>78.599999999999994</v>
      </c>
      <c r="W85" s="46">
        <f t="shared" si="58"/>
        <v>0</v>
      </c>
      <c r="X85" s="46">
        <f t="shared" si="58"/>
        <v>0</v>
      </c>
      <c r="Y85" s="46">
        <f t="shared" si="58"/>
        <v>0</v>
      </c>
      <c r="Z85" s="46">
        <f t="shared" si="58"/>
        <v>0</v>
      </c>
      <c r="AA85" s="46">
        <f t="shared" si="58"/>
        <v>0</v>
      </c>
      <c r="AB85" s="46">
        <f t="shared" si="58"/>
        <v>0</v>
      </c>
      <c r="AC85" s="46">
        <f t="shared" si="58"/>
        <v>0</v>
      </c>
      <c r="AD85" s="46">
        <f t="shared" si="58"/>
        <v>0</v>
      </c>
      <c r="AE85" s="46">
        <f t="shared" si="58"/>
        <v>0</v>
      </c>
      <c r="AF85" s="46">
        <f t="shared" si="58"/>
        <v>0</v>
      </c>
      <c r="AG85" s="46">
        <f t="shared" si="58"/>
        <v>0</v>
      </c>
      <c r="AH85" s="46">
        <f t="shared" si="58"/>
        <v>112</v>
      </c>
      <c r="AI85" s="67">
        <f t="shared" si="58"/>
        <v>141</v>
      </c>
    </row>
    <row r="86" spans="1:35" ht="21.75" x14ac:dyDescent="0.65">
      <c r="A86" s="44"/>
      <c r="B86" s="21"/>
      <c r="C86" s="56">
        <v>6241</v>
      </c>
      <c r="D86" s="15" t="s">
        <v>71</v>
      </c>
      <c r="E86" s="55" t="s">
        <v>249</v>
      </c>
      <c r="F86" s="46">
        <v>5</v>
      </c>
      <c r="G86" s="46">
        <v>3.4</v>
      </c>
      <c r="H86" s="36">
        <f t="shared" si="49"/>
        <v>4</v>
      </c>
      <c r="I86" s="46">
        <v>4</v>
      </c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36">
        <f t="shared" si="51"/>
        <v>3</v>
      </c>
      <c r="V86" s="46">
        <v>3</v>
      </c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>
        <v>4</v>
      </c>
      <c r="AI86" s="67">
        <v>4</v>
      </c>
    </row>
    <row r="87" spans="1:35" ht="21.75" x14ac:dyDescent="0.65">
      <c r="A87" s="44"/>
      <c r="B87" s="21"/>
      <c r="C87" s="56">
        <v>6242</v>
      </c>
      <c r="D87" s="15" t="s">
        <v>92</v>
      </c>
      <c r="E87" s="55" t="s">
        <v>276</v>
      </c>
      <c r="F87" s="46">
        <v>18.5</v>
      </c>
      <c r="G87" s="46">
        <v>15.4</v>
      </c>
      <c r="H87" s="36">
        <f t="shared" si="49"/>
        <v>16</v>
      </c>
      <c r="I87" s="46">
        <v>16</v>
      </c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36">
        <f t="shared" si="51"/>
        <v>15</v>
      </c>
      <c r="V87" s="46">
        <v>15</v>
      </c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>
        <v>20</v>
      </c>
      <c r="AI87" s="67">
        <v>24</v>
      </c>
    </row>
    <row r="88" spans="1:35" ht="21.75" x14ac:dyDescent="0.65">
      <c r="A88" s="44"/>
      <c r="B88" s="21"/>
      <c r="C88" s="56">
        <v>6243</v>
      </c>
      <c r="D88" s="15" t="s">
        <v>93</v>
      </c>
      <c r="E88" s="55" t="s">
        <v>277</v>
      </c>
      <c r="F88" s="46">
        <v>72</v>
      </c>
      <c r="G88" s="46">
        <v>67.2</v>
      </c>
      <c r="H88" s="36">
        <f t="shared" si="49"/>
        <v>70</v>
      </c>
      <c r="I88" s="46">
        <v>70</v>
      </c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36">
        <f t="shared" si="51"/>
        <v>60.6</v>
      </c>
      <c r="V88" s="46">
        <v>60.6</v>
      </c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>
        <v>88</v>
      </c>
      <c r="AI88" s="67">
        <v>113</v>
      </c>
    </row>
    <row r="89" spans="1:35" ht="21.75" x14ac:dyDescent="0.65">
      <c r="A89" s="44"/>
      <c r="B89" s="21">
        <v>625</v>
      </c>
      <c r="C89" s="56"/>
      <c r="D89" s="15" t="s">
        <v>94</v>
      </c>
      <c r="E89" s="55" t="s">
        <v>278</v>
      </c>
      <c r="F89" s="46">
        <f t="shared" ref="F89" si="59">SUM(F90:F92)</f>
        <v>0</v>
      </c>
      <c r="G89" s="46">
        <f>SUM(G90:G92)</f>
        <v>0</v>
      </c>
      <c r="H89" s="36">
        <f t="shared" si="49"/>
        <v>0</v>
      </c>
      <c r="I89" s="46">
        <f t="shared" ref="I89:T89" si="60">SUM(I90:I92)</f>
        <v>0</v>
      </c>
      <c r="J89" s="46">
        <f t="shared" si="60"/>
        <v>0</v>
      </c>
      <c r="K89" s="46">
        <f t="shared" si="60"/>
        <v>0</v>
      </c>
      <c r="L89" s="46">
        <f t="shared" si="60"/>
        <v>0</v>
      </c>
      <c r="M89" s="46">
        <f t="shared" si="60"/>
        <v>0</v>
      </c>
      <c r="N89" s="46">
        <f t="shared" si="60"/>
        <v>0</v>
      </c>
      <c r="O89" s="46">
        <f t="shared" si="60"/>
        <v>0</v>
      </c>
      <c r="P89" s="46">
        <f t="shared" si="60"/>
        <v>0</v>
      </c>
      <c r="Q89" s="46">
        <f t="shared" si="60"/>
        <v>0</v>
      </c>
      <c r="R89" s="46">
        <f t="shared" si="60"/>
        <v>0</v>
      </c>
      <c r="S89" s="46">
        <f t="shared" si="60"/>
        <v>0</v>
      </c>
      <c r="T89" s="46">
        <f t="shared" si="60"/>
        <v>0</v>
      </c>
      <c r="U89" s="36">
        <f t="shared" si="51"/>
        <v>0</v>
      </c>
      <c r="V89" s="46">
        <f t="shared" ref="V89:AI89" si="61">SUM(V90:V92)</f>
        <v>0</v>
      </c>
      <c r="W89" s="46">
        <f t="shared" si="61"/>
        <v>0</v>
      </c>
      <c r="X89" s="46">
        <f t="shared" si="61"/>
        <v>0</v>
      </c>
      <c r="Y89" s="46">
        <f t="shared" si="61"/>
        <v>0</v>
      </c>
      <c r="Z89" s="46">
        <f t="shared" si="61"/>
        <v>0</v>
      </c>
      <c r="AA89" s="46">
        <f t="shared" si="61"/>
        <v>0</v>
      </c>
      <c r="AB89" s="46">
        <f t="shared" si="61"/>
        <v>0</v>
      </c>
      <c r="AC89" s="46">
        <f t="shared" si="61"/>
        <v>0</v>
      </c>
      <c r="AD89" s="46">
        <f t="shared" si="61"/>
        <v>0</v>
      </c>
      <c r="AE89" s="46">
        <f t="shared" si="61"/>
        <v>0</v>
      </c>
      <c r="AF89" s="46">
        <f t="shared" si="61"/>
        <v>0</v>
      </c>
      <c r="AG89" s="46">
        <f t="shared" si="61"/>
        <v>0</v>
      </c>
      <c r="AH89" s="46">
        <f t="shared" si="61"/>
        <v>0</v>
      </c>
      <c r="AI89" s="67">
        <f t="shared" si="61"/>
        <v>0</v>
      </c>
    </row>
    <row r="90" spans="1:35" ht="21.75" x14ac:dyDescent="0.65">
      <c r="A90" s="44"/>
      <c r="B90" s="21"/>
      <c r="C90" s="56">
        <v>6251</v>
      </c>
      <c r="D90" s="15" t="s">
        <v>95</v>
      </c>
      <c r="E90" s="55" t="s">
        <v>249</v>
      </c>
      <c r="F90" s="46"/>
      <c r="G90" s="46"/>
      <c r="H90" s="36">
        <f t="shared" si="49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36">
        <f t="shared" si="51"/>
        <v>0</v>
      </c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67"/>
    </row>
    <row r="91" spans="1:35" ht="21.75" x14ac:dyDescent="0.65">
      <c r="A91" s="44"/>
      <c r="B91" s="21"/>
      <c r="C91" s="56">
        <v>6252</v>
      </c>
      <c r="D91" s="15" t="s">
        <v>92</v>
      </c>
      <c r="E91" s="55" t="s">
        <v>276</v>
      </c>
      <c r="F91" s="46"/>
      <c r="G91" s="46"/>
      <c r="H91" s="36">
        <f t="shared" si="49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36">
        <f t="shared" si="51"/>
        <v>0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67"/>
    </row>
    <row r="92" spans="1:35" ht="21.75" x14ac:dyDescent="0.65">
      <c r="A92" s="44"/>
      <c r="B92" s="21"/>
      <c r="C92" s="56">
        <v>6253</v>
      </c>
      <c r="D92" s="15" t="s">
        <v>93</v>
      </c>
      <c r="E92" s="55" t="s">
        <v>277</v>
      </c>
      <c r="F92" s="46"/>
      <c r="G92" s="46"/>
      <c r="H92" s="36">
        <f t="shared" si="49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36">
        <f t="shared" si="51"/>
        <v>0</v>
      </c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67"/>
    </row>
    <row r="93" spans="1:35" ht="21.75" x14ac:dyDescent="0.65">
      <c r="A93" s="44"/>
      <c r="B93" s="21">
        <v>626</v>
      </c>
      <c r="C93" s="56"/>
      <c r="D93" s="15" t="s">
        <v>96</v>
      </c>
      <c r="E93" s="55" t="s">
        <v>279</v>
      </c>
      <c r="F93" s="46">
        <f t="shared" ref="F93" si="62">SUM(F94:F95)</f>
        <v>80</v>
      </c>
      <c r="G93" s="46">
        <f>SUM(G94:G95)</f>
        <v>80</v>
      </c>
      <c r="H93" s="36">
        <f t="shared" si="49"/>
        <v>58</v>
      </c>
      <c r="I93" s="46">
        <f t="shared" ref="I93:T93" si="63">SUM(I94:I95)</f>
        <v>58</v>
      </c>
      <c r="J93" s="46">
        <f t="shared" si="63"/>
        <v>0</v>
      </c>
      <c r="K93" s="46">
        <f t="shared" si="63"/>
        <v>0</v>
      </c>
      <c r="L93" s="46">
        <f t="shared" si="63"/>
        <v>0</v>
      </c>
      <c r="M93" s="46">
        <f t="shared" si="63"/>
        <v>0</v>
      </c>
      <c r="N93" s="46">
        <f t="shared" si="63"/>
        <v>0</v>
      </c>
      <c r="O93" s="46">
        <f t="shared" si="63"/>
        <v>0</v>
      </c>
      <c r="P93" s="46">
        <f t="shared" si="63"/>
        <v>0</v>
      </c>
      <c r="Q93" s="46">
        <f t="shared" si="63"/>
        <v>0</v>
      </c>
      <c r="R93" s="46">
        <f t="shared" si="63"/>
        <v>0</v>
      </c>
      <c r="S93" s="46">
        <f t="shared" si="63"/>
        <v>0</v>
      </c>
      <c r="T93" s="46">
        <f t="shared" si="63"/>
        <v>0</v>
      </c>
      <c r="U93" s="36">
        <f t="shared" si="51"/>
        <v>30</v>
      </c>
      <c r="V93" s="46">
        <f t="shared" ref="V93:AI93" si="64">SUM(V94:V95)</f>
        <v>30</v>
      </c>
      <c r="W93" s="46">
        <f t="shared" si="64"/>
        <v>0</v>
      </c>
      <c r="X93" s="46">
        <f t="shared" si="64"/>
        <v>0</v>
      </c>
      <c r="Y93" s="46">
        <f t="shared" si="64"/>
        <v>0</v>
      </c>
      <c r="Z93" s="46">
        <f t="shared" si="64"/>
        <v>0</v>
      </c>
      <c r="AA93" s="46">
        <f t="shared" si="64"/>
        <v>0</v>
      </c>
      <c r="AB93" s="46">
        <f t="shared" si="64"/>
        <v>0</v>
      </c>
      <c r="AC93" s="46">
        <f t="shared" si="64"/>
        <v>0</v>
      </c>
      <c r="AD93" s="46">
        <f t="shared" si="64"/>
        <v>0</v>
      </c>
      <c r="AE93" s="46">
        <f t="shared" si="64"/>
        <v>0</v>
      </c>
      <c r="AF93" s="46">
        <f t="shared" si="64"/>
        <v>0</v>
      </c>
      <c r="AG93" s="46">
        <f t="shared" si="64"/>
        <v>0</v>
      </c>
      <c r="AH93" s="46">
        <f t="shared" si="64"/>
        <v>33</v>
      </c>
      <c r="AI93" s="67">
        <f t="shared" si="64"/>
        <v>31</v>
      </c>
    </row>
    <row r="94" spans="1:35" ht="21.75" x14ac:dyDescent="0.65">
      <c r="A94" s="44"/>
      <c r="B94" s="21"/>
      <c r="C94" s="56">
        <v>6261</v>
      </c>
      <c r="D94" s="15" t="s">
        <v>97</v>
      </c>
      <c r="E94" s="55" t="s">
        <v>280</v>
      </c>
      <c r="F94" s="46">
        <v>3</v>
      </c>
      <c r="G94" s="46">
        <v>3</v>
      </c>
      <c r="H94" s="36">
        <f t="shared" si="49"/>
        <v>2.4</v>
      </c>
      <c r="I94" s="46">
        <v>2.4</v>
      </c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36">
        <f t="shared" si="51"/>
        <v>1</v>
      </c>
      <c r="V94" s="46">
        <v>1</v>
      </c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>
        <v>1</v>
      </c>
      <c r="AI94" s="67">
        <v>1</v>
      </c>
    </row>
    <row r="95" spans="1:35" ht="21.75" x14ac:dyDescent="0.65">
      <c r="A95" s="44"/>
      <c r="B95" s="21"/>
      <c r="C95" s="56">
        <v>6262</v>
      </c>
      <c r="D95" s="15" t="s">
        <v>98</v>
      </c>
      <c r="E95" s="55" t="s">
        <v>281</v>
      </c>
      <c r="F95" s="46">
        <v>77</v>
      </c>
      <c r="G95" s="46">
        <v>77</v>
      </c>
      <c r="H95" s="36">
        <f t="shared" si="49"/>
        <v>55.6</v>
      </c>
      <c r="I95" s="46">
        <v>55.6</v>
      </c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36">
        <f t="shared" si="51"/>
        <v>29</v>
      </c>
      <c r="V95" s="46">
        <v>29</v>
      </c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>
        <v>32</v>
      </c>
      <c r="AI95" s="67">
        <v>30</v>
      </c>
    </row>
    <row r="96" spans="1:35" ht="21.75" x14ac:dyDescent="0.65">
      <c r="A96" s="44"/>
      <c r="B96" s="21">
        <v>627</v>
      </c>
      <c r="C96" s="56"/>
      <c r="D96" s="15" t="s">
        <v>99</v>
      </c>
      <c r="E96" s="55" t="s">
        <v>282</v>
      </c>
      <c r="F96" s="46"/>
      <c r="G96" s="46"/>
      <c r="H96" s="36">
        <f t="shared" si="49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36">
        <f t="shared" si="51"/>
        <v>0</v>
      </c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67"/>
    </row>
    <row r="97" spans="1:35" ht="21.75" x14ac:dyDescent="0.65">
      <c r="A97" s="44"/>
      <c r="B97" s="21">
        <v>628</v>
      </c>
      <c r="C97" s="56"/>
      <c r="D97" s="15" t="s">
        <v>100</v>
      </c>
      <c r="E97" s="55" t="s">
        <v>283</v>
      </c>
      <c r="F97" s="46">
        <v>743.5</v>
      </c>
      <c r="G97" s="46">
        <v>518</v>
      </c>
      <c r="H97" s="36">
        <f t="shared" si="49"/>
        <v>500</v>
      </c>
      <c r="I97" s="46">
        <v>500</v>
      </c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36">
        <f t="shared" si="51"/>
        <v>645.6</v>
      </c>
      <c r="V97" s="46">
        <v>645.6</v>
      </c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>
        <v>1541</v>
      </c>
      <c r="AI97" s="67">
        <v>1260</v>
      </c>
    </row>
    <row r="98" spans="1:35" s="37" customFormat="1" ht="21.75" x14ac:dyDescent="0.65">
      <c r="A98" s="44">
        <v>64</v>
      </c>
      <c r="B98" s="44"/>
      <c r="C98" s="45"/>
      <c r="D98" s="28" t="s">
        <v>101</v>
      </c>
      <c r="E98" s="35" t="s">
        <v>288</v>
      </c>
      <c r="F98" s="36">
        <f>SUM(F99, F105, F113, F120,F127,)</f>
        <v>1999.9999999999998</v>
      </c>
      <c r="G98" s="36">
        <f>SUM(G99, G105, G113, G120,G127,)</f>
        <v>3618</v>
      </c>
      <c r="H98" s="36">
        <f t="shared" si="49"/>
        <v>3627</v>
      </c>
      <c r="I98" s="36">
        <f t="shared" ref="I98:T98" si="65">SUM(I99, I105, I113, I120,I127,)</f>
        <v>1027.5999999999999</v>
      </c>
      <c r="J98" s="36">
        <f t="shared" si="65"/>
        <v>259.10000000000002</v>
      </c>
      <c r="K98" s="36">
        <f t="shared" si="65"/>
        <v>195</v>
      </c>
      <c r="L98" s="36">
        <f t="shared" si="65"/>
        <v>224.60000000000002</v>
      </c>
      <c r="M98" s="36">
        <f t="shared" si="65"/>
        <v>232.60000000000002</v>
      </c>
      <c r="N98" s="36">
        <f t="shared" si="65"/>
        <v>226.9</v>
      </c>
      <c r="O98" s="36">
        <f t="shared" si="65"/>
        <v>268.39999999999998</v>
      </c>
      <c r="P98" s="36">
        <f t="shared" si="65"/>
        <v>227.8</v>
      </c>
      <c r="Q98" s="36">
        <f t="shared" si="65"/>
        <v>242.70000000000002</v>
      </c>
      <c r="R98" s="36">
        <f t="shared" si="65"/>
        <v>254.50000000000003</v>
      </c>
      <c r="S98" s="36">
        <f t="shared" si="65"/>
        <v>231.8</v>
      </c>
      <c r="T98" s="36">
        <f t="shared" si="65"/>
        <v>236</v>
      </c>
      <c r="U98" s="36">
        <f t="shared" si="51"/>
        <v>3743</v>
      </c>
      <c r="V98" s="36">
        <f t="shared" ref="V98:AI98" si="66">SUM(V99, V105, V113, V120,V127,)</f>
        <v>1110.6999999999998</v>
      </c>
      <c r="W98" s="36">
        <f t="shared" si="66"/>
        <v>265.3</v>
      </c>
      <c r="X98" s="36">
        <f t="shared" si="66"/>
        <v>191.4</v>
      </c>
      <c r="Y98" s="36">
        <f t="shared" si="66"/>
        <v>231.70000000000002</v>
      </c>
      <c r="Z98" s="36">
        <f t="shared" si="66"/>
        <v>240.3</v>
      </c>
      <c r="AA98" s="36">
        <f t="shared" si="66"/>
        <v>230.20000000000002</v>
      </c>
      <c r="AB98" s="36">
        <f t="shared" si="66"/>
        <v>265.7</v>
      </c>
      <c r="AC98" s="36">
        <f t="shared" si="66"/>
        <v>226.1</v>
      </c>
      <c r="AD98" s="36">
        <f t="shared" si="66"/>
        <v>252.4</v>
      </c>
      <c r="AE98" s="36">
        <f t="shared" si="66"/>
        <v>252.29999999999998</v>
      </c>
      <c r="AF98" s="36">
        <f t="shared" si="66"/>
        <v>236.79999999999998</v>
      </c>
      <c r="AG98" s="36">
        <f t="shared" si="66"/>
        <v>240.1</v>
      </c>
      <c r="AH98" s="36">
        <f t="shared" si="66"/>
        <v>1363</v>
      </c>
      <c r="AI98" s="39">
        <f t="shared" si="66"/>
        <v>1598</v>
      </c>
    </row>
    <row r="99" spans="1:35" ht="18" customHeight="1" x14ac:dyDescent="0.65">
      <c r="A99" s="44"/>
      <c r="B99" s="21">
        <v>641</v>
      </c>
      <c r="C99" s="56"/>
      <c r="D99" s="15" t="s">
        <v>102</v>
      </c>
      <c r="E99" s="55" t="s">
        <v>289</v>
      </c>
      <c r="F99" s="46">
        <f t="shared" ref="F99" si="67">SUM(F100:F104)</f>
        <v>44.099999999999994</v>
      </c>
      <c r="G99" s="46">
        <f>SUM(G100:G104)</f>
        <v>32.5</v>
      </c>
      <c r="H99" s="36">
        <f t="shared" si="49"/>
        <v>40.9</v>
      </c>
      <c r="I99" s="46">
        <f t="shared" ref="I99:T99" si="68">SUM(I100:I104)</f>
        <v>40.9</v>
      </c>
      <c r="J99" s="46">
        <f t="shared" si="68"/>
        <v>0</v>
      </c>
      <c r="K99" s="46">
        <f t="shared" si="68"/>
        <v>0</v>
      </c>
      <c r="L99" s="46">
        <f t="shared" si="68"/>
        <v>0</v>
      </c>
      <c r="M99" s="46">
        <f t="shared" si="68"/>
        <v>0</v>
      </c>
      <c r="N99" s="46">
        <f t="shared" si="68"/>
        <v>0</v>
      </c>
      <c r="O99" s="46">
        <f t="shared" si="68"/>
        <v>0</v>
      </c>
      <c r="P99" s="46">
        <f t="shared" si="68"/>
        <v>0</v>
      </c>
      <c r="Q99" s="46">
        <f t="shared" si="68"/>
        <v>0</v>
      </c>
      <c r="R99" s="46">
        <f t="shared" si="68"/>
        <v>0</v>
      </c>
      <c r="S99" s="46">
        <f t="shared" si="68"/>
        <v>0</v>
      </c>
      <c r="T99" s="46">
        <f t="shared" si="68"/>
        <v>0</v>
      </c>
      <c r="U99" s="36">
        <f t="shared" si="51"/>
        <v>49.800000000000004</v>
      </c>
      <c r="V99" s="46">
        <f t="shared" ref="V99:AI99" si="69">SUM(V100:V104)</f>
        <v>49.800000000000004</v>
      </c>
      <c r="W99" s="46">
        <f t="shared" si="69"/>
        <v>0</v>
      </c>
      <c r="X99" s="46">
        <f t="shared" si="69"/>
        <v>0</v>
      </c>
      <c r="Y99" s="46">
        <f t="shared" si="69"/>
        <v>0</v>
      </c>
      <c r="Z99" s="46">
        <f t="shared" si="69"/>
        <v>0</v>
      </c>
      <c r="AA99" s="46">
        <f t="shared" si="69"/>
        <v>0</v>
      </c>
      <c r="AB99" s="46">
        <f t="shared" si="69"/>
        <v>0</v>
      </c>
      <c r="AC99" s="46">
        <f t="shared" si="69"/>
        <v>0</v>
      </c>
      <c r="AD99" s="46">
        <f t="shared" si="69"/>
        <v>0</v>
      </c>
      <c r="AE99" s="46">
        <f t="shared" si="69"/>
        <v>0</v>
      </c>
      <c r="AF99" s="46">
        <f t="shared" si="69"/>
        <v>0</v>
      </c>
      <c r="AG99" s="46">
        <f t="shared" si="69"/>
        <v>0</v>
      </c>
      <c r="AH99" s="46">
        <f t="shared" si="69"/>
        <v>64.2</v>
      </c>
      <c r="AI99" s="67">
        <f t="shared" si="69"/>
        <v>74.400000000000006</v>
      </c>
    </row>
    <row r="100" spans="1:35" ht="21.75" x14ac:dyDescent="0.65">
      <c r="A100" s="44"/>
      <c r="B100" s="21"/>
      <c r="C100" s="56">
        <v>6411</v>
      </c>
      <c r="D100" s="15" t="s">
        <v>284</v>
      </c>
      <c r="E100" s="55" t="s">
        <v>287</v>
      </c>
      <c r="F100" s="46">
        <v>4.8</v>
      </c>
      <c r="G100" s="46">
        <v>5.5</v>
      </c>
      <c r="H100" s="36">
        <f t="shared" si="49"/>
        <v>6.4</v>
      </c>
      <c r="I100" s="46">
        <v>6.4</v>
      </c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36">
        <f t="shared" si="51"/>
        <v>7.7</v>
      </c>
      <c r="V100" s="46">
        <v>7.7</v>
      </c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>
        <v>10</v>
      </c>
      <c r="AI100" s="67">
        <v>10.7</v>
      </c>
    </row>
    <row r="101" spans="1:35" ht="21.75" x14ac:dyDescent="0.65">
      <c r="A101" s="44"/>
      <c r="B101" s="21"/>
      <c r="C101" s="56">
        <v>6412</v>
      </c>
      <c r="D101" s="15" t="s">
        <v>285</v>
      </c>
      <c r="E101" s="55" t="s">
        <v>286</v>
      </c>
      <c r="F101" s="46">
        <v>39.299999999999997</v>
      </c>
      <c r="G101" s="46">
        <v>27</v>
      </c>
      <c r="H101" s="36">
        <f t="shared" si="49"/>
        <v>34.5</v>
      </c>
      <c r="I101" s="46">
        <v>34.5</v>
      </c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36">
        <f t="shared" si="51"/>
        <v>42.1</v>
      </c>
      <c r="V101" s="46">
        <v>42.1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>
        <v>54.2</v>
      </c>
      <c r="AI101" s="67">
        <v>63.7</v>
      </c>
    </row>
    <row r="102" spans="1:35" ht="21.75" x14ac:dyDescent="0.65">
      <c r="A102" s="44"/>
      <c r="B102" s="21"/>
      <c r="C102" s="56">
        <v>6413</v>
      </c>
      <c r="D102" s="15" t="s">
        <v>103</v>
      </c>
      <c r="E102" s="55" t="s">
        <v>290</v>
      </c>
      <c r="F102" s="46"/>
      <c r="G102" s="46"/>
      <c r="H102" s="36">
        <f t="shared" si="49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36">
        <f t="shared" si="51"/>
        <v>0</v>
      </c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67"/>
    </row>
    <row r="103" spans="1:35" ht="21.75" x14ac:dyDescent="0.65">
      <c r="A103" s="44"/>
      <c r="B103" s="21"/>
      <c r="C103" s="56">
        <v>6414</v>
      </c>
      <c r="D103" s="15" t="s">
        <v>104</v>
      </c>
      <c r="E103" s="55" t="s">
        <v>291</v>
      </c>
      <c r="F103" s="46"/>
      <c r="G103" s="46"/>
      <c r="H103" s="36">
        <f t="shared" si="49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36">
        <f t="shared" si="51"/>
        <v>0</v>
      </c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67"/>
    </row>
    <row r="104" spans="1:35" ht="21.75" x14ac:dyDescent="0.65">
      <c r="A104" s="44"/>
      <c r="B104" s="21"/>
      <c r="C104" s="56">
        <v>6419</v>
      </c>
      <c r="D104" s="15" t="s">
        <v>292</v>
      </c>
      <c r="E104" s="55" t="s">
        <v>306</v>
      </c>
      <c r="F104" s="46"/>
      <c r="G104" s="46"/>
      <c r="H104" s="36">
        <f t="shared" si="49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36">
        <f t="shared" si="51"/>
        <v>0</v>
      </c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67"/>
    </row>
    <row r="105" spans="1:35" ht="15" customHeight="1" x14ac:dyDescent="0.65">
      <c r="A105" s="44"/>
      <c r="B105" s="21">
        <v>642</v>
      </c>
      <c r="C105" s="56"/>
      <c r="D105" s="15" t="s">
        <v>105</v>
      </c>
      <c r="E105" s="55" t="s">
        <v>293</v>
      </c>
      <c r="F105" s="46">
        <f t="shared" ref="F105" si="70">SUM(F106:F112)</f>
        <v>1680.3</v>
      </c>
      <c r="G105" s="46">
        <f>SUM(G106:G112)</f>
        <v>1592.3999999999999</v>
      </c>
      <c r="H105" s="36">
        <f t="shared" si="49"/>
        <v>1915.2</v>
      </c>
      <c r="I105" s="46">
        <f t="shared" ref="I105:T105" si="71">SUM(I106:I112)</f>
        <v>685.1</v>
      </c>
      <c r="J105" s="46">
        <f t="shared" si="71"/>
        <v>104.1</v>
      </c>
      <c r="K105" s="46">
        <f t="shared" si="71"/>
        <v>93.4</v>
      </c>
      <c r="L105" s="46">
        <f t="shared" si="71"/>
        <v>111.5</v>
      </c>
      <c r="M105" s="46">
        <f t="shared" si="71"/>
        <v>115.2</v>
      </c>
      <c r="N105" s="46">
        <f t="shared" si="71"/>
        <v>104</v>
      </c>
      <c r="O105" s="46">
        <f t="shared" si="71"/>
        <v>136.6</v>
      </c>
      <c r="P105" s="46">
        <f t="shared" si="71"/>
        <v>104.5</v>
      </c>
      <c r="Q105" s="46">
        <f t="shared" si="71"/>
        <v>111.5</v>
      </c>
      <c r="R105" s="46">
        <f t="shared" si="71"/>
        <v>129</v>
      </c>
      <c r="S105" s="46">
        <f t="shared" si="71"/>
        <v>105.4</v>
      </c>
      <c r="T105" s="46">
        <f t="shared" si="71"/>
        <v>114.9</v>
      </c>
      <c r="U105" s="36">
        <f t="shared" si="51"/>
        <v>2022.5</v>
      </c>
      <c r="V105" s="46">
        <f t="shared" ref="V105:AI105" si="72">SUM(V106:V112)</f>
        <v>751.6</v>
      </c>
      <c r="W105" s="46">
        <f t="shared" si="72"/>
        <v>111</v>
      </c>
      <c r="X105" s="46">
        <f t="shared" si="72"/>
        <v>89</v>
      </c>
      <c r="Y105" s="46">
        <f t="shared" si="72"/>
        <v>119.80000000000001</v>
      </c>
      <c r="Z105" s="46">
        <f t="shared" si="72"/>
        <v>123.9</v>
      </c>
      <c r="AA105" s="46">
        <f t="shared" si="72"/>
        <v>107.2</v>
      </c>
      <c r="AB105" s="46">
        <f t="shared" si="72"/>
        <v>137.1</v>
      </c>
      <c r="AC105" s="46">
        <f t="shared" si="72"/>
        <v>103.5</v>
      </c>
      <c r="AD105" s="46">
        <f t="shared" si="72"/>
        <v>125</v>
      </c>
      <c r="AE105" s="46">
        <f t="shared" si="72"/>
        <v>127.8</v>
      </c>
      <c r="AF105" s="46">
        <f t="shared" si="72"/>
        <v>108.8</v>
      </c>
      <c r="AG105" s="46">
        <f t="shared" si="72"/>
        <v>117.8</v>
      </c>
      <c r="AH105" s="46">
        <f t="shared" si="72"/>
        <v>974.8</v>
      </c>
      <c r="AI105" s="67">
        <f t="shared" si="72"/>
        <v>1158</v>
      </c>
    </row>
    <row r="106" spans="1:35" ht="21.75" x14ac:dyDescent="0.65">
      <c r="A106" s="44"/>
      <c r="B106" s="21"/>
      <c r="C106" s="56">
        <v>6421</v>
      </c>
      <c r="D106" s="15" t="s">
        <v>106</v>
      </c>
      <c r="E106" s="55" t="s">
        <v>294</v>
      </c>
      <c r="F106" s="46">
        <v>1155.3</v>
      </c>
      <c r="G106" s="46">
        <v>1149.0999999999999</v>
      </c>
      <c r="H106" s="36">
        <f t="shared" si="49"/>
        <v>1456.7</v>
      </c>
      <c r="I106" s="46">
        <v>475.4</v>
      </c>
      <c r="J106" s="46">
        <v>82.3</v>
      </c>
      <c r="K106" s="46">
        <v>72.900000000000006</v>
      </c>
      <c r="L106" s="46">
        <v>88.2</v>
      </c>
      <c r="M106" s="46">
        <v>91.9</v>
      </c>
      <c r="N106" s="46">
        <v>81.8</v>
      </c>
      <c r="O106" s="46">
        <v>112.7</v>
      </c>
      <c r="P106" s="46">
        <v>82</v>
      </c>
      <c r="Q106" s="46">
        <v>90.2</v>
      </c>
      <c r="R106" s="46">
        <v>104.4</v>
      </c>
      <c r="S106" s="46">
        <v>82.7</v>
      </c>
      <c r="T106" s="46">
        <v>92.2</v>
      </c>
      <c r="U106" s="36">
        <f t="shared" si="51"/>
        <v>1609.4</v>
      </c>
      <c r="V106" s="46">
        <v>549</v>
      </c>
      <c r="W106" s="46">
        <v>91</v>
      </c>
      <c r="X106" s="46">
        <v>73.5</v>
      </c>
      <c r="Y106" s="46">
        <v>100.4</v>
      </c>
      <c r="Z106" s="46">
        <v>104.2</v>
      </c>
      <c r="AA106" s="46">
        <v>90</v>
      </c>
      <c r="AB106" s="46">
        <v>115.9</v>
      </c>
      <c r="AC106" s="46">
        <v>85.4</v>
      </c>
      <c r="AD106" s="46">
        <v>105</v>
      </c>
      <c r="AE106" s="46">
        <v>107.7</v>
      </c>
      <c r="AF106" s="46">
        <v>88.5</v>
      </c>
      <c r="AG106" s="46">
        <v>98.8</v>
      </c>
      <c r="AH106" s="46">
        <v>742.8</v>
      </c>
      <c r="AI106" s="67">
        <v>948</v>
      </c>
    </row>
    <row r="107" spans="1:35" ht="21.75" x14ac:dyDescent="0.65">
      <c r="A107" s="44"/>
      <c r="B107" s="21"/>
      <c r="C107" s="56">
        <v>6422</v>
      </c>
      <c r="D107" s="15" t="s">
        <v>107</v>
      </c>
      <c r="E107" s="55" t="s">
        <v>295</v>
      </c>
      <c r="F107" s="46">
        <v>524.70000000000005</v>
      </c>
      <c r="G107" s="46">
        <v>443.1</v>
      </c>
      <c r="H107" s="36">
        <f t="shared" si="49"/>
        <v>458.29999999999995</v>
      </c>
      <c r="I107" s="46">
        <v>209.6</v>
      </c>
      <c r="J107" s="46">
        <v>21.8</v>
      </c>
      <c r="K107" s="46">
        <v>20.5</v>
      </c>
      <c r="L107" s="46">
        <v>23.3</v>
      </c>
      <c r="M107" s="46">
        <v>23.3</v>
      </c>
      <c r="N107" s="46">
        <v>22.2</v>
      </c>
      <c r="O107" s="46">
        <v>23.9</v>
      </c>
      <c r="P107" s="46">
        <v>22.5</v>
      </c>
      <c r="Q107" s="46">
        <v>21.3</v>
      </c>
      <c r="R107" s="46">
        <v>24.5</v>
      </c>
      <c r="S107" s="46">
        <v>22.7</v>
      </c>
      <c r="T107" s="46">
        <v>22.7</v>
      </c>
      <c r="U107" s="36">
        <f t="shared" si="51"/>
        <v>412.9</v>
      </c>
      <c r="V107" s="46">
        <v>202.5</v>
      </c>
      <c r="W107" s="46">
        <v>20</v>
      </c>
      <c r="X107" s="46">
        <v>15.5</v>
      </c>
      <c r="Y107" s="46">
        <v>19.399999999999999</v>
      </c>
      <c r="Z107" s="46">
        <v>19.7</v>
      </c>
      <c r="AA107" s="46">
        <v>17.2</v>
      </c>
      <c r="AB107" s="46">
        <v>21.2</v>
      </c>
      <c r="AC107" s="46">
        <v>18.100000000000001</v>
      </c>
      <c r="AD107" s="46">
        <v>20</v>
      </c>
      <c r="AE107" s="46">
        <v>20</v>
      </c>
      <c r="AF107" s="46">
        <v>20.3</v>
      </c>
      <c r="AG107" s="46">
        <v>19</v>
      </c>
      <c r="AH107" s="46">
        <v>232</v>
      </c>
      <c r="AI107" s="67">
        <v>210</v>
      </c>
    </row>
    <row r="108" spans="1:35" ht="21.75" x14ac:dyDescent="0.65">
      <c r="A108" s="44"/>
      <c r="B108" s="21"/>
      <c r="C108" s="56">
        <v>6423</v>
      </c>
      <c r="D108" s="15" t="s">
        <v>108</v>
      </c>
      <c r="E108" s="55" t="s">
        <v>296</v>
      </c>
      <c r="F108" s="46"/>
      <c r="G108" s="46"/>
      <c r="H108" s="36">
        <f t="shared" si="49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36">
        <f t="shared" si="51"/>
        <v>0</v>
      </c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67"/>
    </row>
    <row r="109" spans="1:35" ht="21.75" x14ac:dyDescent="0.65">
      <c r="A109" s="44"/>
      <c r="B109" s="21"/>
      <c r="C109" s="56">
        <v>6424</v>
      </c>
      <c r="D109" s="15" t="s">
        <v>109</v>
      </c>
      <c r="E109" s="55" t="s">
        <v>297</v>
      </c>
      <c r="F109" s="46"/>
      <c r="G109" s="46"/>
      <c r="H109" s="36">
        <f t="shared" si="49"/>
        <v>0</v>
      </c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36">
        <f t="shared" si="51"/>
        <v>0</v>
      </c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67"/>
    </row>
    <row r="110" spans="1:35" ht="21.75" x14ac:dyDescent="0.65">
      <c r="A110" s="44"/>
      <c r="B110" s="21"/>
      <c r="C110" s="56">
        <v>6425</v>
      </c>
      <c r="D110" s="15" t="s">
        <v>110</v>
      </c>
      <c r="E110" s="55" t="s">
        <v>298</v>
      </c>
      <c r="F110" s="46"/>
      <c r="G110" s="46"/>
      <c r="H110" s="36">
        <f t="shared" si="49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36">
        <f t="shared" si="51"/>
        <v>0</v>
      </c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67"/>
    </row>
    <row r="111" spans="1:35" ht="21.75" x14ac:dyDescent="0.65">
      <c r="A111" s="44"/>
      <c r="B111" s="21"/>
      <c r="C111" s="56">
        <v>6426</v>
      </c>
      <c r="D111" s="15" t="s">
        <v>111</v>
      </c>
      <c r="E111" s="55" t="s">
        <v>299</v>
      </c>
      <c r="F111" s="46">
        <v>0.3</v>
      </c>
      <c r="G111" s="46">
        <v>0.2</v>
      </c>
      <c r="H111" s="36">
        <f t="shared" si="49"/>
        <v>0.2</v>
      </c>
      <c r="I111" s="46">
        <v>0.1</v>
      </c>
      <c r="J111" s="46"/>
      <c r="K111" s="46"/>
      <c r="L111" s="46"/>
      <c r="M111" s="46"/>
      <c r="N111" s="46"/>
      <c r="O111" s="46"/>
      <c r="P111" s="46"/>
      <c r="Q111" s="46"/>
      <c r="R111" s="46">
        <v>0.1</v>
      </c>
      <c r="S111" s="46"/>
      <c r="T111" s="46"/>
      <c r="U111" s="36">
        <f t="shared" si="51"/>
        <v>0.2</v>
      </c>
      <c r="V111" s="46">
        <v>0.1</v>
      </c>
      <c r="W111" s="46"/>
      <c r="X111" s="46"/>
      <c r="Y111" s="46"/>
      <c r="Z111" s="46"/>
      <c r="AA111" s="46"/>
      <c r="AB111" s="46"/>
      <c r="AC111" s="46"/>
      <c r="AD111" s="46"/>
      <c r="AE111" s="46">
        <v>0.1</v>
      </c>
      <c r="AF111" s="46"/>
      <c r="AG111" s="46"/>
      <c r="AH111" s="46"/>
      <c r="AI111" s="67"/>
    </row>
    <row r="112" spans="1:35" ht="21.75" x14ac:dyDescent="0.65">
      <c r="A112" s="44"/>
      <c r="B112" s="21"/>
      <c r="C112" s="56">
        <v>6429</v>
      </c>
      <c r="D112" s="15" t="s">
        <v>292</v>
      </c>
      <c r="E112" s="55" t="s">
        <v>306</v>
      </c>
      <c r="F112" s="46"/>
      <c r="G112" s="46"/>
      <c r="H112" s="36">
        <f t="shared" si="49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36">
        <f t="shared" si="51"/>
        <v>0</v>
      </c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67"/>
    </row>
    <row r="113" spans="1:35" ht="21.75" x14ac:dyDescent="0.65">
      <c r="A113" s="44"/>
      <c r="B113" s="21">
        <v>643</v>
      </c>
      <c r="C113" s="56"/>
      <c r="D113" s="15" t="s">
        <v>112</v>
      </c>
      <c r="E113" s="55" t="s">
        <v>300</v>
      </c>
      <c r="F113" s="46">
        <f t="shared" ref="F113" si="73">SUM(F114:F119)</f>
        <v>0</v>
      </c>
      <c r="G113" s="46">
        <f>SUM(G114:G119)</f>
        <v>0</v>
      </c>
      <c r="H113" s="36">
        <f t="shared" si="49"/>
        <v>0</v>
      </c>
      <c r="I113" s="46">
        <f t="shared" ref="I113:T113" si="74">SUM(I114:I119)</f>
        <v>0</v>
      </c>
      <c r="J113" s="46">
        <f t="shared" si="74"/>
        <v>0</v>
      </c>
      <c r="K113" s="46">
        <f t="shared" si="74"/>
        <v>0</v>
      </c>
      <c r="L113" s="46">
        <f t="shared" si="74"/>
        <v>0</v>
      </c>
      <c r="M113" s="46">
        <f t="shared" si="74"/>
        <v>0</v>
      </c>
      <c r="N113" s="46">
        <f t="shared" si="74"/>
        <v>0</v>
      </c>
      <c r="O113" s="46">
        <f t="shared" si="74"/>
        <v>0</v>
      </c>
      <c r="P113" s="46">
        <f t="shared" si="74"/>
        <v>0</v>
      </c>
      <c r="Q113" s="46">
        <f t="shared" si="74"/>
        <v>0</v>
      </c>
      <c r="R113" s="46">
        <f t="shared" si="74"/>
        <v>0</v>
      </c>
      <c r="S113" s="46">
        <f t="shared" si="74"/>
        <v>0</v>
      </c>
      <c r="T113" s="46">
        <f t="shared" si="74"/>
        <v>0</v>
      </c>
      <c r="U113" s="36">
        <f t="shared" si="51"/>
        <v>0</v>
      </c>
      <c r="V113" s="46">
        <f t="shared" ref="V113:AI113" si="75">SUM(V114:V119)</f>
        <v>0</v>
      </c>
      <c r="W113" s="46">
        <f t="shared" si="75"/>
        <v>0</v>
      </c>
      <c r="X113" s="46">
        <f t="shared" si="75"/>
        <v>0</v>
      </c>
      <c r="Y113" s="46">
        <f t="shared" si="75"/>
        <v>0</v>
      </c>
      <c r="Z113" s="46">
        <f t="shared" si="75"/>
        <v>0</v>
      </c>
      <c r="AA113" s="46">
        <f t="shared" si="75"/>
        <v>0</v>
      </c>
      <c r="AB113" s="46">
        <f t="shared" si="75"/>
        <v>0</v>
      </c>
      <c r="AC113" s="46">
        <f t="shared" si="75"/>
        <v>0</v>
      </c>
      <c r="AD113" s="46">
        <f t="shared" si="75"/>
        <v>0</v>
      </c>
      <c r="AE113" s="46">
        <f t="shared" si="75"/>
        <v>0</v>
      </c>
      <c r="AF113" s="46">
        <f t="shared" si="75"/>
        <v>0</v>
      </c>
      <c r="AG113" s="46">
        <f t="shared" si="75"/>
        <v>0</v>
      </c>
      <c r="AH113" s="46">
        <f t="shared" si="75"/>
        <v>0</v>
      </c>
      <c r="AI113" s="67">
        <f t="shared" si="75"/>
        <v>0</v>
      </c>
    </row>
    <row r="114" spans="1:35" ht="21.75" x14ac:dyDescent="0.65">
      <c r="A114" s="44"/>
      <c r="B114" s="21"/>
      <c r="C114" s="56">
        <v>6431</v>
      </c>
      <c r="D114" s="15" t="s">
        <v>113</v>
      </c>
      <c r="E114" s="55" t="s">
        <v>301</v>
      </c>
      <c r="F114" s="46"/>
      <c r="G114" s="46"/>
      <c r="H114" s="36">
        <f t="shared" si="49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36">
        <f t="shared" si="51"/>
        <v>0</v>
      </c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67"/>
    </row>
    <row r="115" spans="1:35" ht="21.75" x14ac:dyDescent="0.65">
      <c r="A115" s="44"/>
      <c r="B115" s="21"/>
      <c r="C115" s="56">
        <v>6432</v>
      </c>
      <c r="D115" s="15" t="s">
        <v>114</v>
      </c>
      <c r="E115" s="55" t="s">
        <v>302</v>
      </c>
      <c r="F115" s="46"/>
      <c r="G115" s="46"/>
      <c r="H115" s="36">
        <f t="shared" si="49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36">
        <f t="shared" si="51"/>
        <v>0</v>
      </c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67"/>
    </row>
    <row r="116" spans="1:35" ht="21.75" x14ac:dyDescent="0.65">
      <c r="A116" s="44"/>
      <c r="B116" s="21"/>
      <c r="C116" s="56">
        <v>6433</v>
      </c>
      <c r="D116" s="15" t="s">
        <v>115</v>
      </c>
      <c r="E116" s="55" t="s">
        <v>303</v>
      </c>
      <c r="F116" s="46"/>
      <c r="G116" s="46"/>
      <c r="H116" s="36">
        <f t="shared" si="49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36">
        <f t="shared" si="51"/>
        <v>0</v>
      </c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67"/>
    </row>
    <row r="117" spans="1:35" ht="21.75" x14ac:dyDescent="0.65">
      <c r="A117" s="44"/>
      <c r="B117" s="21"/>
      <c r="C117" s="56">
        <v>6434</v>
      </c>
      <c r="D117" s="15" t="s">
        <v>116</v>
      </c>
      <c r="E117" s="55" t="s">
        <v>304</v>
      </c>
      <c r="F117" s="46"/>
      <c r="G117" s="46"/>
      <c r="H117" s="36">
        <f t="shared" si="49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36">
        <f t="shared" si="51"/>
        <v>0</v>
      </c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67"/>
    </row>
    <row r="118" spans="1:35" ht="21.75" x14ac:dyDescent="0.65">
      <c r="A118" s="44"/>
      <c r="B118" s="21"/>
      <c r="C118" s="56">
        <v>6438</v>
      </c>
      <c r="D118" s="15" t="s">
        <v>23</v>
      </c>
      <c r="E118" s="55" t="s">
        <v>305</v>
      </c>
      <c r="F118" s="46"/>
      <c r="G118" s="46"/>
      <c r="H118" s="36">
        <f t="shared" si="49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36">
        <f t="shared" si="51"/>
        <v>0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67"/>
    </row>
    <row r="119" spans="1:35" ht="21.75" x14ac:dyDescent="0.65">
      <c r="A119" s="44"/>
      <c r="B119" s="21"/>
      <c r="C119" s="56">
        <v>6439</v>
      </c>
      <c r="D119" s="15" t="s">
        <v>292</v>
      </c>
      <c r="E119" s="55" t="s">
        <v>306</v>
      </c>
      <c r="F119" s="46"/>
      <c r="G119" s="46"/>
      <c r="H119" s="36">
        <f t="shared" si="49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36">
        <f t="shared" si="51"/>
        <v>0</v>
      </c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67"/>
    </row>
    <row r="120" spans="1:35" ht="16.5" customHeight="1" x14ac:dyDescent="0.65">
      <c r="A120" s="44"/>
      <c r="B120" s="21">
        <v>644</v>
      </c>
      <c r="C120" s="56"/>
      <c r="D120" s="15" t="s">
        <v>117</v>
      </c>
      <c r="E120" s="55" t="s">
        <v>307</v>
      </c>
      <c r="F120" s="46">
        <f>SUM(F121:F126)</f>
        <v>137.30000000000001</v>
      </c>
      <c r="G120" s="46">
        <f>SUM(G121:G126)</f>
        <v>1851.2</v>
      </c>
      <c r="H120" s="36">
        <f t="shared" si="49"/>
        <v>1512.4</v>
      </c>
      <c r="I120" s="46">
        <f t="shared" ref="I120:T120" si="76">SUM(I121:I126)</f>
        <v>241</v>
      </c>
      <c r="J120" s="46">
        <f t="shared" si="76"/>
        <v>148.60000000000002</v>
      </c>
      <c r="K120" s="46">
        <f t="shared" si="76"/>
        <v>92.4</v>
      </c>
      <c r="L120" s="46">
        <f t="shared" si="76"/>
        <v>106.10000000000001</v>
      </c>
      <c r="M120" s="46">
        <f t="shared" si="76"/>
        <v>104.4</v>
      </c>
      <c r="N120" s="46">
        <f t="shared" si="76"/>
        <v>116.4</v>
      </c>
      <c r="O120" s="46">
        <f t="shared" si="76"/>
        <v>118.10000000000001</v>
      </c>
      <c r="P120" s="46">
        <f t="shared" si="76"/>
        <v>116.4</v>
      </c>
      <c r="Q120" s="46">
        <f t="shared" si="76"/>
        <v>118.10000000000001</v>
      </c>
      <c r="R120" s="46">
        <f t="shared" si="76"/>
        <v>118.10000000000001</v>
      </c>
      <c r="S120" s="46">
        <f t="shared" si="76"/>
        <v>116.4</v>
      </c>
      <c r="T120" s="46">
        <f t="shared" si="76"/>
        <v>116.4</v>
      </c>
      <c r="U120" s="36">
        <f t="shared" si="51"/>
        <v>1516.3000000000004</v>
      </c>
      <c r="V120" s="46">
        <f t="shared" ref="V120:AI120" si="77">SUM(V121:V126)</f>
        <v>251.7</v>
      </c>
      <c r="W120" s="46">
        <f t="shared" si="77"/>
        <v>148.60000000000002</v>
      </c>
      <c r="X120" s="46">
        <f t="shared" si="77"/>
        <v>92.4</v>
      </c>
      <c r="Y120" s="46">
        <f t="shared" si="77"/>
        <v>104.4</v>
      </c>
      <c r="Z120" s="46">
        <f t="shared" si="77"/>
        <v>104.4</v>
      </c>
      <c r="AA120" s="46">
        <f t="shared" si="77"/>
        <v>116.4</v>
      </c>
      <c r="AB120" s="46">
        <f t="shared" si="77"/>
        <v>116.4</v>
      </c>
      <c r="AC120" s="46">
        <f t="shared" si="77"/>
        <v>116.4</v>
      </c>
      <c r="AD120" s="46">
        <f t="shared" si="77"/>
        <v>116.4</v>
      </c>
      <c r="AE120" s="46">
        <f t="shared" si="77"/>
        <v>116.4</v>
      </c>
      <c r="AF120" s="46">
        <f t="shared" si="77"/>
        <v>116.4</v>
      </c>
      <c r="AG120" s="46">
        <f t="shared" si="77"/>
        <v>116.4</v>
      </c>
      <c r="AH120" s="46">
        <f t="shared" si="77"/>
        <v>279.89999999999998</v>
      </c>
      <c r="AI120" s="67">
        <f t="shared" si="77"/>
        <v>298.8</v>
      </c>
    </row>
    <row r="121" spans="1:35" ht="21.75" x14ac:dyDescent="0.65">
      <c r="A121" s="44"/>
      <c r="B121" s="21"/>
      <c r="C121" s="56">
        <v>6441</v>
      </c>
      <c r="D121" s="15" t="s">
        <v>118</v>
      </c>
      <c r="E121" s="55" t="s">
        <v>308</v>
      </c>
      <c r="F121" s="46">
        <v>42.2</v>
      </c>
      <c r="G121" s="46">
        <v>90</v>
      </c>
      <c r="H121" s="36">
        <f t="shared" si="49"/>
        <v>24.999999999999996</v>
      </c>
      <c r="I121" s="46">
        <v>18.2</v>
      </c>
      <c r="J121" s="46"/>
      <c r="K121" s="46"/>
      <c r="L121" s="46">
        <v>1.7</v>
      </c>
      <c r="M121" s="46"/>
      <c r="N121" s="46"/>
      <c r="O121" s="46">
        <v>1.7</v>
      </c>
      <c r="P121" s="46"/>
      <c r="Q121" s="46">
        <v>1.7</v>
      </c>
      <c r="R121" s="46">
        <v>1.7</v>
      </c>
      <c r="S121" s="46"/>
      <c r="T121" s="46"/>
      <c r="U121" s="36">
        <f t="shared" si="51"/>
        <v>29</v>
      </c>
      <c r="V121" s="46">
        <v>29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>
        <v>38.4</v>
      </c>
      <c r="AI121" s="67">
        <v>48</v>
      </c>
    </row>
    <row r="122" spans="1:35" ht="21.75" x14ac:dyDescent="0.65">
      <c r="A122" s="44"/>
      <c r="B122" s="21"/>
      <c r="C122" s="56">
        <v>6442</v>
      </c>
      <c r="D122" s="15" t="s">
        <v>119</v>
      </c>
      <c r="E122" s="55" t="s">
        <v>309</v>
      </c>
      <c r="F122" s="46"/>
      <c r="G122" s="46">
        <v>1634.4</v>
      </c>
      <c r="H122" s="36">
        <f t="shared" si="49"/>
        <v>1412.4</v>
      </c>
      <c r="I122" s="46">
        <v>204</v>
      </c>
      <c r="J122" s="46">
        <v>92.4</v>
      </c>
      <c r="K122" s="46">
        <v>92.4</v>
      </c>
      <c r="L122" s="46">
        <v>104.4</v>
      </c>
      <c r="M122" s="46">
        <v>104.4</v>
      </c>
      <c r="N122" s="46">
        <v>116.4</v>
      </c>
      <c r="O122" s="46">
        <v>116.4</v>
      </c>
      <c r="P122" s="46">
        <v>116.4</v>
      </c>
      <c r="Q122" s="46">
        <v>116.4</v>
      </c>
      <c r="R122" s="46">
        <v>116.4</v>
      </c>
      <c r="S122" s="46">
        <v>116.4</v>
      </c>
      <c r="T122" s="46">
        <v>116.4</v>
      </c>
      <c r="U122" s="36">
        <f t="shared" si="51"/>
        <v>1412.4</v>
      </c>
      <c r="V122" s="46">
        <v>204</v>
      </c>
      <c r="W122" s="46">
        <v>92.4</v>
      </c>
      <c r="X122" s="46">
        <v>92.4</v>
      </c>
      <c r="Y122" s="46">
        <v>104.4</v>
      </c>
      <c r="Z122" s="46">
        <v>104.4</v>
      </c>
      <c r="AA122" s="46">
        <v>116.4</v>
      </c>
      <c r="AB122" s="46">
        <v>116.4</v>
      </c>
      <c r="AC122" s="46">
        <v>116.4</v>
      </c>
      <c r="AD122" s="46">
        <v>116.4</v>
      </c>
      <c r="AE122" s="46">
        <v>116.4</v>
      </c>
      <c r="AF122" s="46">
        <v>116.4</v>
      </c>
      <c r="AG122" s="46">
        <v>116.4</v>
      </c>
      <c r="AH122" s="46">
        <v>204</v>
      </c>
      <c r="AI122" s="67">
        <v>204</v>
      </c>
    </row>
    <row r="123" spans="1:35" ht="21.75" x14ac:dyDescent="0.65">
      <c r="A123" s="44"/>
      <c r="B123" s="21"/>
      <c r="C123" s="56">
        <v>6443</v>
      </c>
      <c r="D123" s="15" t="s">
        <v>120</v>
      </c>
      <c r="E123" s="55" t="s">
        <v>310</v>
      </c>
      <c r="F123" s="46">
        <v>95.1</v>
      </c>
      <c r="G123" s="46">
        <v>126.8</v>
      </c>
      <c r="H123" s="36">
        <f t="shared" si="49"/>
        <v>75</v>
      </c>
      <c r="I123" s="46">
        <v>18.8</v>
      </c>
      <c r="J123" s="46">
        <v>56.2</v>
      </c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36">
        <f t="shared" si="51"/>
        <v>74.900000000000006</v>
      </c>
      <c r="V123" s="46">
        <v>18.7</v>
      </c>
      <c r="W123" s="46">
        <v>56.2</v>
      </c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>
        <v>37.5</v>
      </c>
      <c r="AI123" s="67">
        <v>46.8</v>
      </c>
    </row>
    <row r="124" spans="1:35" ht="21.75" x14ac:dyDescent="0.65">
      <c r="A124" s="44"/>
      <c r="B124" s="21"/>
      <c r="C124" s="56">
        <v>6444</v>
      </c>
      <c r="D124" s="15" t="s">
        <v>121</v>
      </c>
      <c r="E124" s="55" t="s">
        <v>311</v>
      </c>
      <c r="F124" s="46"/>
      <c r="G124" s="46"/>
      <c r="H124" s="36">
        <f t="shared" si="49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36">
        <f t="shared" si="51"/>
        <v>0</v>
      </c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67"/>
    </row>
    <row r="125" spans="1:35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3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67"/>
    </row>
    <row r="126" spans="1:35" ht="21.75" x14ac:dyDescent="0.65">
      <c r="A126" s="44"/>
      <c r="B126" s="21"/>
      <c r="C126" s="56">
        <v>6449</v>
      </c>
      <c r="D126" s="15" t="s">
        <v>292</v>
      </c>
      <c r="E126" s="55" t="s">
        <v>306</v>
      </c>
      <c r="F126" s="46"/>
      <c r="G126" s="46"/>
      <c r="H126" s="36">
        <f t="shared" si="49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36">
        <f t="shared" si="51"/>
        <v>0</v>
      </c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67"/>
    </row>
    <row r="127" spans="1:35" ht="21.75" x14ac:dyDescent="0.65">
      <c r="A127" s="44"/>
      <c r="B127" s="21">
        <v>645</v>
      </c>
      <c r="C127" s="56"/>
      <c r="D127" s="15" t="s">
        <v>122</v>
      </c>
      <c r="E127" s="55" t="s">
        <v>316</v>
      </c>
      <c r="F127" s="46">
        <f t="shared" ref="F127" si="78">SUM(F128, F132:F139)</f>
        <v>138.29999999999998</v>
      </c>
      <c r="G127" s="46">
        <f>SUM(G128, G132:G139)</f>
        <v>141.9</v>
      </c>
      <c r="H127" s="36">
        <f t="shared" si="49"/>
        <v>158.5</v>
      </c>
      <c r="I127" s="46">
        <f t="shared" ref="I127:T127" si="79">SUM(I128, I132:I139)</f>
        <v>60.6</v>
      </c>
      <c r="J127" s="46">
        <f t="shared" si="79"/>
        <v>6.4</v>
      </c>
      <c r="K127" s="46">
        <f t="shared" si="79"/>
        <v>9.2000000000000011</v>
      </c>
      <c r="L127" s="46">
        <f t="shared" si="79"/>
        <v>7</v>
      </c>
      <c r="M127" s="46">
        <f t="shared" si="79"/>
        <v>13</v>
      </c>
      <c r="N127" s="46">
        <f t="shared" si="79"/>
        <v>6.5</v>
      </c>
      <c r="O127" s="46">
        <f t="shared" si="79"/>
        <v>13.7</v>
      </c>
      <c r="P127" s="46">
        <f t="shared" si="79"/>
        <v>6.9</v>
      </c>
      <c r="Q127" s="46">
        <f t="shared" si="79"/>
        <v>13.100000000000001</v>
      </c>
      <c r="R127" s="46">
        <f t="shared" si="79"/>
        <v>7.4</v>
      </c>
      <c r="S127" s="46">
        <f t="shared" si="79"/>
        <v>10</v>
      </c>
      <c r="T127" s="46">
        <f t="shared" si="79"/>
        <v>4.7</v>
      </c>
      <c r="U127" s="36">
        <f t="shared" si="51"/>
        <v>154.4</v>
      </c>
      <c r="V127" s="46">
        <f t="shared" ref="V127:AI127" si="80">SUM(V128, V132:V139)</f>
        <v>57.599999999999994</v>
      </c>
      <c r="W127" s="46">
        <f t="shared" si="80"/>
        <v>5.7000000000000011</v>
      </c>
      <c r="X127" s="46">
        <f t="shared" si="80"/>
        <v>10.000000000000002</v>
      </c>
      <c r="Y127" s="46">
        <f t="shared" si="80"/>
        <v>7.5</v>
      </c>
      <c r="Z127" s="46">
        <f t="shared" si="80"/>
        <v>12.000000000000002</v>
      </c>
      <c r="AA127" s="46">
        <f t="shared" si="80"/>
        <v>6.6000000000000014</v>
      </c>
      <c r="AB127" s="46">
        <f t="shared" si="80"/>
        <v>12.2</v>
      </c>
      <c r="AC127" s="46">
        <f t="shared" si="80"/>
        <v>6.2000000000000011</v>
      </c>
      <c r="AD127" s="46">
        <f t="shared" si="80"/>
        <v>11</v>
      </c>
      <c r="AE127" s="46">
        <f t="shared" si="80"/>
        <v>8.1</v>
      </c>
      <c r="AF127" s="46">
        <f t="shared" si="80"/>
        <v>11.6</v>
      </c>
      <c r="AG127" s="46">
        <f t="shared" si="80"/>
        <v>5.8999999999999995</v>
      </c>
      <c r="AH127" s="46">
        <f t="shared" si="80"/>
        <v>44.1</v>
      </c>
      <c r="AI127" s="67">
        <f t="shared" si="80"/>
        <v>66.8</v>
      </c>
    </row>
    <row r="128" spans="1:35" ht="21.75" x14ac:dyDescent="0.65">
      <c r="A128" s="44"/>
      <c r="B128" s="21"/>
      <c r="C128" s="56">
        <v>6451</v>
      </c>
      <c r="D128" s="15" t="s">
        <v>123</v>
      </c>
      <c r="E128" s="55" t="s">
        <v>317</v>
      </c>
      <c r="F128" s="46">
        <f t="shared" ref="F128" si="81">SUM(F129:F131)</f>
        <v>60.7</v>
      </c>
      <c r="G128" s="46">
        <f>SUM(G129:G131)</f>
        <v>58.9</v>
      </c>
      <c r="H128" s="36">
        <f t="shared" si="49"/>
        <v>60</v>
      </c>
      <c r="I128" s="46">
        <f t="shared" ref="I128:T128" si="82">SUM(I129:I131)</f>
        <v>24.200000000000003</v>
      </c>
      <c r="J128" s="46">
        <f t="shared" si="82"/>
        <v>3</v>
      </c>
      <c r="K128" s="46">
        <f t="shared" si="82"/>
        <v>2.7</v>
      </c>
      <c r="L128" s="46">
        <f t="shared" si="82"/>
        <v>3.2</v>
      </c>
      <c r="M128" s="46">
        <f t="shared" si="82"/>
        <v>3.3</v>
      </c>
      <c r="N128" s="46">
        <f t="shared" si="82"/>
        <v>3.1</v>
      </c>
      <c r="O128" s="46">
        <f t="shared" si="82"/>
        <v>4</v>
      </c>
      <c r="P128" s="46">
        <f t="shared" si="82"/>
        <v>3.5</v>
      </c>
      <c r="Q128" s="46">
        <f t="shared" si="82"/>
        <v>3.4</v>
      </c>
      <c r="R128" s="46">
        <f t="shared" si="82"/>
        <v>3.4000000000000004</v>
      </c>
      <c r="S128" s="46">
        <f t="shared" si="82"/>
        <v>3</v>
      </c>
      <c r="T128" s="46">
        <f t="shared" si="82"/>
        <v>3.2</v>
      </c>
      <c r="U128" s="36">
        <f t="shared" si="51"/>
        <v>65.8</v>
      </c>
      <c r="V128" s="46">
        <f t="shared" ref="V128:AI128" si="83">SUM(V129:V131)</f>
        <v>21.7</v>
      </c>
      <c r="W128" s="46">
        <f t="shared" si="83"/>
        <v>3</v>
      </c>
      <c r="X128" s="46">
        <f t="shared" si="83"/>
        <v>3.4000000000000004</v>
      </c>
      <c r="Y128" s="46">
        <f t="shared" si="83"/>
        <v>3.8</v>
      </c>
      <c r="Z128" s="46">
        <f t="shared" si="83"/>
        <v>4.0999999999999996</v>
      </c>
      <c r="AA128" s="46">
        <f t="shared" si="83"/>
        <v>3.7</v>
      </c>
      <c r="AB128" s="46">
        <f t="shared" si="83"/>
        <v>4.5</v>
      </c>
      <c r="AC128" s="46">
        <f t="shared" si="83"/>
        <v>3.5</v>
      </c>
      <c r="AD128" s="46">
        <f t="shared" si="83"/>
        <v>4.3</v>
      </c>
      <c r="AE128" s="46">
        <f t="shared" si="83"/>
        <v>4.5999999999999996</v>
      </c>
      <c r="AF128" s="46">
        <f t="shared" si="83"/>
        <v>4.5999999999999996</v>
      </c>
      <c r="AG128" s="46">
        <f t="shared" si="83"/>
        <v>4.5999999999999996</v>
      </c>
      <c r="AH128" s="46">
        <f t="shared" si="83"/>
        <v>12.1</v>
      </c>
      <c r="AI128" s="67">
        <f t="shared" si="83"/>
        <v>12</v>
      </c>
    </row>
    <row r="129" spans="1:35" ht="21.75" x14ac:dyDescent="0.65">
      <c r="A129" s="44"/>
      <c r="B129" s="21"/>
      <c r="C129" s="56"/>
      <c r="D129" s="15" t="s">
        <v>124</v>
      </c>
      <c r="E129" s="55" t="s">
        <v>312</v>
      </c>
      <c r="F129" s="46">
        <v>30.8</v>
      </c>
      <c r="G129" s="46">
        <v>29.1</v>
      </c>
      <c r="H129" s="36">
        <f t="shared" si="49"/>
        <v>30.300000000000008</v>
      </c>
      <c r="I129" s="46">
        <v>12.3</v>
      </c>
      <c r="J129" s="46">
        <v>1.6</v>
      </c>
      <c r="K129" s="46">
        <v>1.4</v>
      </c>
      <c r="L129" s="46">
        <v>1.6</v>
      </c>
      <c r="M129" s="46">
        <v>1.6</v>
      </c>
      <c r="N129" s="46">
        <v>1.6</v>
      </c>
      <c r="O129" s="46">
        <v>2</v>
      </c>
      <c r="P129" s="46">
        <v>1.7</v>
      </c>
      <c r="Q129" s="46">
        <v>1.7</v>
      </c>
      <c r="R129" s="46">
        <v>1.6</v>
      </c>
      <c r="S129" s="46">
        <v>1.6</v>
      </c>
      <c r="T129" s="46">
        <v>1.6</v>
      </c>
      <c r="U129" s="36">
        <f t="shared" si="51"/>
        <v>29.399999999999995</v>
      </c>
      <c r="V129" s="46">
        <v>11.4</v>
      </c>
      <c r="W129" s="46">
        <v>1</v>
      </c>
      <c r="X129" s="46">
        <v>1.5</v>
      </c>
      <c r="Y129" s="46">
        <v>1.6</v>
      </c>
      <c r="Z129" s="46">
        <v>1.7</v>
      </c>
      <c r="AA129" s="46">
        <v>1.7</v>
      </c>
      <c r="AB129" s="46">
        <v>1.7</v>
      </c>
      <c r="AC129" s="46">
        <v>1.5</v>
      </c>
      <c r="AD129" s="46">
        <v>1.7</v>
      </c>
      <c r="AE129" s="46">
        <v>1.8</v>
      </c>
      <c r="AF129" s="46">
        <v>1.9</v>
      </c>
      <c r="AG129" s="46">
        <v>1.9</v>
      </c>
      <c r="AH129" s="46">
        <v>6</v>
      </c>
      <c r="AI129" s="67">
        <v>6</v>
      </c>
    </row>
    <row r="130" spans="1:35" ht="21.75" x14ac:dyDescent="0.65">
      <c r="A130" s="44"/>
      <c r="B130" s="21"/>
      <c r="C130" s="56"/>
      <c r="D130" s="15" t="s">
        <v>125</v>
      </c>
      <c r="E130" s="55" t="s">
        <v>313</v>
      </c>
      <c r="F130" s="46">
        <v>5.4</v>
      </c>
      <c r="G130" s="46">
        <v>5.3</v>
      </c>
      <c r="H130" s="36">
        <f t="shared" si="49"/>
        <v>4.8</v>
      </c>
      <c r="I130" s="46">
        <v>1.8</v>
      </c>
      <c r="J130" s="46">
        <v>0.2</v>
      </c>
      <c r="K130" s="46">
        <v>0.1</v>
      </c>
      <c r="L130" s="46">
        <v>0.3</v>
      </c>
      <c r="M130" s="46">
        <v>0.2</v>
      </c>
      <c r="N130" s="46">
        <v>0.2</v>
      </c>
      <c r="O130" s="46">
        <v>0.5</v>
      </c>
      <c r="P130" s="46">
        <v>0.4</v>
      </c>
      <c r="Q130" s="46">
        <v>0.3</v>
      </c>
      <c r="R130" s="46">
        <v>0.3</v>
      </c>
      <c r="S130" s="46">
        <v>0.2</v>
      </c>
      <c r="T130" s="46">
        <v>0.3</v>
      </c>
      <c r="U130" s="36">
        <f t="shared" si="51"/>
        <v>4.7</v>
      </c>
      <c r="V130" s="46">
        <v>1.7</v>
      </c>
      <c r="W130" s="46">
        <v>0.2</v>
      </c>
      <c r="X130" s="46">
        <v>0.1</v>
      </c>
      <c r="Y130" s="46">
        <v>0.3</v>
      </c>
      <c r="Z130" s="46">
        <v>0.2</v>
      </c>
      <c r="AA130" s="46">
        <v>0.2</v>
      </c>
      <c r="AB130" s="46">
        <v>0.5</v>
      </c>
      <c r="AC130" s="46">
        <v>0.4</v>
      </c>
      <c r="AD130" s="46">
        <v>0.3</v>
      </c>
      <c r="AE130" s="46">
        <v>0.3</v>
      </c>
      <c r="AF130" s="46">
        <v>0.2</v>
      </c>
      <c r="AG130" s="46">
        <v>0.3</v>
      </c>
      <c r="AH130" s="46">
        <v>1</v>
      </c>
      <c r="AI130" s="67">
        <v>0.6</v>
      </c>
    </row>
    <row r="131" spans="1:35" ht="21.75" x14ac:dyDescent="0.65">
      <c r="A131" s="44"/>
      <c r="B131" s="21"/>
      <c r="C131" s="56"/>
      <c r="D131" s="15" t="s">
        <v>126</v>
      </c>
      <c r="E131" s="55" t="s">
        <v>314</v>
      </c>
      <c r="F131" s="46">
        <v>24.5</v>
      </c>
      <c r="G131" s="46">
        <v>24.5</v>
      </c>
      <c r="H131" s="36">
        <f t="shared" si="49"/>
        <v>24.899999999999995</v>
      </c>
      <c r="I131" s="46">
        <v>10.1</v>
      </c>
      <c r="J131" s="46">
        <v>1.2</v>
      </c>
      <c r="K131" s="46">
        <v>1.2</v>
      </c>
      <c r="L131" s="46">
        <v>1.3</v>
      </c>
      <c r="M131" s="46">
        <v>1.5</v>
      </c>
      <c r="N131" s="46">
        <v>1.3</v>
      </c>
      <c r="O131" s="46">
        <v>1.5</v>
      </c>
      <c r="P131" s="46">
        <v>1.4</v>
      </c>
      <c r="Q131" s="46">
        <v>1.4</v>
      </c>
      <c r="R131" s="46">
        <v>1.5</v>
      </c>
      <c r="S131" s="46">
        <v>1.2</v>
      </c>
      <c r="T131" s="46">
        <v>1.3</v>
      </c>
      <c r="U131" s="36">
        <f t="shared" si="51"/>
        <v>31.700000000000003</v>
      </c>
      <c r="V131" s="46">
        <v>8.6</v>
      </c>
      <c r="W131" s="46">
        <v>1.8</v>
      </c>
      <c r="X131" s="46">
        <v>1.8</v>
      </c>
      <c r="Y131" s="46">
        <v>1.9</v>
      </c>
      <c r="Z131" s="46">
        <v>2.2000000000000002</v>
      </c>
      <c r="AA131" s="46">
        <v>1.8</v>
      </c>
      <c r="AB131" s="46">
        <v>2.2999999999999998</v>
      </c>
      <c r="AC131" s="46">
        <v>1.6</v>
      </c>
      <c r="AD131" s="46">
        <v>2.2999999999999998</v>
      </c>
      <c r="AE131" s="46">
        <v>2.5</v>
      </c>
      <c r="AF131" s="46">
        <v>2.5</v>
      </c>
      <c r="AG131" s="46">
        <v>2.4</v>
      </c>
      <c r="AH131" s="46">
        <v>5.0999999999999996</v>
      </c>
      <c r="AI131" s="67">
        <v>5.4</v>
      </c>
    </row>
    <row r="132" spans="1:35" ht="21.75" x14ac:dyDescent="0.65">
      <c r="A132" s="44"/>
      <c r="B132" s="21"/>
      <c r="C132" s="56">
        <v>6452</v>
      </c>
      <c r="D132" s="15" t="s">
        <v>127</v>
      </c>
      <c r="E132" s="55" t="s">
        <v>318</v>
      </c>
      <c r="F132" s="46">
        <v>10</v>
      </c>
      <c r="G132" s="46">
        <v>12</v>
      </c>
      <c r="H132" s="36">
        <f t="shared" si="49"/>
        <v>13.800000000000002</v>
      </c>
      <c r="I132" s="46">
        <v>5.4</v>
      </c>
      <c r="J132" s="46">
        <v>0.4</v>
      </c>
      <c r="K132" s="46">
        <v>0.4</v>
      </c>
      <c r="L132" s="46">
        <v>1</v>
      </c>
      <c r="M132" s="46">
        <v>1</v>
      </c>
      <c r="N132" s="46">
        <v>0.4</v>
      </c>
      <c r="O132" s="46">
        <v>1</v>
      </c>
      <c r="P132" s="46">
        <v>0.4</v>
      </c>
      <c r="Q132" s="46">
        <v>1</v>
      </c>
      <c r="R132" s="46">
        <v>1</v>
      </c>
      <c r="S132" s="46">
        <v>0.8</v>
      </c>
      <c r="T132" s="46">
        <v>1</v>
      </c>
      <c r="U132" s="36">
        <f t="shared" si="51"/>
        <v>12.600000000000001</v>
      </c>
      <c r="V132" s="46">
        <v>4.8</v>
      </c>
      <c r="W132" s="46">
        <v>0.2</v>
      </c>
      <c r="X132" s="46">
        <v>0.2</v>
      </c>
      <c r="Y132" s="46">
        <v>1</v>
      </c>
      <c r="Z132" s="46">
        <v>1</v>
      </c>
      <c r="AA132" s="46">
        <v>0.4</v>
      </c>
      <c r="AB132" s="46">
        <v>1</v>
      </c>
      <c r="AC132" s="46">
        <v>0.2</v>
      </c>
      <c r="AD132" s="46">
        <v>1</v>
      </c>
      <c r="AE132" s="46">
        <v>1</v>
      </c>
      <c r="AF132" s="46">
        <v>0.8</v>
      </c>
      <c r="AG132" s="46">
        <v>1</v>
      </c>
      <c r="AH132" s="46">
        <v>5</v>
      </c>
      <c r="AI132" s="67">
        <v>7.5</v>
      </c>
    </row>
    <row r="133" spans="1:35" ht="21.75" x14ac:dyDescent="0.65">
      <c r="A133" s="44"/>
      <c r="B133" s="21"/>
      <c r="C133" s="56">
        <v>6453</v>
      </c>
      <c r="D133" s="15" t="s">
        <v>128</v>
      </c>
      <c r="E133" s="55" t="s">
        <v>319</v>
      </c>
      <c r="F133" s="46">
        <v>19.2</v>
      </c>
      <c r="G133" s="46">
        <v>16</v>
      </c>
      <c r="H133" s="36">
        <f t="shared" si="49"/>
        <v>25.599999999999998</v>
      </c>
      <c r="I133" s="46">
        <v>9.6</v>
      </c>
      <c r="J133" s="46"/>
      <c r="K133" s="46">
        <v>3.2</v>
      </c>
      <c r="L133" s="46"/>
      <c r="M133" s="46">
        <v>3.2</v>
      </c>
      <c r="N133" s="46"/>
      <c r="O133" s="46">
        <v>3.2</v>
      </c>
      <c r="P133" s="46"/>
      <c r="Q133" s="46">
        <v>3.2</v>
      </c>
      <c r="R133" s="46"/>
      <c r="S133" s="46">
        <v>3.2</v>
      </c>
      <c r="T133" s="46"/>
      <c r="U133" s="36">
        <f t="shared" si="51"/>
        <v>29.599999999999998</v>
      </c>
      <c r="V133" s="46">
        <v>11.1</v>
      </c>
      <c r="W133" s="46"/>
      <c r="X133" s="46">
        <v>3.7</v>
      </c>
      <c r="Y133" s="46"/>
      <c r="Z133" s="46">
        <v>4.2</v>
      </c>
      <c r="AA133" s="46"/>
      <c r="AB133" s="46">
        <v>4.2</v>
      </c>
      <c r="AC133" s="46"/>
      <c r="AD133" s="46">
        <v>3.2</v>
      </c>
      <c r="AE133" s="46"/>
      <c r="AF133" s="46">
        <v>3.2</v>
      </c>
      <c r="AG133" s="46"/>
      <c r="AH133" s="46">
        <v>11</v>
      </c>
      <c r="AI133" s="67">
        <v>11</v>
      </c>
    </row>
    <row r="134" spans="1:35" ht="21.75" x14ac:dyDescent="0.65">
      <c r="A134" s="44"/>
      <c r="B134" s="21"/>
      <c r="C134" s="56">
        <v>6454</v>
      </c>
      <c r="D134" s="15" t="s">
        <v>129</v>
      </c>
      <c r="E134" s="55" t="s">
        <v>320</v>
      </c>
      <c r="F134" s="46">
        <v>38</v>
      </c>
      <c r="G134" s="46">
        <v>40</v>
      </c>
      <c r="H134" s="36">
        <f t="shared" si="49"/>
        <v>44</v>
      </c>
      <c r="I134" s="46">
        <v>16</v>
      </c>
      <c r="J134" s="46">
        <v>2.5</v>
      </c>
      <c r="K134" s="46"/>
      <c r="L134" s="46"/>
      <c r="M134" s="46">
        <v>5</v>
      </c>
      <c r="N134" s="46">
        <v>2.5</v>
      </c>
      <c r="O134" s="46">
        <v>5</v>
      </c>
      <c r="P134" s="46">
        <v>2.5</v>
      </c>
      <c r="Q134" s="46">
        <v>5</v>
      </c>
      <c r="R134" s="46">
        <v>2.5</v>
      </c>
      <c r="S134" s="46">
        <v>3</v>
      </c>
      <c r="T134" s="46"/>
      <c r="U134" s="36">
        <f t="shared" si="51"/>
        <v>33.600000000000009</v>
      </c>
      <c r="V134" s="46">
        <v>15.7</v>
      </c>
      <c r="W134" s="46">
        <v>2.1</v>
      </c>
      <c r="X134" s="46"/>
      <c r="Y134" s="46"/>
      <c r="Z134" s="46">
        <v>2.2999999999999998</v>
      </c>
      <c r="AA134" s="46">
        <v>2.1</v>
      </c>
      <c r="AB134" s="46">
        <v>2.1</v>
      </c>
      <c r="AC134" s="46">
        <v>2.1</v>
      </c>
      <c r="AD134" s="46">
        <v>2.1</v>
      </c>
      <c r="AE134" s="46">
        <v>2.1</v>
      </c>
      <c r="AF134" s="46">
        <v>3</v>
      </c>
      <c r="AG134" s="46"/>
      <c r="AH134" s="46">
        <v>10</v>
      </c>
      <c r="AI134" s="67">
        <v>30</v>
      </c>
    </row>
    <row r="135" spans="1:35" ht="21.75" x14ac:dyDescent="0.65">
      <c r="A135" s="44"/>
      <c r="B135" s="21"/>
      <c r="C135" s="56">
        <v>6455</v>
      </c>
      <c r="D135" s="15" t="s">
        <v>130</v>
      </c>
      <c r="E135" s="55" t="s">
        <v>321</v>
      </c>
      <c r="F135" s="46">
        <v>4.7</v>
      </c>
      <c r="G135" s="46">
        <v>7.5</v>
      </c>
      <c r="H135" s="36">
        <f t="shared" si="49"/>
        <v>7.1</v>
      </c>
      <c r="I135" s="46">
        <v>2.4</v>
      </c>
      <c r="J135" s="46"/>
      <c r="K135" s="46">
        <v>2.4</v>
      </c>
      <c r="L135" s="46">
        <v>2.2999999999999998</v>
      </c>
      <c r="M135" s="46"/>
      <c r="N135" s="46"/>
      <c r="O135" s="46"/>
      <c r="P135" s="46"/>
      <c r="Q135" s="46"/>
      <c r="R135" s="46"/>
      <c r="S135" s="46"/>
      <c r="T135" s="46"/>
      <c r="U135" s="36">
        <f t="shared" si="51"/>
        <v>6.8999999999999995</v>
      </c>
      <c r="V135" s="46">
        <v>2.2999999999999998</v>
      </c>
      <c r="W135" s="46"/>
      <c r="X135" s="46">
        <v>2.2999999999999998</v>
      </c>
      <c r="Y135" s="46">
        <v>2.2999999999999998</v>
      </c>
      <c r="Z135" s="46"/>
      <c r="AA135" s="46"/>
      <c r="AB135" s="46"/>
      <c r="AC135" s="46"/>
      <c r="AD135" s="46"/>
      <c r="AE135" s="46"/>
      <c r="AF135" s="46"/>
      <c r="AG135" s="46"/>
      <c r="AH135" s="46">
        <v>4</v>
      </c>
      <c r="AI135" s="67">
        <v>4</v>
      </c>
    </row>
    <row r="136" spans="1:35" ht="21.75" x14ac:dyDescent="0.65">
      <c r="A136" s="44"/>
      <c r="B136" s="21"/>
      <c r="C136" s="56">
        <v>6456</v>
      </c>
      <c r="D136" s="15" t="s">
        <v>131</v>
      </c>
      <c r="E136" s="55" t="s">
        <v>322</v>
      </c>
      <c r="F136" s="46">
        <v>5.7</v>
      </c>
      <c r="G136" s="46">
        <v>7.5</v>
      </c>
      <c r="H136" s="36">
        <f t="shared" si="49"/>
        <v>8</v>
      </c>
      <c r="I136" s="46">
        <v>3</v>
      </c>
      <c r="J136" s="46">
        <v>0.5</v>
      </c>
      <c r="K136" s="46">
        <v>0.5</v>
      </c>
      <c r="L136" s="46">
        <v>0.5</v>
      </c>
      <c r="M136" s="46">
        <v>0.5</v>
      </c>
      <c r="N136" s="46">
        <v>0.5</v>
      </c>
      <c r="O136" s="46">
        <v>0.5</v>
      </c>
      <c r="P136" s="46">
        <v>0.5</v>
      </c>
      <c r="Q136" s="46">
        <v>0.5</v>
      </c>
      <c r="R136" s="46">
        <v>0.5</v>
      </c>
      <c r="S136" s="46"/>
      <c r="T136" s="46">
        <v>0.5</v>
      </c>
      <c r="U136" s="36">
        <f t="shared" si="51"/>
        <v>5.9</v>
      </c>
      <c r="V136" s="46">
        <v>2</v>
      </c>
      <c r="W136" s="46">
        <v>0.4</v>
      </c>
      <c r="X136" s="46">
        <v>0.4</v>
      </c>
      <c r="Y136" s="46">
        <v>0.4</v>
      </c>
      <c r="Z136" s="46">
        <v>0.4</v>
      </c>
      <c r="AA136" s="46">
        <v>0.4</v>
      </c>
      <c r="AB136" s="46">
        <v>0.4</v>
      </c>
      <c r="AC136" s="46">
        <v>0.4</v>
      </c>
      <c r="AD136" s="46">
        <v>0.4</v>
      </c>
      <c r="AE136" s="46">
        <v>0.4</v>
      </c>
      <c r="AF136" s="46"/>
      <c r="AG136" s="46">
        <v>0.3</v>
      </c>
      <c r="AH136" s="46">
        <v>2</v>
      </c>
      <c r="AI136" s="67">
        <v>2.2999999999999998</v>
      </c>
    </row>
    <row r="137" spans="1:35" ht="21.75" x14ac:dyDescent="0.65">
      <c r="A137" s="44"/>
      <c r="B137" s="21"/>
      <c r="C137" s="56">
        <v>6457</v>
      </c>
      <c r="D137" s="15" t="s">
        <v>132</v>
      </c>
      <c r="E137" s="55" t="s">
        <v>315</v>
      </c>
      <c r="F137" s="46"/>
      <c r="G137" s="46"/>
      <c r="H137" s="36">
        <f t="shared" ref="H137:H201" si="84">SUM(I137:T137)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36">
        <f t="shared" ref="U137:U201" si="85">SUM(V137:AG137)</f>
        <v>0</v>
      </c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67"/>
    </row>
    <row r="138" spans="1:35" ht="21.75" x14ac:dyDescent="0.65">
      <c r="A138" s="44"/>
      <c r="B138" s="21"/>
      <c r="C138" s="56">
        <v>6458</v>
      </c>
      <c r="D138" s="15" t="s">
        <v>23</v>
      </c>
      <c r="E138" s="55" t="s">
        <v>323</v>
      </c>
      <c r="F138" s="46"/>
      <c r="G138" s="46"/>
      <c r="H138" s="36">
        <f t="shared" si="84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36">
        <f t="shared" si="85"/>
        <v>0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67"/>
    </row>
    <row r="139" spans="1:35" ht="21.75" x14ac:dyDescent="0.65">
      <c r="A139" s="44"/>
      <c r="B139" s="21"/>
      <c r="C139" s="56">
        <v>6459</v>
      </c>
      <c r="D139" s="15" t="s">
        <v>292</v>
      </c>
      <c r="E139" s="55" t="s">
        <v>306</v>
      </c>
      <c r="F139" s="46"/>
      <c r="G139" s="46"/>
      <c r="H139" s="36">
        <f t="shared" si="84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36">
        <f t="shared" si="85"/>
        <v>0</v>
      </c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67"/>
    </row>
    <row r="140" spans="1:35" s="37" customFormat="1" ht="15" customHeight="1" x14ac:dyDescent="0.65">
      <c r="A140" s="162" t="s">
        <v>133</v>
      </c>
      <c r="B140" s="163"/>
      <c r="C140" s="163"/>
      <c r="D140" s="164"/>
      <c r="E140" s="35" t="s">
        <v>324</v>
      </c>
      <c r="F140" s="36">
        <f t="shared" ref="F140:AI140" si="86">F141</f>
        <v>0</v>
      </c>
      <c r="G140" s="36">
        <f>G141</f>
        <v>0</v>
      </c>
      <c r="H140" s="36">
        <f t="shared" si="84"/>
        <v>0</v>
      </c>
      <c r="I140" s="36">
        <f t="shared" si="86"/>
        <v>0</v>
      </c>
      <c r="J140" s="36">
        <f t="shared" si="86"/>
        <v>0</v>
      </c>
      <c r="K140" s="36">
        <f t="shared" si="86"/>
        <v>0</v>
      </c>
      <c r="L140" s="36">
        <f t="shared" si="86"/>
        <v>0</v>
      </c>
      <c r="M140" s="36">
        <f t="shared" si="86"/>
        <v>0</v>
      </c>
      <c r="N140" s="36">
        <f t="shared" si="86"/>
        <v>0</v>
      </c>
      <c r="O140" s="36">
        <f t="shared" si="86"/>
        <v>0</v>
      </c>
      <c r="P140" s="36">
        <f t="shared" si="86"/>
        <v>0</v>
      </c>
      <c r="Q140" s="36">
        <f t="shared" si="86"/>
        <v>0</v>
      </c>
      <c r="R140" s="36">
        <f t="shared" si="86"/>
        <v>0</v>
      </c>
      <c r="S140" s="36">
        <f t="shared" si="86"/>
        <v>0</v>
      </c>
      <c r="T140" s="36">
        <f t="shared" si="86"/>
        <v>0</v>
      </c>
      <c r="U140" s="36">
        <f t="shared" si="85"/>
        <v>0</v>
      </c>
      <c r="V140" s="36">
        <f t="shared" si="86"/>
        <v>0</v>
      </c>
      <c r="W140" s="36">
        <f t="shared" si="86"/>
        <v>0</v>
      </c>
      <c r="X140" s="36">
        <f t="shared" si="86"/>
        <v>0</v>
      </c>
      <c r="Y140" s="36">
        <f t="shared" si="86"/>
        <v>0</v>
      </c>
      <c r="Z140" s="36">
        <f t="shared" si="86"/>
        <v>0</v>
      </c>
      <c r="AA140" s="36">
        <f t="shared" si="86"/>
        <v>0</v>
      </c>
      <c r="AB140" s="36">
        <f t="shared" si="86"/>
        <v>0</v>
      </c>
      <c r="AC140" s="36">
        <f t="shared" si="86"/>
        <v>0</v>
      </c>
      <c r="AD140" s="36">
        <f t="shared" si="86"/>
        <v>0</v>
      </c>
      <c r="AE140" s="36">
        <f t="shared" si="86"/>
        <v>0</v>
      </c>
      <c r="AF140" s="36">
        <f t="shared" si="86"/>
        <v>0</v>
      </c>
      <c r="AG140" s="36">
        <f t="shared" si="86"/>
        <v>0</v>
      </c>
      <c r="AH140" s="36">
        <f t="shared" si="86"/>
        <v>0</v>
      </c>
      <c r="AI140" s="39">
        <f t="shared" si="86"/>
        <v>0</v>
      </c>
    </row>
    <row r="141" spans="1:35" s="37" customFormat="1" ht="21.75" x14ac:dyDescent="0.65">
      <c r="A141" s="44">
        <v>66</v>
      </c>
      <c r="B141" s="44"/>
      <c r="C141" s="45"/>
      <c r="D141" s="28" t="s">
        <v>134</v>
      </c>
      <c r="E141" s="35" t="s">
        <v>325</v>
      </c>
      <c r="F141" s="36"/>
      <c r="G141" s="36"/>
      <c r="H141" s="36">
        <f t="shared" si="84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>
        <f t="shared" si="85"/>
        <v>0</v>
      </c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9"/>
    </row>
    <row r="142" spans="1:35" s="37" customFormat="1" ht="15" customHeight="1" x14ac:dyDescent="0.65">
      <c r="A142" s="162" t="s">
        <v>135</v>
      </c>
      <c r="B142" s="163"/>
      <c r="C142" s="163"/>
      <c r="D142" s="164"/>
      <c r="E142" s="35" t="s">
        <v>326</v>
      </c>
      <c r="F142" s="36">
        <f t="shared" ref="F142:AI142" si="87">F143</f>
        <v>634</v>
      </c>
      <c r="G142" s="36">
        <f>G143</f>
        <v>611</v>
      </c>
      <c r="H142" s="36">
        <f t="shared" si="84"/>
        <v>657</v>
      </c>
      <c r="I142" s="36">
        <f t="shared" si="87"/>
        <v>657</v>
      </c>
      <c r="J142" s="36">
        <f t="shared" si="87"/>
        <v>0</v>
      </c>
      <c r="K142" s="36">
        <f t="shared" si="87"/>
        <v>0</v>
      </c>
      <c r="L142" s="36">
        <f t="shared" si="87"/>
        <v>0</v>
      </c>
      <c r="M142" s="36">
        <f t="shared" si="87"/>
        <v>0</v>
      </c>
      <c r="N142" s="36">
        <f t="shared" si="87"/>
        <v>0</v>
      </c>
      <c r="O142" s="36">
        <f t="shared" si="87"/>
        <v>0</v>
      </c>
      <c r="P142" s="36">
        <f t="shared" si="87"/>
        <v>0</v>
      </c>
      <c r="Q142" s="36">
        <f t="shared" si="87"/>
        <v>0</v>
      </c>
      <c r="R142" s="36">
        <f t="shared" si="87"/>
        <v>0</v>
      </c>
      <c r="S142" s="36">
        <f t="shared" si="87"/>
        <v>0</v>
      </c>
      <c r="T142" s="36">
        <f t="shared" si="87"/>
        <v>0</v>
      </c>
      <c r="U142" s="36">
        <f t="shared" si="85"/>
        <v>600</v>
      </c>
      <c r="V142" s="36">
        <f t="shared" si="87"/>
        <v>600</v>
      </c>
      <c r="W142" s="36">
        <f t="shared" si="87"/>
        <v>0</v>
      </c>
      <c r="X142" s="36">
        <f t="shared" si="87"/>
        <v>0</v>
      </c>
      <c r="Y142" s="36">
        <f t="shared" si="87"/>
        <v>0</v>
      </c>
      <c r="Z142" s="36">
        <f t="shared" si="87"/>
        <v>0</v>
      </c>
      <c r="AA142" s="36">
        <f t="shared" si="87"/>
        <v>0</v>
      </c>
      <c r="AB142" s="36">
        <f t="shared" si="87"/>
        <v>0</v>
      </c>
      <c r="AC142" s="36">
        <f t="shared" si="87"/>
        <v>0</v>
      </c>
      <c r="AD142" s="36">
        <f t="shared" si="87"/>
        <v>0</v>
      </c>
      <c r="AE142" s="36">
        <f t="shared" si="87"/>
        <v>0</v>
      </c>
      <c r="AF142" s="36">
        <f t="shared" si="87"/>
        <v>0</v>
      </c>
      <c r="AG142" s="36">
        <f t="shared" si="87"/>
        <v>0</v>
      </c>
      <c r="AH142" s="36">
        <f t="shared" si="87"/>
        <v>680</v>
      </c>
      <c r="AI142" s="39">
        <f t="shared" si="87"/>
        <v>650</v>
      </c>
    </row>
    <row r="143" spans="1:35" s="37" customFormat="1" ht="21.75" x14ac:dyDescent="0.65">
      <c r="A143" s="44">
        <v>65</v>
      </c>
      <c r="B143" s="44"/>
      <c r="C143" s="45"/>
      <c r="D143" s="28" t="s">
        <v>136</v>
      </c>
      <c r="E143" s="35" t="s">
        <v>349</v>
      </c>
      <c r="F143" s="36">
        <f t="shared" ref="F143" si="88">F144+F148+F152+F157</f>
        <v>634</v>
      </c>
      <c r="G143" s="36">
        <f>G144+G148+G152+G157</f>
        <v>611</v>
      </c>
      <c r="H143" s="36">
        <f t="shared" si="84"/>
        <v>657</v>
      </c>
      <c r="I143" s="36">
        <f t="shared" ref="I143:T143" si="89">I144+I148+I152+I157</f>
        <v>657</v>
      </c>
      <c r="J143" s="36">
        <f t="shared" si="89"/>
        <v>0</v>
      </c>
      <c r="K143" s="36">
        <f t="shared" si="89"/>
        <v>0</v>
      </c>
      <c r="L143" s="36">
        <f t="shared" si="89"/>
        <v>0</v>
      </c>
      <c r="M143" s="36">
        <f t="shared" si="89"/>
        <v>0</v>
      </c>
      <c r="N143" s="36">
        <f t="shared" si="89"/>
        <v>0</v>
      </c>
      <c r="O143" s="36">
        <f t="shared" si="89"/>
        <v>0</v>
      </c>
      <c r="P143" s="36">
        <f t="shared" si="89"/>
        <v>0</v>
      </c>
      <c r="Q143" s="36">
        <f t="shared" si="89"/>
        <v>0</v>
      </c>
      <c r="R143" s="36">
        <f t="shared" si="89"/>
        <v>0</v>
      </c>
      <c r="S143" s="36">
        <f t="shared" si="89"/>
        <v>0</v>
      </c>
      <c r="T143" s="36">
        <f t="shared" si="89"/>
        <v>0</v>
      </c>
      <c r="U143" s="36">
        <f t="shared" si="85"/>
        <v>600</v>
      </c>
      <c r="V143" s="36">
        <f t="shared" ref="V143:AI143" si="90">V144+V148+V152+V157</f>
        <v>600</v>
      </c>
      <c r="W143" s="36">
        <f t="shared" si="90"/>
        <v>0</v>
      </c>
      <c r="X143" s="36">
        <f t="shared" si="90"/>
        <v>0</v>
      </c>
      <c r="Y143" s="36">
        <f t="shared" si="90"/>
        <v>0</v>
      </c>
      <c r="Z143" s="36">
        <f t="shared" si="90"/>
        <v>0</v>
      </c>
      <c r="AA143" s="36">
        <f t="shared" si="90"/>
        <v>0</v>
      </c>
      <c r="AB143" s="36">
        <f t="shared" si="90"/>
        <v>0</v>
      </c>
      <c r="AC143" s="36">
        <f t="shared" si="90"/>
        <v>0</v>
      </c>
      <c r="AD143" s="36">
        <f t="shared" si="90"/>
        <v>0</v>
      </c>
      <c r="AE143" s="36">
        <f t="shared" si="90"/>
        <v>0</v>
      </c>
      <c r="AF143" s="36">
        <f t="shared" si="90"/>
        <v>0</v>
      </c>
      <c r="AG143" s="36">
        <f t="shared" si="90"/>
        <v>0</v>
      </c>
      <c r="AH143" s="36">
        <f t="shared" si="90"/>
        <v>680</v>
      </c>
      <c r="AI143" s="39">
        <f t="shared" si="90"/>
        <v>650</v>
      </c>
    </row>
    <row r="144" spans="1:35" ht="21.75" x14ac:dyDescent="0.65">
      <c r="A144" s="44"/>
      <c r="B144" s="21">
        <v>651</v>
      </c>
      <c r="C144" s="56"/>
      <c r="D144" s="15" t="s">
        <v>137</v>
      </c>
      <c r="E144" s="55" t="s">
        <v>346</v>
      </c>
      <c r="F144" s="46">
        <f t="shared" ref="F144" si="91">SUM(F145:F147)</f>
        <v>0</v>
      </c>
      <c r="G144" s="46">
        <f>SUM(G145:G147)</f>
        <v>0</v>
      </c>
      <c r="H144" s="36">
        <f t="shared" si="84"/>
        <v>0</v>
      </c>
      <c r="I144" s="46">
        <f t="shared" ref="I144:T144" si="92">SUM(I145:I147)</f>
        <v>0</v>
      </c>
      <c r="J144" s="46">
        <f t="shared" si="92"/>
        <v>0</v>
      </c>
      <c r="K144" s="46">
        <f t="shared" si="92"/>
        <v>0</v>
      </c>
      <c r="L144" s="46">
        <f t="shared" si="92"/>
        <v>0</v>
      </c>
      <c r="M144" s="46">
        <f t="shared" si="92"/>
        <v>0</v>
      </c>
      <c r="N144" s="46">
        <f t="shared" si="92"/>
        <v>0</v>
      </c>
      <c r="O144" s="46">
        <f t="shared" si="92"/>
        <v>0</v>
      </c>
      <c r="P144" s="46">
        <f t="shared" si="92"/>
        <v>0</v>
      </c>
      <c r="Q144" s="46">
        <f t="shared" si="92"/>
        <v>0</v>
      </c>
      <c r="R144" s="46">
        <f t="shared" si="92"/>
        <v>0</v>
      </c>
      <c r="S144" s="46">
        <f t="shared" si="92"/>
        <v>0</v>
      </c>
      <c r="T144" s="46">
        <f t="shared" si="92"/>
        <v>0</v>
      </c>
      <c r="U144" s="36">
        <f t="shared" si="85"/>
        <v>0</v>
      </c>
      <c r="V144" s="46">
        <f t="shared" ref="V144:AI144" si="93">SUM(V145:V147)</f>
        <v>0</v>
      </c>
      <c r="W144" s="46">
        <f t="shared" si="93"/>
        <v>0</v>
      </c>
      <c r="X144" s="46">
        <f t="shared" si="93"/>
        <v>0</v>
      </c>
      <c r="Y144" s="46">
        <f t="shared" si="93"/>
        <v>0</v>
      </c>
      <c r="Z144" s="46">
        <f t="shared" si="93"/>
        <v>0</v>
      </c>
      <c r="AA144" s="46">
        <f t="shared" si="93"/>
        <v>0</v>
      </c>
      <c r="AB144" s="46">
        <f t="shared" si="93"/>
        <v>0</v>
      </c>
      <c r="AC144" s="46">
        <f t="shared" si="93"/>
        <v>0</v>
      </c>
      <c r="AD144" s="46">
        <f t="shared" si="93"/>
        <v>0</v>
      </c>
      <c r="AE144" s="46">
        <f t="shared" si="93"/>
        <v>0</v>
      </c>
      <c r="AF144" s="46">
        <f t="shared" si="93"/>
        <v>0</v>
      </c>
      <c r="AG144" s="46">
        <f t="shared" si="93"/>
        <v>0</v>
      </c>
      <c r="AH144" s="46">
        <f t="shared" si="93"/>
        <v>0</v>
      </c>
      <c r="AI144" s="67">
        <f t="shared" si="93"/>
        <v>0</v>
      </c>
    </row>
    <row r="145" spans="1:35" ht="21.75" x14ac:dyDescent="0.65">
      <c r="A145" s="44"/>
      <c r="B145" s="21"/>
      <c r="C145" s="56">
        <v>6511</v>
      </c>
      <c r="D145" s="15" t="s">
        <v>330</v>
      </c>
      <c r="E145" s="55" t="s">
        <v>347</v>
      </c>
      <c r="F145" s="46"/>
      <c r="G145" s="46"/>
      <c r="H145" s="36">
        <f t="shared" si="84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36">
        <f t="shared" si="85"/>
        <v>0</v>
      </c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67"/>
    </row>
    <row r="146" spans="1:35" ht="21.75" x14ac:dyDescent="0.65">
      <c r="A146" s="44"/>
      <c r="B146" s="21"/>
      <c r="C146" s="56">
        <v>6512</v>
      </c>
      <c r="D146" s="15" t="s">
        <v>138</v>
      </c>
      <c r="E146" s="55" t="s">
        <v>348</v>
      </c>
      <c r="F146" s="46"/>
      <c r="G146" s="46"/>
      <c r="H146" s="36">
        <f t="shared" si="84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36">
        <f t="shared" si="85"/>
        <v>0</v>
      </c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67"/>
    </row>
    <row r="147" spans="1:35" ht="21.75" x14ac:dyDescent="0.65">
      <c r="A147" s="44"/>
      <c r="B147" s="21"/>
      <c r="C147" s="56">
        <v>6513</v>
      </c>
      <c r="D147" s="15" t="s">
        <v>329</v>
      </c>
      <c r="E147" s="55" t="s">
        <v>350</v>
      </c>
      <c r="F147" s="46"/>
      <c r="G147" s="46"/>
      <c r="H147" s="36">
        <f t="shared" si="84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36">
        <f t="shared" si="85"/>
        <v>0</v>
      </c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67"/>
    </row>
    <row r="148" spans="1:35" ht="21.75" x14ac:dyDescent="0.65">
      <c r="A148" s="44"/>
      <c r="B148" s="21">
        <v>652</v>
      </c>
      <c r="C148" s="56"/>
      <c r="D148" s="15" t="s">
        <v>141</v>
      </c>
      <c r="E148" s="55" t="s">
        <v>334</v>
      </c>
      <c r="F148" s="46">
        <f t="shared" ref="F148" si="94">SUM(F149:F151)</f>
        <v>434</v>
      </c>
      <c r="G148" s="46">
        <f>SUM(G149:G151)</f>
        <v>401</v>
      </c>
      <c r="H148" s="36">
        <f t="shared" si="84"/>
        <v>427</v>
      </c>
      <c r="I148" s="46">
        <f t="shared" ref="I148:T148" si="95">SUM(I149:I151)</f>
        <v>427</v>
      </c>
      <c r="J148" s="46">
        <f t="shared" si="95"/>
        <v>0</v>
      </c>
      <c r="K148" s="46">
        <f t="shared" si="95"/>
        <v>0</v>
      </c>
      <c r="L148" s="46">
        <f t="shared" si="95"/>
        <v>0</v>
      </c>
      <c r="M148" s="46">
        <f t="shared" si="95"/>
        <v>0</v>
      </c>
      <c r="N148" s="46">
        <f t="shared" si="95"/>
        <v>0</v>
      </c>
      <c r="O148" s="46">
        <f t="shared" si="95"/>
        <v>0</v>
      </c>
      <c r="P148" s="46">
        <f t="shared" si="95"/>
        <v>0</v>
      </c>
      <c r="Q148" s="46">
        <f t="shared" si="95"/>
        <v>0</v>
      </c>
      <c r="R148" s="46">
        <f t="shared" si="95"/>
        <v>0</v>
      </c>
      <c r="S148" s="46">
        <f t="shared" si="95"/>
        <v>0</v>
      </c>
      <c r="T148" s="46">
        <f t="shared" si="95"/>
        <v>0</v>
      </c>
      <c r="U148" s="36">
        <f t="shared" si="85"/>
        <v>365</v>
      </c>
      <c r="V148" s="46">
        <f t="shared" ref="V148:AI148" si="96">SUM(V149:V151)</f>
        <v>365</v>
      </c>
      <c r="W148" s="46">
        <f t="shared" si="96"/>
        <v>0</v>
      </c>
      <c r="X148" s="46">
        <f t="shared" si="96"/>
        <v>0</v>
      </c>
      <c r="Y148" s="46">
        <f t="shared" si="96"/>
        <v>0</v>
      </c>
      <c r="Z148" s="46">
        <f t="shared" si="96"/>
        <v>0</v>
      </c>
      <c r="AA148" s="46">
        <f t="shared" si="96"/>
        <v>0</v>
      </c>
      <c r="AB148" s="46">
        <f t="shared" si="96"/>
        <v>0</v>
      </c>
      <c r="AC148" s="46">
        <f t="shared" si="96"/>
        <v>0</v>
      </c>
      <c r="AD148" s="46">
        <f t="shared" si="96"/>
        <v>0</v>
      </c>
      <c r="AE148" s="46">
        <f t="shared" si="96"/>
        <v>0</v>
      </c>
      <c r="AF148" s="46">
        <f t="shared" si="96"/>
        <v>0</v>
      </c>
      <c r="AG148" s="46">
        <f t="shared" si="96"/>
        <v>0</v>
      </c>
      <c r="AH148" s="46">
        <f t="shared" si="96"/>
        <v>430</v>
      </c>
      <c r="AI148" s="67">
        <f t="shared" si="96"/>
        <v>387</v>
      </c>
    </row>
    <row r="149" spans="1:35" ht="21.75" x14ac:dyDescent="0.65">
      <c r="A149" s="44"/>
      <c r="B149" s="21"/>
      <c r="C149" s="56">
        <v>6521</v>
      </c>
      <c r="D149" s="15" t="s">
        <v>328</v>
      </c>
      <c r="E149" s="55" t="s">
        <v>331</v>
      </c>
      <c r="F149" s="46">
        <v>20</v>
      </c>
      <c r="G149" s="46">
        <v>14</v>
      </c>
      <c r="H149" s="36">
        <f t="shared" si="84"/>
        <v>14</v>
      </c>
      <c r="I149" s="46">
        <v>14</v>
      </c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36">
        <f t="shared" si="85"/>
        <v>10</v>
      </c>
      <c r="V149" s="46">
        <v>10</v>
      </c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>
        <v>10</v>
      </c>
      <c r="AI149" s="67">
        <v>12</v>
      </c>
    </row>
    <row r="150" spans="1:35" ht="21.75" x14ac:dyDescent="0.65">
      <c r="A150" s="44"/>
      <c r="B150" s="21"/>
      <c r="C150" s="56">
        <v>6522</v>
      </c>
      <c r="D150" s="15" t="s">
        <v>142</v>
      </c>
      <c r="E150" s="55" t="s">
        <v>332</v>
      </c>
      <c r="F150" s="46">
        <v>358</v>
      </c>
      <c r="G150" s="46">
        <v>257</v>
      </c>
      <c r="H150" s="36">
        <f t="shared" si="84"/>
        <v>263</v>
      </c>
      <c r="I150" s="46">
        <v>263</v>
      </c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36">
        <f t="shared" si="85"/>
        <v>220.4</v>
      </c>
      <c r="V150" s="46">
        <v>220.4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>
        <v>280</v>
      </c>
      <c r="AI150" s="67">
        <v>300</v>
      </c>
    </row>
    <row r="151" spans="1:35" ht="21.75" x14ac:dyDescent="0.65">
      <c r="A151" s="44"/>
      <c r="B151" s="21"/>
      <c r="C151" s="56">
        <v>6528</v>
      </c>
      <c r="D151" s="15" t="s">
        <v>327</v>
      </c>
      <c r="E151" s="55" t="s">
        <v>333</v>
      </c>
      <c r="F151" s="46">
        <v>56</v>
      </c>
      <c r="G151" s="46">
        <v>130</v>
      </c>
      <c r="H151" s="36">
        <f t="shared" si="84"/>
        <v>150</v>
      </c>
      <c r="I151" s="46">
        <v>150</v>
      </c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36">
        <f t="shared" si="85"/>
        <v>134.6</v>
      </c>
      <c r="V151" s="46">
        <v>134.6</v>
      </c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>
        <v>140</v>
      </c>
      <c r="AI151" s="67">
        <v>75</v>
      </c>
    </row>
    <row r="152" spans="1:35" ht="21.75" x14ac:dyDescent="0.65">
      <c r="A152" s="44"/>
      <c r="B152" s="21">
        <v>653</v>
      </c>
      <c r="C152" s="56"/>
      <c r="D152" s="15" t="s">
        <v>143</v>
      </c>
      <c r="E152" s="55" t="s">
        <v>345</v>
      </c>
      <c r="F152" s="46">
        <f t="shared" ref="F152" si="97">SUM(F153:F155)</f>
        <v>200</v>
      </c>
      <c r="G152" s="46">
        <f>SUM(G153:G155)</f>
        <v>210</v>
      </c>
      <c r="H152" s="36">
        <f t="shared" si="84"/>
        <v>230</v>
      </c>
      <c r="I152" s="46">
        <f t="shared" ref="I152:T152" si="98">SUM(I153:I155)</f>
        <v>230</v>
      </c>
      <c r="J152" s="46">
        <f t="shared" si="98"/>
        <v>0</v>
      </c>
      <c r="K152" s="46">
        <f t="shared" si="98"/>
        <v>0</v>
      </c>
      <c r="L152" s="46">
        <f t="shared" si="98"/>
        <v>0</v>
      </c>
      <c r="M152" s="46">
        <f t="shared" si="98"/>
        <v>0</v>
      </c>
      <c r="N152" s="46">
        <f t="shared" si="98"/>
        <v>0</v>
      </c>
      <c r="O152" s="46">
        <f t="shared" si="98"/>
        <v>0</v>
      </c>
      <c r="P152" s="46">
        <f t="shared" si="98"/>
        <v>0</v>
      </c>
      <c r="Q152" s="46">
        <f t="shared" si="98"/>
        <v>0</v>
      </c>
      <c r="R152" s="46">
        <f t="shared" si="98"/>
        <v>0</v>
      </c>
      <c r="S152" s="46">
        <f t="shared" si="98"/>
        <v>0</v>
      </c>
      <c r="T152" s="46">
        <f t="shared" si="98"/>
        <v>0</v>
      </c>
      <c r="U152" s="36">
        <f t="shared" si="85"/>
        <v>235</v>
      </c>
      <c r="V152" s="46">
        <f t="shared" ref="V152:AH152" si="99">SUM(V153:V155)</f>
        <v>235</v>
      </c>
      <c r="W152" s="46">
        <f t="shared" si="99"/>
        <v>0</v>
      </c>
      <c r="X152" s="46">
        <f t="shared" si="99"/>
        <v>0</v>
      </c>
      <c r="Y152" s="46">
        <f t="shared" si="99"/>
        <v>0</v>
      </c>
      <c r="Z152" s="46">
        <f t="shared" si="99"/>
        <v>0</v>
      </c>
      <c r="AA152" s="46">
        <f t="shared" si="99"/>
        <v>0</v>
      </c>
      <c r="AB152" s="46">
        <f t="shared" si="99"/>
        <v>0</v>
      </c>
      <c r="AC152" s="46">
        <f t="shared" si="99"/>
        <v>0</v>
      </c>
      <c r="AD152" s="46">
        <f t="shared" si="99"/>
        <v>0</v>
      </c>
      <c r="AE152" s="46">
        <f t="shared" si="99"/>
        <v>0</v>
      </c>
      <c r="AF152" s="46">
        <f t="shared" si="99"/>
        <v>0</v>
      </c>
      <c r="AG152" s="46">
        <f t="shared" si="99"/>
        <v>0</v>
      </c>
      <c r="AH152" s="46">
        <f t="shared" si="99"/>
        <v>250</v>
      </c>
      <c r="AI152" s="67">
        <f>SUM(AI153:AI156)</f>
        <v>263</v>
      </c>
    </row>
    <row r="153" spans="1:35" ht="21.75" x14ac:dyDescent="0.65">
      <c r="A153" s="44"/>
      <c r="B153" s="21"/>
      <c r="C153" s="56">
        <v>6531</v>
      </c>
      <c r="D153" s="15" t="s">
        <v>144</v>
      </c>
      <c r="E153" s="55" t="s">
        <v>344</v>
      </c>
      <c r="F153" s="46"/>
      <c r="G153" s="46"/>
      <c r="H153" s="36">
        <f t="shared" si="84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36">
        <f t="shared" si="85"/>
        <v>0</v>
      </c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67"/>
    </row>
    <row r="154" spans="1:35" ht="21.75" x14ac:dyDescent="0.65">
      <c r="A154" s="44"/>
      <c r="B154" s="21"/>
      <c r="C154" s="56">
        <v>6532</v>
      </c>
      <c r="D154" s="15" t="s">
        <v>146</v>
      </c>
      <c r="E154" s="55" t="s">
        <v>342</v>
      </c>
      <c r="F154" s="46">
        <v>160</v>
      </c>
      <c r="G154" s="46">
        <v>130</v>
      </c>
      <c r="H154" s="36">
        <f t="shared" si="84"/>
        <v>130</v>
      </c>
      <c r="I154" s="46">
        <v>130</v>
      </c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36">
        <f t="shared" si="85"/>
        <v>100</v>
      </c>
      <c r="V154" s="46">
        <v>100</v>
      </c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>
        <v>100</v>
      </c>
      <c r="AI154" s="67">
        <v>150</v>
      </c>
    </row>
    <row r="155" spans="1:35" ht="21.75" x14ac:dyDescent="0.65">
      <c r="A155" s="44"/>
      <c r="B155" s="21"/>
      <c r="C155" s="56">
        <v>6533</v>
      </c>
      <c r="D155" s="15" t="s">
        <v>145</v>
      </c>
      <c r="E155" s="55" t="s">
        <v>343</v>
      </c>
      <c r="F155" s="46">
        <v>40</v>
      </c>
      <c r="G155" s="46">
        <v>80</v>
      </c>
      <c r="H155" s="36">
        <f t="shared" si="84"/>
        <v>100</v>
      </c>
      <c r="I155" s="46">
        <v>100</v>
      </c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36">
        <f t="shared" si="85"/>
        <v>135</v>
      </c>
      <c r="V155" s="46">
        <v>135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>
        <v>150</v>
      </c>
      <c r="AI155" s="67">
        <v>100</v>
      </c>
    </row>
    <row r="156" spans="1:35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3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77"/>
      <c r="AI156" s="79">
        <v>13</v>
      </c>
    </row>
    <row r="157" spans="1:35" ht="21.75" x14ac:dyDescent="0.65">
      <c r="A157" s="44"/>
      <c r="B157" s="21">
        <v>656</v>
      </c>
      <c r="C157" s="56"/>
      <c r="D157" s="15" t="s">
        <v>139</v>
      </c>
      <c r="E157" s="55" t="s">
        <v>351</v>
      </c>
      <c r="F157" s="46">
        <f t="shared" ref="F157:AI157" si="100">F158</f>
        <v>0</v>
      </c>
      <c r="G157" s="46">
        <f>G158</f>
        <v>0</v>
      </c>
      <c r="H157" s="36">
        <f t="shared" si="84"/>
        <v>0</v>
      </c>
      <c r="I157" s="46">
        <f t="shared" si="100"/>
        <v>0</v>
      </c>
      <c r="J157" s="46">
        <f t="shared" si="100"/>
        <v>0</v>
      </c>
      <c r="K157" s="46">
        <f t="shared" si="100"/>
        <v>0</v>
      </c>
      <c r="L157" s="46">
        <f t="shared" si="100"/>
        <v>0</v>
      </c>
      <c r="M157" s="46">
        <f t="shared" si="100"/>
        <v>0</v>
      </c>
      <c r="N157" s="46">
        <f t="shared" si="100"/>
        <v>0</v>
      </c>
      <c r="O157" s="46">
        <f t="shared" si="100"/>
        <v>0</v>
      </c>
      <c r="P157" s="46">
        <f t="shared" si="100"/>
        <v>0</v>
      </c>
      <c r="Q157" s="46">
        <f t="shared" si="100"/>
        <v>0</v>
      </c>
      <c r="R157" s="46">
        <f t="shared" si="100"/>
        <v>0</v>
      </c>
      <c r="S157" s="46">
        <f t="shared" si="100"/>
        <v>0</v>
      </c>
      <c r="T157" s="46">
        <f t="shared" si="100"/>
        <v>0</v>
      </c>
      <c r="U157" s="36">
        <f t="shared" si="85"/>
        <v>0</v>
      </c>
      <c r="V157" s="46">
        <f t="shared" si="100"/>
        <v>0</v>
      </c>
      <c r="W157" s="46">
        <f t="shared" si="100"/>
        <v>0</v>
      </c>
      <c r="X157" s="46">
        <f t="shared" si="100"/>
        <v>0</v>
      </c>
      <c r="Y157" s="46">
        <f t="shared" si="100"/>
        <v>0</v>
      </c>
      <c r="Z157" s="46">
        <f t="shared" si="100"/>
        <v>0</v>
      </c>
      <c r="AA157" s="46">
        <f t="shared" si="100"/>
        <v>0</v>
      </c>
      <c r="AB157" s="46">
        <f t="shared" si="100"/>
        <v>0</v>
      </c>
      <c r="AC157" s="46">
        <f t="shared" si="100"/>
        <v>0</v>
      </c>
      <c r="AD157" s="46">
        <f t="shared" si="100"/>
        <v>0</v>
      </c>
      <c r="AE157" s="46">
        <f t="shared" si="100"/>
        <v>0</v>
      </c>
      <c r="AF157" s="46">
        <f t="shared" si="100"/>
        <v>0</v>
      </c>
      <c r="AG157" s="46">
        <f t="shared" si="100"/>
        <v>0</v>
      </c>
      <c r="AH157" s="46">
        <f t="shared" si="100"/>
        <v>0</v>
      </c>
      <c r="AI157" s="67">
        <f t="shared" si="100"/>
        <v>0</v>
      </c>
    </row>
    <row r="158" spans="1:35" ht="21.75" x14ac:dyDescent="0.65">
      <c r="A158" s="44"/>
      <c r="B158" s="21"/>
      <c r="C158" s="56">
        <v>6568</v>
      </c>
      <c r="D158" s="15" t="s">
        <v>140</v>
      </c>
      <c r="E158" s="55" t="s">
        <v>352</v>
      </c>
      <c r="F158" s="46"/>
      <c r="G158" s="46"/>
      <c r="H158" s="36">
        <f t="shared" si="84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36">
        <f t="shared" si="85"/>
        <v>0</v>
      </c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67"/>
    </row>
    <row r="159" spans="1:35" s="37" customFormat="1" ht="21.75" x14ac:dyDescent="0.65">
      <c r="A159" s="166" t="s">
        <v>147</v>
      </c>
      <c r="B159" s="166"/>
      <c r="C159" s="166"/>
      <c r="D159" s="166"/>
      <c r="E159" s="35" t="s">
        <v>335</v>
      </c>
      <c r="F159" s="36">
        <f t="shared" ref="F159:AI159" si="101">F160</f>
        <v>0</v>
      </c>
      <c r="G159" s="36">
        <f>G160</f>
        <v>0</v>
      </c>
      <c r="H159" s="36">
        <f t="shared" si="84"/>
        <v>0</v>
      </c>
      <c r="I159" s="36">
        <f t="shared" si="101"/>
        <v>0</v>
      </c>
      <c r="J159" s="36">
        <f t="shared" si="101"/>
        <v>0</v>
      </c>
      <c r="K159" s="36">
        <f t="shared" si="101"/>
        <v>0</v>
      </c>
      <c r="L159" s="36">
        <f t="shared" si="101"/>
        <v>0</v>
      </c>
      <c r="M159" s="36">
        <f t="shared" si="101"/>
        <v>0</v>
      </c>
      <c r="N159" s="36">
        <f t="shared" si="101"/>
        <v>0</v>
      </c>
      <c r="O159" s="36">
        <f t="shared" si="101"/>
        <v>0</v>
      </c>
      <c r="P159" s="36">
        <f t="shared" si="101"/>
        <v>0</v>
      </c>
      <c r="Q159" s="36">
        <f t="shared" si="101"/>
        <v>0</v>
      </c>
      <c r="R159" s="36">
        <f t="shared" si="101"/>
        <v>0</v>
      </c>
      <c r="S159" s="36">
        <f t="shared" si="101"/>
        <v>0</v>
      </c>
      <c r="T159" s="36">
        <f t="shared" si="101"/>
        <v>0</v>
      </c>
      <c r="U159" s="36">
        <f t="shared" si="85"/>
        <v>0</v>
      </c>
      <c r="V159" s="36">
        <f t="shared" si="101"/>
        <v>0</v>
      </c>
      <c r="W159" s="36">
        <f t="shared" si="101"/>
        <v>0</v>
      </c>
      <c r="X159" s="36">
        <f t="shared" si="101"/>
        <v>0</v>
      </c>
      <c r="Y159" s="36">
        <f t="shared" si="101"/>
        <v>0</v>
      </c>
      <c r="Z159" s="36">
        <f t="shared" si="101"/>
        <v>0</v>
      </c>
      <c r="AA159" s="36">
        <f t="shared" si="101"/>
        <v>0</v>
      </c>
      <c r="AB159" s="36">
        <f t="shared" si="101"/>
        <v>0</v>
      </c>
      <c r="AC159" s="36">
        <f t="shared" si="101"/>
        <v>0</v>
      </c>
      <c r="AD159" s="36">
        <f t="shared" si="101"/>
        <v>0</v>
      </c>
      <c r="AE159" s="36">
        <f t="shared" si="101"/>
        <v>0</v>
      </c>
      <c r="AF159" s="36">
        <f t="shared" si="101"/>
        <v>0</v>
      </c>
      <c r="AG159" s="36">
        <f t="shared" si="101"/>
        <v>0</v>
      </c>
      <c r="AH159" s="36">
        <f t="shared" si="101"/>
        <v>0</v>
      </c>
      <c r="AI159" s="39">
        <f t="shared" si="101"/>
        <v>4</v>
      </c>
    </row>
    <row r="160" spans="1:35" s="37" customFormat="1" ht="21.75" x14ac:dyDescent="0.65">
      <c r="A160" s="44">
        <v>63</v>
      </c>
      <c r="B160" s="44"/>
      <c r="C160" s="45"/>
      <c r="D160" s="28" t="s">
        <v>148</v>
      </c>
      <c r="E160" s="35" t="s">
        <v>336</v>
      </c>
      <c r="F160" s="36">
        <f t="shared" ref="F160" si="102">SUM(F161:F162)</f>
        <v>0</v>
      </c>
      <c r="G160" s="36">
        <f>SUM(G161:G162)</f>
        <v>0</v>
      </c>
      <c r="H160" s="36">
        <f t="shared" si="84"/>
        <v>0</v>
      </c>
      <c r="I160" s="36">
        <f t="shared" ref="I160:T160" si="103">SUM(I161:I162)</f>
        <v>0</v>
      </c>
      <c r="J160" s="36">
        <f t="shared" si="103"/>
        <v>0</v>
      </c>
      <c r="K160" s="36">
        <f t="shared" si="103"/>
        <v>0</v>
      </c>
      <c r="L160" s="36">
        <f t="shared" si="103"/>
        <v>0</v>
      </c>
      <c r="M160" s="36">
        <f t="shared" si="103"/>
        <v>0</v>
      </c>
      <c r="N160" s="36">
        <f t="shared" si="103"/>
        <v>0</v>
      </c>
      <c r="O160" s="36">
        <f t="shared" si="103"/>
        <v>0</v>
      </c>
      <c r="P160" s="36">
        <f t="shared" si="103"/>
        <v>0</v>
      </c>
      <c r="Q160" s="36">
        <f t="shared" si="103"/>
        <v>0</v>
      </c>
      <c r="R160" s="36">
        <f t="shared" si="103"/>
        <v>0</v>
      </c>
      <c r="S160" s="36">
        <f t="shared" si="103"/>
        <v>0</v>
      </c>
      <c r="T160" s="36">
        <f t="shared" si="103"/>
        <v>0</v>
      </c>
      <c r="U160" s="36">
        <f t="shared" si="85"/>
        <v>0</v>
      </c>
      <c r="V160" s="36">
        <f t="shared" ref="V160:AI160" si="104">SUM(V161:V162)</f>
        <v>0</v>
      </c>
      <c r="W160" s="36">
        <f t="shared" si="104"/>
        <v>0</v>
      </c>
      <c r="X160" s="36">
        <f t="shared" si="104"/>
        <v>0</v>
      </c>
      <c r="Y160" s="36">
        <f t="shared" si="104"/>
        <v>0</v>
      </c>
      <c r="Z160" s="36">
        <f t="shared" si="104"/>
        <v>0</v>
      </c>
      <c r="AA160" s="36">
        <f t="shared" si="104"/>
        <v>0</v>
      </c>
      <c r="AB160" s="36">
        <f t="shared" si="104"/>
        <v>0</v>
      </c>
      <c r="AC160" s="36">
        <f t="shared" si="104"/>
        <v>0</v>
      </c>
      <c r="AD160" s="36">
        <f t="shared" si="104"/>
        <v>0</v>
      </c>
      <c r="AE160" s="36">
        <f t="shared" si="104"/>
        <v>0</v>
      </c>
      <c r="AF160" s="36">
        <f t="shared" si="104"/>
        <v>0</v>
      </c>
      <c r="AG160" s="36">
        <f t="shared" si="104"/>
        <v>0</v>
      </c>
      <c r="AH160" s="36">
        <f t="shared" si="104"/>
        <v>0</v>
      </c>
      <c r="AI160" s="39">
        <f t="shared" si="104"/>
        <v>4</v>
      </c>
    </row>
    <row r="161" spans="1:35" ht="21.75" x14ac:dyDescent="0.65">
      <c r="A161" s="44"/>
      <c r="B161" s="21">
        <v>631</v>
      </c>
      <c r="C161" s="56"/>
      <c r="D161" s="15" t="s">
        <v>149</v>
      </c>
      <c r="E161" s="55" t="s">
        <v>337</v>
      </c>
      <c r="F161" s="46"/>
      <c r="G161" s="46"/>
      <c r="H161" s="36">
        <f t="shared" si="84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36">
        <f t="shared" si="85"/>
        <v>0</v>
      </c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67">
        <v>4</v>
      </c>
    </row>
    <row r="162" spans="1:35" ht="21.75" x14ac:dyDescent="0.65">
      <c r="A162" s="44"/>
      <c r="B162" s="21">
        <v>633</v>
      </c>
      <c r="C162" s="56"/>
      <c r="D162" s="15" t="s">
        <v>150</v>
      </c>
      <c r="E162" s="55" t="s">
        <v>338</v>
      </c>
      <c r="F162" s="46"/>
      <c r="G162" s="46"/>
      <c r="H162" s="36">
        <f t="shared" si="84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36">
        <f t="shared" si="85"/>
        <v>0</v>
      </c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67"/>
    </row>
    <row r="163" spans="1:35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05">F164+F171</f>
        <v>400</v>
      </c>
      <c r="G163" s="39">
        <f>G164+G171</f>
        <v>300</v>
      </c>
      <c r="H163" s="36">
        <f t="shared" si="84"/>
        <v>400</v>
      </c>
      <c r="I163" s="39">
        <f t="shared" ref="I163:T163" si="106">I164+I171</f>
        <v>400</v>
      </c>
      <c r="J163" s="39">
        <f t="shared" si="106"/>
        <v>0</v>
      </c>
      <c r="K163" s="39">
        <f t="shared" si="106"/>
        <v>0</v>
      </c>
      <c r="L163" s="39">
        <f t="shared" si="106"/>
        <v>0</v>
      </c>
      <c r="M163" s="39">
        <f t="shared" si="106"/>
        <v>0</v>
      </c>
      <c r="N163" s="39">
        <f t="shared" si="106"/>
        <v>0</v>
      </c>
      <c r="O163" s="39">
        <f t="shared" si="106"/>
        <v>0</v>
      </c>
      <c r="P163" s="39">
        <f t="shared" si="106"/>
        <v>0</v>
      </c>
      <c r="Q163" s="39">
        <f t="shared" si="106"/>
        <v>0</v>
      </c>
      <c r="R163" s="39">
        <f t="shared" si="106"/>
        <v>0</v>
      </c>
      <c r="S163" s="39">
        <f t="shared" si="106"/>
        <v>0</v>
      </c>
      <c r="T163" s="39">
        <f t="shared" si="106"/>
        <v>0</v>
      </c>
      <c r="U163" s="36">
        <f t="shared" si="85"/>
        <v>400</v>
      </c>
      <c r="V163" s="39">
        <f t="shared" ref="V163:AI163" si="107">V164+V171</f>
        <v>400</v>
      </c>
      <c r="W163" s="39">
        <f t="shared" si="107"/>
        <v>0</v>
      </c>
      <c r="X163" s="39">
        <f t="shared" si="107"/>
        <v>0</v>
      </c>
      <c r="Y163" s="39">
        <f t="shared" si="107"/>
        <v>0</v>
      </c>
      <c r="Z163" s="39">
        <f t="shared" si="107"/>
        <v>0</v>
      </c>
      <c r="AA163" s="39">
        <f t="shared" si="107"/>
        <v>0</v>
      </c>
      <c r="AB163" s="39">
        <f t="shared" si="107"/>
        <v>0</v>
      </c>
      <c r="AC163" s="39">
        <f t="shared" si="107"/>
        <v>0</v>
      </c>
      <c r="AD163" s="39">
        <f t="shared" si="107"/>
        <v>0</v>
      </c>
      <c r="AE163" s="39">
        <f t="shared" si="107"/>
        <v>0</v>
      </c>
      <c r="AF163" s="39">
        <f t="shared" si="107"/>
        <v>0</v>
      </c>
      <c r="AG163" s="39">
        <f t="shared" si="107"/>
        <v>0</v>
      </c>
      <c r="AH163" s="39">
        <f t="shared" si="107"/>
        <v>500</v>
      </c>
      <c r="AI163" s="39">
        <f t="shared" si="107"/>
        <v>937</v>
      </c>
    </row>
    <row r="164" spans="1:35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08">F165+F168</f>
        <v>0</v>
      </c>
      <c r="G164" s="39">
        <f>G165+G168</f>
        <v>0</v>
      </c>
      <c r="H164" s="36">
        <f t="shared" si="84"/>
        <v>0</v>
      </c>
      <c r="I164" s="39">
        <f t="shared" ref="I164:T164" si="109">I165+I168</f>
        <v>0</v>
      </c>
      <c r="J164" s="39">
        <f t="shared" si="109"/>
        <v>0</v>
      </c>
      <c r="K164" s="39">
        <f t="shared" si="109"/>
        <v>0</v>
      </c>
      <c r="L164" s="39">
        <f t="shared" si="109"/>
        <v>0</v>
      </c>
      <c r="M164" s="39">
        <f t="shared" si="109"/>
        <v>0</v>
      </c>
      <c r="N164" s="39">
        <f t="shared" si="109"/>
        <v>0</v>
      </c>
      <c r="O164" s="39">
        <f t="shared" si="109"/>
        <v>0</v>
      </c>
      <c r="P164" s="39">
        <f t="shared" si="109"/>
        <v>0</v>
      </c>
      <c r="Q164" s="39">
        <f t="shared" si="109"/>
        <v>0</v>
      </c>
      <c r="R164" s="39">
        <f t="shared" si="109"/>
        <v>0</v>
      </c>
      <c r="S164" s="39">
        <f t="shared" si="109"/>
        <v>0</v>
      </c>
      <c r="T164" s="39">
        <f t="shared" si="109"/>
        <v>0</v>
      </c>
      <c r="U164" s="36">
        <f t="shared" si="85"/>
        <v>0</v>
      </c>
      <c r="V164" s="39">
        <f t="shared" ref="V164:AI164" si="110">V165+V168</f>
        <v>0</v>
      </c>
      <c r="W164" s="39">
        <f t="shared" si="110"/>
        <v>0</v>
      </c>
      <c r="X164" s="39">
        <f t="shared" si="110"/>
        <v>0</v>
      </c>
      <c r="Y164" s="39">
        <f t="shared" si="110"/>
        <v>0</v>
      </c>
      <c r="Z164" s="39">
        <f t="shared" si="110"/>
        <v>0</v>
      </c>
      <c r="AA164" s="39">
        <f t="shared" si="110"/>
        <v>0</v>
      </c>
      <c r="AB164" s="39">
        <f t="shared" si="110"/>
        <v>0</v>
      </c>
      <c r="AC164" s="39">
        <f t="shared" si="110"/>
        <v>0</v>
      </c>
      <c r="AD164" s="39">
        <f t="shared" si="110"/>
        <v>0</v>
      </c>
      <c r="AE164" s="39">
        <f t="shared" si="110"/>
        <v>0</v>
      </c>
      <c r="AF164" s="39">
        <f t="shared" si="110"/>
        <v>0</v>
      </c>
      <c r="AG164" s="39">
        <f t="shared" si="110"/>
        <v>0</v>
      </c>
      <c r="AH164" s="39">
        <f t="shared" si="110"/>
        <v>0</v>
      </c>
      <c r="AI164" s="39">
        <f t="shared" si="110"/>
        <v>0</v>
      </c>
    </row>
    <row r="165" spans="1:35" s="37" customFormat="1" ht="21.75" x14ac:dyDescent="0.65">
      <c r="A165" s="19">
        <v>67</v>
      </c>
      <c r="B165" s="18"/>
      <c r="C165" s="58"/>
      <c r="D165" s="29" t="s">
        <v>159</v>
      </c>
      <c r="E165" s="35" t="s">
        <v>354</v>
      </c>
      <c r="F165" s="36">
        <f t="shared" ref="F165" si="111">SUM(F166:F167)</f>
        <v>0</v>
      </c>
      <c r="G165" s="36">
        <f>SUM(G166:G167)</f>
        <v>0</v>
      </c>
      <c r="H165" s="36">
        <f t="shared" si="84"/>
        <v>0</v>
      </c>
      <c r="I165" s="36">
        <f t="shared" ref="I165:T165" si="112">SUM(I166:I167)</f>
        <v>0</v>
      </c>
      <c r="J165" s="36">
        <f t="shared" si="112"/>
        <v>0</v>
      </c>
      <c r="K165" s="36">
        <f t="shared" si="112"/>
        <v>0</v>
      </c>
      <c r="L165" s="36">
        <f t="shared" si="112"/>
        <v>0</v>
      </c>
      <c r="M165" s="36">
        <f t="shared" si="112"/>
        <v>0</v>
      </c>
      <c r="N165" s="36">
        <f t="shared" si="112"/>
        <v>0</v>
      </c>
      <c r="O165" s="36">
        <f t="shared" si="112"/>
        <v>0</v>
      </c>
      <c r="P165" s="36">
        <f t="shared" si="112"/>
        <v>0</v>
      </c>
      <c r="Q165" s="36">
        <f t="shared" si="112"/>
        <v>0</v>
      </c>
      <c r="R165" s="36">
        <f t="shared" si="112"/>
        <v>0</v>
      </c>
      <c r="S165" s="36">
        <f t="shared" si="112"/>
        <v>0</v>
      </c>
      <c r="T165" s="36">
        <f t="shared" si="112"/>
        <v>0</v>
      </c>
      <c r="U165" s="36">
        <f t="shared" si="85"/>
        <v>0</v>
      </c>
      <c r="V165" s="36">
        <f t="shared" ref="V165:AI165" si="113">SUM(V166:V167)</f>
        <v>0</v>
      </c>
      <c r="W165" s="36">
        <f t="shared" si="113"/>
        <v>0</v>
      </c>
      <c r="X165" s="36">
        <f t="shared" si="113"/>
        <v>0</v>
      </c>
      <c r="Y165" s="36">
        <f t="shared" si="113"/>
        <v>0</v>
      </c>
      <c r="Z165" s="36">
        <f t="shared" si="113"/>
        <v>0</v>
      </c>
      <c r="AA165" s="36">
        <f t="shared" si="113"/>
        <v>0</v>
      </c>
      <c r="AB165" s="36">
        <f t="shared" si="113"/>
        <v>0</v>
      </c>
      <c r="AC165" s="36">
        <f t="shared" si="113"/>
        <v>0</v>
      </c>
      <c r="AD165" s="36">
        <f t="shared" si="113"/>
        <v>0</v>
      </c>
      <c r="AE165" s="36">
        <f t="shared" si="113"/>
        <v>0</v>
      </c>
      <c r="AF165" s="36">
        <f t="shared" si="113"/>
        <v>0</v>
      </c>
      <c r="AG165" s="36">
        <f t="shared" si="113"/>
        <v>0</v>
      </c>
      <c r="AH165" s="36">
        <f t="shared" si="113"/>
        <v>0</v>
      </c>
      <c r="AI165" s="39">
        <f t="shared" si="113"/>
        <v>0</v>
      </c>
    </row>
    <row r="166" spans="1:35" ht="21.75" x14ac:dyDescent="0.65">
      <c r="A166" s="18"/>
      <c r="B166" s="59">
        <v>671</v>
      </c>
      <c r="C166" s="60"/>
      <c r="D166" s="30" t="s">
        <v>160</v>
      </c>
      <c r="E166" s="55" t="s">
        <v>355</v>
      </c>
      <c r="F166" s="46"/>
      <c r="G166" s="46"/>
      <c r="H166" s="36">
        <f t="shared" si="84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36">
        <f t="shared" si="85"/>
        <v>0</v>
      </c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67"/>
    </row>
    <row r="167" spans="1:35" ht="21.75" x14ac:dyDescent="0.65">
      <c r="A167" s="18"/>
      <c r="B167" s="59">
        <v>675</v>
      </c>
      <c r="C167" s="60"/>
      <c r="D167" s="30" t="s">
        <v>161</v>
      </c>
      <c r="E167" s="55" t="s">
        <v>356</v>
      </c>
      <c r="F167" s="46"/>
      <c r="G167" s="46"/>
      <c r="H167" s="36">
        <f t="shared" si="84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36">
        <f t="shared" si="85"/>
        <v>0</v>
      </c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67"/>
    </row>
    <row r="168" spans="1:35" s="37" customFormat="1" ht="21.75" x14ac:dyDescent="0.65">
      <c r="A168" s="19">
        <v>68</v>
      </c>
      <c r="B168" s="18"/>
      <c r="C168" s="58"/>
      <c r="D168" s="29" t="s">
        <v>162</v>
      </c>
      <c r="E168" s="35" t="s">
        <v>357</v>
      </c>
      <c r="F168" s="36">
        <f t="shared" ref="F168" si="114">SUM(F169:F170)</f>
        <v>0</v>
      </c>
      <c r="G168" s="36">
        <f>SUM(G169:G170)</f>
        <v>0</v>
      </c>
      <c r="H168" s="36">
        <f t="shared" si="84"/>
        <v>0</v>
      </c>
      <c r="I168" s="36">
        <f t="shared" ref="I168:T168" si="115">SUM(I169:I170)</f>
        <v>0</v>
      </c>
      <c r="J168" s="36">
        <f t="shared" si="115"/>
        <v>0</v>
      </c>
      <c r="K168" s="36">
        <f t="shared" si="115"/>
        <v>0</v>
      </c>
      <c r="L168" s="36">
        <f t="shared" si="115"/>
        <v>0</v>
      </c>
      <c r="M168" s="36">
        <f t="shared" si="115"/>
        <v>0</v>
      </c>
      <c r="N168" s="36">
        <f t="shared" si="115"/>
        <v>0</v>
      </c>
      <c r="O168" s="36">
        <f t="shared" si="115"/>
        <v>0</v>
      </c>
      <c r="P168" s="36">
        <f t="shared" si="115"/>
        <v>0</v>
      </c>
      <c r="Q168" s="36">
        <f t="shared" si="115"/>
        <v>0</v>
      </c>
      <c r="R168" s="36">
        <f t="shared" si="115"/>
        <v>0</v>
      </c>
      <c r="S168" s="36">
        <f t="shared" si="115"/>
        <v>0</v>
      </c>
      <c r="T168" s="36">
        <f t="shared" si="115"/>
        <v>0</v>
      </c>
      <c r="U168" s="36">
        <f t="shared" si="85"/>
        <v>0</v>
      </c>
      <c r="V168" s="36">
        <f t="shared" ref="V168:AI168" si="116">SUM(V169:V170)</f>
        <v>0</v>
      </c>
      <c r="W168" s="36">
        <f t="shared" si="116"/>
        <v>0</v>
      </c>
      <c r="X168" s="36">
        <f t="shared" si="116"/>
        <v>0</v>
      </c>
      <c r="Y168" s="36">
        <f t="shared" si="116"/>
        <v>0</v>
      </c>
      <c r="Z168" s="36">
        <f t="shared" si="116"/>
        <v>0</v>
      </c>
      <c r="AA168" s="36">
        <f t="shared" si="116"/>
        <v>0</v>
      </c>
      <c r="AB168" s="36">
        <f t="shared" si="116"/>
        <v>0</v>
      </c>
      <c r="AC168" s="36">
        <f t="shared" si="116"/>
        <v>0</v>
      </c>
      <c r="AD168" s="36">
        <f t="shared" si="116"/>
        <v>0</v>
      </c>
      <c r="AE168" s="36">
        <f t="shared" si="116"/>
        <v>0</v>
      </c>
      <c r="AF168" s="36">
        <f t="shared" si="116"/>
        <v>0</v>
      </c>
      <c r="AG168" s="36">
        <f t="shared" si="116"/>
        <v>0</v>
      </c>
      <c r="AH168" s="36">
        <f t="shared" si="116"/>
        <v>0</v>
      </c>
      <c r="AI168" s="39">
        <f t="shared" si="116"/>
        <v>0</v>
      </c>
    </row>
    <row r="169" spans="1:35" ht="21.75" x14ac:dyDescent="0.65">
      <c r="A169" s="18"/>
      <c r="B169" s="59">
        <v>681</v>
      </c>
      <c r="C169" s="60"/>
      <c r="D169" s="30" t="s">
        <v>163</v>
      </c>
      <c r="E169" s="55" t="s">
        <v>358</v>
      </c>
      <c r="F169" s="46"/>
      <c r="G169" s="46"/>
      <c r="H169" s="36">
        <f t="shared" si="84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36">
        <f t="shared" si="85"/>
        <v>0</v>
      </c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67"/>
    </row>
    <row r="170" spans="1:35" ht="21.75" x14ac:dyDescent="0.65">
      <c r="A170" s="18"/>
      <c r="B170" s="59">
        <v>682</v>
      </c>
      <c r="C170" s="60"/>
      <c r="D170" s="30" t="s">
        <v>164</v>
      </c>
      <c r="E170" s="55" t="s">
        <v>359</v>
      </c>
      <c r="F170" s="46"/>
      <c r="G170" s="46"/>
      <c r="H170" s="36">
        <f t="shared" si="84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36">
        <f t="shared" si="85"/>
        <v>0</v>
      </c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67"/>
    </row>
    <row r="171" spans="1:35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:AI171" si="117">F172</f>
        <v>400</v>
      </c>
      <c r="G171" s="36">
        <f>G172</f>
        <v>300</v>
      </c>
      <c r="H171" s="36">
        <f t="shared" si="84"/>
        <v>400</v>
      </c>
      <c r="I171" s="36">
        <f t="shared" si="117"/>
        <v>400</v>
      </c>
      <c r="J171" s="36">
        <f t="shared" si="117"/>
        <v>0</v>
      </c>
      <c r="K171" s="36">
        <f t="shared" si="117"/>
        <v>0</v>
      </c>
      <c r="L171" s="36">
        <f t="shared" si="117"/>
        <v>0</v>
      </c>
      <c r="M171" s="36">
        <f t="shared" si="117"/>
        <v>0</v>
      </c>
      <c r="N171" s="36">
        <f t="shared" si="117"/>
        <v>0</v>
      </c>
      <c r="O171" s="36">
        <f t="shared" si="117"/>
        <v>0</v>
      </c>
      <c r="P171" s="36">
        <f t="shared" si="117"/>
        <v>0</v>
      </c>
      <c r="Q171" s="36">
        <f t="shared" si="117"/>
        <v>0</v>
      </c>
      <c r="R171" s="36">
        <f t="shared" si="117"/>
        <v>0</v>
      </c>
      <c r="S171" s="36">
        <f t="shared" si="117"/>
        <v>0</v>
      </c>
      <c r="T171" s="36">
        <f t="shared" si="117"/>
        <v>0</v>
      </c>
      <c r="U171" s="36">
        <f t="shared" si="85"/>
        <v>400</v>
      </c>
      <c r="V171" s="36">
        <f t="shared" si="117"/>
        <v>400</v>
      </c>
      <c r="W171" s="36">
        <f t="shared" si="117"/>
        <v>0</v>
      </c>
      <c r="X171" s="36">
        <f t="shared" si="117"/>
        <v>0</v>
      </c>
      <c r="Y171" s="36">
        <f t="shared" si="117"/>
        <v>0</v>
      </c>
      <c r="Z171" s="36">
        <f t="shared" si="117"/>
        <v>0</v>
      </c>
      <c r="AA171" s="36">
        <f t="shared" si="117"/>
        <v>0</v>
      </c>
      <c r="AB171" s="36">
        <f t="shared" si="117"/>
        <v>0</v>
      </c>
      <c r="AC171" s="36">
        <f t="shared" si="117"/>
        <v>0</v>
      </c>
      <c r="AD171" s="36">
        <f t="shared" si="117"/>
        <v>0</v>
      </c>
      <c r="AE171" s="36">
        <f t="shared" si="117"/>
        <v>0</v>
      </c>
      <c r="AF171" s="36">
        <f t="shared" si="117"/>
        <v>0</v>
      </c>
      <c r="AG171" s="36">
        <f t="shared" si="117"/>
        <v>0</v>
      </c>
      <c r="AH171" s="36">
        <f t="shared" si="117"/>
        <v>500</v>
      </c>
      <c r="AI171" s="39">
        <f t="shared" si="117"/>
        <v>937</v>
      </c>
    </row>
    <row r="172" spans="1:35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400</v>
      </c>
      <c r="G172" s="36">
        <v>300</v>
      </c>
      <c r="H172" s="36">
        <f t="shared" si="84"/>
        <v>400</v>
      </c>
      <c r="I172" s="36">
        <v>400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>
        <f t="shared" si="85"/>
        <v>400</v>
      </c>
      <c r="V172" s="36">
        <v>400</v>
      </c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>
        <v>500</v>
      </c>
      <c r="AI172" s="39">
        <v>937</v>
      </c>
    </row>
    <row r="173" spans="1:35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18">F174+F201</f>
        <v>6343</v>
      </c>
      <c r="G173" s="36">
        <f>G174+G201</f>
        <v>4088</v>
      </c>
      <c r="H173" s="36">
        <f t="shared" si="84"/>
        <v>499</v>
      </c>
      <c r="I173" s="36">
        <f t="shared" ref="I173:T173" si="119">I174+I201</f>
        <v>499</v>
      </c>
      <c r="J173" s="36">
        <f t="shared" si="119"/>
        <v>0</v>
      </c>
      <c r="K173" s="36">
        <f t="shared" si="119"/>
        <v>0</v>
      </c>
      <c r="L173" s="36">
        <f t="shared" si="119"/>
        <v>0</v>
      </c>
      <c r="M173" s="36">
        <f t="shared" si="119"/>
        <v>0</v>
      </c>
      <c r="N173" s="36">
        <f t="shared" si="119"/>
        <v>0</v>
      </c>
      <c r="O173" s="36">
        <f t="shared" si="119"/>
        <v>0</v>
      </c>
      <c r="P173" s="36">
        <f t="shared" si="119"/>
        <v>0</v>
      </c>
      <c r="Q173" s="36">
        <f t="shared" si="119"/>
        <v>0</v>
      </c>
      <c r="R173" s="36">
        <f t="shared" si="119"/>
        <v>0</v>
      </c>
      <c r="S173" s="36">
        <f t="shared" si="119"/>
        <v>0</v>
      </c>
      <c r="T173" s="36">
        <f t="shared" si="119"/>
        <v>0</v>
      </c>
      <c r="U173" s="36">
        <f t="shared" si="85"/>
        <v>2539</v>
      </c>
      <c r="V173" s="36">
        <f t="shared" ref="V173:AI174" si="120">V174+V201</f>
        <v>2539</v>
      </c>
      <c r="W173" s="36">
        <f t="shared" si="120"/>
        <v>0</v>
      </c>
      <c r="X173" s="36">
        <f t="shared" si="120"/>
        <v>0</v>
      </c>
      <c r="Y173" s="36">
        <f t="shared" si="120"/>
        <v>0</v>
      </c>
      <c r="Z173" s="36">
        <f t="shared" si="120"/>
        <v>0</v>
      </c>
      <c r="AA173" s="36">
        <f t="shared" si="120"/>
        <v>0</v>
      </c>
      <c r="AB173" s="36">
        <f t="shared" si="120"/>
        <v>0</v>
      </c>
      <c r="AC173" s="36">
        <f t="shared" si="120"/>
        <v>0</v>
      </c>
      <c r="AD173" s="36">
        <f t="shared" si="120"/>
        <v>0</v>
      </c>
      <c r="AE173" s="36">
        <f t="shared" si="120"/>
        <v>0</v>
      </c>
      <c r="AF173" s="36">
        <f t="shared" si="120"/>
        <v>0</v>
      </c>
      <c r="AG173" s="36">
        <f t="shared" si="120"/>
        <v>0</v>
      </c>
      <c r="AH173" s="36">
        <f t="shared" si="120"/>
        <v>1850</v>
      </c>
      <c r="AI173" s="39">
        <f t="shared" si="120"/>
        <v>1112</v>
      </c>
    </row>
    <row r="174" spans="1:35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18"/>
        <v>6343</v>
      </c>
      <c r="G174" s="36">
        <f>G175+G202</f>
        <v>4088</v>
      </c>
      <c r="H174" s="36">
        <f t="shared" si="84"/>
        <v>499</v>
      </c>
      <c r="I174" s="36">
        <f t="shared" ref="I174:T174" si="121">I175+I202</f>
        <v>499</v>
      </c>
      <c r="J174" s="36">
        <f t="shared" si="121"/>
        <v>0</v>
      </c>
      <c r="K174" s="36">
        <f t="shared" si="121"/>
        <v>0</v>
      </c>
      <c r="L174" s="36">
        <f t="shared" si="121"/>
        <v>0</v>
      </c>
      <c r="M174" s="36">
        <f t="shared" si="121"/>
        <v>0</v>
      </c>
      <c r="N174" s="36">
        <f t="shared" si="121"/>
        <v>0</v>
      </c>
      <c r="O174" s="36">
        <f t="shared" si="121"/>
        <v>0</v>
      </c>
      <c r="P174" s="36">
        <f t="shared" si="121"/>
        <v>0</v>
      </c>
      <c r="Q174" s="36">
        <f t="shared" si="121"/>
        <v>0</v>
      </c>
      <c r="R174" s="36">
        <f t="shared" si="121"/>
        <v>0</v>
      </c>
      <c r="S174" s="36">
        <f t="shared" si="121"/>
        <v>0</v>
      </c>
      <c r="T174" s="36">
        <f t="shared" si="121"/>
        <v>0</v>
      </c>
      <c r="U174" s="36">
        <f t="shared" si="85"/>
        <v>2539</v>
      </c>
      <c r="V174" s="36">
        <f t="shared" ref="V174:AG174" si="122">V175+V202</f>
        <v>2539</v>
      </c>
      <c r="W174" s="36">
        <f t="shared" si="122"/>
        <v>0</v>
      </c>
      <c r="X174" s="36">
        <f t="shared" si="122"/>
        <v>0</v>
      </c>
      <c r="Y174" s="36">
        <f t="shared" si="122"/>
        <v>0</v>
      </c>
      <c r="Z174" s="36">
        <f t="shared" si="122"/>
        <v>0</v>
      </c>
      <c r="AA174" s="36">
        <f t="shared" si="122"/>
        <v>0</v>
      </c>
      <c r="AB174" s="36">
        <f t="shared" si="122"/>
        <v>0</v>
      </c>
      <c r="AC174" s="36">
        <f t="shared" si="122"/>
        <v>0</v>
      </c>
      <c r="AD174" s="36">
        <f t="shared" si="122"/>
        <v>0</v>
      </c>
      <c r="AE174" s="36">
        <f t="shared" si="122"/>
        <v>0</v>
      </c>
      <c r="AF174" s="36">
        <f t="shared" si="122"/>
        <v>0</v>
      </c>
      <c r="AG174" s="36">
        <f t="shared" si="122"/>
        <v>0</v>
      </c>
      <c r="AH174" s="36">
        <f t="shared" si="120"/>
        <v>1850</v>
      </c>
      <c r="AI174" s="39">
        <f t="shared" si="120"/>
        <v>1112</v>
      </c>
    </row>
    <row r="175" spans="1:35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23">F176+F179</f>
        <v>6343</v>
      </c>
      <c r="G175" s="36">
        <f>G176+G179</f>
        <v>4088</v>
      </c>
      <c r="H175" s="36">
        <f t="shared" si="84"/>
        <v>499</v>
      </c>
      <c r="I175" s="36">
        <f t="shared" ref="I175:T175" si="124">I176+I179</f>
        <v>499</v>
      </c>
      <c r="J175" s="36">
        <f t="shared" si="124"/>
        <v>0</v>
      </c>
      <c r="K175" s="36">
        <f t="shared" si="124"/>
        <v>0</v>
      </c>
      <c r="L175" s="36">
        <f t="shared" si="124"/>
        <v>0</v>
      </c>
      <c r="M175" s="36">
        <f t="shared" si="124"/>
        <v>0</v>
      </c>
      <c r="N175" s="36">
        <f t="shared" si="124"/>
        <v>0</v>
      </c>
      <c r="O175" s="36">
        <f t="shared" si="124"/>
        <v>0</v>
      </c>
      <c r="P175" s="36">
        <f t="shared" si="124"/>
        <v>0</v>
      </c>
      <c r="Q175" s="36">
        <f t="shared" si="124"/>
        <v>0</v>
      </c>
      <c r="R175" s="36">
        <f t="shared" si="124"/>
        <v>0</v>
      </c>
      <c r="S175" s="36">
        <f t="shared" si="124"/>
        <v>0</v>
      </c>
      <c r="T175" s="36">
        <f t="shared" si="124"/>
        <v>0</v>
      </c>
      <c r="U175" s="36">
        <f t="shared" si="85"/>
        <v>2539</v>
      </c>
      <c r="V175" s="36">
        <f t="shared" ref="V175:AI175" si="125">V176+V179</f>
        <v>2539</v>
      </c>
      <c r="W175" s="36">
        <f t="shared" si="125"/>
        <v>0</v>
      </c>
      <c r="X175" s="36">
        <f t="shared" si="125"/>
        <v>0</v>
      </c>
      <c r="Y175" s="36">
        <f t="shared" si="125"/>
        <v>0</v>
      </c>
      <c r="Z175" s="36">
        <f t="shared" si="125"/>
        <v>0</v>
      </c>
      <c r="AA175" s="36">
        <f t="shared" si="125"/>
        <v>0</v>
      </c>
      <c r="AB175" s="36">
        <f t="shared" si="125"/>
        <v>0</v>
      </c>
      <c r="AC175" s="36">
        <f t="shared" si="125"/>
        <v>0</v>
      </c>
      <c r="AD175" s="36">
        <f t="shared" si="125"/>
        <v>0</v>
      </c>
      <c r="AE175" s="36">
        <f t="shared" si="125"/>
        <v>0</v>
      </c>
      <c r="AF175" s="36">
        <f t="shared" si="125"/>
        <v>0</v>
      </c>
      <c r="AG175" s="36">
        <f t="shared" si="125"/>
        <v>0</v>
      </c>
      <c r="AH175" s="36">
        <f t="shared" si="125"/>
        <v>1850</v>
      </c>
      <c r="AI175" s="39">
        <f t="shared" si="125"/>
        <v>1112</v>
      </c>
    </row>
    <row r="176" spans="1:35" s="37" customFormat="1" ht="21.75" x14ac:dyDescent="0.65">
      <c r="A176" s="61">
        <v>20</v>
      </c>
      <c r="B176" s="44"/>
      <c r="C176" s="45"/>
      <c r="D176" s="28" t="s">
        <v>165</v>
      </c>
      <c r="E176" s="35" t="s">
        <v>368</v>
      </c>
      <c r="F176" s="36">
        <f t="shared" ref="F176" si="126">SUM(F177:F178)</f>
        <v>0</v>
      </c>
      <c r="G176" s="36">
        <f>SUM(G177:G178)</f>
        <v>0</v>
      </c>
      <c r="H176" s="36">
        <f t="shared" si="84"/>
        <v>0</v>
      </c>
      <c r="I176" s="36">
        <f t="shared" ref="I176:T176" si="127">SUM(I177:I178)</f>
        <v>0</v>
      </c>
      <c r="J176" s="36">
        <f t="shared" si="127"/>
        <v>0</v>
      </c>
      <c r="K176" s="36">
        <f t="shared" si="127"/>
        <v>0</v>
      </c>
      <c r="L176" s="36">
        <f t="shared" si="127"/>
        <v>0</v>
      </c>
      <c r="M176" s="36">
        <f t="shared" si="127"/>
        <v>0</v>
      </c>
      <c r="N176" s="36">
        <f t="shared" si="127"/>
        <v>0</v>
      </c>
      <c r="O176" s="36">
        <f t="shared" si="127"/>
        <v>0</v>
      </c>
      <c r="P176" s="36">
        <f t="shared" si="127"/>
        <v>0</v>
      </c>
      <c r="Q176" s="36">
        <f t="shared" si="127"/>
        <v>0</v>
      </c>
      <c r="R176" s="36">
        <f t="shared" si="127"/>
        <v>0</v>
      </c>
      <c r="S176" s="36">
        <f t="shared" si="127"/>
        <v>0</v>
      </c>
      <c r="T176" s="36">
        <f t="shared" si="127"/>
        <v>0</v>
      </c>
      <c r="U176" s="36">
        <f t="shared" si="85"/>
        <v>0</v>
      </c>
      <c r="V176" s="36">
        <f t="shared" ref="V176:AI176" si="128">SUM(V177:V178)</f>
        <v>0</v>
      </c>
      <c r="W176" s="36">
        <f t="shared" si="128"/>
        <v>0</v>
      </c>
      <c r="X176" s="36">
        <f t="shared" si="128"/>
        <v>0</v>
      </c>
      <c r="Y176" s="36">
        <f t="shared" si="128"/>
        <v>0</v>
      </c>
      <c r="Z176" s="36">
        <f t="shared" si="128"/>
        <v>0</v>
      </c>
      <c r="AA176" s="36">
        <f t="shared" si="128"/>
        <v>0</v>
      </c>
      <c r="AB176" s="36">
        <f t="shared" si="128"/>
        <v>0</v>
      </c>
      <c r="AC176" s="36">
        <f t="shared" si="128"/>
        <v>0</v>
      </c>
      <c r="AD176" s="36">
        <f t="shared" si="128"/>
        <v>0</v>
      </c>
      <c r="AE176" s="36">
        <f t="shared" si="128"/>
        <v>0</v>
      </c>
      <c r="AF176" s="36">
        <f t="shared" si="128"/>
        <v>0</v>
      </c>
      <c r="AG176" s="36">
        <f t="shared" si="128"/>
        <v>0</v>
      </c>
      <c r="AH176" s="36">
        <f t="shared" si="128"/>
        <v>0</v>
      </c>
      <c r="AI176" s="39">
        <f t="shared" si="128"/>
        <v>0</v>
      </c>
    </row>
    <row r="177" spans="1:35" ht="21.75" x14ac:dyDescent="0.65">
      <c r="A177" s="61"/>
      <c r="B177" s="21">
        <v>203</v>
      </c>
      <c r="C177" s="56"/>
      <c r="D177" s="15" t="s">
        <v>168</v>
      </c>
      <c r="E177" s="55" t="s">
        <v>370</v>
      </c>
      <c r="F177" s="46"/>
      <c r="G177" s="46"/>
      <c r="H177" s="36">
        <f t="shared" si="84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36">
        <f t="shared" si="85"/>
        <v>0</v>
      </c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67"/>
    </row>
    <row r="178" spans="1:35" ht="21.75" x14ac:dyDescent="0.65">
      <c r="A178" s="61"/>
      <c r="B178" s="21">
        <v>205</v>
      </c>
      <c r="C178" s="56"/>
      <c r="D178" s="15" t="s">
        <v>169</v>
      </c>
      <c r="E178" s="55" t="s">
        <v>390</v>
      </c>
      <c r="F178" s="46"/>
      <c r="G178" s="46"/>
      <c r="H178" s="36">
        <f t="shared" si="84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36">
        <f t="shared" si="85"/>
        <v>0</v>
      </c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67"/>
    </row>
    <row r="179" spans="1:35" s="37" customFormat="1" ht="21.75" x14ac:dyDescent="0.65">
      <c r="A179" s="44">
        <v>21</v>
      </c>
      <c r="B179" s="44"/>
      <c r="C179" s="45"/>
      <c r="D179" s="28" t="s">
        <v>153</v>
      </c>
      <c r="E179" s="35" t="s">
        <v>369</v>
      </c>
      <c r="F179" s="36">
        <f t="shared" ref="F179" si="129">SUM(F180:F182, F186, F191, F195)</f>
        <v>6343</v>
      </c>
      <c r="G179" s="36">
        <f>SUM(G180:G182, G186, G191, G195)</f>
        <v>4088</v>
      </c>
      <c r="H179" s="36">
        <f t="shared" si="84"/>
        <v>499</v>
      </c>
      <c r="I179" s="36">
        <f t="shared" ref="I179:T179" si="130">SUM(I180:I182, I186, I191, I195)</f>
        <v>499</v>
      </c>
      <c r="J179" s="36">
        <f t="shared" si="130"/>
        <v>0</v>
      </c>
      <c r="K179" s="36">
        <f t="shared" si="130"/>
        <v>0</v>
      </c>
      <c r="L179" s="36">
        <f t="shared" si="130"/>
        <v>0</v>
      </c>
      <c r="M179" s="36">
        <f t="shared" si="130"/>
        <v>0</v>
      </c>
      <c r="N179" s="36">
        <f t="shared" si="130"/>
        <v>0</v>
      </c>
      <c r="O179" s="36">
        <f t="shared" si="130"/>
        <v>0</v>
      </c>
      <c r="P179" s="36">
        <f t="shared" si="130"/>
        <v>0</v>
      </c>
      <c r="Q179" s="36">
        <f t="shared" si="130"/>
        <v>0</v>
      </c>
      <c r="R179" s="36">
        <f t="shared" si="130"/>
        <v>0</v>
      </c>
      <c r="S179" s="36">
        <f t="shared" si="130"/>
        <v>0</v>
      </c>
      <c r="T179" s="36">
        <f t="shared" si="130"/>
        <v>0</v>
      </c>
      <c r="U179" s="36">
        <f t="shared" si="85"/>
        <v>2539</v>
      </c>
      <c r="V179" s="36">
        <f t="shared" ref="V179:AI179" si="131">SUM(V180:V182, V186, V191, V195)</f>
        <v>2539</v>
      </c>
      <c r="W179" s="36">
        <f t="shared" si="131"/>
        <v>0</v>
      </c>
      <c r="X179" s="36">
        <f t="shared" si="131"/>
        <v>0</v>
      </c>
      <c r="Y179" s="36">
        <f t="shared" si="131"/>
        <v>0</v>
      </c>
      <c r="Z179" s="36">
        <f t="shared" si="131"/>
        <v>0</v>
      </c>
      <c r="AA179" s="36">
        <f t="shared" si="131"/>
        <v>0</v>
      </c>
      <c r="AB179" s="36">
        <f t="shared" si="131"/>
        <v>0</v>
      </c>
      <c r="AC179" s="36">
        <f t="shared" si="131"/>
        <v>0</v>
      </c>
      <c r="AD179" s="36">
        <f t="shared" si="131"/>
        <v>0</v>
      </c>
      <c r="AE179" s="36">
        <f t="shared" si="131"/>
        <v>0</v>
      </c>
      <c r="AF179" s="36">
        <f t="shared" si="131"/>
        <v>0</v>
      </c>
      <c r="AG179" s="36">
        <f t="shared" si="131"/>
        <v>0</v>
      </c>
      <c r="AH179" s="36">
        <f t="shared" si="131"/>
        <v>1850</v>
      </c>
      <c r="AI179" s="39">
        <f t="shared" si="131"/>
        <v>1112</v>
      </c>
    </row>
    <row r="180" spans="1:35" ht="21.75" x14ac:dyDescent="0.65">
      <c r="A180" s="44"/>
      <c r="B180" s="21">
        <v>211</v>
      </c>
      <c r="C180" s="56"/>
      <c r="D180" s="15" t="s">
        <v>170</v>
      </c>
      <c r="E180" s="55" t="s">
        <v>372</v>
      </c>
      <c r="F180" s="46"/>
      <c r="G180" s="46"/>
      <c r="H180" s="36">
        <f t="shared" si="84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36">
        <f t="shared" si="85"/>
        <v>0</v>
      </c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67"/>
    </row>
    <row r="181" spans="1:35" ht="21.75" x14ac:dyDescent="0.65">
      <c r="A181" s="44"/>
      <c r="B181" s="21">
        <v>212</v>
      </c>
      <c r="C181" s="56"/>
      <c r="D181" s="15" t="s">
        <v>171</v>
      </c>
      <c r="E181" s="55" t="s">
        <v>371</v>
      </c>
      <c r="F181" s="46">
        <v>2907</v>
      </c>
      <c r="G181" s="46">
        <v>1452.8</v>
      </c>
      <c r="H181" s="36">
        <f t="shared" si="84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36">
        <f t="shared" si="85"/>
        <v>705</v>
      </c>
      <c r="V181" s="46">
        <v>705</v>
      </c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67"/>
    </row>
    <row r="182" spans="1:35" ht="21.75" x14ac:dyDescent="0.65">
      <c r="A182" s="44"/>
      <c r="B182" s="21">
        <v>213</v>
      </c>
      <c r="C182" s="56"/>
      <c r="D182" s="15" t="s">
        <v>172</v>
      </c>
      <c r="E182" s="55" t="s">
        <v>374</v>
      </c>
      <c r="F182" s="46">
        <f t="shared" ref="F182" si="132">SUM(F183:F185)</f>
        <v>663</v>
      </c>
      <c r="G182" s="46">
        <f>SUM(G183:G185)</f>
        <v>130</v>
      </c>
      <c r="H182" s="36">
        <f t="shared" si="84"/>
        <v>115</v>
      </c>
      <c r="I182" s="46">
        <f t="shared" ref="I182:T182" si="133">SUM(I183:I185)</f>
        <v>115</v>
      </c>
      <c r="J182" s="46">
        <f t="shared" si="133"/>
        <v>0</v>
      </c>
      <c r="K182" s="46">
        <f t="shared" si="133"/>
        <v>0</v>
      </c>
      <c r="L182" s="46">
        <f t="shared" si="133"/>
        <v>0</v>
      </c>
      <c r="M182" s="46">
        <f t="shared" si="133"/>
        <v>0</v>
      </c>
      <c r="N182" s="46">
        <f t="shared" si="133"/>
        <v>0</v>
      </c>
      <c r="O182" s="46">
        <f t="shared" si="133"/>
        <v>0</v>
      </c>
      <c r="P182" s="46">
        <f t="shared" si="133"/>
        <v>0</v>
      </c>
      <c r="Q182" s="46">
        <f t="shared" si="133"/>
        <v>0</v>
      </c>
      <c r="R182" s="46">
        <f t="shared" si="133"/>
        <v>0</v>
      </c>
      <c r="S182" s="46">
        <f t="shared" si="133"/>
        <v>0</v>
      </c>
      <c r="T182" s="46">
        <f t="shared" si="133"/>
        <v>0</v>
      </c>
      <c r="U182" s="36">
        <f t="shared" si="85"/>
        <v>1440</v>
      </c>
      <c r="V182" s="46">
        <f t="shared" ref="V182:AG182" si="134">SUM(V183:V185)</f>
        <v>1440</v>
      </c>
      <c r="W182" s="46">
        <f t="shared" si="134"/>
        <v>0</v>
      </c>
      <c r="X182" s="46">
        <f t="shared" si="134"/>
        <v>0</v>
      </c>
      <c r="Y182" s="46">
        <f t="shared" si="134"/>
        <v>0</v>
      </c>
      <c r="Z182" s="46">
        <f t="shared" si="134"/>
        <v>0</v>
      </c>
      <c r="AA182" s="46">
        <f t="shared" si="134"/>
        <v>0</v>
      </c>
      <c r="AB182" s="46">
        <f t="shared" si="134"/>
        <v>0</v>
      </c>
      <c r="AC182" s="46">
        <f t="shared" si="134"/>
        <v>0</v>
      </c>
      <c r="AD182" s="46">
        <f t="shared" si="134"/>
        <v>0</v>
      </c>
      <c r="AE182" s="46">
        <f t="shared" si="134"/>
        <v>0</v>
      </c>
      <c r="AF182" s="46">
        <f t="shared" si="134"/>
        <v>0</v>
      </c>
      <c r="AG182" s="46">
        <f t="shared" si="134"/>
        <v>0</v>
      </c>
      <c r="AH182" s="46">
        <v>1450</v>
      </c>
      <c r="AI182" s="67">
        <f t="shared" ref="AI182" si="135">SUM(AI183:AI185)</f>
        <v>862</v>
      </c>
    </row>
    <row r="183" spans="1:35" ht="21.75" x14ac:dyDescent="0.65">
      <c r="A183" s="44"/>
      <c r="B183" s="21"/>
      <c r="C183" s="56">
        <v>2131</v>
      </c>
      <c r="D183" s="15" t="s">
        <v>173</v>
      </c>
      <c r="E183" s="55" t="s">
        <v>373</v>
      </c>
      <c r="F183" s="46">
        <v>450</v>
      </c>
      <c r="G183" s="46"/>
      <c r="H183" s="36">
        <f t="shared" si="84"/>
        <v>0</v>
      </c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36">
        <f t="shared" si="85"/>
        <v>0</v>
      </c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67"/>
    </row>
    <row r="184" spans="1:35" ht="21.75" x14ac:dyDescent="0.65">
      <c r="A184" s="44"/>
      <c r="B184" s="21"/>
      <c r="C184" s="56">
        <v>2132</v>
      </c>
      <c r="D184" s="15" t="s">
        <v>174</v>
      </c>
      <c r="E184" s="55" t="s">
        <v>375</v>
      </c>
      <c r="F184" s="46"/>
      <c r="G184" s="46"/>
      <c r="H184" s="36">
        <f t="shared" si="84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36">
        <f t="shared" si="85"/>
        <v>0</v>
      </c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67"/>
    </row>
    <row r="185" spans="1:35" ht="21.75" x14ac:dyDescent="0.65">
      <c r="A185" s="44"/>
      <c r="B185" s="21"/>
      <c r="C185" s="56">
        <v>2138</v>
      </c>
      <c r="D185" s="15" t="s">
        <v>175</v>
      </c>
      <c r="E185" s="55" t="s">
        <v>376</v>
      </c>
      <c r="F185" s="46">
        <v>213</v>
      </c>
      <c r="G185" s="46">
        <v>130</v>
      </c>
      <c r="H185" s="36">
        <f t="shared" si="84"/>
        <v>115</v>
      </c>
      <c r="I185" s="46">
        <v>115</v>
      </c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36">
        <f t="shared" si="85"/>
        <v>1440</v>
      </c>
      <c r="V185" s="46">
        <v>1440</v>
      </c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>
        <v>1450</v>
      </c>
      <c r="AI185" s="67">
        <v>862</v>
      </c>
    </row>
    <row r="186" spans="1:35" ht="21.75" x14ac:dyDescent="0.65">
      <c r="A186" s="44"/>
      <c r="B186" s="21">
        <v>214</v>
      </c>
      <c r="C186" s="56"/>
      <c r="D186" s="15" t="s">
        <v>176</v>
      </c>
      <c r="E186" s="55" t="s">
        <v>377</v>
      </c>
      <c r="F186" s="46">
        <f t="shared" ref="F186" si="136">SUM(F187:F190)</f>
        <v>2773</v>
      </c>
      <c r="G186" s="46">
        <f>SUM(G187:G190)</f>
        <v>2442.1999999999998</v>
      </c>
      <c r="H186" s="36">
        <f t="shared" si="84"/>
        <v>330</v>
      </c>
      <c r="I186" s="46">
        <f t="shared" ref="I186:T186" si="137">SUM(I187:I190)</f>
        <v>330</v>
      </c>
      <c r="J186" s="46">
        <f t="shared" si="137"/>
        <v>0</v>
      </c>
      <c r="K186" s="46">
        <f t="shared" si="137"/>
        <v>0</v>
      </c>
      <c r="L186" s="46">
        <f t="shared" si="137"/>
        <v>0</v>
      </c>
      <c r="M186" s="46">
        <f t="shared" si="137"/>
        <v>0</v>
      </c>
      <c r="N186" s="46">
        <f t="shared" si="137"/>
        <v>0</v>
      </c>
      <c r="O186" s="46">
        <f t="shared" si="137"/>
        <v>0</v>
      </c>
      <c r="P186" s="46">
        <f t="shared" si="137"/>
        <v>0</v>
      </c>
      <c r="Q186" s="46">
        <f t="shared" si="137"/>
        <v>0</v>
      </c>
      <c r="R186" s="46">
        <f t="shared" si="137"/>
        <v>0</v>
      </c>
      <c r="S186" s="46">
        <f t="shared" si="137"/>
        <v>0</v>
      </c>
      <c r="T186" s="46">
        <f t="shared" si="137"/>
        <v>0</v>
      </c>
      <c r="U186" s="36">
        <f t="shared" si="85"/>
        <v>394</v>
      </c>
      <c r="V186" s="46">
        <f t="shared" ref="V186:AI186" si="138">SUM(V187:V190)</f>
        <v>394</v>
      </c>
      <c r="W186" s="46">
        <f t="shared" si="138"/>
        <v>0</v>
      </c>
      <c r="X186" s="46">
        <f t="shared" si="138"/>
        <v>0</v>
      </c>
      <c r="Y186" s="46">
        <f t="shared" si="138"/>
        <v>0</v>
      </c>
      <c r="Z186" s="46">
        <f t="shared" si="138"/>
        <v>0</v>
      </c>
      <c r="AA186" s="46">
        <f t="shared" si="138"/>
        <v>0</v>
      </c>
      <c r="AB186" s="46">
        <f t="shared" si="138"/>
        <v>0</v>
      </c>
      <c r="AC186" s="46">
        <f t="shared" si="138"/>
        <v>0</v>
      </c>
      <c r="AD186" s="46">
        <f t="shared" si="138"/>
        <v>0</v>
      </c>
      <c r="AE186" s="46">
        <f t="shared" si="138"/>
        <v>0</v>
      </c>
      <c r="AF186" s="46">
        <f t="shared" si="138"/>
        <v>0</v>
      </c>
      <c r="AG186" s="46">
        <f t="shared" si="138"/>
        <v>0</v>
      </c>
      <c r="AH186" s="46">
        <f t="shared" si="138"/>
        <v>400</v>
      </c>
      <c r="AI186" s="67">
        <f t="shared" si="138"/>
        <v>0</v>
      </c>
    </row>
    <row r="187" spans="1:35" ht="21.75" x14ac:dyDescent="0.65">
      <c r="A187" s="44"/>
      <c r="B187" s="21"/>
      <c r="C187" s="56">
        <v>2141</v>
      </c>
      <c r="D187" s="15" t="s">
        <v>177</v>
      </c>
      <c r="E187" s="55" t="s">
        <v>379</v>
      </c>
      <c r="F187" s="46">
        <v>300</v>
      </c>
      <c r="G187" s="46"/>
      <c r="H187" s="36">
        <f t="shared" si="84"/>
        <v>330</v>
      </c>
      <c r="I187" s="46">
        <v>330</v>
      </c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36">
        <f t="shared" si="85"/>
        <v>295</v>
      </c>
      <c r="V187" s="46">
        <v>295</v>
      </c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>
        <v>298</v>
      </c>
      <c r="AI187" s="67"/>
    </row>
    <row r="188" spans="1:35" ht="21.75" x14ac:dyDescent="0.65">
      <c r="A188" s="21"/>
      <c r="B188" s="21"/>
      <c r="C188" s="56">
        <v>2142</v>
      </c>
      <c r="D188" s="15" t="s">
        <v>178</v>
      </c>
      <c r="E188" s="55" t="s">
        <v>378</v>
      </c>
      <c r="F188" s="46"/>
      <c r="G188" s="46"/>
      <c r="H188" s="36">
        <f t="shared" si="84"/>
        <v>0</v>
      </c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36">
        <f t="shared" si="85"/>
        <v>99</v>
      </c>
      <c r="V188" s="46">
        <v>99</v>
      </c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>
        <v>102</v>
      </c>
      <c r="AI188" s="67"/>
    </row>
    <row r="189" spans="1:35" ht="21.75" x14ac:dyDescent="0.65">
      <c r="A189" s="21"/>
      <c r="B189" s="21"/>
      <c r="C189" s="56">
        <v>2143</v>
      </c>
      <c r="D189" s="15" t="s">
        <v>179</v>
      </c>
      <c r="E189" s="55" t="s">
        <v>380</v>
      </c>
      <c r="F189" s="46"/>
      <c r="G189" s="46"/>
      <c r="H189" s="36">
        <f t="shared" si="84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36">
        <f t="shared" si="85"/>
        <v>0</v>
      </c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67"/>
    </row>
    <row r="190" spans="1:35" ht="21.75" x14ac:dyDescent="0.65">
      <c r="A190" s="21"/>
      <c r="B190" s="21"/>
      <c r="C190" s="56">
        <v>2144</v>
      </c>
      <c r="D190" s="15" t="s">
        <v>180</v>
      </c>
      <c r="E190" s="55" t="s">
        <v>381</v>
      </c>
      <c r="F190" s="46">
        <v>2473</v>
      </c>
      <c r="G190" s="46">
        <v>2442.1999999999998</v>
      </c>
      <c r="H190" s="36">
        <f t="shared" si="84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36">
        <f t="shared" si="85"/>
        <v>0</v>
      </c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67"/>
    </row>
    <row r="191" spans="1:35" ht="21.75" x14ac:dyDescent="0.65">
      <c r="A191" s="21"/>
      <c r="B191" s="21">
        <v>215</v>
      </c>
      <c r="C191" s="56"/>
      <c r="D191" s="15" t="s">
        <v>181</v>
      </c>
      <c r="E191" s="55" t="s">
        <v>382</v>
      </c>
      <c r="F191" s="46">
        <f t="shared" ref="F191" si="139">SUM(F192:F194)</f>
        <v>0</v>
      </c>
      <c r="G191" s="46">
        <f>SUM(G192:G194)</f>
        <v>0</v>
      </c>
      <c r="H191" s="36">
        <f t="shared" si="84"/>
        <v>0</v>
      </c>
      <c r="I191" s="46">
        <f t="shared" ref="I191:T191" si="140">SUM(I192:I194)</f>
        <v>0</v>
      </c>
      <c r="J191" s="46">
        <f t="shared" si="140"/>
        <v>0</v>
      </c>
      <c r="K191" s="46">
        <f t="shared" si="140"/>
        <v>0</v>
      </c>
      <c r="L191" s="46">
        <f t="shared" si="140"/>
        <v>0</v>
      </c>
      <c r="M191" s="46">
        <f t="shared" si="140"/>
        <v>0</v>
      </c>
      <c r="N191" s="46">
        <f t="shared" si="140"/>
        <v>0</v>
      </c>
      <c r="O191" s="46">
        <f t="shared" si="140"/>
        <v>0</v>
      </c>
      <c r="P191" s="46">
        <f t="shared" si="140"/>
        <v>0</v>
      </c>
      <c r="Q191" s="46">
        <f t="shared" si="140"/>
        <v>0</v>
      </c>
      <c r="R191" s="46">
        <f t="shared" si="140"/>
        <v>0</v>
      </c>
      <c r="S191" s="46">
        <f t="shared" si="140"/>
        <v>0</v>
      </c>
      <c r="T191" s="46">
        <f t="shared" si="140"/>
        <v>0</v>
      </c>
      <c r="U191" s="36">
        <f t="shared" si="85"/>
        <v>0</v>
      </c>
      <c r="V191" s="46">
        <f t="shared" ref="V191:AI191" si="141">SUM(V192:V194)</f>
        <v>0</v>
      </c>
      <c r="W191" s="46">
        <f t="shared" si="141"/>
        <v>0</v>
      </c>
      <c r="X191" s="46">
        <f t="shared" si="141"/>
        <v>0</v>
      </c>
      <c r="Y191" s="46">
        <f t="shared" si="141"/>
        <v>0</v>
      </c>
      <c r="Z191" s="46">
        <f t="shared" si="141"/>
        <v>0</v>
      </c>
      <c r="AA191" s="46">
        <f t="shared" si="141"/>
        <v>0</v>
      </c>
      <c r="AB191" s="46">
        <f t="shared" si="141"/>
        <v>0</v>
      </c>
      <c r="AC191" s="46">
        <f t="shared" si="141"/>
        <v>0</v>
      </c>
      <c r="AD191" s="46">
        <f t="shared" si="141"/>
        <v>0</v>
      </c>
      <c r="AE191" s="46">
        <f t="shared" si="141"/>
        <v>0</v>
      </c>
      <c r="AF191" s="46">
        <f t="shared" si="141"/>
        <v>0</v>
      </c>
      <c r="AG191" s="46">
        <f t="shared" si="141"/>
        <v>0</v>
      </c>
      <c r="AH191" s="46">
        <f t="shared" si="141"/>
        <v>0</v>
      </c>
      <c r="AI191" s="67">
        <f t="shared" si="141"/>
        <v>0</v>
      </c>
    </row>
    <row r="192" spans="1:35" ht="21.75" x14ac:dyDescent="0.65">
      <c r="A192" s="21"/>
      <c r="B192" s="21"/>
      <c r="C192" s="56">
        <v>2151</v>
      </c>
      <c r="D192" s="15" t="s">
        <v>182</v>
      </c>
      <c r="E192" s="55" t="s">
        <v>383</v>
      </c>
      <c r="F192" s="46"/>
      <c r="G192" s="46"/>
      <c r="H192" s="36">
        <f t="shared" si="84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36">
        <f t="shared" si="85"/>
        <v>0</v>
      </c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67"/>
    </row>
    <row r="193" spans="1:35" ht="21.75" x14ac:dyDescent="0.65">
      <c r="A193" s="21"/>
      <c r="B193" s="21"/>
      <c r="C193" s="56">
        <v>2152</v>
      </c>
      <c r="D193" s="15" t="s">
        <v>183</v>
      </c>
      <c r="E193" s="55" t="s">
        <v>384</v>
      </c>
      <c r="F193" s="46"/>
      <c r="G193" s="46"/>
      <c r="H193" s="36">
        <f t="shared" si="84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36">
        <f t="shared" si="85"/>
        <v>0</v>
      </c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67"/>
    </row>
    <row r="194" spans="1:35" ht="21.75" x14ac:dyDescent="0.65">
      <c r="A194" s="21"/>
      <c r="B194" s="21"/>
      <c r="C194" s="56">
        <v>2153</v>
      </c>
      <c r="D194" s="15" t="s">
        <v>184</v>
      </c>
      <c r="E194" s="55" t="s">
        <v>227</v>
      </c>
      <c r="F194" s="46"/>
      <c r="G194" s="46"/>
      <c r="H194" s="36">
        <f t="shared" si="84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36">
        <f t="shared" si="85"/>
        <v>0</v>
      </c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67"/>
    </row>
    <row r="195" spans="1:35" ht="21.75" x14ac:dyDescent="0.65">
      <c r="A195" s="21"/>
      <c r="B195" s="21">
        <v>218</v>
      </c>
      <c r="C195" s="56"/>
      <c r="D195" s="15" t="s">
        <v>185</v>
      </c>
      <c r="E195" s="55" t="s">
        <v>385</v>
      </c>
      <c r="F195" s="46">
        <f t="shared" ref="F195" si="142">SUM(F196:F200)</f>
        <v>0</v>
      </c>
      <c r="G195" s="46">
        <f>SUM(G196:G200)</f>
        <v>63</v>
      </c>
      <c r="H195" s="36">
        <f t="shared" si="84"/>
        <v>54</v>
      </c>
      <c r="I195" s="46">
        <f t="shared" ref="I195:T195" si="143">SUM(I196:I200)</f>
        <v>54</v>
      </c>
      <c r="J195" s="46">
        <f t="shared" si="143"/>
        <v>0</v>
      </c>
      <c r="K195" s="46">
        <f t="shared" si="143"/>
        <v>0</v>
      </c>
      <c r="L195" s="46">
        <f t="shared" si="143"/>
        <v>0</v>
      </c>
      <c r="M195" s="46">
        <f t="shared" si="143"/>
        <v>0</v>
      </c>
      <c r="N195" s="46">
        <f t="shared" si="143"/>
        <v>0</v>
      </c>
      <c r="O195" s="46">
        <f t="shared" si="143"/>
        <v>0</v>
      </c>
      <c r="P195" s="46">
        <f t="shared" si="143"/>
        <v>0</v>
      </c>
      <c r="Q195" s="46">
        <f t="shared" si="143"/>
        <v>0</v>
      </c>
      <c r="R195" s="46">
        <f t="shared" si="143"/>
        <v>0</v>
      </c>
      <c r="S195" s="46">
        <f t="shared" si="143"/>
        <v>0</v>
      </c>
      <c r="T195" s="46">
        <f t="shared" si="143"/>
        <v>0</v>
      </c>
      <c r="U195" s="36">
        <f t="shared" si="85"/>
        <v>0</v>
      </c>
      <c r="V195" s="46">
        <f t="shared" ref="V195:AG195" si="144">SUM(V196:V200)</f>
        <v>0</v>
      </c>
      <c r="W195" s="46">
        <f t="shared" si="144"/>
        <v>0</v>
      </c>
      <c r="X195" s="46">
        <f t="shared" si="144"/>
        <v>0</v>
      </c>
      <c r="Y195" s="46">
        <f t="shared" si="144"/>
        <v>0</v>
      </c>
      <c r="Z195" s="46">
        <f t="shared" si="144"/>
        <v>0</v>
      </c>
      <c r="AA195" s="46">
        <f t="shared" si="144"/>
        <v>0</v>
      </c>
      <c r="AB195" s="46">
        <f t="shared" si="144"/>
        <v>0</v>
      </c>
      <c r="AC195" s="46">
        <f t="shared" si="144"/>
        <v>0</v>
      </c>
      <c r="AD195" s="46">
        <f t="shared" si="144"/>
        <v>0</v>
      </c>
      <c r="AE195" s="46">
        <f t="shared" si="144"/>
        <v>0</v>
      </c>
      <c r="AF195" s="46">
        <f t="shared" si="144"/>
        <v>0</v>
      </c>
      <c r="AG195" s="46">
        <f t="shared" si="144"/>
        <v>0</v>
      </c>
      <c r="AH195" s="46">
        <f t="shared" ref="AH195:AI195" si="145">SUM(AH196:AH200)</f>
        <v>0</v>
      </c>
      <c r="AI195" s="67">
        <f t="shared" si="145"/>
        <v>250</v>
      </c>
    </row>
    <row r="196" spans="1:35" ht="21.75" x14ac:dyDescent="0.65">
      <c r="A196" s="21"/>
      <c r="B196" s="21"/>
      <c r="C196" s="56">
        <v>2181</v>
      </c>
      <c r="D196" s="15" t="s">
        <v>186</v>
      </c>
      <c r="E196" s="55" t="s">
        <v>386</v>
      </c>
      <c r="F196" s="46"/>
      <c r="G196" s="46">
        <v>63</v>
      </c>
      <c r="H196" s="36">
        <f t="shared" si="84"/>
        <v>54</v>
      </c>
      <c r="I196" s="46">
        <v>54</v>
      </c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36">
        <f t="shared" si="85"/>
        <v>0</v>
      </c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67">
        <v>250</v>
      </c>
    </row>
    <row r="197" spans="1:35" ht="21.75" x14ac:dyDescent="0.65">
      <c r="A197" s="21"/>
      <c r="B197" s="21"/>
      <c r="C197" s="56">
        <v>2182</v>
      </c>
      <c r="D197" s="15" t="s">
        <v>187</v>
      </c>
      <c r="E197" s="55" t="s">
        <v>387</v>
      </c>
      <c r="F197" s="46"/>
      <c r="G197" s="46"/>
      <c r="H197" s="36">
        <f t="shared" si="84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36">
        <f t="shared" si="85"/>
        <v>0</v>
      </c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67"/>
    </row>
    <row r="198" spans="1:35" ht="21.75" x14ac:dyDescent="0.65">
      <c r="A198" s="21"/>
      <c r="B198" s="21"/>
      <c r="C198" s="56">
        <v>2183</v>
      </c>
      <c r="D198" s="15" t="s">
        <v>188</v>
      </c>
      <c r="E198" s="55" t="s">
        <v>388</v>
      </c>
      <c r="F198" s="46"/>
      <c r="G198" s="46"/>
      <c r="H198" s="36">
        <f t="shared" si="84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36">
        <f t="shared" si="85"/>
        <v>0</v>
      </c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67"/>
    </row>
    <row r="199" spans="1:35" ht="21.75" x14ac:dyDescent="0.65">
      <c r="A199" s="21"/>
      <c r="B199" s="21"/>
      <c r="C199" s="56">
        <v>2184</v>
      </c>
      <c r="D199" s="15" t="s">
        <v>49</v>
      </c>
      <c r="E199" s="55" t="s">
        <v>389</v>
      </c>
      <c r="F199" s="46"/>
      <c r="G199" s="46"/>
      <c r="H199" s="36">
        <f t="shared" si="84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36">
        <f t="shared" si="85"/>
        <v>0</v>
      </c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67"/>
    </row>
    <row r="200" spans="1:35" ht="21.75" x14ac:dyDescent="0.65">
      <c r="A200" s="21"/>
      <c r="B200" s="21"/>
      <c r="C200" s="56">
        <v>2188</v>
      </c>
      <c r="D200" s="15" t="s">
        <v>23</v>
      </c>
      <c r="E200" s="55" t="s">
        <v>385</v>
      </c>
      <c r="F200" s="46"/>
      <c r="G200" s="46"/>
      <c r="H200" s="36">
        <f t="shared" si="84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36">
        <f t="shared" si="85"/>
        <v>0</v>
      </c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67"/>
    </row>
    <row r="201" spans="1:35" s="37" customFormat="1" ht="21.75" x14ac:dyDescent="0.65">
      <c r="A201" s="165" t="s">
        <v>363</v>
      </c>
      <c r="B201" s="165"/>
      <c r="C201" s="165"/>
      <c r="D201" s="165"/>
      <c r="E201" s="35" t="s">
        <v>364</v>
      </c>
      <c r="F201" s="36"/>
      <c r="G201" s="36"/>
      <c r="H201" s="36">
        <f t="shared" si="84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>
        <f t="shared" si="85"/>
        <v>0</v>
      </c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9"/>
    </row>
    <row r="202" spans="1:35" s="37" customFormat="1" ht="21.75" x14ac:dyDescent="0.65">
      <c r="A202" s="165" t="s">
        <v>362</v>
      </c>
      <c r="B202" s="165"/>
      <c r="C202" s="165"/>
      <c r="D202" s="165"/>
      <c r="E202" s="35" t="s">
        <v>365</v>
      </c>
      <c r="F202" s="36"/>
      <c r="G202" s="36"/>
      <c r="H202" s="36">
        <f t="shared" ref="H202" si="146">SUM(I202:T202)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>
        <f t="shared" ref="U202" si="147">SUM(V202:AG202)</f>
        <v>0</v>
      </c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02"/>
  <sheetViews>
    <sheetView zoomScale="90" zoomScaleNormal="90" zoomScalePageLayoutView="90" workbookViewId="0">
      <pane xSplit="4" ySplit="9" topLeftCell="E88" activePane="bottomRight" state="frozen"/>
      <selection pane="topRight" activeCell="E1" sqref="E1"/>
      <selection pane="bottomLeft" activeCell="A10" sqref="A10"/>
      <selection pane="bottomRight" activeCell="E7" sqref="E7"/>
    </sheetView>
  </sheetViews>
  <sheetFormatPr defaultColWidth="8.85546875" defaultRowHeight="12" outlineLevelCol="1" x14ac:dyDescent="0.2"/>
  <cols>
    <col min="1" max="1" width="5.28515625" style="52" customWidth="1"/>
    <col min="2" max="2" width="5.7109375" style="52" customWidth="1"/>
    <col min="3" max="3" width="6.42578125" style="62" customWidth="1"/>
    <col min="4" max="4" width="46.140625" style="62" customWidth="1"/>
    <col min="5" max="5" width="59.7109375" style="52" customWidth="1"/>
    <col min="6" max="7" width="11.28515625" style="52" customWidth="1"/>
    <col min="8" max="8" width="10.85546875" style="52" customWidth="1"/>
    <col min="9" max="26" width="11.28515625" style="52" hidden="1" customWidth="1" outlineLevel="1"/>
    <col min="27" max="27" width="10.85546875" style="52" bestFit="1" customWidth="1" collapsed="1"/>
    <col min="28" max="45" width="11.28515625" style="52" hidden="1" customWidth="1" outlineLevel="1"/>
    <col min="46" max="46" width="11.28515625" style="83" customWidth="1" collapsed="1"/>
    <col min="47" max="47" width="11.28515625" style="83" customWidth="1"/>
    <col min="48" max="16384" width="8.85546875" style="52"/>
  </cols>
  <sheetData>
    <row r="1" spans="1:47" s="48" customFormat="1" ht="21.75" x14ac:dyDescent="0.65">
      <c r="A1" s="47" t="s">
        <v>190</v>
      </c>
      <c r="C1" s="49"/>
      <c r="D1" s="49"/>
      <c r="AT1" s="73"/>
      <c r="AU1" s="73"/>
    </row>
    <row r="2" spans="1:47" s="48" customFormat="1" ht="21.75" x14ac:dyDescent="0.65">
      <c r="A2" s="47" t="s">
        <v>191</v>
      </c>
      <c r="C2" s="49"/>
      <c r="D2" s="49"/>
      <c r="AT2" s="73"/>
      <c r="AU2" s="73"/>
    </row>
    <row r="3" spans="1:47" s="48" customFormat="1" ht="21.75" x14ac:dyDescent="0.65">
      <c r="A3" s="50" t="s">
        <v>2</v>
      </c>
      <c r="C3" s="49"/>
      <c r="D3" s="49"/>
      <c r="AT3" s="73"/>
      <c r="AU3" s="73"/>
    </row>
    <row r="4" spans="1:47" s="48" customFormat="1" ht="21.75" x14ac:dyDescent="0.65">
      <c r="A4" s="47" t="s">
        <v>392</v>
      </c>
      <c r="C4" s="49"/>
      <c r="D4" s="49"/>
      <c r="AT4" s="73"/>
      <c r="AU4" s="73"/>
    </row>
    <row r="5" spans="1:47" s="48" customFormat="1" ht="21.75" x14ac:dyDescent="0.65">
      <c r="A5" s="47" t="s">
        <v>189</v>
      </c>
      <c r="C5" s="49"/>
      <c r="D5" s="49"/>
      <c r="F5" s="63"/>
      <c r="G5" s="63"/>
      <c r="H5" s="63"/>
      <c r="AA5" s="63"/>
      <c r="AT5" s="113"/>
      <c r="AU5" s="113"/>
    </row>
    <row r="6" spans="1:47" ht="81" customHeight="1" x14ac:dyDescent="0.2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442</v>
      </c>
      <c r="K6" s="64" t="s">
        <v>443</v>
      </c>
      <c r="L6" s="64" t="s">
        <v>444</v>
      </c>
      <c r="M6" s="64" t="s">
        <v>445</v>
      </c>
      <c r="N6" s="64" t="s">
        <v>446</v>
      </c>
      <c r="O6" s="64" t="s">
        <v>447</v>
      </c>
      <c r="P6" s="64" t="s">
        <v>448</v>
      </c>
      <c r="Q6" s="64" t="s">
        <v>449</v>
      </c>
      <c r="R6" s="64" t="s">
        <v>450</v>
      </c>
      <c r="S6" s="64" t="s">
        <v>451</v>
      </c>
      <c r="T6" s="64" t="s">
        <v>452</v>
      </c>
      <c r="U6" s="64" t="s">
        <v>453</v>
      </c>
      <c r="V6" s="64" t="s">
        <v>454</v>
      </c>
      <c r="W6" s="64" t="s">
        <v>455</v>
      </c>
      <c r="X6" s="64" t="s">
        <v>456</v>
      </c>
      <c r="Y6" s="64" t="s">
        <v>457</v>
      </c>
      <c r="Z6" s="64" t="s">
        <v>458</v>
      </c>
      <c r="AA6" s="2">
        <v>2012</v>
      </c>
      <c r="AB6" s="64" t="s">
        <v>431</v>
      </c>
      <c r="AC6" s="64" t="s">
        <v>442</v>
      </c>
      <c r="AD6" s="64" t="s">
        <v>443</v>
      </c>
      <c r="AE6" s="64" t="s">
        <v>444</v>
      </c>
      <c r="AF6" s="64" t="s">
        <v>445</v>
      </c>
      <c r="AG6" s="64" t="s">
        <v>446</v>
      </c>
      <c r="AH6" s="64" t="s">
        <v>447</v>
      </c>
      <c r="AI6" s="64" t="s">
        <v>448</v>
      </c>
      <c r="AJ6" s="64" t="s">
        <v>449</v>
      </c>
      <c r="AK6" s="64" t="s">
        <v>450</v>
      </c>
      <c r="AL6" s="64" t="s">
        <v>451</v>
      </c>
      <c r="AM6" s="64" t="s">
        <v>452</v>
      </c>
      <c r="AN6" s="64" t="s">
        <v>453</v>
      </c>
      <c r="AO6" s="64" t="s">
        <v>454</v>
      </c>
      <c r="AP6" s="64" t="s">
        <v>455</v>
      </c>
      <c r="AQ6" s="64" t="s">
        <v>456</v>
      </c>
      <c r="AR6" s="64" t="s">
        <v>457</v>
      </c>
      <c r="AS6" s="64" t="s">
        <v>458</v>
      </c>
      <c r="AT6" s="2">
        <v>2013</v>
      </c>
      <c r="AU6" s="2">
        <v>2014</v>
      </c>
    </row>
    <row r="7" spans="1:47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6817</v>
      </c>
      <c r="G7" s="36">
        <f>G8+G173</f>
        <v>10000</v>
      </c>
      <c r="H7" s="36">
        <f>SUM(I7:Z7)</f>
        <v>13691.000000000004</v>
      </c>
      <c r="I7" s="36">
        <f t="shared" ref="I7:Z7" si="1">I8+I173</f>
        <v>9981.4</v>
      </c>
      <c r="J7" s="36">
        <f t="shared" si="1"/>
        <v>198.9</v>
      </c>
      <c r="K7" s="36">
        <f t="shared" si="1"/>
        <v>124.60000000000001</v>
      </c>
      <c r="L7" s="36">
        <f t="shared" si="1"/>
        <v>233.3</v>
      </c>
      <c r="M7" s="36">
        <f t="shared" si="1"/>
        <v>231.20000000000002</v>
      </c>
      <c r="N7" s="36">
        <f t="shared" si="1"/>
        <v>227.60000000000002</v>
      </c>
      <c r="O7" s="36">
        <f t="shared" si="1"/>
        <v>235.70000000000002</v>
      </c>
      <c r="P7" s="36">
        <f t="shared" si="1"/>
        <v>208.70000000000002</v>
      </c>
      <c r="Q7" s="36">
        <f t="shared" si="1"/>
        <v>239.10000000000002</v>
      </c>
      <c r="R7" s="36">
        <f t="shared" si="1"/>
        <v>226.70000000000002</v>
      </c>
      <c r="S7" s="36">
        <f t="shared" si="1"/>
        <v>227.5</v>
      </c>
      <c r="T7" s="36">
        <f t="shared" ref="T7:Y7" si="2">T8+T173</f>
        <v>229.10000000000002</v>
      </c>
      <c r="U7" s="36">
        <f t="shared" si="2"/>
        <v>235.20000000000002</v>
      </c>
      <c r="V7" s="36">
        <f t="shared" si="2"/>
        <v>209.3</v>
      </c>
      <c r="W7" s="36">
        <f t="shared" si="2"/>
        <v>226.70000000000002</v>
      </c>
      <c r="X7" s="36">
        <f t="shared" si="2"/>
        <v>221.50000000000003</v>
      </c>
      <c r="Y7" s="36">
        <f t="shared" si="2"/>
        <v>222.00000000000003</v>
      </c>
      <c r="Z7" s="36">
        <f t="shared" si="1"/>
        <v>212.50000000000003</v>
      </c>
      <c r="AA7" s="36">
        <f>SUM(AB7:AS7)</f>
        <v>15733.999999999996</v>
      </c>
      <c r="AB7" s="36">
        <f>AB8+AB173</f>
        <v>10876.8</v>
      </c>
      <c r="AC7" s="36">
        <f t="shared" ref="AC7:AU7" si="3">AC8+AC173</f>
        <v>258.5</v>
      </c>
      <c r="AD7" s="36">
        <f t="shared" si="3"/>
        <v>204.6</v>
      </c>
      <c r="AE7" s="36">
        <f t="shared" si="3"/>
        <v>301.39999999999998</v>
      </c>
      <c r="AF7" s="36">
        <f t="shared" si="3"/>
        <v>332.8</v>
      </c>
      <c r="AG7" s="36">
        <f t="shared" si="3"/>
        <v>287.7</v>
      </c>
      <c r="AH7" s="36">
        <f t="shared" si="3"/>
        <v>303.79999999999995</v>
      </c>
      <c r="AI7" s="36">
        <f t="shared" si="3"/>
        <v>267</v>
      </c>
      <c r="AJ7" s="36">
        <f t="shared" si="3"/>
        <v>324</v>
      </c>
      <c r="AK7" s="36">
        <f t="shared" si="3"/>
        <v>278.90000000000003</v>
      </c>
      <c r="AL7" s="36">
        <f t="shared" si="3"/>
        <v>281</v>
      </c>
      <c r="AM7" s="36">
        <f t="shared" si="3"/>
        <v>291.09999999999997</v>
      </c>
      <c r="AN7" s="36">
        <f t="shared" si="3"/>
        <v>309</v>
      </c>
      <c r="AO7" s="36">
        <f t="shared" si="3"/>
        <v>273.39999999999998</v>
      </c>
      <c r="AP7" s="36">
        <f t="shared" si="3"/>
        <v>292.8</v>
      </c>
      <c r="AQ7" s="36">
        <f t="shared" si="3"/>
        <v>320.5</v>
      </c>
      <c r="AR7" s="36">
        <f t="shared" si="3"/>
        <v>275.3</v>
      </c>
      <c r="AS7" s="36">
        <f t="shared" si="3"/>
        <v>255.4</v>
      </c>
      <c r="AT7" s="76">
        <f t="shared" si="3"/>
        <v>16835</v>
      </c>
      <c r="AU7" s="76">
        <f t="shared" si="3"/>
        <v>21000</v>
      </c>
    </row>
    <row r="8" spans="1:47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4">F9+F163</f>
        <v>5230</v>
      </c>
      <c r="G8" s="36">
        <f>G9+G163</f>
        <v>7788</v>
      </c>
      <c r="H8" s="36">
        <f>SUM(I8:Z8)</f>
        <v>13186.000000000004</v>
      </c>
      <c r="I8" s="36">
        <f t="shared" ref="I8:Z8" si="5">I9+I163</f>
        <v>9476.4</v>
      </c>
      <c r="J8" s="36">
        <f t="shared" si="5"/>
        <v>198.9</v>
      </c>
      <c r="K8" s="36">
        <f t="shared" si="5"/>
        <v>124.60000000000001</v>
      </c>
      <c r="L8" s="36">
        <f t="shared" si="5"/>
        <v>233.3</v>
      </c>
      <c r="M8" s="36">
        <f t="shared" si="5"/>
        <v>231.20000000000002</v>
      </c>
      <c r="N8" s="36">
        <f t="shared" si="5"/>
        <v>227.60000000000002</v>
      </c>
      <c r="O8" s="36">
        <f t="shared" si="5"/>
        <v>235.70000000000002</v>
      </c>
      <c r="P8" s="36">
        <f t="shared" si="5"/>
        <v>208.70000000000002</v>
      </c>
      <c r="Q8" s="36">
        <f t="shared" si="5"/>
        <v>239.10000000000002</v>
      </c>
      <c r="R8" s="36">
        <f t="shared" si="5"/>
        <v>226.70000000000002</v>
      </c>
      <c r="S8" s="36">
        <f t="shared" si="5"/>
        <v>227.5</v>
      </c>
      <c r="T8" s="36">
        <f t="shared" ref="T8:Y8" si="6">T9+T163</f>
        <v>229.10000000000002</v>
      </c>
      <c r="U8" s="36">
        <f t="shared" si="6"/>
        <v>235.20000000000002</v>
      </c>
      <c r="V8" s="36">
        <f t="shared" si="6"/>
        <v>209.3</v>
      </c>
      <c r="W8" s="36">
        <f t="shared" si="6"/>
        <v>226.70000000000002</v>
      </c>
      <c r="X8" s="36">
        <f t="shared" si="6"/>
        <v>221.50000000000003</v>
      </c>
      <c r="Y8" s="36">
        <f t="shared" si="6"/>
        <v>222.00000000000003</v>
      </c>
      <c r="Z8" s="36">
        <f t="shared" si="5"/>
        <v>212.50000000000003</v>
      </c>
      <c r="AA8" s="36">
        <f t="shared" ref="AA8:AA71" si="7">SUM(AB8:AS8)</f>
        <v>14128.999999999996</v>
      </c>
      <c r="AB8" s="36">
        <f t="shared" ref="AB8:AU8" si="8">AB9+AB163</f>
        <v>9271.7999999999993</v>
      </c>
      <c r="AC8" s="36">
        <f t="shared" si="8"/>
        <v>258.5</v>
      </c>
      <c r="AD8" s="36">
        <f t="shared" si="8"/>
        <v>204.6</v>
      </c>
      <c r="AE8" s="36">
        <f t="shared" si="8"/>
        <v>301.39999999999998</v>
      </c>
      <c r="AF8" s="36">
        <f t="shared" si="8"/>
        <v>332.8</v>
      </c>
      <c r="AG8" s="36">
        <f t="shared" si="8"/>
        <v>287.7</v>
      </c>
      <c r="AH8" s="36">
        <f t="shared" si="8"/>
        <v>303.79999999999995</v>
      </c>
      <c r="AI8" s="36">
        <f t="shared" si="8"/>
        <v>267</v>
      </c>
      <c r="AJ8" s="36">
        <f t="shared" si="8"/>
        <v>324</v>
      </c>
      <c r="AK8" s="36">
        <f t="shared" si="8"/>
        <v>278.90000000000003</v>
      </c>
      <c r="AL8" s="36">
        <f t="shared" si="8"/>
        <v>281</v>
      </c>
      <c r="AM8" s="36">
        <f t="shared" si="8"/>
        <v>291.09999999999997</v>
      </c>
      <c r="AN8" s="36">
        <f t="shared" si="8"/>
        <v>309</v>
      </c>
      <c r="AO8" s="36">
        <f t="shared" si="8"/>
        <v>273.39999999999998</v>
      </c>
      <c r="AP8" s="36">
        <f t="shared" si="8"/>
        <v>292.8</v>
      </c>
      <c r="AQ8" s="36">
        <f t="shared" si="8"/>
        <v>320.5</v>
      </c>
      <c r="AR8" s="36">
        <f t="shared" si="8"/>
        <v>275.3</v>
      </c>
      <c r="AS8" s="36">
        <f t="shared" si="8"/>
        <v>255.4</v>
      </c>
      <c r="AT8" s="76">
        <f t="shared" si="8"/>
        <v>11484</v>
      </c>
      <c r="AU8" s="76">
        <f t="shared" si="8"/>
        <v>16930</v>
      </c>
    </row>
    <row r="9" spans="1:47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9">F10+F140+F142+F159</f>
        <v>5030</v>
      </c>
      <c r="G9" s="36">
        <f>G10+G140+G142+G159</f>
        <v>7488</v>
      </c>
      <c r="H9" s="36">
        <f t="shared" ref="H9:H71" si="10">SUM(I9:Z9)</f>
        <v>12786.000000000004</v>
      </c>
      <c r="I9" s="36">
        <f t="shared" ref="I9:Z9" si="11">I10+I140+I142+I159</f>
        <v>9076.4</v>
      </c>
      <c r="J9" s="36">
        <f t="shared" si="11"/>
        <v>198.9</v>
      </c>
      <c r="K9" s="36">
        <f t="shared" si="11"/>
        <v>124.60000000000001</v>
      </c>
      <c r="L9" s="36">
        <f t="shared" si="11"/>
        <v>233.3</v>
      </c>
      <c r="M9" s="36">
        <f t="shared" si="11"/>
        <v>231.20000000000002</v>
      </c>
      <c r="N9" s="36">
        <f t="shared" si="11"/>
        <v>227.60000000000002</v>
      </c>
      <c r="O9" s="36">
        <f t="shared" si="11"/>
        <v>235.70000000000002</v>
      </c>
      <c r="P9" s="36">
        <f t="shared" si="11"/>
        <v>208.70000000000002</v>
      </c>
      <c r="Q9" s="36">
        <f t="shared" si="11"/>
        <v>239.10000000000002</v>
      </c>
      <c r="R9" s="36">
        <f t="shared" si="11"/>
        <v>226.70000000000002</v>
      </c>
      <c r="S9" s="36">
        <f t="shared" si="11"/>
        <v>227.5</v>
      </c>
      <c r="T9" s="36">
        <f t="shared" ref="T9:Y9" si="12">T10+T140+T142+T159</f>
        <v>229.10000000000002</v>
      </c>
      <c r="U9" s="36">
        <f t="shared" si="12"/>
        <v>235.20000000000002</v>
      </c>
      <c r="V9" s="36">
        <f t="shared" si="12"/>
        <v>209.3</v>
      </c>
      <c r="W9" s="36">
        <f t="shared" si="12"/>
        <v>226.70000000000002</v>
      </c>
      <c r="X9" s="36">
        <f t="shared" si="12"/>
        <v>221.50000000000003</v>
      </c>
      <c r="Y9" s="36">
        <f t="shared" si="12"/>
        <v>222.00000000000003</v>
      </c>
      <c r="Z9" s="36">
        <f t="shared" si="11"/>
        <v>212.50000000000003</v>
      </c>
      <c r="AA9" s="36">
        <f t="shared" si="7"/>
        <v>13678.999999999996</v>
      </c>
      <c r="AB9" s="36">
        <f t="shared" ref="AB9:AU9" si="13">AB10+AB140+AB142+AB159</f>
        <v>8821.7999999999993</v>
      </c>
      <c r="AC9" s="36">
        <f t="shared" si="13"/>
        <v>258.5</v>
      </c>
      <c r="AD9" s="36">
        <f t="shared" si="13"/>
        <v>204.6</v>
      </c>
      <c r="AE9" s="36">
        <f t="shared" si="13"/>
        <v>301.39999999999998</v>
      </c>
      <c r="AF9" s="36">
        <f t="shared" si="13"/>
        <v>332.8</v>
      </c>
      <c r="AG9" s="36">
        <f t="shared" si="13"/>
        <v>287.7</v>
      </c>
      <c r="AH9" s="36">
        <f t="shared" si="13"/>
        <v>303.79999999999995</v>
      </c>
      <c r="AI9" s="36">
        <f t="shared" si="13"/>
        <v>267</v>
      </c>
      <c r="AJ9" s="36">
        <f t="shared" si="13"/>
        <v>324</v>
      </c>
      <c r="AK9" s="36">
        <f t="shared" si="13"/>
        <v>278.90000000000003</v>
      </c>
      <c r="AL9" s="36">
        <f t="shared" si="13"/>
        <v>281</v>
      </c>
      <c r="AM9" s="36">
        <f t="shared" si="13"/>
        <v>291.09999999999997</v>
      </c>
      <c r="AN9" s="36">
        <f t="shared" si="13"/>
        <v>309</v>
      </c>
      <c r="AO9" s="36">
        <f t="shared" si="13"/>
        <v>273.39999999999998</v>
      </c>
      <c r="AP9" s="36">
        <f t="shared" si="13"/>
        <v>292.8</v>
      </c>
      <c r="AQ9" s="36">
        <f t="shared" si="13"/>
        <v>320.5</v>
      </c>
      <c r="AR9" s="36">
        <f t="shared" si="13"/>
        <v>275.3</v>
      </c>
      <c r="AS9" s="36">
        <f t="shared" si="13"/>
        <v>255.4</v>
      </c>
      <c r="AT9" s="76">
        <f t="shared" si="13"/>
        <v>10934</v>
      </c>
      <c r="AU9" s="76">
        <f t="shared" si="13"/>
        <v>15859</v>
      </c>
    </row>
    <row r="10" spans="1:47" s="37" customFormat="1" ht="21.75" x14ac:dyDescent="0.65">
      <c r="A10" s="165" t="s">
        <v>26</v>
      </c>
      <c r="B10" s="165"/>
      <c r="C10" s="165"/>
      <c r="D10" s="165"/>
      <c r="E10" s="35" t="s">
        <v>199</v>
      </c>
      <c r="F10" s="36">
        <f t="shared" ref="F10" si="14">F11+F47+F67+F98</f>
        <v>4850</v>
      </c>
      <c r="G10" s="36">
        <f>G11+G47+G67+G98</f>
        <v>7338</v>
      </c>
      <c r="H10" s="36">
        <f t="shared" si="10"/>
        <v>12621.000000000004</v>
      </c>
      <c r="I10" s="36">
        <f t="shared" ref="I10:Z10" si="15">I11+I47+I67+I98</f>
        <v>8911.4</v>
      </c>
      <c r="J10" s="36">
        <f t="shared" si="15"/>
        <v>198.9</v>
      </c>
      <c r="K10" s="36">
        <f t="shared" si="15"/>
        <v>124.60000000000001</v>
      </c>
      <c r="L10" s="36">
        <f t="shared" si="15"/>
        <v>233.3</v>
      </c>
      <c r="M10" s="36">
        <f t="shared" si="15"/>
        <v>231.20000000000002</v>
      </c>
      <c r="N10" s="36">
        <f t="shared" si="15"/>
        <v>227.60000000000002</v>
      </c>
      <c r="O10" s="36">
        <f t="shared" si="15"/>
        <v>235.70000000000002</v>
      </c>
      <c r="P10" s="36">
        <f t="shared" si="15"/>
        <v>208.70000000000002</v>
      </c>
      <c r="Q10" s="36">
        <f t="shared" si="15"/>
        <v>239.10000000000002</v>
      </c>
      <c r="R10" s="36">
        <f t="shared" si="15"/>
        <v>226.70000000000002</v>
      </c>
      <c r="S10" s="36">
        <f t="shared" si="15"/>
        <v>227.5</v>
      </c>
      <c r="T10" s="36">
        <f t="shared" ref="T10:Y10" si="16">T11+T47+T67+T98</f>
        <v>229.10000000000002</v>
      </c>
      <c r="U10" s="36">
        <f t="shared" si="16"/>
        <v>235.20000000000002</v>
      </c>
      <c r="V10" s="36">
        <f t="shared" si="16"/>
        <v>209.3</v>
      </c>
      <c r="W10" s="36">
        <f t="shared" si="16"/>
        <v>226.70000000000002</v>
      </c>
      <c r="X10" s="36">
        <f t="shared" si="16"/>
        <v>221.50000000000003</v>
      </c>
      <c r="Y10" s="36">
        <f t="shared" si="16"/>
        <v>222.00000000000003</v>
      </c>
      <c r="Z10" s="36">
        <f t="shared" si="15"/>
        <v>212.50000000000003</v>
      </c>
      <c r="AA10" s="36">
        <f t="shared" si="7"/>
        <v>13492.999999999996</v>
      </c>
      <c r="AB10" s="36">
        <f t="shared" ref="AB10:AU10" si="17">AB11+AB47+AB67+AB98</f>
        <v>8652.7999999999993</v>
      </c>
      <c r="AC10" s="36">
        <f t="shared" si="17"/>
        <v>257.5</v>
      </c>
      <c r="AD10" s="36">
        <f t="shared" si="17"/>
        <v>203.6</v>
      </c>
      <c r="AE10" s="36">
        <f t="shared" si="17"/>
        <v>300.39999999999998</v>
      </c>
      <c r="AF10" s="36">
        <f t="shared" si="17"/>
        <v>331.8</v>
      </c>
      <c r="AG10" s="36">
        <f t="shared" si="17"/>
        <v>286.7</v>
      </c>
      <c r="AH10" s="36">
        <f t="shared" si="17"/>
        <v>302.79999999999995</v>
      </c>
      <c r="AI10" s="36">
        <f t="shared" si="17"/>
        <v>266</v>
      </c>
      <c r="AJ10" s="36">
        <f t="shared" si="17"/>
        <v>323</v>
      </c>
      <c r="AK10" s="36">
        <f t="shared" si="17"/>
        <v>277.90000000000003</v>
      </c>
      <c r="AL10" s="36">
        <f t="shared" si="17"/>
        <v>280</v>
      </c>
      <c r="AM10" s="36">
        <f t="shared" si="17"/>
        <v>290.09999999999997</v>
      </c>
      <c r="AN10" s="36">
        <f t="shared" si="17"/>
        <v>308</v>
      </c>
      <c r="AO10" s="36">
        <f t="shared" si="17"/>
        <v>272.39999999999998</v>
      </c>
      <c r="AP10" s="36">
        <f t="shared" si="17"/>
        <v>291.8</v>
      </c>
      <c r="AQ10" s="36">
        <f t="shared" si="17"/>
        <v>319.5</v>
      </c>
      <c r="AR10" s="36">
        <f t="shared" si="17"/>
        <v>274.3</v>
      </c>
      <c r="AS10" s="36">
        <f t="shared" si="17"/>
        <v>254.4</v>
      </c>
      <c r="AT10" s="76">
        <f t="shared" si="17"/>
        <v>10634</v>
      </c>
      <c r="AU10" s="76">
        <f t="shared" si="17"/>
        <v>15559</v>
      </c>
    </row>
    <row r="11" spans="1:47" s="37" customFormat="1" ht="21.75" x14ac:dyDescent="0.65">
      <c r="A11" s="53">
        <v>60</v>
      </c>
      <c r="B11" s="53"/>
      <c r="C11" s="53"/>
      <c r="D11" s="28" t="s">
        <v>27</v>
      </c>
      <c r="E11" s="35" t="s">
        <v>200</v>
      </c>
      <c r="F11" s="36">
        <f t="shared" ref="F11" si="18">F12+F19+F23+F30+F35+F41+F45+F46</f>
        <v>1560</v>
      </c>
      <c r="G11" s="36">
        <f>G12+G19+G23+G30+G35+G41+G45+G46</f>
        <v>1680</v>
      </c>
      <c r="H11" s="36">
        <f t="shared" si="10"/>
        <v>2153.0000000000027</v>
      </c>
      <c r="I11" s="36">
        <f t="shared" ref="I11:Z11" si="19">I12+I19+I23+I30+I35+I41+I45+I46</f>
        <v>2037.4</v>
      </c>
      <c r="J11" s="36">
        <f t="shared" si="19"/>
        <v>6.8</v>
      </c>
      <c r="K11" s="36">
        <f t="shared" si="19"/>
        <v>6.8</v>
      </c>
      <c r="L11" s="36">
        <f t="shared" si="19"/>
        <v>6.8</v>
      </c>
      <c r="M11" s="36">
        <f t="shared" si="19"/>
        <v>6.8</v>
      </c>
      <c r="N11" s="36">
        <f t="shared" si="19"/>
        <v>6.8</v>
      </c>
      <c r="O11" s="36">
        <f t="shared" si="19"/>
        <v>6.8</v>
      </c>
      <c r="P11" s="36">
        <f t="shared" si="19"/>
        <v>6.8</v>
      </c>
      <c r="Q11" s="36">
        <f t="shared" si="19"/>
        <v>6.8</v>
      </c>
      <c r="R11" s="36">
        <f t="shared" si="19"/>
        <v>6.8</v>
      </c>
      <c r="S11" s="36">
        <f t="shared" si="19"/>
        <v>6.8</v>
      </c>
      <c r="T11" s="36">
        <f t="shared" ref="T11:Y11" si="20">T12+T19+T23+T30+T35+T41+T45+T46</f>
        <v>6.8</v>
      </c>
      <c r="U11" s="36">
        <f t="shared" si="20"/>
        <v>6.8</v>
      </c>
      <c r="V11" s="36">
        <f t="shared" si="20"/>
        <v>6.8</v>
      </c>
      <c r="W11" s="36">
        <f t="shared" si="20"/>
        <v>6.8</v>
      </c>
      <c r="X11" s="36">
        <f t="shared" si="20"/>
        <v>6.8</v>
      </c>
      <c r="Y11" s="36">
        <f t="shared" si="20"/>
        <v>6.8</v>
      </c>
      <c r="Z11" s="36">
        <f t="shared" si="19"/>
        <v>6.8</v>
      </c>
      <c r="AA11" s="36">
        <f t="shared" si="7"/>
        <v>2153.0000000000014</v>
      </c>
      <c r="AB11" s="36">
        <f t="shared" ref="AB11:AU11" si="21">AB12+AB19+AB23+AB30+AB35+AB41+AB45+AB46</f>
        <v>1938.8000000000002</v>
      </c>
      <c r="AC11" s="36">
        <f t="shared" si="21"/>
        <v>15.6</v>
      </c>
      <c r="AD11" s="36">
        <f t="shared" si="21"/>
        <v>12.6</v>
      </c>
      <c r="AE11" s="36">
        <f t="shared" si="21"/>
        <v>12.399999999999999</v>
      </c>
      <c r="AF11" s="36">
        <f t="shared" si="21"/>
        <v>12.399999999999999</v>
      </c>
      <c r="AG11" s="36">
        <f t="shared" si="21"/>
        <v>12.399999999999999</v>
      </c>
      <c r="AH11" s="36">
        <f t="shared" si="21"/>
        <v>12.399999999999999</v>
      </c>
      <c r="AI11" s="36">
        <f t="shared" si="21"/>
        <v>12.399999999999999</v>
      </c>
      <c r="AJ11" s="36">
        <f t="shared" si="21"/>
        <v>12.399999999999999</v>
      </c>
      <c r="AK11" s="36">
        <f t="shared" si="21"/>
        <v>12.399999999999999</v>
      </c>
      <c r="AL11" s="36">
        <f t="shared" si="21"/>
        <v>12.399999999999999</v>
      </c>
      <c r="AM11" s="36">
        <f t="shared" si="21"/>
        <v>12.399999999999999</v>
      </c>
      <c r="AN11" s="36">
        <f t="shared" si="21"/>
        <v>12.399999999999999</v>
      </c>
      <c r="AO11" s="36">
        <f t="shared" si="21"/>
        <v>12.399999999999999</v>
      </c>
      <c r="AP11" s="36">
        <f t="shared" si="21"/>
        <v>12.399999999999999</v>
      </c>
      <c r="AQ11" s="36">
        <f t="shared" si="21"/>
        <v>12.399999999999999</v>
      </c>
      <c r="AR11" s="36">
        <f t="shared" si="21"/>
        <v>12.399999999999999</v>
      </c>
      <c r="AS11" s="36">
        <f t="shared" si="21"/>
        <v>12.399999999999999</v>
      </c>
      <c r="AT11" s="76">
        <f t="shared" si="21"/>
        <v>2400</v>
      </c>
      <c r="AU11" s="76">
        <f t="shared" si="21"/>
        <v>2405</v>
      </c>
    </row>
    <row r="12" spans="1:47" ht="21.75" x14ac:dyDescent="0.65">
      <c r="A12" s="53"/>
      <c r="B12" s="54">
        <v>601</v>
      </c>
      <c r="C12" s="54"/>
      <c r="D12" s="15" t="s">
        <v>28</v>
      </c>
      <c r="E12" s="55" t="s">
        <v>201</v>
      </c>
      <c r="F12" s="46">
        <f t="shared" ref="F12" si="22">SUM(F13:F18)</f>
        <v>515</v>
      </c>
      <c r="G12" s="46">
        <f>SUM(G13:G18)</f>
        <v>545</v>
      </c>
      <c r="H12" s="36">
        <f t="shared" si="10"/>
        <v>581</v>
      </c>
      <c r="I12" s="46">
        <f t="shared" ref="I12:Z12" si="23">SUM(I13:I18)</f>
        <v>496</v>
      </c>
      <c r="J12" s="46">
        <f t="shared" si="23"/>
        <v>5</v>
      </c>
      <c r="K12" s="46">
        <f t="shared" si="23"/>
        <v>5</v>
      </c>
      <c r="L12" s="46">
        <f t="shared" si="23"/>
        <v>5</v>
      </c>
      <c r="M12" s="46">
        <f t="shared" si="23"/>
        <v>5</v>
      </c>
      <c r="N12" s="46">
        <f t="shared" si="23"/>
        <v>5</v>
      </c>
      <c r="O12" s="46">
        <f t="shared" si="23"/>
        <v>5</v>
      </c>
      <c r="P12" s="46">
        <f t="shared" si="23"/>
        <v>5</v>
      </c>
      <c r="Q12" s="46">
        <f t="shared" si="23"/>
        <v>5</v>
      </c>
      <c r="R12" s="46">
        <f t="shared" si="23"/>
        <v>5</v>
      </c>
      <c r="S12" s="46">
        <f t="shared" si="23"/>
        <v>5</v>
      </c>
      <c r="T12" s="46">
        <f t="shared" ref="T12:Y12" si="24">SUM(T13:T18)</f>
        <v>5</v>
      </c>
      <c r="U12" s="46">
        <f t="shared" si="24"/>
        <v>5</v>
      </c>
      <c r="V12" s="46">
        <f t="shared" si="24"/>
        <v>5</v>
      </c>
      <c r="W12" s="46">
        <f t="shared" si="24"/>
        <v>5</v>
      </c>
      <c r="X12" s="46">
        <f t="shared" si="24"/>
        <v>5</v>
      </c>
      <c r="Y12" s="46">
        <f t="shared" si="24"/>
        <v>5</v>
      </c>
      <c r="Z12" s="46">
        <f t="shared" si="23"/>
        <v>5</v>
      </c>
      <c r="AA12" s="36">
        <f t="shared" si="7"/>
        <v>816.0000000000008</v>
      </c>
      <c r="AB12" s="46">
        <f t="shared" ref="AB12:AU12" si="25">SUM(AB13:AB18)</f>
        <v>710.6</v>
      </c>
      <c r="AC12" s="46">
        <f t="shared" si="25"/>
        <v>6.2</v>
      </c>
      <c r="AD12" s="46">
        <f t="shared" si="25"/>
        <v>6.2</v>
      </c>
      <c r="AE12" s="46">
        <f t="shared" si="25"/>
        <v>6.2</v>
      </c>
      <c r="AF12" s="46">
        <f t="shared" si="25"/>
        <v>6.2</v>
      </c>
      <c r="AG12" s="46">
        <f t="shared" si="25"/>
        <v>6.2</v>
      </c>
      <c r="AH12" s="46">
        <f t="shared" si="25"/>
        <v>6.2</v>
      </c>
      <c r="AI12" s="46">
        <f t="shared" si="25"/>
        <v>6.2</v>
      </c>
      <c r="AJ12" s="46">
        <f t="shared" si="25"/>
        <v>6.2</v>
      </c>
      <c r="AK12" s="46">
        <f t="shared" si="25"/>
        <v>6.2</v>
      </c>
      <c r="AL12" s="46">
        <f t="shared" si="25"/>
        <v>6.2</v>
      </c>
      <c r="AM12" s="46">
        <f t="shared" si="25"/>
        <v>6.2</v>
      </c>
      <c r="AN12" s="46">
        <f t="shared" si="25"/>
        <v>6.2</v>
      </c>
      <c r="AO12" s="46">
        <f t="shared" si="25"/>
        <v>6.2</v>
      </c>
      <c r="AP12" s="46">
        <f t="shared" si="25"/>
        <v>6.2</v>
      </c>
      <c r="AQ12" s="46">
        <f t="shared" si="25"/>
        <v>6.2</v>
      </c>
      <c r="AR12" s="46">
        <f t="shared" si="25"/>
        <v>6.2</v>
      </c>
      <c r="AS12" s="46">
        <f t="shared" si="25"/>
        <v>6.2</v>
      </c>
      <c r="AT12" s="77">
        <f t="shared" si="25"/>
        <v>942</v>
      </c>
      <c r="AU12" s="77">
        <f t="shared" si="25"/>
        <v>980</v>
      </c>
    </row>
    <row r="13" spans="1:47" ht="21.75" x14ac:dyDescent="0.65">
      <c r="A13" s="53"/>
      <c r="B13" s="54"/>
      <c r="C13" s="54">
        <v>6011</v>
      </c>
      <c r="D13" s="15" t="s">
        <v>29</v>
      </c>
      <c r="E13" s="55" t="s">
        <v>202</v>
      </c>
      <c r="F13" s="46">
        <v>10</v>
      </c>
      <c r="G13" s="46">
        <v>14</v>
      </c>
      <c r="H13" s="36">
        <f t="shared" si="10"/>
        <v>13.999999999999988</v>
      </c>
      <c r="I13" s="46">
        <v>10.6</v>
      </c>
      <c r="J13" s="46">
        <v>0.2</v>
      </c>
      <c r="K13" s="46">
        <v>0.2</v>
      </c>
      <c r="L13" s="46">
        <v>0.2</v>
      </c>
      <c r="M13" s="46">
        <v>0.2</v>
      </c>
      <c r="N13" s="46">
        <v>0.2</v>
      </c>
      <c r="O13" s="46">
        <v>0.2</v>
      </c>
      <c r="P13" s="46">
        <v>0.2</v>
      </c>
      <c r="Q13" s="46">
        <v>0.2</v>
      </c>
      <c r="R13" s="46">
        <v>0.2</v>
      </c>
      <c r="S13" s="46">
        <v>0.2</v>
      </c>
      <c r="T13" s="46">
        <v>0.2</v>
      </c>
      <c r="U13" s="46">
        <v>0.2</v>
      </c>
      <c r="V13" s="46">
        <v>0.2</v>
      </c>
      <c r="W13" s="46">
        <v>0.2</v>
      </c>
      <c r="X13" s="46">
        <v>0.2</v>
      </c>
      <c r="Y13" s="46">
        <v>0.2</v>
      </c>
      <c r="Z13" s="46">
        <v>0.2</v>
      </c>
      <c r="AA13" s="36">
        <f t="shared" si="7"/>
        <v>13.999999999999988</v>
      </c>
      <c r="AB13" s="46">
        <v>10.6</v>
      </c>
      <c r="AC13" s="46">
        <v>0.2</v>
      </c>
      <c r="AD13" s="46">
        <v>0.2</v>
      </c>
      <c r="AE13" s="46">
        <v>0.2</v>
      </c>
      <c r="AF13" s="46">
        <v>0.2</v>
      </c>
      <c r="AG13" s="46">
        <v>0.2</v>
      </c>
      <c r="AH13" s="46">
        <v>0.2</v>
      </c>
      <c r="AI13" s="46">
        <v>0.2</v>
      </c>
      <c r="AJ13" s="46">
        <v>0.2</v>
      </c>
      <c r="AK13" s="46">
        <v>0.2</v>
      </c>
      <c r="AL13" s="46">
        <v>0.2</v>
      </c>
      <c r="AM13" s="46">
        <v>0.2</v>
      </c>
      <c r="AN13" s="46">
        <v>0.2</v>
      </c>
      <c r="AO13" s="46">
        <v>0.2</v>
      </c>
      <c r="AP13" s="46">
        <v>0.2</v>
      </c>
      <c r="AQ13" s="46">
        <v>0.2</v>
      </c>
      <c r="AR13" s="46">
        <v>0.2</v>
      </c>
      <c r="AS13" s="46">
        <v>0.2</v>
      </c>
      <c r="AT13" s="77">
        <v>14</v>
      </c>
      <c r="AU13" s="77">
        <v>15</v>
      </c>
    </row>
    <row r="14" spans="1:47" ht="21.75" x14ac:dyDescent="0.65">
      <c r="A14" s="53"/>
      <c r="B14" s="54"/>
      <c r="C14" s="54">
        <v>6012</v>
      </c>
      <c r="D14" s="15" t="s">
        <v>30</v>
      </c>
      <c r="E14" s="55" t="s">
        <v>203</v>
      </c>
      <c r="F14" s="46"/>
      <c r="G14" s="46"/>
      <c r="H14" s="36">
        <f t="shared" si="10"/>
        <v>0</v>
      </c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36">
        <f t="shared" si="7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77"/>
      <c r="AU14" s="77"/>
    </row>
    <row r="15" spans="1:47" ht="21.75" x14ac:dyDescent="0.65">
      <c r="A15" s="53"/>
      <c r="B15" s="54"/>
      <c r="C15" s="54">
        <v>6013</v>
      </c>
      <c r="D15" s="15" t="s">
        <v>31</v>
      </c>
      <c r="E15" s="55" t="s">
        <v>204</v>
      </c>
      <c r="F15" s="46"/>
      <c r="G15" s="46"/>
      <c r="H15" s="36">
        <f t="shared" si="10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36">
        <f t="shared" si="7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77"/>
      <c r="AU15" s="77"/>
    </row>
    <row r="16" spans="1:47" ht="21.75" x14ac:dyDescent="0.65">
      <c r="A16" s="53"/>
      <c r="B16" s="54"/>
      <c r="C16" s="54">
        <v>6014</v>
      </c>
      <c r="D16" s="15" t="s">
        <v>32</v>
      </c>
      <c r="E16" s="55" t="s">
        <v>205</v>
      </c>
      <c r="F16" s="46">
        <v>5</v>
      </c>
      <c r="G16" s="46">
        <v>5</v>
      </c>
      <c r="H16" s="36">
        <f t="shared" si="10"/>
        <v>10</v>
      </c>
      <c r="I16" s="46">
        <v>10</v>
      </c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  <c r="AA16" s="36">
        <f t="shared" si="7"/>
        <v>15</v>
      </c>
      <c r="AB16" s="46">
        <v>15</v>
      </c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77">
        <v>15</v>
      </c>
      <c r="AU16" s="77">
        <v>15</v>
      </c>
    </row>
    <row r="17" spans="1:47" ht="21.75" x14ac:dyDescent="0.65">
      <c r="A17" s="53"/>
      <c r="B17" s="54"/>
      <c r="C17" s="54">
        <v>6015</v>
      </c>
      <c r="D17" s="15" t="s">
        <v>33</v>
      </c>
      <c r="E17" s="55" t="s">
        <v>206</v>
      </c>
      <c r="F17" s="46">
        <v>500</v>
      </c>
      <c r="G17" s="46">
        <v>526</v>
      </c>
      <c r="H17" s="36">
        <f t="shared" si="10"/>
        <v>556.99999999999966</v>
      </c>
      <c r="I17" s="46">
        <v>475.4</v>
      </c>
      <c r="J17" s="46">
        <v>4.8</v>
      </c>
      <c r="K17" s="46">
        <v>4.8</v>
      </c>
      <c r="L17" s="46">
        <v>4.8</v>
      </c>
      <c r="M17" s="46">
        <v>4.8</v>
      </c>
      <c r="N17" s="46">
        <v>4.8</v>
      </c>
      <c r="O17" s="46">
        <v>4.8</v>
      </c>
      <c r="P17" s="46">
        <v>4.8</v>
      </c>
      <c r="Q17" s="46">
        <v>4.8</v>
      </c>
      <c r="R17" s="46">
        <v>4.8</v>
      </c>
      <c r="S17" s="46">
        <v>4.8</v>
      </c>
      <c r="T17" s="46">
        <v>4.8</v>
      </c>
      <c r="U17" s="46">
        <v>4.8</v>
      </c>
      <c r="V17" s="46">
        <v>4.8</v>
      </c>
      <c r="W17" s="46">
        <v>4.8</v>
      </c>
      <c r="X17" s="46">
        <v>4.8</v>
      </c>
      <c r="Y17" s="46">
        <v>4.8</v>
      </c>
      <c r="Z17" s="46">
        <v>4.8</v>
      </c>
      <c r="AA17" s="36">
        <f t="shared" si="7"/>
        <v>787</v>
      </c>
      <c r="AB17" s="46">
        <v>685</v>
      </c>
      <c r="AC17" s="46">
        <v>6</v>
      </c>
      <c r="AD17" s="46">
        <v>6</v>
      </c>
      <c r="AE17" s="46">
        <v>6</v>
      </c>
      <c r="AF17" s="46">
        <v>6</v>
      </c>
      <c r="AG17" s="46">
        <v>6</v>
      </c>
      <c r="AH17" s="46">
        <v>6</v>
      </c>
      <c r="AI17" s="46">
        <v>6</v>
      </c>
      <c r="AJ17" s="46">
        <v>6</v>
      </c>
      <c r="AK17" s="46">
        <v>6</v>
      </c>
      <c r="AL17" s="46">
        <v>6</v>
      </c>
      <c r="AM17" s="46">
        <v>6</v>
      </c>
      <c r="AN17" s="46">
        <v>6</v>
      </c>
      <c r="AO17" s="46">
        <v>6</v>
      </c>
      <c r="AP17" s="46">
        <v>6</v>
      </c>
      <c r="AQ17" s="46">
        <v>6</v>
      </c>
      <c r="AR17" s="46">
        <v>6</v>
      </c>
      <c r="AS17" s="46">
        <v>6</v>
      </c>
      <c r="AT17" s="77">
        <v>913</v>
      </c>
      <c r="AU17" s="77">
        <v>950</v>
      </c>
    </row>
    <row r="18" spans="1:47" ht="21.75" x14ac:dyDescent="0.65">
      <c r="A18" s="53"/>
      <c r="B18" s="54"/>
      <c r="C18" s="54">
        <v>6018</v>
      </c>
      <c r="D18" s="15" t="s">
        <v>23</v>
      </c>
      <c r="E18" s="55" t="s">
        <v>207</v>
      </c>
      <c r="F18" s="46"/>
      <c r="G18" s="46"/>
      <c r="H18" s="36">
        <f t="shared" si="10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36">
        <f t="shared" si="7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77"/>
      <c r="AU18" s="77"/>
    </row>
    <row r="19" spans="1:47" ht="21.75" x14ac:dyDescent="0.65">
      <c r="A19" s="53"/>
      <c r="B19" s="54">
        <v>602</v>
      </c>
      <c r="C19" s="54"/>
      <c r="D19" s="15" t="s">
        <v>34</v>
      </c>
      <c r="E19" s="55" t="s">
        <v>208</v>
      </c>
      <c r="F19" s="46">
        <f t="shared" ref="F19" si="26">SUM(F20:F22)</f>
        <v>90</v>
      </c>
      <c r="G19" s="46">
        <f>SUM(G20:G22)</f>
        <v>118</v>
      </c>
      <c r="H19" s="36">
        <f t="shared" si="10"/>
        <v>140.00000000000006</v>
      </c>
      <c r="I19" s="46">
        <f t="shared" ref="I19:Z19" si="27">SUM(I20:I22)</f>
        <v>109.4</v>
      </c>
      <c r="J19" s="46">
        <f t="shared" si="27"/>
        <v>1.8</v>
      </c>
      <c r="K19" s="46">
        <f t="shared" si="27"/>
        <v>1.8</v>
      </c>
      <c r="L19" s="46">
        <f t="shared" si="27"/>
        <v>1.8</v>
      </c>
      <c r="M19" s="46">
        <f t="shared" si="27"/>
        <v>1.8</v>
      </c>
      <c r="N19" s="46">
        <f t="shared" si="27"/>
        <v>1.8</v>
      </c>
      <c r="O19" s="46">
        <f t="shared" si="27"/>
        <v>1.8</v>
      </c>
      <c r="P19" s="46">
        <f t="shared" si="27"/>
        <v>1.8</v>
      </c>
      <c r="Q19" s="46">
        <f t="shared" si="27"/>
        <v>1.8</v>
      </c>
      <c r="R19" s="46">
        <f t="shared" si="27"/>
        <v>1.8</v>
      </c>
      <c r="S19" s="46">
        <f t="shared" si="27"/>
        <v>1.8</v>
      </c>
      <c r="T19" s="46">
        <f t="shared" ref="T19:Y19" si="28">SUM(T20:T22)</f>
        <v>1.8</v>
      </c>
      <c r="U19" s="46">
        <f t="shared" si="28"/>
        <v>1.8</v>
      </c>
      <c r="V19" s="46">
        <f t="shared" si="28"/>
        <v>1.8</v>
      </c>
      <c r="W19" s="46">
        <f t="shared" si="28"/>
        <v>1.8</v>
      </c>
      <c r="X19" s="46">
        <f t="shared" si="28"/>
        <v>1.8</v>
      </c>
      <c r="Y19" s="46">
        <f t="shared" si="28"/>
        <v>1.8</v>
      </c>
      <c r="Z19" s="46">
        <f t="shared" si="27"/>
        <v>1.8</v>
      </c>
      <c r="AA19" s="36">
        <f t="shared" si="7"/>
        <v>147.00000000000009</v>
      </c>
      <c r="AB19" s="46">
        <f t="shared" ref="AB19:AU19" si="29">SUM(AB20:AB22)</f>
        <v>106.2</v>
      </c>
      <c r="AC19" s="46">
        <f t="shared" si="29"/>
        <v>2.4</v>
      </c>
      <c r="AD19" s="46">
        <f t="shared" si="29"/>
        <v>2.4</v>
      </c>
      <c r="AE19" s="46">
        <f t="shared" si="29"/>
        <v>2.4</v>
      </c>
      <c r="AF19" s="46">
        <f t="shared" si="29"/>
        <v>2.4</v>
      </c>
      <c r="AG19" s="46">
        <f t="shared" si="29"/>
        <v>2.4</v>
      </c>
      <c r="AH19" s="46">
        <f t="shared" si="29"/>
        <v>2.4</v>
      </c>
      <c r="AI19" s="46">
        <f t="shared" si="29"/>
        <v>2.4</v>
      </c>
      <c r="AJ19" s="46">
        <f t="shared" si="29"/>
        <v>2.4</v>
      </c>
      <c r="AK19" s="46">
        <f t="shared" si="29"/>
        <v>2.4</v>
      </c>
      <c r="AL19" s="46">
        <f t="shared" si="29"/>
        <v>2.4</v>
      </c>
      <c r="AM19" s="46">
        <f t="shared" si="29"/>
        <v>2.4</v>
      </c>
      <c r="AN19" s="46">
        <f t="shared" si="29"/>
        <v>2.4</v>
      </c>
      <c r="AO19" s="46">
        <f t="shared" si="29"/>
        <v>2.4</v>
      </c>
      <c r="AP19" s="46">
        <f t="shared" si="29"/>
        <v>2.4</v>
      </c>
      <c r="AQ19" s="46">
        <f t="shared" si="29"/>
        <v>2.4</v>
      </c>
      <c r="AR19" s="46">
        <f t="shared" si="29"/>
        <v>2.4</v>
      </c>
      <c r="AS19" s="46">
        <f t="shared" si="29"/>
        <v>2.4</v>
      </c>
      <c r="AT19" s="77">
        <f t="shared" si="29"/>
        <v>130</v>
      </c>
      <c r="AU19" s="77">
        <f t="shared" si="29"/>
        <v>135</v>
      </c>
    </row>
    <row r="20" spans="1:47" ht="21.75" x14ac:dyDescent="0.65">
      <c r="A20" s="53"/>
      <c r="B20" s="54"/>
      <c r="C20" s="54">
        <v>6021</v>
      </c>
      <c r="D20" s="15" t="s">
        <v>35</v>
      </c>
      <c r="E20" s="55" t="s">
        <v>209</v>
      </c>
      <c r="F20" s="46">
        <v>80</v>
      </c>
      <c r="G20" s="46">
        <v>108</v>
      </c>
      <c r="H20" s="36">
        <f t="shared" si="10"/>
        <v>129.99999999999997</v>
      </c>
      <c r="I20" s="46">
        <v>99.4</v>
      </c>
      <c r="J20" s="46">
        <v>1.8</v>
      </c>
      <c r="K20" s="46">
        <v>1.8</v>
      </c>
      <c r="L20" s="46">
        <v>1.8</v>
      </c>
      <c r="M20" s="46">
        <v>1.8</v>
      </c>
      <c r="N20" s="46">
        <v>1.8</v>
      </c>
      <c r="O20" s="46">
        <v>1.8</v>
      </c>
      <c r="P20" s="46">
        <v>1.8</v>
      </c>
      <c r="Q20" s="46">
        <v>1.8</v>
      </c>
      <c r="R20" s="46">
        <v>1.8</v>
      </c>
      <c r="S20" s="46">
        <v>1.8</v>
      </c>
      <c r="T20" s="46">
        <v>1.8</v>
      </c>
      <c r="U20" s="46">
        <v>1.8</v>
      </c>
      <c r="V20" s="46">
        <v>1.8</v>
      </c>
      <c r="W20" s="46">
        <v>1.8</v>
      </c>
      <c r="X20" s="46">
        <v>1.8</v>
      </c>
      <c r="Y20" s="46">
        <v>1.8</v>
      </c>
      <c r="Z20" s="46">
        <v>1.8</v>
      </c>
      <c r="AA20" s="36">
        <f t="shared" si="7"/>
        <v>137.00000000000009</v>
      </c>
      <c r="AB20" s="46">
        <v>96.2</v>
      </c>
      <c r="AC20" s="46">
        <v>2.4</v>
      </c>
      <c r="AD20" s="46">
        <v>2.4</v>
      </c>
      <c r="AE20" s="46">
        <v>2.4</v>
      </c>
      <c r="AF20" s="46">
        <v>2.4</v>
      </c>
      <c r="AG20" s="46">
        <v>2.4</v>
      </c>
      <c r="AH20" s="46">
        <v>2.4</v>
      </c>
      <c r="AI20" s="46">
        <v>2.4</v>
      </c>
      <c r="AJ20" s="46">
        <v>2.4</v>
      </c>
      <c r="AK20" s="46">
        <v>2.4</v>
      </c>
      <c r="AL20" s="46">
        <v>2.4</v>
      </c>
      <c r="AM20" s="46">
        <v>2.4</v>
      </c>
      <c r="AN20" s="46">
        <v>2.4</v>
      </c>
      <c r="AO20" s="46">
        <v>2.4</v>
      </c>
      <c r="AP20" s="46">
        <v>2.4</v>
      </c>
      <c r="AQ20" s="46">
        <v>2.4</v>
      </c>
      <c r="AR20" s="46">
        <v>2.4</v>
      </c>
      <c r="AS20" s="46">
        <v>2.4</v>
      </c>
      <c r="AT20" s="77">
        <v>120</v>
      </c>
      <c r="AU20" s="77">
        <v>120</v>
      </c>
    </row>
    <row r="21" spans="1:47" ht="21.75" x14ac:dyDescent="0.65">
      <c r="A21" s="53"/>
      <c r="B21" s="54"/>
      <c r="C21" s="54">
        <v>6022</v>
      </c>
      <c r="D21" s="15" t="s">
        <v>36</v>
      </c>
      <c r="E21" s="55" t="s">
        <v>210</v>
      </c>
      <c r="F21" s="46">
        <v>10</v>
      </c>
      <c r="G21" s="46">
        <v>10</v>
      </c>
      <c r="H21" s="36">
        <f t="shared" si="10"/>
        <v>10</v>
      </c>
      <c r="I21" s="46">
        <v>10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36">
        <f t="shared" si="7"/>
        <v>10</v>
      </c>
      <c r="AB21" s="46">
        <v>10</v>
      </c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77">
        <v>10</v>
      </c>
      <c r="AU21" s="77">
        <v>15</v>
      </c>
    </row>
    <row r="22" spans="1:47" ht="21.75" x14ac:dyDescent="0.65">
      <c r="A22" s="53"/>
      <c r="B22" s="54"/>
      <c r="C22" s="54">
        <v>6028</v>
      </c>
      <c r="D22" s="15" t="s">
        <v>23</v>
      </c>
      <c r="E22" s="55" t="s">
        <v>211</v>
      </c>
      <c r="F22" s="46"/>
      <c r="G22" s="46"/>
      <c r="H22" s="36">
        <f t="shared" si="10"/>
        <v>0</v>
      </c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36">
        <f t="shared" si="7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77"/>
      <c r="AU22" s="77"/>
    </row>
    <row r="23" spans="1:47" ht="21.75" x14ac:dyDescent="0.65">
      <c r="A23" s="53"/>
      <c r="B23" s="54">
        <v>603</v>
      </c>
      <c r="C23" s="54"/>
      <c r="D23" s="15" t="s">
        <v>37</v>
      </c>
      <c r="E23" s="55" t="s">
        <v>212</v>
      </c>
      <c r="F23" s="46">
        <f t="shared" ref="F23" si="30">SUM(F24:F29)</f>
        <v>0</v>
      </c>
      <c r="G23" s="46">
        <f>SUM(G24:G29)</f>
        <v>0</v>
      </c>
      <c r="H23" s="36">
        <f t="shared" si="10"/>
        <v>0</v>
      </c>
      <c r="I23" s="46">
        <f t="shared" ref="I23:Z23" si="31">SUM(I24:I29)</f>
        <v>0</v>
      </c>
      <c r="J23" s="46">
        <f t="shared" si="31"/>
        <v>0</v>
      </c>
      <c r="K23" s="46">
        <f t="shared" si="31"/>
        <v>0</v>
      </c>
      <c r="L23" s="46">
        <f t="shared" si="31"/>
        <v>0</v>
      </c>
      <c r="M23" s="46">
        <f t="shared" si="31"/>
        <v>0</v>
      </c>
      <c r="N23" s="46">
        <f t="shared" si="31"/>
        <v>0</v>
      </c>
      <c r="O23" s="46">
        <f t="shared" si="31"/>
        <v>0</v>
      </c>
      <c r="P23" s="46">
        <f t="shared" si="31"/>
        <v>0</v>
      </c>
      <c r="Q23" s="46">
        <f t="shared" si="31"/>
        <v>0</v>
      </c>
      <c r="R23" s="46">
        <f t="shared" si="31"/>
        <v>0</v>
      </c>
      <c r="S23" s="46">
        <f t="shared" si="31"/>
        <v>0</v>
      </c>
      <c r="T23" s="46">
        <f t="shared" ref="T23:Y23" si="32">SUM(T24:T29)</f>
        <v>0</v>
      </c>
      <c r="U23" s="46">
        <f t="shared" si="32"/>
        <v>0</v>
      </c>
      <c r="V23" s="46">
        <f t="shared" si="32"/>
        <v>0</v>
      </c>
      <c r="W23" s="46">
        <f t="shared" si="32"/>
        <v>0</v>
      </c>
      <c r="X23" s="46">
        <f t="shared" si="32"/>
        <v>0</v>
      </c>
      <c r="Y23" s="46">
        <f t="shared" si="32"/>
        <v>0</v>
      </c>
      <c r="Z23" s="46">
        <f t="shared" si="31"/>
        <v>0</v>
      </c>
      <c r="AA23" s="36">
        <f t="shared" si="7"/>
        <v>0</v>
      </c>
      <c r="AB23" s="46">
        <f t="shared" ref="AB23:AU23" si="33">SUM(AB24:AB29)</f>
        <v>0</v>
      </c>
      <c r="AC23" s="46">
        <f t="shared" si="33"/>
        <v>0</v>
      </c>
      <c r="AD23" s="46">
        <f t="shared" si="33"/>
        <v>0</v>
      </c>
      <c r="AE23" s="46">
        <f t="shared" si="33"/>
        <v>0</v>
      </c>
      <c r="AF23" s="46">
        <f t="shared" si="33"/>
        <v>0</v>
      </c>
      <c r="AG23" s="46">
        <f t="shared" si="33"/>
        <v>0</v>
      </c>
      <c r="AH23" s="46">
        <f t="shared" si="33"/>
        <v>0</v>
      </c>
      <c r="AI23" s="46">
        <f t="shared" si="33"/>
        <v>0</v>
      </c>
      <c r="AJ23" s="46">
        <f t="shared" si="33"/>
        <v>0</v>
      </c>
      <c r="AK23" s="46">
        <f t="shared" si="33"/>
        <v>0</v>
      </c>
      <c r="AL23" s="46">
        <f t="shared" si="33"/>
        <v>0</v>
      </c>
      <c r="AM23" s="46">
        <f t="shared" si="33"/>
        <v>0</v>
      </c>
      <c r="AN23" s="46">
        <f t="shared" si="33"/>
        <v>0</v>
      </c>
      <c r="AO23" s="46">
        <f t="shared" si="33"/>
        <v>0</v>
      </c>
      <c r="AP23" s="46">
        <f t="shared" si="33"/>
        <v>0</v>
      </c>
      <c r="AQ23" s="46">
        <f t="shared" si="33"/>
        <v>0</v>
      </c>
      <c r="AR23" s="46">
        <f t="shared" si="33"/>
        <v>0</v>
      </c>
      <c r="AS23" s="46">
        <f t="shared" si="33"/>
        <v>0</v>
      </c>
      <c r="AT23" s="77">
        <f t="shared" si="33"/>
        <v>0</v>
      </c>
      <c r="AU23" s="77">
        <f t="shared" si="33"/>
        <v>0</v>
      </c>
    </row>
    <row r="24" spans="1:47" ht="21.75" x14ac:dyDescent="0.65">
      <c r="A24" s="53"/>
      <c r="B24" s="54"/>
      <c r="C24" s="54">
        <v>6031</v>
      </c>
      <c r="D24" s="15" t="s">
        <v>38</v>
      </c>
      <c r="E24" s="55" t="s">
        <v>213</v>
      </c>
      <c r="F24" s="46"/>
      <c r="G24" s="46"/>
      <c r="H24" s="36">
        <f t="shared" si="10"/>
        <v>0</v>
      </c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36">
        <f t="shared" si="7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77"/>
      <c r="AU24" s="77"/>
    </row>
    <row r="25" spans="1:47" ht="21.75" x14ac:dyDescent="0.65">
      <c r="A25" s="53"/>
      <c r="B25" s="54"/>
      <c r="C25" s="54">
        <v>6032</v>
      </c>
      <c r="D25" s="15" t="s">
        <v>39</v>
      </c>
      <c r="E25" s="55" t="s">
        <v>214</v>
      </c>
      <c r="F25" s="46"/>
      <c r="G25" s="46"/>
      <c r="H25" s="36">
        <f t="shared" si="10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36">
        <f t="shared" si="7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77"/>
      <c r="AU25" s="77"/>
    </row>
    <row r="26" spans="1:47" ht="21.75" x14ac:dyDescent="0.65">
      <c r="A26" s="53"/>
      <c r="B26" s="54"/>
      <c r="C26" s="54">
        <v>6033</v>
      </c>
      <c r="D26" s="15" t="s">
        <v>40</v>
      </c>
      <c r="E26" s="55" t="s">
        <v>215</v>
      </c>
      <c r="F26" s="46"/>
      <c r="G26" s="46"/>
      <c r="H26" s="36">
        <f t="shared" si="10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36">
        <f t="shared" si="7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77"/>
      <c r="AU26" s="77"/>
    </row>
    <row r="27" spans="1:47" ht="21.75" x14ac:dyDescent="0.65">
      <c r="A27" s="53"/>
      <c r="B27" s="54"/>
      <c r="C27" s="54">
        <v>6034</v>
      </c>
      <c r="D27" s="15" t="s">
        <v>41</v>
      </c>
      <c r="E27" s="55" t="s">
        <v>216</v>
      </c>
      <c r="F27" s="46"/>
      <c r="G27" s="46"/>
      <c r="H27" s="36">
        <f t="shared" si="10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36">
        <f t="shared" si="7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77"/>
      <c r="AU27" s="77"/>
    </row>
    <row r="28" spans="1:47" ht="21.75" x14ac:dyDescent="0.65">
      <c r="A28" s="53"/>
      <c r="B28" s="54"/>
      <c r="C28" s="54">
        <v>6035</v>
      </c>
      <c r="D28" s="15" t="s">
        <v>42</v>
      </c>
      <c r="E28" s="55" t="s">
        <v>217</v>
      </c>
      <c r="F28" s="46"/>
      <c r="G28" s="46"/>
      <c r="H28" s="36">
        <f t="shared" si="10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36">
        <f t="shared" si="7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77"/>
      <c r="AU28" s="77"/>
    </row>
    <row r="29" spans="1:47" ht="21.75" x14ac:dyDescent="0.65">
      <c r="A29" s="53"/>
      <c r="B29" s="54"/>
      <c r="C29" s="54">
        <v>6038</v>
      </c>
      <c r="D29" s="15" t="s">
        <v>23</v>
      </c>
      <c r="E29" s="55" t="s">
        <v>218</v>
      </c>
      <c r="F29" s="46"/>
      <c r="G29" s="46"/>
      <c r="H29" s="36">
        <f t="shared" si="10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36">
        <f t="shared" si="7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77"/>
      <c r="AU29" s="77"/>
    </row>
    <row r="30" spans="1:47" ht="21.75" x14ac:dyDescent="0.65">
      <c r="A30" s="53"/>
      <c r="B30" s="54">
        <v>604</v>
      </c>
      <c r="C30" s="54"/>
      <c r="D30" s="15" t="s">
        <v>43</v>
      </c>
      <c r="E30" s="55" t="s">
        <v>219</v>
      </c>
      <c r="F30" s="46">
        <f t="shared" ref="F30" si="34">SUM(F31:F34)</f>
        <v>5</v>
      </c>
      <c r="G30" s="46">
        <f>SUM(G31:G34)</f>
        <v>5</v>
      </c>
      <c r="H30" s="36">
        <f t="shared" si="10"/>
        <v>5</v>
      </c>
      <c r="I30" s="46">
        <f t="shared" ref="I30:Z30" si="35">SUM(I31:I34)</f>
        <v>5</v>
      </c>
      <c r="J30" s="46">
        <f t="shared" si="35"/>
        <v>0</v>
      </c>
      <c r="K30" s="46">
        <f t="shared" si="35"/>
        <v>0</v>
      </c>
      <c r="L30" s="46">
        <f t="shared" si="35"/>
        <v>0</v>
      </c>
      <c r="M30" s="46">
        <f t="shared" si="35"/>
        <v>0</v>
      </c>
      <c r="N30" s="46">
        <f t="shared" si="35"/>
        <v>0</v>
      </c>
      <c r="O30" s="46">
        <f t="shared" si="35"/>
        <v>0</v>
      </c>
      <c r="P30" s="46">
        <f t="shared" si="35"/>
        <v>0</v>
      </c>
      <c r="Q30" s="46">
        <f t="shared" si="35"/>
        <v>0</v>
      </c>
      <c r="R30" s="46">
        <f t="shared" si="35"/>
        <v>0</v>
      </c>
      <c r="S30" s="46">
        <f t="shared" si="35"/>
        <v>0</v>
      </c>
      <c r="T30" s="46">
        <f t="shared" ref="T30:Y30" si="36">SUM(T31:T34)</f>
        <v>0</v>
      </c>
      <c r="U30" s="46">
        <f t="shared" si="36"/>
        <v>0</v>
      </c>
      <c r="V30" s="46">
        <f t="shared" si="36"/>
        <v>0</v>
      </c>
      <c r="W30" s="46">
        <f t="shared" si="36"/>
        <v>0</v>
      </c>
      <c r="X30" s="46">
        <f t="shared" si="36"/>
        <v>0</v>
      </c>
      <c r="Y30" s="46">
        <f t="shared" si="36"/>
        <v>0</v>
      </c>
      <c r="Z30" s="46">
        <f t="shared" si="35"/>
        <v>0</v>
      </c>
      <c r="AA30" s="36">
        <f t="shared" si="7"/>
        <v>5</v>
      </c>
      <c r="AB30" s="46">
        <f t="shared" ref="AB30:AU30" si="37">SUM(AB31:AB34)</f>
        <v>5</v>
      </c>
      <c r="AC30" s="46">
        <f t="shared" si="37"/>
        <v>0</v>
      </c>
      <c r="AD30" s="46">
        <f t="shared" si="37"/>
        <v>0</v>
      </c>
      <c r="AE30" s="46">
        <f t="shared" si="37"/>
        <v>0</v>
      </c>
      <c r="AF30" s="46">
        <f t="shared" si="37"/>
        <v>0</v>
      </c>
      <c r="AG30" s="46">
        <f t="shared" si="37"/>
        <v>0</v>
      </c>
      <c r="AH30" s="46">
        <f t="shared" si="37"/>
        <v>0</v>
      </c>
      <c r="AI30" s="46">
        <f t="shared" si="37"/>
        <v>0</v>
      </c>
      <c r="AJ30" s="46">
        <f t="shared" si="37"/>
        <v>0</v>
      </c>
      <c r="AK30" s="46">
        <f t="shared" si="37"/>
        <v>0</v>
      </c>
      <c r="AL30" s="46">
        <f t="shared" si="37"/>
        <v>0</v>
      </c>
      <c r="AM30" s="46">
        <f t="shared" si="37"/>
        <v>0</v>
      </c>
      <c r="AN30" s="46">
        <f t="shared" si="37"/>
        <v>0</v>
      </c>
      <c r="AO30" s="46">
        <f t="shared" si="37"/>
        <v>0</v>
      </c>
      <c r="AP30" s="46">
        <f t="shared" si="37"/>
        <v>0</v>
      </c>
      <c r="AQ30" s="46">
        <f t="shared" si="37"/>
        <v>0</v>
      </c>
      <c r="AR30" s="46">
        <f t="shared" si="37"/>
        <v>0</v>
      </c>
      <c r="AS30" s="46">
        <f t="shared" si="37"/>
        <v>0</v>
      </c>
      <c r="AT30" s="77">
        <f t="shared" si="37"/>
        <v>5</v>
      </c>
      <c r="AU30" s="77">
        <f t="shared" si="37"/>
        <v>5</v>
      </c>
    </row>
    <row r="31" spans="1:47" ht="21.75" x14ac:dyDescent="0.65">
      <c r="A31" s="53"/>
      <c r="B31" s="54"/>
      <c r="C31" s="54">
        <v>6041</v>
      </c>
      <c r="D31" s="15" t="s">
        <v>44</v>
      </c>
      <c r="E31" s="55" t="s">
        <v>220</v>
      </c>
      <c r="F31" s="46"/>
      <c r="G31" s="46"/>
      <c r="H31" s="36">
        <f t="shared" si="10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36">
        <f t="shared" si="7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77"/>
      <c r="AU31" s="77"/>
    </row>
    <row r="32" spans="1:47" ht="21.75" x14ac:dyDescent="0.65">
      <c r="A32" s="53"/>
      <c r="B32" s="54"/>
      <c r="C32" s="54">
        <v>6042</v>
      </c>
      <c r="D32" s="15" t="s">
        <v>45</v>
      </c>
      <c r="E32" s="55" t="s">
        <v>221</v>
      </c>
      <c r="F32" s="46"/>
      <c r="G32" s="46">
        <v>5</v>
      </c>
      <c r="H32" s="36">
        <f t="shared" si="10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36">
        <f t="shared" si="7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77"/>
      <c r="AU32" s="77"/>
    </row>
    <row r="33" spans="1:47" ht="21.75" x14ac:dyDescent="0.65">
      <c r="A33" s="53"/>
      <c r="B33" s="54"/>
      <c r="C33" s="54">
        <v>6043</v>
      </c>
      <c r="D33" s="15" t="s">
        <v>46</v>
      </c>
      <c r="E33" s="55" t="s">
        <v>222</v>
      </c>
      <c r="F33" s="46">
        <v>5</v>
      </c>
      <c r="G33" s="46"/>
      <c r="H33" s="36">
        <f t="shared" si="10"/>
        <v>5</v>
      </c>
      <c r="I33" s="46">
        <v>5</v>
      </c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36">
        <f t="shared" si="7"/>
        <v>5</v>
      </c>
      <c r="AB33" s="46">
        <v>5</v>
      </c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77">
        <v>5</v>
      </c>
      <c r="AU33" s="77">
        <v>5</v>
      </c>
    </row>
    <row r="34" spans="1:47" ht="21.75" x14ac:dyDescent="0.65">
      <c r="A34" s="53"/>
      <c r="B34" s="54"/>
      <c r="C34" s="54">
        <v>6048</v>
      </c>
      <c r="D34" s="15" t="s">
        <v>23</v>
      </c>
      <c r="E34" s="55" t="s">
        <v>223</v>
      </c>
      <c r="F34" s="46"/>
      <c r="G34" s="46"/>
      <c r="H34" s="36">
        <f t="shared" si="10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36">
        <f t="shared" si="7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77"/>
      <c r="AU34" s="77"/>
    </row>
    <row r="35" spans="1:47" ht="21.75" x14ac:dyDescent="0.65">
      <c r="A35" s="53"/>
      <c r="B35" s="54">
        <v>605</v>
      </c>
      <c r="C35" s="54"/>
      <c r="D35" s="15" t="s">
        <v>47</v>
      </c>
      <c r="E35" s="55" t="s">
        <v>224</v>
      </c>
      <c r="F35" s="46">
        <f t="shared" ref="F35" si="38">SUM(F36:F40)</f>
        <v>64</v>
      </c>
      <c r="G35" s="46">
        <f>SUM(G36:G40)</f>
        <v>62</v>
      </c>
      <c r="H35" s="36">
        <f t="shared" si="10"/>
        <v>70</v>
      </c>
      <c r="I35" s="46">
        <f t="shared" ref="I35:Z35" si="39">SUM(I36:I40)</f>
        <v>70</v>
      </c>
      <c r="J35" s="46">
        <f t="shared" si="39"/>
        <v>0</v>
      </c>
      <c r="K35" s="46">
        <f t="shared" si="39"/>
        <v>0</v>
      </c>
      <c r="L35" s="46">
        <f t="shared" si="39"/>
        <v>0</v>
      </c>
      <c r="M35" s="46">
        <f t="shared" si="39"/>
        <v>0</v>
      </c>
      <c r="N35" s="46">
        <f t="shared" si="39"/>
        <v>0</v>
      </c>
      <c r="O35" s="46">
        <f t="shared" si="39"/>
        <v>0</v>
      </c>
      <c r="P35" s="46">
        <f t="shared" si="39"/>
        <v>0</v>
      </c>
      <c r="Q35" s="46">
        <f t="shared" si="39"/>
        <v>0</v>
      </c>
      <c r="R35" s="46">
        <f t="shared" si="39"/>
        <v>0</v>
      </c>
      <c r="S35" s="46">
        <f t="shared" si="39"/>
        <v>0</v>
      </c>
      <c r="T35" s="46">
        <f t="shared" ref="T35:Y35" si="40">SUM(T36:T40)</f>
        <v>0</v>
      </c>
      <c r="U35" s="46">
        <f t="shared" si="40"/>
        <v>0</v>
      </c>
      <c r="V35" s="46">
        <f t="shared" si="40"/>
        <v>0</v>
      </c>
      <c r="W35" s="46">
        <f t="shared" si="40"/>
        <v>0</v>
      </c>
      <c r="X35" s="46">
        <f t="shared" si="40"/>
        <v>0</v>
      </c>
      <c r="Y35" s="46">
        <f t="shared" si="40"/>
        <v>0</v>
      </c>
      <c r="Z35" s="46">
        <f t="shared" si="39"/>
        <v>0</v>
      </c>
      <c r="AA35" s="36">
        <f t="shared" si="7"/>
        <v>90</v>
      </c>
      <c r="AB35" s="46">
        <f t="shared" ref="AB35:AU35" si="41">SUM(AB36:AB40)</f>
        <v>73</v>
      </c>
      <c r="AC35" s="46">
        <f t="shared" si="41"/>
        <v>1</v>
      </c>
      <c r="AD35" s="46">
        <f t="shared" si="41"/>
        <v>1</v>
      </c>
      <c r="AE35" s="46">
        <f t="shared" si="41"/>
        <v>1</v>
      </c>
      <c r="AF35" s="46">
        <f t="shared" si="41"/>
        <v>1</v>
      </c>
      <c r="AG35" s="46">
        <f t="shared" si="41"/>
        <v>1</v>
      </c>
      <c r="AH35" s="46">
        <f t="shared" si="41"/>
        <v>1</v>
      </c>
      <c r="AI35" s="46">
        <f t="shared" si="41"/>
        <v>1</v>
      </c>
      <c r="AJ35" s="46">
        <f t="shared" si="41"/>
        <v>1</v>
      </c>
      <c r="AK35" s="46">
        <f t="shared" si="41"/>
        <v>1</v>
      </c>
      <c r="AL35" s="46">
        <f t="shared" si="41"/>
        <v>1</v>
      </c>
      <c r="AM35" s="46">
        <f t="shared" si="41"/>
        <v>1</v>
      </c>
      <c r="AN35" s="46">
        <f t="shared" si="41"/>
        <v>1</v>
      </c>
      <c r="AO35" s="46">
        <f t="shared" si="41"/>
        <v>1</v>
      </c>
      <c r="AP35" s="46">
        <f t="shared" si="41"/>
        <v>1</v>
      </c>
      <c r="AQ35" s="46">
        <f t="shared" si="41"/>
        <v>1</v>
      </c>
      <c r="AR35" s="46">
        <f t="shared" si="41"/>
        <v>1</v>
      </c>
      <c r="AS35" s="46">
        <f t="shared" si="41"/>
        <v>1</v>
      </c>
      <c r="AT35" s="77">
        <f t="shared" si="41"/>
        <v>100</v>
      </c>
      <c r="AU35" s="77">
        <f t="shared" si="41"/>
        <v>125</v>
      </c>
    </row>
    <row r="36" spans="1:47" ht="21.75" x14ac:dyDescent="0.65">
      <c r="A36" s="53"/>
      <c r="B36" s="54"/>
      <c r="C36" s="54">
        <v>6051</v>
      </c>
      <c r="D36" s="15" t="s">
        <v>48</v>
      </c>
      <c r="E36" s="55" t="s">
        <v>225</v>
      </c>
      <c r="F36" s="46">
        <v>30</v>
      </c>
      <c r="G36" s="46">
        <v>32</v>
      </c>
      <c r="H36" s="36">
        <f t="shared" si="10"/>
        <v>40</v>
      </c>
      <c r="I36" s="46">
        <v>40</v>
      </c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  <c r="AA36" s="36">
        <f t="shared" si="7"/>
        <v>35</v>
      </c>
      <c r="AB36" s="46">
        <v>35</v>
      </c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77">
        <v>50</v>
      </c>
      <c r="AU36" s="77">
        <v>80</v>
      </c>
    </row>
    <row r="37" spans="1:47" ht="21.75" x14ac:dyDescent="0.65">
      <c r="A37" s="53"/>
      <c r="B37" s="54"/>
      <c r="C37" s="54">
        <v>6052</v>
      </c>
      <c r="D37" s="15" t="s">
        <v>49</v>
      </c>
      <c r="E37" s="55" t="s">
        <v>226</v>
      </c>
      <c r="F37" s="46">
        <v>24</v>
      </c>
      <c r="G37" s="46">
        <v>10</v>
      </c>
      <c r="H37" s="36">
        <f t="shared" si="10"/>
        <v>10</v>
      </c>
      <c r="I37" s="46">
        <v>10</v>
      </c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  <c r="AA37" s="36">
        <f t="shared" si="7"/>
        <v>35</v>
      </c>
      <c r="AB37" s="46">
        <v>18</v>
      </c>
      <c r="AC37" s="46">
        <v>1</v>
      </c>
      <c r="AD37" s="46">
        <v>1</v>
      </c>
      <c r="AE37" s="46">
        <v>1</v>
      </c>
      <c r="AF37" s="46">
        <v>1</v>
      </c>
      <c r="AG37" s="46">
        <v>1</v>
      </c>
      <c r="AH37" s="46">
        <v>1</v>
      </c>
      <c r="AI37" s="46">
        <v>1</v>
      </c>
      <c r="AJ37" s="46">
        <v>1</v>
      </c>
      <c r="AK37" s="46">
        <v>1</v>
      </c>
      <c r="AL37" s="46">
        <v>1</v>
      </c>
      <c r="AM37" s="46">
        <v>1</v>
      </c>
      <c r="AN37" s="46">
        <v>1</v>
      </c>
      <c r="AO37" s="46">
        <v>1</v>
      </c>
      <c r="AP37" s="46">
        <v>1</v>
      </c>
      <c r="AQ37" s="46">
        <v>1</v>
      </c>
      <c r="AR37" s="46">
        <v>1</v>
      </c>
      <c r="AS37" s="46">
        <v>1</v>
      </c>
      <c r="AT37" s="77">
        <v>20</v>
      </c>
      <c r="AU37" s="77">
        <v>15</v>
      </c>
    </row>
    <row r="38" spans="1:47" ht="21.75" x14ac:dyDescent="0.65">
      <c r="A38" s="53"/>
      <c r="B38" s="54"/>
      <c r="C38" s="54">
        <v>6053</v>
      </c>
      <c r="D38" s="15" t="s">
        <v>50</v>
      </c>
      <c r="E38" s="55" t="s">
        <v>227</v>
      </c>
      <c r="F38" s="46">
        <v>10</v>
      </c>
      <c r="G38" s="46">
        <v>20</v>
      </c>
      <c r="H38" s="36">
        <f t="shared" si="10"/>
        <v>20</v>
      </c>
      <c r="I38" s="46">
        <v>20</v>
      </c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36">
        <f t="shared" si="7"/>
        <v>20</v>
      </c>
      <c r="AB38" s="46">
        <v>20</v>
      </c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77">
        <v>30</v>
      </c>
      <c r="AU38" s="77">
        <v>30</v>
      </c>
    </row>
    <row r="39" spans="1:47" ht="21.75" x14ac:dyDescent="0.65">
      <c r="A39" s="53"/>
      <c r="B39" s="54"/>
      <c r="C39" s="54">
        <v>6054</v>
      </c>
      <c r="D39" s="15" t="s">
        <v>51</v>
      </c>
      <c r="E39" s="55" t="s">
        <v>228</v>
      </c>
      <c r="F39" s="46"/>
      <c r="G39" s="46"/>
      <c r="H39" s="36">
        <f t="shared" si="10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36">
        <f t="shared" si="7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77"/>
      <c r="AU39" s="77"/>
    </row>
    <row r="40" spans="1:47" ht="21.75" x14ac:dyDescent="0.65">
      <c r="A40" s="53"/>
      <c r="B40" s="54"/>
      <c r="C40" s="54">
        <v>6058</v>
      </c>
      <c r="D40" s="15" t="s">
        <v>23</v>
      </c>
      <c r="E40" s="55" t="s">
        <v>229</v>
      </c>
      <c r="F40" s="46"/>
      <c r="G40" s="46"/>
      <c r="H40" s="36">
        <f t="shared" si="10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36">
        <f t="shared" si="7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77"/>
      <c r="AU40" s="77"/>
    </row>
    <row r="41" spans="1:47" ht="21.75" x14ac:dyDescent="0.65">
      <c r="A41" s="53"/>
      <c r="B41" s="54">
        <v>606</v>
      </c>
      <c r="C41" s="54"/>
      <c r="D41" s="15" t="s">
        <v>52</v>
      </c>
      <c r="E41" s="55" t="s">
        <v>232</v>
      </c>
      <c r="F41" s="46">
        <f t="shared" ref="F41" si="42">SUM(F42:F44)</f>
        <v>886</v>
      </c>
      <c r="G41" s="46">
        <f>SUM(G42:G44)</f>
        <v>950</v>
      </c>
      <c r="H41" s="36">
        <f t="shared" si="10"/>
        <v>1357</v>
      </c>
      <c r="I41" s="46">
        <f t="shared" ref="I41:Z41" si="43">SUM(I42:I44)</f>
        <v>1357</v>
      </c>
      <c r="J41" s="46">
        <f t="shared" si="43"/>
        <v>0</v>
      </c>
      <c r="K41" s="46">
        <f t="shared" si="43"/>
        <v>0</v>
      </c>
      <c r="L41" s="46">
        <f t="shared" si="43"/>
        <v>0</v>
      </c>
      <c r="M41" s="46">
        <f t="shared" si="43"/>
        <v>0</v>
      </c>
      <c r="N41" s="46">
        <f t="shared" si="43"/>
        <v>0</v>
      </c>
      <c r="O41" s="46">
        <f t="shared" si="43"/>
        <v>0</v>
      </c>
      <c r="P41" s="46">
        <f t="shared" si="43"/>
        <v>0</v>
      </c>
      <c r="Q41" s="46">
        <f t="shared" si="43"/>
        <v>0</v>
      </c>
      <c r="R41" s="46">
        <f t="shared" si="43"/>
        <v>0</v>
      </c>
      <c r="S41" s="46">
        <f t="shared" si="43"/>
        <v>0</v>
      </c>
      <c r="T41" s="46">
        <f t="shared" ref="T41:Y41" si="44">SUM(T42:T44)</f>
        <v>0</v>
      </c>
      <c r="U41" s="46">
        <f t="shared" si="44"/>
        <v>0</v>
      </c>
      <c r="V41" s="46">
        <f t="shared" si="44"/>
        <v>0</v>
      </c>
      <c r="W41" s="46">
        <f t="shared" si="44"/>
        <v>0</v>
      </c>
      <c r="X41" s="46">
        <f t="shared" si="44"/>
        <v>0</v>
      </c>
      <c r="Y41" s="46">
        <f t="shared" si="44"/>
        <v>0</v>
      </c>
      <c r="Z41" s="46">
        <f t="shared" si="43"/>
        <v>0</v>
      </c>
      <c r="AA41" s="36">
        <f t="shared" si="7"/>
        <v>1094.9999999999993</v>
      </c>
      <c r="AB41" s="46">
        <f t="shared" ref="AB41:AU41" si="45">SUM(AB42:AB44)</f>
        <v>1044</v>
      </c>
      <c r="AC41" s="46">
        <f t="shared" si="45"/>
        <v>6</v>
      </c>
      <c r="AD41" s="46">
        <f t="shared" si="45"/>
        <v>3</v>
      </c>
      <c r="AE41" s="46">
        <f t="shared" si="45"/>
        <v>2.8</v>
      </c>
      <c r="AF41" s="46">
        <f t="shared" si="45"/>
        <v>2.8</v>
      </c>
      <c r="AG41" s="46">
        <f t="shared" si="45"/>
        <v>2.8</v>
      </c>
      <c r="AH41" s="46">
        <f t="shared" si="45"/>
        <v>2.8</v>
      </c>
      <c r="AI41" s="46">
        <f t="shared" si="45"/>
        <v>2.8</v>
      </c>
      <c r="AJ41" s="46">
        <f t="shared" si="45"/>
        <v>2.8</v>
      </c>
      <c r="AK41" s="46">
        <f t="shared" si="45"/>
        <v>2.8</v>
      </c>
      <c r="AL41" s="46">
        <f t="shared" si="45"/>
        <v>2.8</v>
      </c>
      <c r="AM41" s="46">
        <f t="shared" si="45"/>
        <v>2.8</v>
      </c>
      <c r="AN41" s="46">
        <f t="shared" si="45"/>
        <v>2.8</v>
      </c>
      <c r="AO41" s="46">
        <f t="shared" si="45"/>
        <v>2.8</v>
      </c>
      <c r="AP41" s="46">
        <f t="shared" si="45"/>
        <v>2.8</v>
      </c>
      <c r="AQ41" s="46">
        <f t="shared" si="45"/>
        <v>2.8</v>
      </c>
      <c r="AR41" s="46">
        <f t="shared" si="45"/>
        <v>2.8</v>
      </c>
      <c r="AS41" s="46">
        <f t="shared" si="45"/>
        <v>2.8</v>
      </c>
      <c r="AT41" s="77">
        <f t="shared" si="45"/>
        <v>1223</v>
      </c>
      <c r="AU41" s="77">
        <f t="shared" si="45"/>
        <v>1160</v>
      </c>
    </row>
    <row r="42" spans="1:47" ht="21.75" x14ac:dyDescent="0.65">
      <c r="A42" s="53"/>
      <c r="B42" s="54"/>
      <c r="C42" s="54">
        <v>6061</v>
      </c>
      <c r="D42" s="15" t="s">
        <v>53</v>
      </c>
      <c r="E42" s="55" t="s">
        <v>230</v>
      </c>
      <c r="F42" s="46">
        <v>850</v>
      </c>
      <c r="G42" s="46">
        <v>900</v>
      </c>
      <c r="H42" s="36">
        <f t="shared" si="10"/>
        <v>1297</v>
      </c>
      <c r="I42" s="46">
        <v>1297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36">
        <f t="shared" si="7"/>
        <v>1022.9999999999993</v>
      </c>
      <c r="AB42" s="46">
        <v>973.5</v>
      </c>
      <c r="AC42" s="46">
        <v>5</v>
      </c>
      <c r="AD42" s="46">
        <v>2.5</v>
      </c>
      <c r="AE42" s="46">
        <v>2.8</v>
      </c>
      <c r="AF42" s="46">
        <v>2.8</v>
      </c>
      <c r="AG42" s="46">
        <v>2.8</v>
      </c>
      <c r="AH42" s="46">
        <v>2.8</v>
      </c>
      <c r="AI42" s="46">
        <v>2.8</v>
      </c>
      <c r="AJ42" s="46">
        <v>2.8</v>
      </c>
      <c r="AK42" s="46">
        <v>2.8</v>
      </c>
      <c r="AL42" s="46">
        <v>2.8</v>
      </c>
      <c r="AM42" s="46">
        <v>2.8</v>
      </c>
      <c r="AN42" s="46">
        <v>2.8</v>
      </c>
      <c r="AO42" s="46">
        <v>2.8</v>
      </c>
      <c r="AP42" s="46">
        <v>2.8</v>
      </c>
      <c r="AQ42" s="46">
        <v>2.8</v>
      </c>
      <c r="AR42" s="46">
        <v>2.8</v>
      </c>
      <c r="AS42" s="46">
        <v>2.8</v>
      </c>
      <c r="AT42" s="77">
        <v>1173</v>
      </c>
      <c r="AU42" s="77">
        <v>1100</v>
      </c>
    </row>
    <row r="43" spans="1:47" ht="21.75" x14ac:dyDescent="0.65">
      <c r="A43" s="53"/>
      <c r="B43" s="54"/>
      <c r="C43" s="54">
        <v>6062</v>
      </c>
      <c r="D43" s="15" t="s">
        <v>54</v>
      </c>
      <c r="E43" s="55" t="s">
        <v>231</v>
      </c>
      <c r="F43" s="46">
        <v>36</v>
      </c>
      <c r="G43" s="46">
        <v>50</v>
      </c>
      <c r="H43" s="36">
        <f t="shared" si="10"/>
        <v>60</v>
      </c>
      <c r="I43" s="46">
        <v>60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36">
        <f t="shared" si="7"/>
        <v>72</v>
      </c>
      <c r="AB43" s="46">
        <v>70.5</v>
      </c>
      <c r="AC43" s="46">
        <v>1</v>
      </c>
      <c r="AD43" s="46">
        <v>0.5</v>
      </c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77">
        <v>50</v>
      </c>
      <c r="AU43" s="77">
        <v>60</v>
      </c>
    </row>
    <row r="44" spans="1:47" ht="21.75" x14ac:dyDescent="0.65">
      <c r="A44" s="53"/>
      <c r="B44" s="54"/>
      <c r="C44" s="54">
        <v>6068</v>
      </c>
      <c r="D44" s="15" t="s">
        <v>23</v>
      </c>
      <c r="E44" s="55" t="s">
        <v>229</v>
      </c>
      <c r="F44" s="46"/>
      <c r="G44" s="46"/>
      <c r="H44" s="36">
        <f t="shared" si="10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36">
        <f t="shared" si="7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77"/>
      <c r="AU44" s="77"/>
    </row>
    <row r="45" spans="1:47" ht="21.75" x14ac:dyDescent="0.65">
      <c r="A45" s="53"/>
      <c r="B45" s="54">
        <v>607</v>
      </c>
      <c r="C45" s="54"/>
      <c r="D45" s="15" t="s">
        <v>55</v>
      </c>
      <c r="E45" s="55" t="s">
        <v>233</v>
      </c>
      <c r="F45" s="46"/>
      <c r="G45" s="46"/>
      <c r="H45" s="36">
        <f t="shared" si="10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36">
        <f t="shared" si="7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77"/>
      <c r="AU45" s="77"/>
    </row>
    <row r="46" spans="1:47" ht="21.75" x14ac:dyDescent="0.65">
      <c r="A46" s="53"/>
      <c r="B46" s="54">
        <v>608</v>
      </c>
      <c r="C46" s="54"/>
      <c r="D46" s="15" t="s">
        <v>56</v>
      </c>
      <c r="E46" s="55" t="s">
        <v>207</v>
      </c>
      <c r="F46" s="46"/>
      <c r="G46" s="46"/>
      <c r="H46" s="36">
        <f t="shared" si="10"/>
        <v>0</v>
      </c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36">
        <f t="shared" si="7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77"/>
      <c r="AU46" s="77"/>
    </row>
    <row r="47" spans="1:47" s="37" customFormat="1" ht="21.75" x14ac:dyDescent="0.65">
      <c r="A47" s="53">
        <v>61</v>
      </c>
      <c r="B47" s="53"/>
      <c r="C47" s="53"/>
      <c r="D47" s="28" t="s">
        <v>57</v>
      </c>
      <c r="E47" s="35" t="s">
        <v>234</v>
      </c>
      <c r="F47" s="36">
        <f t="shared" ref="F47" si="46">SUM(F48:F52, F60, F61, F65)</f>
        <v>411</v>
      </c>
      <c r="G47" s="36">
        <f>SUM(G48:G52, G60, G61, G65)</f>
        <v>340</v>
      </c>
      <c r="H47" s="36">
        <f t="shared" si="10"/>
        <v>5005</v>
      </c>
      <c r="I47" s="36">
        <f t="shared" ref="I47:Z47" si="47">SUM(I48:I52, I60, I61, I65)</f>
        <v>5005</v>
      </c>
      <c r="J47" s="36">
        <f t="shared" si="47"/>
        <v>0</v>
      </c>
      <c r="K47" s="36">
        <f t="shared" si="47"/>
        <v>0</v>
      </c>
      <c r="L47" s="36">
        <f t="shared" si="47"/>
        <v>0</v>
      </c>
      <c r="M47" s="36">
        <f t="shared" si="47"/>
        <v>0</v>
      </c>
      <c r="N47" s="36">
        <f t="shared" si="47"/>
        <v>0</v>
      </c>
      <c r="O47" s="36">
        <f t="shared" si="47"/>
        <v>0</v>
      </c>
      <c r="P47" s="36">
        <f t="shared" si="47"/>
        <v>0</v>
      </c>
      <c r="Q47" s="36">
        <f t="shared" si="47"/>
        <v>0</v>
      </c>
      <c r="R47" s="36">
        <f t="shared" si="47"/>
        <v>0</v>
      </c>
      <c r="S47" s="36">
        <f t="shared" si="47"/>
        <v>0</v>
      </c>
      <c r="T47" s="36">
        <f t="shared" ref="T47:Y47" si="48">SUM(T48:T52, T60, T61, T65)</f>
        <v>0</v>
      </c>
      <c r="U47" s="36">
        <f t="shared" si="48"/>
        <v>0</v>
      </c>
      <c r="V47" s="36">
        <f t="shared" si="48"/>
        <v>0</v>
      </c>
      <c r="W47" s="36">
        <f t="shared" si="48"/>
        <v>0</v>
      </c>
      <c r="X47" s="36">
        <f t="shared" si="48"/>
        <v>0</v>
      </c>
      <c r="Y47" s="36">
        <f t="shared" si="48"/>
        <v>0</v>
      </c>
      <c r="Z47" s="36">
        <f t="shared" si="47"/>
        <v>0</v>
      </c>
      <c r="AA47" s="36">
        <f t="shared" si="7"/>
        <v>5485</v>
      </c>
      <c r="AB47" s="36">
        <f t="shared" ref="AB47:AU47" si="49">SUM(AB48:AB52, AB60, AB61, AB65)</f>
        <v>4701</v>
      </c>
      <c r="AC47" s="36">
        <f t="shared" si="49"/>
        <v>55</v>
      </c>
      <c r="AD47" s="36">
        <f t="shared" si="49"/>
        <v>48</v>
      </c>
      <c r="AE47" s="36">
        <f t="shared" si="49"/>
        <v>45</v>
      </c>
      <c r="AF47" s="36">
        <f t="shared" si="49"/>
        <v>45</v>
      </c>
      <c r="AG47" s="36">
        <f t="shared" si="49"/>
        <v>45</v>
      </c>
      <c r="AH47" s="36">
        <f t="shared" si="49"/>
        <v>45</v>
      </c>
      <c r="AI47" s="36">
        <f t="shared" si="49"/>
        <v>45</v>
      </c>
      <c r="AJ47" s="36">
        <f t="shared" si="49"/>
        <v>45</v>
      </c>
      <c r="AK47" s="36">
        <f t="shared" si="49"/>
        <v>45</v>
      </c>
      <c r="AL47" s="36">
        <f t="shared" si="49"/>
        <v>45</v>
      </c>
      <c r="AM47" s="36">
        <f t="shared" si="49"/>
        <v>45</v>
      </c>
      <c r="AN47" s="36">
        <f t="shared" si="49"/>
        <v>46</v>
      </c>
      <c r="AO47" s="36">
        <f t="shared" si="49"/>
        <v>46</v>
      </c>
      <c r="AP47" s="36">
        <f t="shared" si="49"/>
        <v>46</v>
      </c>
      <c r="AQ47" s="36">
        <f t="shared" si="49"/>
        <v>46</v>
      </c>
      <c r="AR47" s="36">
        <f t="shared" si="49"/>
        <v>46</v>
      </c>
      <c r="AS47" s="36">
        <f t="shared" si="49"/>
        <v>46</v>
      </c>
      <c r="AT47" s="76">
        <f t="shared" si="49"/>
        <v>5648</v>
      </c>
      <c r="AU47" s="76">
        <f t="shared" si="49"/>
        <v>10074</v>
      </c>
    </row>
    <row r="48" spans="1:47" ht="21.75" x14ac:dyDescent="0.65">
      <c r="A48" s="53"/>
      <c r="B48" s="54">
        <v>611</v>
      </c>
      <c r="C48" s="54"/>
      <c r="D48" s="15" t="s">
        <v>58</v>
      </c>
      <c r="E48" s="55" t="s">
        <v>235</v>
      </c>
      <c r="F48" s="46"/>
      <c r="G48" s="46"/>
      <c r="H48" s="36">
        <f t="shared" si="10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36">
        <f t="shared" si="7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77"/>
      <c r="AU48" s="77"/>
    </row>
    <row r="49" spans="1:47" ht="21.75" x14ac:dyDescent="0.65">
      <c r="A49" s="53"/>
      <c r="B49" s="54">
        <v>612</v>
      </c>
      <c r="C49" s="54"/>
      <c r="D49" s="15" t="s">
        <v>59</v>
      </c>
      <c r="E49" s="55" t="s">
        <v>236</v>
      </c>
      <c r="F49" s="46">
        <v>8</v>
      </c>
      <c r="G49" s="46">
        <v>10</v>
      </c>
      <c r="H49" s="36">
        <f t="shared" si="10"/>
        <v>10</v>
      </c>
      <c r="I49" s="46">
        <v>10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36">
        <f t="shared" si="7"/>
        <v>10</v>
      </c>
      <c r="AB49" s="46">
        <v>10</v>
      </c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77">
        <v>10</v>
      </c>
      <c r="AU49" s="77">
        <v>15</v>
      </c>
    </row>
    <row r="50" spans="1:47" ht="21.75" x14ac:dyDescent="0.65">
      <c r="A50" s="53"/>
      <c r="B50" s="54">
        <v>613</v>
      </c>
      <c r="C50" s="54"/>
      <c r="D50" s="15" t="s">
        <v>60</v>
      </c>
      <c r="E50" s="55" t="s">
        <v>237</v>
      </c>
      <c r="F50" s="46">
        <v>138</v>
      </c>
      <c r="G50" s="46"/>
      <c r="H50" s="36">
        <f t="shared" si="10"/>
        <v>0</v>
      </c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36">
        <f t="shared" si="7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77"/>
      <c r="AU50" s="77"/>
    </row>
    <row r="51" spans="1:47" ht="21.75" x14ac:dyDescent="0.65">
      <c r="A51" s="53"/>
      <c r="B51" s="54">
        <v>614</v>
      </c>
      <c r="C51" s="54"/>
      <c r="D51" s="15" t="s">
        <v>61</v>
      </c>
      <c r="E51" s="55" t="s">
        <v>238</v>
      </c>
      <c r="F51" s="46"/>
      <c r="G51" s="46"/>
      <c r="H51" s="36">
        <f t="shared" si="10"/>
        <v>0</v>
      </c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36">
        <f t="shared" si="7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77"/>
      <c r="AU51" s="77"/>
    </row>
    <row r="52" spans="1:47" ht="21.75" x14ac:dyDescent="0.65">
      <c r="A52" s="21"/>
      <c r="B52" s="54">
        <v>615</v>
      </c>
      <c r="C52" s="56"/>
      <c r="D52" s="15" t="s">
        <v>62</v>
      </c>
      <c r="E52" s="55" t="s">
        <v>239</v>
      </c>
      <c r="F52" s="46">
        <f t="shared" ref="F52" si="50">SUM(F53:F59)</f>
        <v>265</v>
      </c>
      <c r="G52" s="46">
        <f>SUM(G53:G59)</f>
        <v>330</v>
      </c>
      <c r="H52" s="36">
        <f t="shared" si="10"/>
        <v>4995</v>
      </c>
      <c r="I52" s="46">
        <f t="shared" ref="I52:Z52" si="51">SUM(I53:I59)</f>
        <v>4995</v>
      </c>
      <c r="J52" s="46">
        <f t="shared" si="51"/>
        <v>0</v>
      </c>
      <c r="K52" s="46">
        <f t="shared" si="51"/>
        <v>0</v>
      </c>
      <c r="L52" s="46">
        <f t="shared" si="51"/>
        <v>0</v>
      </c>
      <c r="M52" s="46">
        <f t="shared" si="51"/>
        <v>0</v>
      </c>
      <c r="N52" s="46">
        <f t="shared" si="51"/>
        <v>0</v>
      </c>
      <c r="O52" s="46">
        <f t="shared" si="51"/>
        <v>0</v>
      </c>
      <c r="P52" s="46">
        <f t="shared" si="51"/>
        <v>0</v>
      </c>
      <c r="Q52" s="46">
        <f t="shared" si="51"/>
        <v>0</v>
      </c>
      <c r="R52" s="46">
        <f t="shared" si="51"/>
        <v>0</v>
      </c>
      <c r="S52" s="46">
        <f t="shared" si="51"/>
        <v>0</v>
      </c>
      <c r="T52" s="46">
        <f t="shared" ref="T52:Y52" si="52">SUM(T53:T59)</f>
        <v>0</v>
      </c>
      <c r="U52" s="46">
        <f t="shared" si="52"/>
        <v>0</v>
      </c>
      <c r="V52" s="46">
        <f t="shared" si="52"/>
        <v>0</v>
      </c>
      <c r="W52" s="46">
        <f t="shared" si="52"/>
        <v>0</v>
      </c>
      <c r="X52" s="46">
        <f t="shared" si="52"/>
        <v>0</v>
      </c>
      <c r="Y52" s="46">
        <f t="shared" si="52"/>
        <v>0</v>
      </c>
      <c r="Z52" s="46">
        <f t="shared" si="51"/>
        <v>0</v>
      </c>
      <c r="AA52" s="36">
        <f t="shared" si="7"/>
        <v>5465</v>
      </c>
      <c r="AB52" s="46">
        <f t="shared" ref="AB52:AU52" si="53">SUM(AB53:AB59)</f>
        <v>4681</v>
      </c>
      <c r="AC52" s="46">
        <f t="shared" si="53"/>
        <v>55</v>
      </c>
      <c r="AD52" s="46">
        <f t="shared" si="53"/>
        <v>48</v>
      </c>
      <c r="AE52" s="46">
        <f t="shared" si="53"/>
        <v>45</v>
      </c>
      <c r="AF52" s="46">
        <f t="shared" si="53"/>
        <v>45</v>
      </c>
      <c r="AG52" s="46">
        <f t="shared" si="53"/>
        <v>45</v>
      </c>
      <c r="AH52" s="46">
        <f t="shared" si="53"/>
        <v>45</v>
      </c>
      <c r="AI52" s="46">
        <f t="shared" si="53"/>
        <v>45</v>
      </c>
      <c r="AJ52" s="46">
        <f t="shared" si="53"/>
        <v>45</v>
      </c>
      <c r="AK52" s="46">
        <f t="shared" si="53"/>
        <v>45</v>
      </c>
      <c r="AL52" s="46">
        <f t="shared" si="53"/>
        <v>45</v>
      </c>
      <c r="AM52" s="46">
        <f t="shared" si="53"/>
        <v>45</v>
      </c>
      <c r="AN52" s="46">
        <f t="shared" si="53"/>
        <v>46</v>
      </c>
      <c r="AO52" s="46">
        <f t="shared" si="53"/>
        <v>46</v>
      </c>
      <c r="AP52" s="46">
        <f t="shared" si="53"/>
        <v>46</v>
      </c>
      <c r="AQ52" s="46">
        <f t="shared" si="53"/>
        <v>46</v>
      </c>
      <c r="AR52" s="46">
        <f t="shared" si="53"/>
        <v>46</v>
      </c>
      <c r="AS52" s="46">
        <f t="shared" si="53"/>
        <v>46</v>
      </c>
      <c r="AT52" s="77">
        <f t="shared" si="53"/>
        <v>5628</v>
      </c>
      <c r="AU52" s="77">
        <f t="shared" si="53"/>
        <v>10049</v>
      </c>
    </row>
    <row r="53" spans="1:47" ht="21.75" x14ac:dyDescent="0.65">
      <c r="A53" s="44"/>
      <c r="B53" s="21"/>
      <c r="C53" s="56">
        <v>6151</v>
      </c>
      <c r="D53" s="15" t="s">
        <v>251</v>
      </c>
      <c r="E53" s="55" t="s">
        <v>252</v>
      </c>
      <c r="F53" s="46">
        <v>20</v>
      </c>
      <c r="G53" s="46">
        <v>20</v>
      </c>
      <c r="H53" s="36">
        <f t="shared" si="10"/>
        <v>170</v>
      </c>
      <c r="I53" s="46">
        <v>170</v>
      </c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36">
        <f t="shared" si="7"/>
        <v>445</v>
      </c>
      <c r="AB53" s="46">
        <v>435</v>
      </c>
      <c r="AC53" s="46">
        <v>10</v>
      </c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77">
        <v>400</v>
      </c>
      <c r="AU53" s="77">
        <v>900</v>
      </c>
    </row>
    <row r="54" spans="1:47" ht="21.75" x14ac:dyDescent="0.65">
      <c r="A54" s="44"/>
      <c r="B54" s="21"/>
      <c r="C54" s="56">
        <v>6152</v>
      </c>
      <c r="D54" s="15" t="s">
        <v>254</v>
      </c>
      <c r="E54" s="55" t="s">
        <v>255</v>
      </c>
      <c r="F54" s="46">
        <v>60</v>
      </c>
      <c r="G54" s="46">
        <v>150</v>
      </c>
      <c r="H54" s="36">
        <f t="shared" si="10"/>
        <v>30</v>
      </c>
      <c r="I54" s="46">
        <v>30</v>
      </c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36">
        <f t="shared" si="7"/>
        <v>50</v>
      </c>
      <c r="AB54" s="46">
        <v>47</v>
      </c>
      <c r="AC54" s="46"/>
      <c r="AD54" s="46">
        <v>3</v>
      </c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77">
        <v>198</v>
      </c>
      <c r="AU54" s="77">
        <v>660</v>
      </c>
    </row>
    <row r="55" spans="1:47" ht="17.25" customHeight="1" x14ac:dyDescent="0.65">
      <c r="A55" s="44"/>
      <c r="B55" s="21"/>
      <c r="C55" s="56">
        <v>6153</v>
      </c>
      <c r="D55" s="15" t="s">
        <v>63</v>
      </c>
      <c r="E55" s="55" t="s">
        <v>240</v>
      </c>
      <c r="F55" s="46">
        <v>150</v>
      </c>
      <c r="G55" s="46">
        <v>100</v>
      </c>
      <c r="H55" s="36">
        <f t="shared" si="10"/>
        <v>4735</v>
      </c>
      <c r="I55" s="46">
        <v>4735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36">
        <f t="shared" si="7"/>
        <v>4905</v>
      </c>
      <c r="AB55" s="46">
        <v>4134</v>
      </c>
      <c r="AC55" s="46">
        <v>45</v>
      </c>
      <c r="AD55" s="46">
        <v>45</v>
      </c>
      <c r="AE55" s="46">
        <v>45</v>
      </c>
      <c r="AF55" s="46">
        <v>45</v>
      </c>
      <c r="AG55" s="46">
        <v>45</v>
      </c>
      <c r="AH55" s="46">
        <v>45</v>
      </c>
      <c r="AI55" s="46">
        <v>45</v>
      </c>
      <c r="AJ55" s="46">
        <v>45</v>
      </c>
      <c r="AK55" s="46">
        <v>45</v>
      </c>
      <c r="AL55" s="46">
        <v>45</v>
      </c>
      <c r="AM55" s="46">
        <v>45</v>
      </c>
      <c r="AN55" s="46">
        <v>46</v>
      </c>
      <c r="AO55" s="46">
        <v>46</v>
      </c>
      <c r="AP55" s="46">
        <v>46</v>
      </c>
      <c r="AQ55" s="46">
        <v>46</v>
      </c>
      <c r="AR55" s="46">
        <v>46</v>
      </c>
      <c r="AS55" s="46">
        <v>46</v>
      </c>
      <c r="AT55" s="77">
        <v>4905</v>
      </c>
      <c r="AU55" s="77">
        <v>8259</v>
      </c>
    </row>
    <row r="56" spans="1:47" ht="21.75" x14ac:dyDescent="0.65">
      <c r="A56" s="44"/>
      <c r="B56" s="21"/>
      <c r="C56" s="56">
        <v>6154</v>
      </c>
      <c r="D56" s="15" t="s">
        <v>64</v>
      </c>
      <c r="E56" s="55" t="s">
        <v>241</v>
      </c>
      <c r="F56" s="46">
        <v>25</v>
      </c>
      <c r="G56" s="46">
        <v>50</v>
      </c>
      <c r="H56" s="36">
        <f t="shared" si="10"/>
        <v>50</v>
      </c>
      <c r="I56" s="46">
        <v>50</v>
      </c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36">
        <f t="shared" si="7"/>
        <v>50</v>
      </c>
      <c r="AB56" s="46">
        <v>50</v>
      </c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77">
        <v>100</v>
      </c>
      <c r="AU56" s="77">
        <v>200</v>
      </c>
    </row>
    <row r="57" spans="1:47" ht="43.5" x14ac:dyDescent="0.65">
      <c r="A57" s="44"/>
      <c r="B57" s="21"/>
      <c r="C57" s="56">
        <v>6155</v>
      </c>
      <c r="D57" s="15" t="s">
        <v>253</v>
      </c>
      <c r="E57" s="55" t="s">
        <v>256</v>
      </c>
      <c r="F57" s="46"/>
      <c r="G57" s="46"/>
      <c r="H57" s="36">
        <f t="shared" si="10"/>
        <v>0</v>
      </c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36">
        <f t="shared" si="7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77"/>
      <c r="AU57" s="77"/>
    </row>
    <row r="58" spans="1:47" ht="21.75" x14ac:dyDescent="0.65">
      <c r="A58" s="44"/>
      <c r="B58" s="21"/>
      <c r="C58" s="56">
        <v>6156</v>
      </c>
      <c r="D58" s="15" t="s">
        <v>65</v>
      </c>
      <c r="E58" s="55" t="s">
        <v>242</v>
      </c>
      <c r="F58" s="46">
        <v>5</v>
      </c>
      <c r="G58" s="46">
        <v>5</v>
      </c>
      <c r="H58" s="36">
        <f t="shared" si="10"/>
        <v>5</v>
      </c>
      <c r="I58" s="46">
        <v>5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36">
        <f t="shared" si="7"/>
        <v>10</v>
      </c>
      <c r="AB58" s="46">
        <v>10</v>
      </c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77">
        <v>10</v>
      </c>
      <c r="AU58" s="77">
        <v>15</v>
      </c>
    </row>
    <row r="59" spans="1:47" ht="21.75" x14ac:dyDescent="0.65">
      <c r="A59" s="44"/>
      <c r="B59" s="21"/>
      <c r="C59" s="57">
        <v>6157</v>
      </c>
      <c r="D59" s="15" t="s">
        <v>66</v>
      </c>
      <c r="E59" s="55" t="s">
        <v>243</v>
      </c>
      <c r="F59" s="46">
        <v>5</v>
      </c>
      <c r="G59" s="46">
        <v>5</v>
      </c>
      <c r="H59" s="36">
        <f t="shared" si="10"/>
        <v>5</v>
      </c>
      <c r="I59" s="46">
        <v>5</v>
      </c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36">
        <f t="shared" si="7"/>
        <v>5</v>
      </c>
      <c r="AB59" s="46">
        <v>5</v>
      </c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77">
        <v>15</v>
      </c>
      <c r="AU59" s="77">
        <v>15</v>
      </c>
    </row>
    <row r="60" spans="1:47" ht="21.75" x14ac:dyDescent="0.65">
      <c r="A60" s="44"/>
      <c r="B60" s="21">
        <v>616</v>
      </c>
      <c r="C60" s="56"/>
      <c r="D60" s="15" t="s">
        <v>67</v>
      </c>
      <c r="E60" s="55" t="s">
        <v>244</v>
      </c>
      <c r="F60" s="46"/>
      <c r="G60" s="46"/>
      <c r="H60" s="36">
        <f t="shared" si="10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36">
        <f t="shared" si="7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77"/>
      <c r="AU60" s="77"/>
    </row>
    <row r="61" spans="1:47" ht="43.5" x14ac:dyDescent="0.65">
      <c r="A61" s="44"/>
      <c r="B61" s="21">
        <v>617</v>
      </c>
      <c r="C61" s="56"/>
      <c r="D61" s="15" t="s">
        <v>257</v>
      </c>
      <c r="E61" s="55" t="s">
        <v>245</v>
      </c>
      <c r="F61" s="46">
        <f t="shared" ref="F61" si="54">SUM(F62:F64)</f>
        <v>0</v>
      </c>
      <c r="G61" s="46">
        <f>SUM(G62:G64)</f>
        <v>0</v>
      </c>
      <c r="H61" s="36">
        <f t="shared" si="10"/>
        <v>0</v>
      </c>
      <c r="I61" s="46">
        <f t="shared" ref="I61:Z61" si="55">SUM(I62:I64)</f>
        <v>0</v>
      </c>
      <c r="J61" s="46">
        <f t="shared" si="55"/>
        <v>0</v>
      </c>
      <c r="K61" s="46">
        <f t="shared" si="55"/>
        <v>0</v>
      </c>
      <c r="L61" s="46">
        <f t="shared" si="55"/>
        <v>0</v>
      </c>
      <c r="M61" s="46">
        <f t="shared" si="55"/>
        <v>0</v>
      </c>
      <c r="N61" s="46">
        <f t="shared" si="55"/>
        <v>0</v>
      </c>
      <c r="O61" s="46">
        <f t="shared" si="55"/>
        <v>0</v>
      </c>
      <c r="P61" s="46">
        <f t="shared" si="55"/>
        <v>0</v>
      </c>
      <c r="Q61" s="46">
        <f t="shared" si="55"/>
        <v>0</v>
      </c>
      <c r="R61" s="46">
        <f t="shared" si="55"/>
        <v>0</v>
      </c>
      <c r="S61" s="46">
        <f t="shared" si="55"/>
        <v>0</v>
      </c>
      <c r="T61" s="46">
        <f t="shared" ref="T61:Y61" si="56">SUM(T62:T64)</f>
        <v>0</v>
      </c>
      <c r="U61" s="46">
        <f t="shared" si="56"/>
        <v>0</v>
      </c>
      <c r="V61" s="46">
        <f t="shared" si="56"/>
        <v>0</v>
      </c>
      <c r="W61" s="46">
        <f t="shared" si="56"/>
        <v>0</v>
      </c>
      <c r="X61" s="46">
        <f t="shared" si="56"/>
        <v>0</v>
      </c>
      <c r="Y61" s="46">
        <f t="shared" si="56"/>
        <v>0</v>
      </c>
      <c r="Z61" s="46">
        <f t="shared" si="55"/>
        <v>0</v>
      </c>
      <c r="AA61" s="36">
        <f t="shared" si="7"/>
        <v>10</v>
      </c>
      <c r="AB61" s="46">
        <f t="shared" ref="AB61:AU61" si="57">SUM(AB62:AB64)</f>
        <v>10</v>
      </c>
      <c r="AC61" s="46">
        <f t="shared" si="57"/>
        <v>0</v>
      </c>
      <c r="AD61" s="46">
        <f t="shared" si="57"/>
        <v>0</v>
      </c>
      <c r="AE61" s="46">
        <f t="shared" si="57"/>
        <v>0</v>
      </c>
      <c r="AF61" s="46">
        <f t="shared" si="57"/>
        <v>0</v>
      </c>
      <c r="AG61" s="46">
        <f t="shared" si="57"/>
        <v>0</v>
      </c>
      <c r="AH61" s="46">
        <f t="shared" si="57"/>
        <v>0</v>
      </c>
      <c r="AI61" s="46">
        <f t="shared" si="57"/>
        <v>0</v>
      </c>
      <c r="AJ61" s="46">
        <f t="shared" si="57"/>
        <v>0</v>
      </c>
      <c r="AK61" s="46">
        <f t="shared" si="57"/>
        <v>0</v>
      </c>
      <c r="AL61" s="46">
        <f t="shared" si="57"/>
        <v>0</v>
      </c>
      <c r="AM61" s="46">
        <f t="shared" si="57"/>
        <v>0</v>
      </c>
      <c r="AN61" s="46">
        <f t="shared" si="57"/>
        <v>0</v>
      </c>
      <c r="AO61" s="46">
        <f t="shared" si="57"/>
        <v>0</v>
      </c>
      <c r="AP61" s="46">
        <f t="shared" si="57"/>
        <v>0</v>
      </c>
      <c r="AQ61" s="46">
        <f t="shared" si="57"/>
        <v>0</v>
      </c>
      <c r="AR61" s="46">
        <f t="shared" si="57"/>
        <v>0</v>
      </c>
      <c r="AS61" s="46">
        <f t="shared" si="57"/>
        <v>0</v>
      </c>
      <c r="AT61" s="77">
        <f t="shared" si="57"/>
        <v>10</v>
      </c>
      <c r="AU61" s="77">
        <f t="shared" si="57"/>
        <v>10</v>
      </c>
    </row>
    <row r="62" spans="1:47" ht="21.75" x14ac:dyDescent="0.65">
      <c r="A62" s="44"/>
      <c r="B62" s="21"/>
      <c r="C62" s="56">
        <v>6171</v>
      </c>
      <c r="D62" s="15" t="s">
        <v>68</v>
      </c>
      <c r="E62" s="55" t="s">
        <v>246</v>
      </c>
      <c r="F62" s="46"/>
      <c r="G62" s="46"/>
      <c r="H62" s="36">
        <f t="shared" si="10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36">
        <f t="shared" si="7"/>
        <v>10</v>
      </c>
      <c r="AB62" s="46">
        <v>10</v>
      </c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77">
        <v>10</v>
      </c>
      <c r="AU62" s="77">
        <v>10</v>
      </c>
    </row>
    <row r="63" spans="1:47" ht="21.75" x14ac:dyDescent="0.65">
      <c r="A63" s="44"/>
      <c r="B63" s="21"/>
      <c r="C63" s="56">
        <v>6172</v>
      </c>
      <c r="D63" s="15" t="s">
        <v>69</v>
      </c>
      <c r="E63" s="55" t="s">
        <v>247</v>
      </c>
      <c r="F63" s="46"/>
      <c r="G63" s="46"/>
      <c r="H63" s="36">
        <f t="shared" si="10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36">
        <f t="shared" si="7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77"/>
      <c r="AU63" s="77"/>
    </row>
    <row r="64" spans="1:47" ht="21.75" x14ac:dyDescent="0.65">
      <c r="A64" s="44"/>
      <c r="B64" s="21"/>
      <c r="C64" s="56">
        <v>6173</v>
      </c>
      <c r="D64" s="15" t="s">
        <v>70</v>
      </c>
      <c r="E64" s="55" t="s">
        <v>248</v>
      </c>
      <c r="F64" s="46"/>
      <c r="G64" s="46"/>
      <c r="H64" s="36">
        <f t="shared" si="10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36">
        <f t="shared" si="7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77"/>
      <c r="AU64" s="77"/>
    </row>
    <row r="65" spans="1:47" ht="21.75" x14ac:dyDescent="0.65">
      <c r="A65" s="44"/>
      <c r="B65" s="21">
        <v>618</v>
      </c>
      <c r="C65" s="56"/>
      <c r="D65" s="15" t="s">
        <v>71</v>
      </c>
      <c r="E65" s="55" t="s">
        <v>249</v>
      </c>
      <c r="F65" s="46">
        <f t="shared" ref="F65" si="58">F66</f>
        <v>0</v>
      </c>
      <c r="G65" s="46">
        <f>G66</f>
        <v>0</v>
      </c>
      <c r="H65" s="36">
        <f t="shared" si="10"/>
        <v>0</v>
      </c>
      <c r="I65" s="46">
        <f t="shared" ref="I65:AU65" si="59">I66</f>
        <v>0</v>
      </c>
      <c r="J65" s="46">
        <f t="shared" si="59"/>
        <v>0</v>
      </c>
      <c r="K65" s="46">
        <f t="shared" si="59"/>
        <v>0</v>
      </c>
      <c r="L65" s="46">
        <f t="shared" si="59"/>
        <v>0</v>
      </c>
      <c r="M65" s="46">
        <f t="shared" si="59"/>
        <v>0</v>
      </c>
      <c r="N65" s="46">
        <f t="shared" si="59"/>
        <v>0</v>
      </c>
      <c r="O65" s="46">
        <f t="shared" si="59"/>
        <v>0</v>
      </c>
      <c r="P65" s="46">
        <f t="shared" si="59"/>
        <v>0</v>
      </c>
      <c r="Q65" s="46">
        <f t="shared" si="59"/>
        <v>0</v>
      </c>
      <c r="R65" s="46">
        <f t="shared" si="59"/>
        <v>0</v>
      </c>
      <c r="S65" s="46">
        <f t="shared" si="59"/>
        <v>0</v>
      </c>
      <c r="T65" s="46">
        <f t="shared" si="59"/>
        <v>0</v>
      </c>
      <c r="U65" s="46">
        <f t="shared" si="59"/>
        <v>0</v>
      </c>
      <c r="V65" s="46">
        <f t="shared" si="59"/>
        <v>0</v>
      </c>
      <c r="W65" s="46">
        <f t="shared" si="59"/>
        <v>0</v>
      </c>
      <c r="X65" s="46">
        <f t="shared" si="59"/>
        <v>0</v>
      </c>
      <c r="Y65" s="46">
        <f t="shared" si="59"/>
        <v>0</v>
      </c>
      <c r="Z65" s="46">
        <f t="shared" si="59"/>
        <v>0</v>
      </c>
      <c r="AA65" s="36">
        <f t="shared" si="7"/>
        <v>0</v>
      </c>
      <c r="AB65" s="46">
        <f t="shared" si="59"/>
        <v>0</v>
      </c>
      <c r="AC65" s="46">
        <f t="shared" si="59"/>
        <v>0</v>
      </c>
      <c r="AD65" s="46">
        <f t="shared" si="59"/>
        <v>0</v>
      </c>
      <c r="AE65" s="46">
        <f t="shared" si="59"/>
        <v>0</v>
      </c>
      <c r="AF65" s="46">
        <f t="shared" si="59"/>
        <v>0</v>
      </c>
      <c r="AG65" s="46">
        <f t="shared" si="59"/>
        <v>0</v>
      </c>
      <c r="AH65" s="46">
        <f t="shared" si="59"/>
        <v>0</v>
      </c>
      <c r="AI65" s="46">
        <f t="shared" si="59"/>
        <v>0</v>
      </c>
      <c r="AJ65" s="46">
        <f t="shared" si="59"/>
        <v>0</v>
      </c>
      <c r="AK65" s="46">
        <f t="shared" si="59"/>
        <v>0</v>
      </c>
      <c r="AL65" s="46">
        <f t="shared" si="59"/>
        <v>0</v>
      </c>
      <c r="AM65" s="46">
        <f t="shared" si="59"/>
        <v>0</v>
      </c>
      <c r="AN65" s="46">
        <f t="shared" si="59"/>
        <v>0</v>
      </c>
      <c r="AO65" s="46">
        <f t="shared" si="59"/>
        <v>0</v>
      </c>
      <c r="AP65" s="46">
        <f t="shared" si="59"/>
        <v>0</v>
      </c>
      <c r="AQ65" s="46">
        <f t="shared" si="59"/>
        <v>0</v>
      </c>
      <c r="AR65" s="46">
        <f t="shared" si="59"/>
        <v>0</v>
      </c>
      <c r="AS65" s="46">
        <f t="shared" si="59"/>
        <v>0</v>
      </c>
      <c r="AT65" s="77">
        <f t="shared" si="59"/>
        <v>0</v>
      </c>
      <c r="AU65" s="77">
        <f t="shared" si="59"/>
        <v>0</v>
      </c>
    </row>
    <row r="66" spans="1:47" ht="21.75" x14ac:dyDescent="0.65">
      <c r="A66" s="44"/>
      <c r="B66" s="21"/>
      <c r="C66" s="56">
        <v>6181</v>
      </c>
      <c r="D66" s="15" t="s">
        <v>72</v>
      </c>
      <c r="E66" s="55" t="s">
        <v>250</v>
      </c>
      <c r="F66" s="46"/>
      <c r="G66" s="46"/>
      <c r="H66" s="36">
        <f t="shared" si="10"/>
        <v>0</v>
      </c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36">
        <f t="shared" si="7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77"/>
      <c r="AU66" s="77"/>
    </row>
    <row r="67" spans="1:47" s="37" customFormat="1" ht="21.75" x14ac:dyDescent="0.65">
      <c r="A67" s="44">
        <v>62</v>
      </c>
      <c r="B67" s="44"/>
      <c r="C67" s="45"/>
      <c r="D67" s="28" t="s">
        <v>73</v>
      </c>
      <c r="E67" s="35" t="s">
        <v>262</v>
      </c>
      <c r="F67" s="36">
        <f t="shared" ref="F67" si="60">SUM(F68, F72, F84:F85, F89, F93, F96:F97)</f>
        <v>734</v>
      </c>
      <c r="G67" s="36">
        <f>SUM(G68, G72, G84:G85, G89, G93, G96:G97)</f>
        <v>820</v>
      </c>
      <c r="H67" s="36">
        <f t="shared" si="10"/>
        <v>966.00000000000011</v>
      </c>
      <c r="I67" s="36">
        <f t="shared" ref="I67:Z67" si="61">SUM(I68, I72, I84:I85, I89, I93, I96:I97)</f>
        <v>900.40000000000009</v>
      </c>
      <c r="J67" s="36">
        <f t="shared" si="61"/>
        <v>4</v>
      </c>
      <c r="K67" s="36">
        <f t="shared" si="61"/>
        <v>1.6</v>
      </c>
      <c r="L67" s="36">
        <f t="shared" si="61"/>
        <v>4</v>
      </c>
      <c r="M67" s="36">
        <f t="shared" si="61"/>
        <v>4</v>
      </c>
      <c r="N67" s="36">
        <f t="shared" si="61"/>
        <v>4</v>
      </c>
      <c r="O67" s="36">
        <f t="shared" si="61"/>
        <v>4</v>
      </c>
      <c r="P67" s="36">
        <f t="shared" si="61"/>
        <v>4</v>
      </c>
      <c r="Q67" s="36">
        <f t="shared" si="61"/>
        <v>4</v>
      </c>
      <c r="R67" s="36">
        <f t="shared" si="61"/>
        <v>4</v>
      </c>
      <c r="S67" s="36">
        <f t="shared" si="61"/>
        <v>4</v>
      </c>
      <c r="T67" s="36">
        <f t="shared" ref="T67:Y67" si="62">SUM(T68, T72, T84:T85, T89, T93, T96:T97)</f>
        <v>4</v>
      </c>
      <c r="U67" s="36">
        <f t="shared" si="62"/>
        <v>4</v>
      </c>
      <c r="V67" s="36">
        <f t="shared" si="62"/>
        <v>4</v>
      </c>
      <c r="W67" s="36">
        <f t="shared" si="62"/>
        <v>4</v>
      </c>
      <c r="X67" s="36">
        <f t="shared" si="62"/>
        <v>4</v>
      </c>
      <c r="Y67" s="36">
        <f t="shared" si="62"/>
        <v>4</v>
      </c>
      <c r="Z67" s="36">
        <f t="shared" si="61"/>
        <v>4</v>
      </c>
      <c r="AA67" s="36">
        <f t="shared" si="7"/>
        <v>1085</v>
      </c>
      <c r="AB67" s="36">
        <f t="shared" ref="AB67:AU67" si="63">SUM(AB68, AB72, AB84:AB85, AB89, AB93, AB96:AB97)</f>
        <v>974.5</v>
      </c>
      <c r="AC67" s="36">
        <f t="shared" si="63"/>
        <v>6.5</v>
      </c>
      <c r="AD67" s="36">
        <f t="shared" si="63"/>
        <v>6.5</v>
      </c>
      <c r="AE67" s="36">
        <f t="shared" si="63"/>
        <v>6.5</v>
      </c>
      <c r="AF67" s="36">
        <f t="shared" si="63"/>
        <v>6.5</v>
      </c>
      <c r="AG67" s="36">
        <f t="shared" si="63"/>
        <v>6.5</v>
      </c>
      <c r="AH67" s="36">
        <f t="shared" si="63"/>
        <v>6.5</v>
      </c>
      <c r="AI67" s="36">
        <f t="shared" si="63"/>
        <v>6.5</v>
      </c>
      <c r="AJ67" s="36">
        <f t="shared" si="63"/>
        <v>6.5</v>
      </c>
      <c r="AK67" s="36">
        <f t="shared" si="63"/>
        <v>6.5</v>
      </c>
      <c r="AL67" s="36">
        <f t="shared" si="63"/>
        <v>6.5</v>
      </c>
      <c r="AM67" s="36">
        <f t="shared" si="63"/>
        <v>6.5</v>
      </c>
      <c r="AN67" s="36">
        <f t="shared" si="63"/>
        <v>6.5</v>
      </c>
      <c r="AO67" s="36">
        <f t="shared" si="63"/>
        <v>6.5</v>
      </c>
      <c r="AP67" s="36">
        <f t="shared" si="63"/>
        <v>6.5</v>
      </c>
      <c r="AQ67" s="36">
        <f t="shared" si="63"/>
        <v>6.5</v>
      </c>
      <c r="AR67" s="36">
        <f t="shared" si="63"/>
        <v>6.5</v>
      </c>
      <c r="AS67" s="36">
        <f t="shared" si="63"/>
        <v>6.5</v>
      </c>
      <c r="AT67" s="76">
        <f t="shared" si="63"/>
        <v>1270</v>
      </c>
      <c r="AU67" s="76">
        <f t="shared" si="63"/>
        <v>1512</v>
      </c>
    </row>
    <row r="68" spans="1:47" ht="21.75" x14ac:dyDescent="0.65">
      <c r="A68" s="44"/>
      <c r="B68" s="21">
        <v>621</v>
      </c>
      <c r="C68" s="56"/>
      <c r="D68" s="15" t="s">
        <v>74</v>
      </c>
      <c r="E68" s="55" t="s">
        <v>258</v>
      </c>
      <c r="F68" s="46">
        <f t="shared" ref="F68" si="64">SUM(F69:F71)</f>
        <v>0</v>
      </c>
      <c r="G68" s="46">
        <f>SUM(G69:G71)</f>
        <v>0</v>
      </c>
      <c r="H68" s="36">
        <f t="shared" si="10"/>
        <v>0</v>
      </c>
      <c r="I68" s="46">
        <f t="shared" ref="I68:Z68" si="65">SUM(I69:I71)</f>
        <v>0</v>
      </c>
      <c r="J68" s="46">
        <f t="shared" si="65"/>
        <v>0</v>
      </c>
      <c r="K68" s="46">
        <f t="shared" si="65"/>
        <v>0</v>
      </c>
      <c r="L68" s="46">
        <f t="shared" si="65"/>
        <v>0</v>
      </c>
      <c r="M68" s="46">
        <f t="shared" si="65"/>
        <v>0</v>
      </c>
      <c r="N68" s="46">
        <f t="shared" si="65"/>
        <v>0</v>
      </c>
      <c r="O68" s="46">
        <f t="shared" si="65"/>
        <v>0</v>
      </c>
      <c r="P68" s="46">
        <f t="shared" si="65"/>
        <v>0</v>
      </c>
      <c r="Q68" s="46">
        <f t="shared" si="65"/>
        <v>0</v>
      </c>
      <c r="R68" s="46">
        <f t="shared" si="65"/>
        <v>0</v>
      </c>
      <c r="S68" s="46">
        <f t="shared" si="65"/>
        <v>0</v>
      </c>
      <c r="T68" s="46">
        <f t="shared" ref="T68:Y68" si="66">SUM(T69:T71)</f>
        <v>0</v>
      </c>
      <c r="U68" s="46">
        <f t="shared" si="66"/>
        <v>0</v>
      </c>
      <c r="V68" s="46">
        <f t="shared" si="66"/>
        <v>0</v>
      </c>
      <c r="W68" s="46">
        <f t="shared" si="66"/>
        <v>0</v>
      </c>
      <c r="X68" s="46">
        <f t="shared" si="66"/>
        <v>0</v>
      </c>
      <c r="Y68" s="46">
        <f t="shared" si="66"/>
        <v>0</v>
      </c>
      <c r="Z68" s="46">
        <f t="shared" si="65"/>
        <v>0</v>
      </c>
      <c r="AA68" s="36">
        <f t="shared" si="7"/>
        <v>0</v>
      </c>
      <c r="AB68" s="46">
        <f t="shared" ref="AB68:AU68" si="67">SUM(AB69:AB71)</f>
        <v>0</v>
      </c>
      <c r="AC68" s="46">
        <f t="shared" si="67"/>
        <v>0</v>
      </c>
      <c r="AD68" s="46">
        <f t="shared" si="67"/>
        <v>0</v>
      </c>
      <c r="AE68" s="46">
        <f t="shared" si="67"/>
        <v>0</v>
      </c>
      <c r="AF68" s="46">
        <f t="shared" si="67"/>
        <v>0</v>
      </c>
      <c r="AG68" s="46">
        <f t="shared" si="67"/>
        <v>0</v>
      </c>
      <c r="AH68" s="46">
        <f t="shared" si="67"/>
        <v>0</v>
      </c>
      <c r="AI68" s="46">
        <f t="shared" si="67"/>
        <v>0</v>
      </c>
      <c r="AJ68" s="46">
        <f t="shared" si="67"/>
        <v>0</v>
      </c>
      <c r="AK68" s="46">
        <f t="shared" si="67"/>
        <v>0</v>
      </c>
      <c r="AL68" s="46">
        <f t="shared" si="67"/>
        <v>0</v>
      </c>
      <c r="AM68" s="46">
        <f t="shared" si="67"/>
        <v>0</v>
      </c>
      <c r="AN68" s="46">
        <f t="shared" si="67"/>
        <v>0</v>
      </c>
      <c r="AO68" s="46">
        <f t="shared" si="67"/>
        <v>0</v>
      </c>
      <c r="AP68" s="46">
        <f t="shared" si="67"/>
        <v>0</v>
      </c>
      <c r="AQ68" s="46">
        <f t="shared" si="67"/>
        <v>0</v>
      </c>
      <c r="AR68" s="46">
        <f t="shared" si="67"/>
        <v>0</v>
      </c>
      <c r="AS68" s="46">
        <f t="shared" si="67"/>
        <v>0</v>
      </c>
      <c r="AT68" s="77">
        <f t="shared" si="67"/>
        <v>0</v>
      </c>
      <c r="AU68" s="77">
        <f t="shared" si="67"/>
        <v>0</v>
      </c>
    </row>
    <row r="69" spans="1:47" ht="21.75" x14ac:dyDescent="0.65">
      <c r="A69" s="44"/>
      <c r="B69" s="21"/>
      <c r="C69" s="56">
        <v>6211</v>
      </c>
      <c r="D69" s="15" t="s">
        <v>75</v>
      </c>
      <c r="E69" s="55" t="s">
        <v>259</v>
      </c>
      <c r="F69" s="46"/>
      <c r="G69" s="46"/>
      <c r="H69" s="36">
        <f t="shared" si="10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36">
        <f t="shared" si="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77"/>
      <c r="AU69" s="77"/>
    </row>
    <row r="70" spans="1:47" ht="21.75" x14ac:dyDescent="0.65">
      <c r="A70" s="44"/>
      <c r="B70" s="21"/>
      <c r="C70" s="56">
        <v>6212</v>
      </c>
      <c r="D70" s="15" t="s">
        <v>76</v>
      </c>
      <c r="E70" s="55" t="s">
        <v>260</v>
      </c>
      <c r="F70" s="46"/>
      <c r="G70" s="46"/>
      <c r="H70" s="36">
        <f t="shared" si="10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36">
        <f t="shared" si="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77"/>
      <c r="AU70" s="77"/>
    </row>
    <row r="71" spans="1:47" ht="21.75" x14ac:dyDescent="0.65">
      <c r="A71" s="44"/>
      <c r="B71" s="21"/>
      <c r="C71" s="56">
        <v>6213</v>
      </c>
      <c r="D71" s="15" t="s">
        <v>77</v>
      </c>
      <c r="E71" s="55" t="s">
        <v>261</v>
      </c>
      <c r="F71" s="46"/>
      <c r="G71" s="46"/>
      <c r="H71" s="36">
        <f t="shared" si="10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36">
        <f t="shared" si="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77"/>
      <c r="AU71" s="77"/>
    </row>
    <row r="72" spans="1:47" ht="21.75" x14ac:dyDescent="0.65">
      <c r="A72" s="44"/>
      <c r="B72" s="21">
        <v>622</v>
      </c>
      <c r="C72" s="56"/>
      <c r="D72" s="15" t="s">
        <v>78</v>
      </c>
      <c r="E72" s="55" t="s">
        <v>263</v>
      </c>
      <c r="F72" s="46">
        <f t="shared" ref="F72" si="68">SUM(F73:F76, F81:F83)</f>
        <v>154</v>
      </c>
      <c r="G72" s="46">
        <f>SUM(G73:G76, G81:G83)</f>
        <v>154</v>
      </c>
      <c r="H72" s="36">
        <f t="shared" ref="H72:H136" si="69">SUM(I72:Z72)</f>
        <v>153.99999999999991</v>
      </c>
      <c r="I72" s="46">
        <f t="shared" ref="I72:Z72" si="70">SUM(I73:I76, I81:I83)</f>
        <v>143.80000000000001</v>
      </c>
      <c r="J72" s="46">
        <f t="shared" si="70"/>
        <v>0.6</v>
      </c>
      <c r="K72" s="46">
        <f t="shared" si="70"/>
        <v>0.6</v>
      </c>
      <c r="L72" s="46">
        <f t="shared" si="70"/>
        <v>0.6</v>
      </c>
      <c r="M72" s="46">
        <f t="shared" si="70"/>
        <v>0.6</v>
      </c>
      <c r="N72" s="46">
        <f t="shared" si="70"/>
        <v>0.6</v>
      </c>
      <c r="O72" s="46">
        <f t="shared" si="70"/>
        <v>0.6</v>
      </c>
      <c r="P72" s="46">
        <f t="shared" si="70"/>
        <v>0.6</v>
      </c>
      <c r="Q72" s="46">
        <f t="shared" si="70"/>
        <v>0.6</v>
      </c>
      <c r="R72" s="46">
        <f t="shared" si="70"/>
        <v>0.6</v>
      </c>
      <c r="S72" s="46">
        <f t="shared" si="70"/>
        <v>0.6</v>
      </c>
      <c r="T72" s="46">
        <f t="shared" ref="T72:Y72" si="71">SUM(T73:T76, T81:T83)</f>
        <v>0.6</v>
      </c>
      <c r="U72" s="46">
        <f t="shared" si="71"/>
        <v>0.6</v>
      </c>
      <c r="V72" s="46">
        <f t="shared" si="71"/>
        <v>0.6</v>
      </c>
      <c r="W72" s="46">
        <f t="shared" si="71"/>
        <v>0.6</v>
      </c>
      <c r="X72" s="46">
        <f t="shared" si="71"/>
        <v>0.6</v>
      </c>
      <c r="Y72" s="46">
        <f t="shared" si="71"/>
        <v>0.6</v>
      </c>
      <c r="Z72" s="46">
        <f t="shared" si="70"/>
        <v>0.6</v>
      </c>
      <c r="AA72" s="36">
        <f t="shared" ref="AA72:AA136" si="72">SUM(AB72:AS72)</f>
        <v>196</v>
      </c>
      <c r="AB72" s="46">
        <f t="shared" ref="AB72:AU72" si="73">SUM(AB73:AB76, AB81:AB83)</f>
        <v>179</v>
      </c>
      <c r="AC72" s="46">
        <f t="shared" si="73"/>
        <v>1</v>
      </c>
      <c r="AD72" s="46">
        <f t="shared" si="73"/>
        <v>1</v>
      </c>
      <c r="AE72" s="46">
        <f t="shared" si="73"/>
        <v>1</v>
      </c>
      <c r="AF72" s="46">
        <f t="shared" si="73"/>
        <v>1</v>
      </c>
      <c r="AG72" s="46">
        <f t="shared" si="73"/>
        <v>1</v>
      </c>
      <c r="AH72" s="46">
        <f t="shared" si="73"/>
        <v>1</v>
      </c>
      <c r="AI72" s="46">
        <f t="shared" si="73"/>
        <v>1</v>
      </c>
      <c r="AJ72" s="46">
        <f t="shared" si="73"/>
        <v>1</v>
      </c>
      <c r="AK72" s="46">
        <f t="shared" si="73"/>
        <v>1</v>
      </c>
      <c r="AL72" s="46">
        <f t="shared" si="73"/>
        <v>1</v>
      </c>
      <c r="AM72" s="46">
        <f t="shared" si="73"/>
        <v>1</v>
      </c>
      <c r="AN72" s="46">
        <f t="shared" si="73"/>
        <v>1</v>
      </c>
      <c r="AO72" s="46">
        <f t="shared" si="73"/>
        <v>1</v>
      </c>
      <c r="AP72" s="46">
        <f t="shared" si="73"/>
        <v>1</v>
      </c>
      <c r="AQ72" s="46">
        <f t="shared" si="73"/>
        <v>1</v>
      </c>
      <c r="AR72" s="46">
        <f t="shared" si="73"/>
        <v>1</v>
      </c>
      <c r="AS72" s="46">
        <f t="shared" si="73"/>
        <v>1</v>
      </c>
      <c r="AT72" s="77">
        <f t="shared" si="73"/>
        <v>324</v>
      </c>
      <c r="AU72" s="77">
        <f t="shared" si="73"/>
        <v>384</v>
      </c>
    </row>
    <row r="73" spans="1:47" ht="21.75" x14ac:dyDescent="0.65">
      <c r="A73" s="44"/>
      <c r="B73" s="21"/>
      <c r="C73" s="56">
        <v>6221</v>
      </c>
      <c r="D73" s="15" t="s">
        <v>79</v>
      </c>
      <c r="E73" s="55" t="s">
        <v>264</v>
      </c>
      <c r="F73" s="46">
        <v>60</v>
      </c>
      <c r="G73" s="46">
        <v>60</v>
      </c>
      <c r="H73" s="36">
        <f t="shared" si="69"/>
        <v>60.000000000000021</v>
      </c>
      <c r="I73" s="46">
        <v>49.8</v>
      </c>
      <c r="J73" s="46">
        <v>0.6</v>
      </c>
      <c r="K73" s="46">
        <v>0.6</v>
      </c>
      <c r="L73" s="46">
        <v>0.6</v>
      </c>
      <c r="M73" s="46">
        <v>0.6</v>
      </c>
      <c r="N73" s="46">
        <v>0.6</v>
      </c>
      <c r="O73" s="46">
        <v>0.6</v>
      </c>
      <c r="P73" s="46">
        <v>0.6</v>
      </c>
      <c r="Q73" s="46">
        <v>0.6</v>
      </c>
      <c r="R73" s="46">
        <v>0.6</v>
      </c>
      <c r="S73" s="46">
        <v>0.6</v>
      </c>
      <c r="T73" s="46">
        <v>0.6</v>
      </c>
      <c r="U73" s="46">
        <v>0.6</v>
      </c>
      <c r="V73" s="46">
        <v>0.6</v>
      </c>
      <c r="W73" s="46">
        <v>0.6</v>
      </c>
      <c r="X73" s="46">
        <v>0.6</v>
      </c>
      <c r="Y73" s="46">
        <v>0.6</v>
      </c>
      <c r="Z73" s="46">
        <v>0.6</v>
      </c>
      <c r="AA73" s="36">
        <f t="shared" si="72"/>
        <v>97</v>
      </c>
      <c r="AB73" s="46">
        <v>80</v>
      </c>
      <c r="AC73" s="46">
        <v>1</v>
      </c>
      <c r="AD73" s="46">
        <v>1</v>
      </c>
      <c r="AE73" s="46">
        <v>1</v>
      </c>
      <c r="AF73" s="46">
        <v>1</v>
      </c>
      <c r="AG73" s="46">
        <v>1</v>
      </c>
      <c r="AH73" s="46">
        <v>1</v>
      </c>
      <c r="AI73" s="46">
        <v>1</v>
      </c>
      <c r="AJ73" s="46">
        <v>1</v>
      </c>
      <c r="AK73" s="46">
        <v>1</v>
      </c>
      <c r="AL73" s="46">
        <v>1</v>
      </c>
      <c r="AM73" s="46">
        <v>1</v>
      </c>
      <c r="AN73" s="46">
        <v>1</v>
      </c>
      <c r="AO73" s="46">
        <v>1</v>
      </c>
      <c r="AP73" s="46">
        <v>1</v>
      </c>
      <c r="AQ73" s="46">
        <v>1</v>
      </c>
      <c r="AR73" s="46">
        <v>1</v>
      </c>
      <c r="AS73" s="46">
        <v>1</v>
      </c>
      <c r="AT73" s="77">
        <v>100</v>
      </c>
      <c r="AU73" s="77">
        <v>120</v>
      </c>
    </row>
    <row r="74" spans="1:47" ht="21.75" x14ac:dyDescent="0.65">
      <c r="A74" s="44"/>
      <c r="B74" s="21"/>
      <c r="C74" s="56">
        <v>6222</v>
      </c>
      <c r="D74" s="15" t="s">
        <v>80</v>
      </c>
      <c r="E74" s="55" t="s">
        <v>265</v>
      </c>
      <c r="F74" s="46">
        <v>40</v>
      </c>
      <c r="G74" s="46">
        <v>40</v>
      </c>
      <c r="H74" s="36">
        <f t="shared" si="69"/>
        <v>40</v>
      </c>
      <c r="I74" s="46">
        <v>40</v>
      </c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36">
        <f t="shared" si="72"/>
        <v>40</v>
      </c>
      <c r="AB74" s="46">
        <v>40</v>
      </c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77">
        <v>80</v>
      </c>
      <c r="AU74" s="77">
        <v>100</v>
      </c>
    </row>
    <row r="75" spans="1:47" ht="21.75" x14ac:dyDescent="0.65">
      <c r="A75" s="44"/>
      <c r="B75" s="21"/>
      <c r="C75" s="56">
        <v>6223</v>
      </c>
      <c r="D75" s="15" t="s">
        <v>81</v>
      </c>
      <c r="E75" s="55" t="s">
        <v>266</v>
      </c>
      <c r="F75" s="46">
        <v>10</v>
      </c>
      <c r="G75" s="46">
        <v>10</v>
      </c>
      <c r="H75" s="36">
        <f t="shared" si="69"/>
        <v>10</v>
      </c>
      <c r="I75" s="46">
        <v>10</v>
      </c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36">
        <f t="shared" si="72"/>
        <v>10</v>
      </c>
      <c r="AB75" s="46">
        <v>10</v>
      </c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77">
        <v>30</v>
      </c>
      <c r="AU75" s="77">
        <v>50</v>
      </c>
    </row>
    <row r="76" spans="1:47" ht="21.75" x14ac:dyDescent="0.65">
      <c r="A76" s="44"/>
      <c r="B76" s="21"/>
      <c r="C76" s="56">
        <v>6224</v>
      </c>
      <c r="D76" s="15" t="s">
        <v>82</v>
      </c>
      <c r="E76" s="55" t="s">
        <v>267</v>
      </c>
      <c r="F76" s="46">
        <f t="shared" ref="F76" si="74">SUM(F77:F80)</f>
        <v>30</v>
      </c>
      <c r="G76" s="46">
        <f>SUM(G77:G80)</f>
        <v>30</v>
      </c>
      <c r="H76" s="36">
        <f t="shared" si="69"/>
        <v>30</v>
      </c>
      <c r="I76" s="46">
        <f t="shared" ref="I76:Z76" si="75">SUM(I77:I80)</f>
        <v>30</v>
      </c>
      <c r="J76" s="46">
        <f t="shared" si="75"/>
        <v>0</v>
      </c>
      <c r="K76" s="46">
        <f t="shared" si="75"/>
        <v>0</v>
      </c>
      <c r="L76" s="46">
        <f t="shared" si="75"/>
        <v>0</v>
      </c>
      <c r="M76" s="46">
        <f t="shared" si="75"/>
        <v>0</v>
      </c>
      <c r="N76" s="46">
        <f t="shared" si="75"/>
        <v>0</v>
      </c>
      <c r="O76" s="46">
        <f t="shared" si="75"/>
        <v>0</v>
      </c>
      <c r="P76" s="46">
        <f t="shared" si="75"/>
        <v>0</v>
      </c>
      <c r="Q76" s="46">
        <f t="shared" si="75"/>
        <v>0</v>
      </c>
      <c r="R76" s="46">
        <f t="shared" si="75"/>
        <v>0</v>
      </c>
      <c r="S76" s="46">
        <f t="shared" si="75"/>
        <v>0</v>
      </c>
      <c r="T76" s="46">
        <f t="shared" ref="T76:Y76" si="76">SUM(T77:T80)</f>
        <v>0</v>
      </c>
      <c r="U76" s="46">
        <f t="shared" si="76"/>
        <v>0</v>
      </c>
      <c r="V76" s="46">
        <f t="shared" si="76"/>
        <v>0</v>
      </c>
      <c r="W76" s="46">
        <f t="shared" si="76"/>
        <v>0</v>
      </c>
      <c r="X76" s="46">
        <f t="shared" si="76"/>
        <v>0</v>
      </c>
      <c r="Y76" s="46">
        <f t="shared" si="76"/>
        <v>0</v>
      </c>
      <c r="Z76" s="46">
        <f t="shared" si="75"/>
        <v>0</v>
      </c>
      <c r="AA76" s="36">
        <f t="shared" si="72"/>
        <v>30</v>
      </c>
      <c r="AB76" s="46">
        <f t="shared" ref="AB76:AU76" si="77">SUM(AB77:AB80)</f>
        <v>30</v>
      </c>
      <c r="AC76" s="46">
        <f t="shared" si="77"/>
        <v>0</v>
      </c>
      <c r="AD76" s="46">
        <f t="shared" si="77"/>
        <v>0</v>
      </c>
      <c r="AE76" s="46">
        <f t="shared" si="77"/>
        <v>0</v>
      </c>
      <c r="AF76" s="46">
        <f t="shared" si="77"/>
        <v>0</v>
      </c>
      <c r="AG76" s="46">
        <f t="shared" si="77"/>
        <v>0</v>
      </c>
      <c r="AH76" s="46">
        <f t="shared" si="77"/>
        <v>0</v>
      </c>
      <c r="AI76" s="46">
        <f t="shared" si="77"/>
        <v>0</v>
      </c>
      <c r="AJ76" s="46">
        <f t="shared" si="77"/>
        <v>0</v>
      </c>
      <c r="AK76" s="46">
        <f t="shared" si="77"/>
        <v>0</v>
      </c>
      <c r="AL76" s="46">
        <f t="shared" si="77"/>
        <v>0</v>
      </c>
      <c r="AM76" s="46">
        <f t="shared" si="77"/>
        <v>0</v>
      </c>
      <c r="AN76" s="46">
        <f t="shared" si="77"/>
        <v>0</v>
      </c>
      <c r="AO76" s="46">
        <f t="shared" si="77"/>
        <v>0</v>
      </c>
      <c r="AP76" s="46">
        <f t="shared" si="77"/>
        <v>0</v>
      </c>
      <c r="AQ76" s="46">
        <f t="shared" si="77"/>
        <v>0</v>
      </c>
      <c r="AR76" s="46">
        <f t="shared" si="77"/>
        <v>0</v>
      </c>
      <c r="AS76" s="46">
        <f t="shared" si="77"/>
        <v>0</v>
      </c>
      <c r="AT76" s="77">
        <f t="shared" si="77"/>
        <v>80</v>
      </c>
      <c r="AU76" s="77">
        <f t="shared" si="77"/>
        <v>70</v>
      </c>
    </row>
    <row r="77" spans="1:47" ht="21.75" x14ac:dyDescent="0.65">
      <c r="A77" s="44"/>
      <c r="B77" s="21"/>
      <c r="C77" s="56"/>
      <c r="D77" s="15" t="s">
        <v>83</v>
      </c>
      <c r="E77" s="55" t="s">
        <v>271</v>
      </c>
      <c r="F77" s="46"/>
      <c r="G77" s="46"/>
      <c r="H77" s="36">
        <f t="shared" si="69"/>
        <v>0</v>
      </c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36">
        <f t="shared" si="72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77"/>
      <c r="AU77" s="77"/>
    </row>
    <row r="78" spans="1:47" ht="21.75" x14ac:dyDescent="0.65">
      <c r="A78" s="44"/>
      <c r="B78" s="21"/>
      <c r="C78" s="56"/>
      <c r="D78" s="15" t="s">
        <v>84</v>
      </c>
      <c r="E78" s="55" t="s">
        <v>272</v>
      </c>
      <c r="F78" s="46"/>
      <c r="G78" s="46"/>
      <c r="H78" s="36">
        <f t="shared" si="69"/>
        <v>0</v>
      </c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36">
        <f t="shared" si="72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77"/>
      <c r="AU78" s="77"/>
    </row>
    <row r="79" spans="1:47" ht="21.75" x14ac:dyDescent="0.65">
      <c r="A79" s="44"/>
      <c r="B79" s="21"/>
      <c r="C79" s="56"/>
      <c r="D79" s="15" t="s">
        <v>85</v>
      </c>
      <c r="E79" s="55" t="s">
        <v>273</v>
      </c>
      <c r="F79" s="46"/>
      <c r="G79" s="46"/>
      <c r="H79" s="36">
        <f t="shared" si="69"/>
        <v>0</v>
      </c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36">
        <f t="shared" si="72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77"/>
      <c r="AU79" s="77"/>
    </row>
    <row r="80" spans="1:47" ht="21.75" x14ac:dyDescent="0.65">
      <c r="A80" s="44"/>
      <c r="B80" s="21"/>
      <c r="C80" s="56"/>
      <c r="D80" s="15" t="s">
        <v>86</v>
      </c>
      <c r="E80" s="55" t="s">
        <v>270</v>
      </c>
      <c r="F80" s="46">
        <v>30</v>
      </c>
      <c r="G80" s="46">
        <v>30</v>
      </c>
      <c r="H80" s="36">
        <f t="shared" si="69"/>
        <v>30</v>
      </c>
      <c r="I80" s="46">
        <v>30</v>
      </c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36">
        <f t="shared" si="72"/>
        <v>30</v>
      </c>
      <c r="AB80" s="46">
        <v>30</v>
      </c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77">
        <v>80</v>
      </c>
      <c r="AU80" s="77">
        <v>70</v>
      </c>
    </row>
    <row r="81" spans="1:47" ht="21.75" x14ac:dyDescent="0.65">
      <c r="A81" s="44"/>
      <c r="B81" s="21"/>
      <c r="C81" s="56">
        <v>6225</v>
      </c>
      <c r="D81" s="15" t="s">
        <v>87</v>
      </c>
      <c r="E81" s="55" t="s">
        <v>268</v>
      </c>
      <c r="F81" s="46">
        <v>10</v>
      </c>
      <c r="G81" s="46">
        <v>10</v>
      </c>
      <c r="H81" s="36">
        <f t="shared" si="69"/>
        <v>10</v>
      </c>
      <c r="I81" s="46">
        <v>10</v>
      </c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36">
        <f t="shared" si="72"/>
        <v>15</v>
      </c>
      <c r="AB81" s="46">
        <v>15</v>
      </c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77">
        <v>30</v>
      </c>
      <c r="AU81" s="77">
        <v>30</v>
      </c>
    </row>
    <row r="82" spans="1:47" ht="21.75" x14ac:dyDescent="0.65">
      <c r="A82" s="44"/>
      <c r="B82" s="21"/>
      <c r="C82" s="56">
        <v>6226</v>
      </c>
      <c r="D82" s="15" t="s">
        <v>88</v>
      </c>
      <c r="E82" s="55" t="s">
        <v>269</v>
      </c>
      <c r="F82" s="46">
        <v>4</v>
      </c>
      <c r="G82" s="46">
        <v>4</v>
      </c>
      <c r="H82" s="36">
        <f t="shared" si="69"/>
        <v>4</v>
      </c>
      <c r="I82" s="46">
        <v>4</v>
      </c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36">
        <f t="shared" si="72"/>
        <v>4</v>
      </c>
      <c r="AB82" s="46">
        <v>4</v>
      </c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77">
        <v>4</v>
      </c>
      <c r="AU82" s="77">
        <v>4</v>
      </c>
    </row>
    <row r="83" spans="1:47" ht="21.75" x14ac:dyDescent="0.65">
      <c r="A83" s="44"/>
      <c r="B83" s="21"/>
      <c r="C83" s="56">
        <v>6227</v>
      </c>
      <c r="D83" s="15" t="s">
        <v>89</v>
      </c>
      <c r="E83" s="55" t="s">
        <v>229</v>
      </c>
      <c r="F83" s="46"/>
      <c r="G83" s="46"/>
      <c r="H83" s="36">
        <f t="shared" si="69"/>
        <v>0</v>
      </c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36">
        <f t="shared" si="72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77"/>
      <c r="AU83" s="77">
        <v>10</v>
      </c>
    </row>
    <row r="84" spans="1:47" ht="21.75" x14ac:dyDescent="0.65">
      <c r="A84" s="44"/>
      <c r="B84" s="21">
        <v>623</v>
      </c>
      <c r="C84" s="56"/>
      <c r="D84" s="15" t="s">
        <v>90</v>
      </c>
      <c r="E84" s="55" t="s">
        <v>274</v>
      </c>
      <c r="F84" s="46"/>
      <c r="G84" s="46"/>
      <c r="H84" s="36">
        <f t="shared" si="69"/>
        <v>0</v>
      </c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36">
        <f t="shared" si="72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77"/>
      <c r="AU84" s="77"/>
    </row>
    <row r="85" spans="1:47" ht="21.75" x14ac:dyDescent="0.65">
      <c r="A85" s="44"/>
      <c r="B85" s="21">
        <v>624</v>
      </c>
      <c r="C85" s="56"/>
      <c r="D85" s="15" t="s">
        <v>91</v>
      </c>
      <c r="E85" s="55" t="s">
        <v>275</v>
      </c>
      <c r="F85" s="46">
        <f t="shared" ref="F85" si="78">SUM(F86:F88)</f>
        <v>235</v>
      </c>
      <c r="G85" s="46">
        <f>SUM(G86:G88)</f>
        <v>321</v>
      </c>
      <c r="H85" s="36">
        <f t="shared" si="69"/>
        <v>331.99999999999966</v>
      </c>
      <c r="I85" s="46">
        <f t="shared" ref="I85:Z85" si="79">SUM(I86:I88)</f>
        <v>293.60000000000002</v>
      </c>
      <c r="J85" s="46">
        <f t="shared" si="79"/>
        <v>2.4</v>
      </c>
      <c r="K85" s="46">
        <f t="shared" si="79"/>
        <v>0</v>
      </c>
      <c r="L85" s="46">
        <f t="shared" si="79"/>
        <v>2.4</v>
      </c>
      <c r="M85" s="46">
        <f t="shared" si="79"/>
        <v>2.4</v>
      </c>
      <c r="N85" s="46">
        <f t="shared" si="79"/>
        <v>2.4</v>
      </c>
      <c r="O85" s="46">
        <f t="shared" si="79"/>
        <v>2.4</v>
      </c>
      <c r="P85" s="46">
        <f t="shared" si="79"/>
        <v>2.4</v>
      </c>
      <c r="Q85" s="46">
        <f t="shared" si="79"/>
        <v>2.4</v>
      </c>
      <c r="R85" s="46">
        <f t="shared" si="79"/>
        <v>2.4</v>
      </c>
      <c r="S85" s="46">
        <f t="shared" si="79"/>
        <v>2.4</v>
      </c>
      <c r="T85" s="46">
        <f t="shared" ref="T85:Y85" si="80">SUM(T86:T88)</f>
        <v>2.4</v>
      </c>
      <c r="U85" s="46">
        <f t="shared" si="80"/>
        <v>2.4</v>
      </c>
      <c r="V85" s="46">
        <f t="shared" si="80"/>
        <v>2.4</v>
      </c>
      <c r="W85" s="46">
        <f t="shared" si="80"/>
        <v>2.4</v>
      </c>
      <c r="X85" s="46">
        <f t="shared" si="80"/>
        <v>2.4</v>
      </c>
      <c r="Y85" s="46">
        <f t="shared" si="80"/>
        <v>2.4</v>
      </c>
      <c r="Z85" s="46">
        <f t="shared" si="79"/>
        <v>2.4</v>
      </c>
      <c r="AA85" s="36">
        <f t="shared" si="72"/>
        <v>379</v>
      </c>
      <c r="AB85" s="46">
        <f t="shared" ref="AB85:AU85" si="81">SUM(AB86:AB88)</f>
        <v>319.5</v>
      </c>
      <c r="AC85" s="46">
        <f t="shared" si="81"/>
        <v>3.5</v>
      </c>
      <c r="AD85" s="46">
        <f t="shared" si="81"/>
        <v>3.5</v>
      </c>
      <c r="AE85" s="46">
        <f t="shared" si="81"/>
        <v>3.5</v>
      </c>
      <c r="AF85" s="46">
        <f t="shared" si="81"/>
        <v>3.5</v>
      </c>
      <c r="AG85" s="46">
        <f t="shared" si="81"/>
        <v>3.5</v>
      </c>
      <c r="AH85" s="46">
        <f t="shared" si="81"/>
        <v>3.5</v>
      </c>
      <c r="AI85" s="46">
        <f t="shared" si="81"/>
        <v>3.5</v>
      </c>
      <c r="AJ85" s="46">
        <f t="shared" si="81"/>
        <v>3.5</v>
      </c>
      <c r="AK85" s="46">
        <f t="shared" si="81"/>
        <v>3.5</v>
      </c>
      <c r="AL85" s="46">
        <f t="shared" si="81"/>
        <v>3.5</v>
      </c>
      <c r="AM85" s="46">
        <f t="shared" si="81"/>
        <v>3.5</v>
      </c>
      <c r="AN85" s="46">
        <f t="shared" si="81"/>
        <v>3.5</v>
      </c>
      <c r="AO85" s="46">
        <f t="shared" si="81"/>
        <v>3.5</v>
      </c>
      <c r="AP85" s="46">
        <f t="shared" si="81"/>
        <v>3.5</v>
      </c>
      <c r="AQ85" s="46">
        <f t="shared" si="81"/>
        <v>3.5</v>
      </c>
      <c r="AR85" s="46">
        <f t="shared" si="81"/>
        <v>3.5</v>
      </c>
      <c r="AS85" s="46">
        <f t="shared" si="81"/>
        <v>3.5</v>
      </c>
      <c r="AT85" s="77">
        <f t="shared" si="81"/>
        <v>396</v>
      </c>
      <c r="AU85" s="77">
        <f t="shared" si="81"/>
        <v>453</v>
      </c>
    </row>
    <row r="86" spans="1:47" ht="21.75" x14ac:dyDescent="0.65">
      <c r="A86" s="44"/>
      <c r="B86" s="21"/>
      <c r="C86" s="56">
        <v>6241</v>
      </c>
      <c r="D86" s="15" t="s">
        <v>71</v>
      </c>
      <c r="E86" s="55" t="s">
        <v>249</v>
      </c>
      <c r="F86" s="46">
        <v>14</v>
      </c>
      <c r="G86" s="46">
        <v>13</v>
      </c>
      <c r="H86" s="36">
        <f t="shared" si="69"/>
        <v>11</v>
      </c>
      <c r="I86" s="46">
        <v>11</v>
      </c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36">
        <f t="shared" si="72"/>
        <v>12.5</v>
      </c>
      <c r="AB86" s="46">
        <v>12.5</v>
      </c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77">
        <v>8</v>
      </c>
      <c r="AU86" s="77">
        <v>14</v>
      </c>
    </row>
    <row r="87" spans="1:47" ht="21.75" x14ac:dyDescent="0.65">
      <c r="A87" s="44"/>
      <c r="B87" s="21"/>
      <c r="C87" s="56">
        <v>6242</v>
      </c>
      <c r="D87" s="15" t="s">
        <v>92</v>
      </c>
      <c r="E87" s="55" t="s">
        <v>276</v>
      </c>
      <c r="F87" s="46">
        <v>42</v>
      </c>
      <c r="G87" s="46">
        <v>70</v>
      </c>
      <c r="H87" s="36">
        <f t="shared" si="69"/>
        <v>58.300000000000026</v>
      </c>
      <c r="I87" s="46">
        <v>48.7</v>
      </c>
      <c r="J87" s="46">
        <v>0.6</v>
      </c>
      <c r="K87" s="46"/>
      <c r="L87" s="46">
        <v>0.6</v>
      </c>
      <c r="M87" s="46">
        <v>0.6</v>
      </c>
      <c r="N87" s="46">
        <v>0.6</v>
      </c>
      <c r="O87" s="46">
        <v>0.6</v>
      </c>
      <c r="P87" s="46">
        <v>0.6</v>
      </c>
      <c r="Q87" s="46">
        <v>0.6</v>
      </c>
      <c r="R87" s="46">
        <v>0.6</v>
      </c>
      <c r="S87" s="46">
        <v>0.6</v>
      </c>
      <c r="T87" s="46">
        <v>0.6</v>
      </c>
      <c r="U87" s="46">
        <v>0.6</v>
      </c>
      <c r="V87" s="46">
        <v>0.6</v>
      </c>
      <c r="W87" s="46">
        <v>0.6</v>
      </c>
      <c r="X87" s="46">
        <v>0.6</v>
      </c>
      <c r="Y87" s="46">
        <v>0.6</v>
      </c>
      <c r="Z87" s="46">
        <v>0.6</v>
      </c>
      <c r="AA87" s="36">
        <f t="shared" si="72"/>
        <v>66.5</v>
      </c>
      <c r="AB87" s="46">
        <v>41</v>
      </c>
      <c r="AC87" s="46">
        <v>1.5</v>
      </c>
      <c r="AD87" s="46">
        <v>1.5</v>
      </c>
      <c r="AE87" s="46">
        <v>1.5</v>
      </c>
      <c r="AF87" s="46">
        <v>1.5</v>
      </c>
      <c r="AG87" s="46">
        <v>1.5</v>
      </c>
      <c r="AH87" s="46">
        <v>1.5</v>
      </c>
      <c r="AI87" s="46">
        <v>1.5</v>
      </c>
      <c r="AJ87" s="46">
        <v>1.5</v>
      </c>
      <c r="AK87" s="46">
        <v>1.5</v>
      </c>
      <c r="AL87" s="46">
        <v>1.5</v>
      </c>
      <c r="AM87" s="46">
        <v>1.5</v>
      </c>
      <c r="AN87" s="46">
        <v>1.5</v>
      </c>
      <c r="AO87" s="46">
        <v>1.5</v>
      </c>
      <c r="AP87" s="46">
        <v>1.5</v>
      </c>
      <c r="AQ87" s="46">
        <v>1.5</v>
      </c>
      <c r="AR87" s="46">
        <v>1.5</v>
      </c>
      <c r="AS87" s="46">
        <v>1.5</v>
      </c>
      <c r="AT87" s="77">
        <v>56</v>
      </c>
      <c r="AU87" s="77">
        <v>64</v>
      </c>
    </row>
    <row r="88" spans="1:47" ht="21.75" x14ac:dyDescent="0.65">
      <c r="A88" s="44"/>
      <c r="B88" s="21"/>
      <c r="C88" s="56">
        <v>6243</v>
      </c>
      <c r="D88" s="15" t="s">
        <v>93</v>
      </c>
      <c r="E88" s="55" t="s">
        <v>277</v>
      </c>
      <c r="F88" s="46">
        <v>179</v>
      </c>
      <c r="G88" s="46">
        <v>238</v>
      </c>
      <c r="H88" s="36">
        <f t="shared" si="69"/>
        <v>262.70000000000016</v>
      </c>
      <c r="I88" s="46">
        <v>233.9</v>
      </c>
      <c r="J88" s="46">
        <v>1.8</v>
      </c>
      <c r="K88" s="46"/>
      <c r="L88" s="46">
        <v>1.8</v>
      </c>
      <c r="M88" s="46">
        <v>1.8</v>
      </c>
      <c r="N88" s="46">
        <v>1.8</v>
      </c>
      <c r="O88" s="46">
        <v>1.8</v>
      </c>
      <c r="P88" s="46">
        <v>1.8</v>
      </c>
      <c r="Q88" s="46">
        <v>1.8</v>
      </c>
      <c r="R88" s="46">
        <v>1.8</v>
      </c>
      <c r="S88" s="46">
        <v>1.8</v>
      </c>
      <c r="T88" s="46">
        <v>1.8</v>
      </c>
      <c r="U88" s="46">
        <v>1.8</v>
      </c>
      <c r="V88" s="46">
        <v>1.8</v>
      </c>
      <c r="W88" s="46">
        <v>1.8</v>
      </c>
      <c r="X88" s="46">
        <v>1.8</v>
      </c>
      <c r="Y88" s="46">
        <v>1.8</v>
      </c>
      <c r="Z88" s="46">
        <v>1.8</v>
      </c>
      <c r="AA88" s="36">
        <f t="shared" si="72"/>
        <v>300</v>
      </c>
      <c r="AB88" s="46">
        <v>266</v>
      </c>
      <c r="AC88" s="46">
        <v>2</v>
      </c>
      <c r="AD88" s="46">
        <v>2</v>
      </c>
      <c r="AE88" s="46">
        <v>2</v>
      </c>
      <c r="AF88" s="46">
        <v>2</v>
      </c>
      <c r="AG88" s="46">
        <v>2</v>
      </c>
      <c r="AH88" s="46">
        <v>2</v>
      </c>
      <c r="AI88" s="46">
        <v>2</v>
      </c>
      <c r="AJ88" s="46">
        <v>2</v>
      </c>
      <c r="AK88" s="46">
        <v>2</v>
      </c>
      <c r="AL88" s="46">
        <v>2</v>
      </c>
      <c r="AM88" s="46">
        <v>2</v>
      </c>
      <c r="AN88" s="46">
        <v>2</v>
      </c>
      <c r="AO88" s="46">
        <v>2</v>
      </c>
      <c r="AP88" s="46">
        <v>2</v>
      </c>
      <c r="AQ88" s="46">
        <v>2</v>
      </c>
      <c r="AR88" s="46">
        <v>2</v>
      </c>
      <c r="AS88" s="46">
        <v>2</v>
      </c>
      <c r="AT88" s="77">
        <v>332</v>
      </c>
      <c r="AU88" s="77">
        <v>375</v>
      </c>
    </row>
    <row r="89" spans="1:47" ht="21.75" x14ac:dyDescent="0.65">
      <c r="A89" s="44"/>
      <c r="B89" s="21">
        <v>625</v>
      </c>
      <c r="C89" s="56"/>
      <c r="D89" s="15" t="s">
        <v>94</v>
      </c>
      <c r="E89" s="55" t="s">
        <v>278</v>
      </c>
      <c r="F89" s="46">
        <f t="shared" ref="F89" si="82">SUM(F90:F92)</f>
        <v>0</v>
      </c>
      <c r="G89" s="46">
        <f>SUM(G90:G92)</f>
        <v>0</v>
      </c>
      <c r="H89" s="36">
        <f t="shared" si="69"/>
        <v>0</v>
      </c>
      <c r="I89" s="46">
        <f t="shared" ref="I89:Z89" si="83">SUM(I90:I92)</f>
        <v>0</v>
      </c>
      <c r="J89" s="46">
        <f t="shared" si="83"/>
        <v>0</v>
      </c>
      <c r="K89" s="46">
        <f t="shared" si="83"/>
        <v>0</v>
      </c>
      <c r="L89" s="46">
        <f t="shared" si="83"/>
        <v>0</v>
      </c>
      <c r="M89" s="46">
        <f t="shared" si="83"/>
        <v>0</v>
      </c>
      <c r="N89" s="46">
        <f t="shared" si="83"/>
        <v>0</v>
      </c>
      <c r="O89" s="46">
        <f t="shared" si="83"/>
        <v>0</v>
      </c>
      <c r="P89" s="46">
        <f t="shared" si="83"/>
        <v>0</v>
      </c>
      <c r="Q89" s="46">
        <f t="shared" si="83"/>
        <v>0</v>
      </c>
      <c r="R89" s="46">
        <f t="shared" si="83"/>
        <v>0</v>
      </c>
      <c r="S89" s="46">
        <f t="shared" si="83"/>
        <v>0</v>
      </c>
      <c r="T89" s="46">
        <f t="shared" ref="T89:Y89" si="84">SUM(T90:T92)</f>
        <v>0</v>
      </c>
      <c r="U89" s="46">
        <f t="shared" si="84"/>
        <v>0</v>
      </c>
      <c r="V89" s="46">
        <f t="shared" si="84"/>
        <v>0</v>
      </c>
      <c r="W89" s="46">
        <f t="shared" si="84"/>
        <v>0</v>
      </c>
      <c r="X89" s="46">
        <f t="shared" si="84"/>
        <v>0</v>
      </c>
      <c r="Y89" s="46">
        <f t="shared" si="84"/>
        <v>0</v>
      </c>
      <c r="Z89" s="46">
        <f t="shared" si="83"/>
        <v>0</v>
      </c>
      <c r="AA89" s="36">
        <f t="shared" si="72"/>
        <v>0</v>
      </c>
      <c r="AB89" s="46">
        <f t="shared" ref="AB89:AU89" si="85">SUM(AB90:AB92)</f>
        <v>0</v>
      </c>
      <c r="AC89" s="46">
        <f t="shared" si="85"/>
        <v>0</v>
      </c>
      <c r="AD89" s="46">
        <f t="shared" si="85"/>
        <v>0</v>
      </c>
      <c r="AE89" s="46">
        <f t="shared" si="85"/>
        <v>0</v>
      </c>
      <c r="AF89" s="46">
        <f t="shared" si="85"/>
        <v>0</v>
      </c>
      <c r="AG89" s="46">
        <f t="shared" si="85"/>
        <v>0</v>
      </c>
      <c r="AH89" s="46">
        <f t="shared" si="85"/>
        <v>0</v>
      </c>
      <c r="AI89" s="46">
        <f t="shared" si="85"/>
        <v>0</v>
      </c>
      <c r="AJ89" s="46">
        <f t="shared" si="85"/>
        <v>0</v>
      </c>
      <c r="AK89" s="46">
        <f t="shared" si="85"/>
        <v>0</v>
      </c>
      <c r="AL89" s="46">
        <f t="shared" si="85"/>
        <v>0</v>
      </c>
      <c r="AM89" s="46">
        <f t="shared" si="85"/>
        <v>0</v>
      </c>
      <c r="AN89" s="46">
        <f t="shared" si="85"/>
        <v>0</v>
      </c>
      <c r="AO89" s="46">
        <f t="shared" si="85"/>
        <v>0</v>
      </c>
      <c r="AP89" s="46">
        <f t="shared" si="85"/>
        <v>0</v>
      </c>
      <c r="AQ89" s="46">
        <f t="shared" si="85"/>
        <v>0</v>
      </c>
      <c r="AR89" s="46">
        <f t="shared" si="85"/>
        <v>0</v>
      </c>
      <c r="AS89" s="46">
        <f t="shared" si="85"/>
        <v>0</v>
      </c>
      <c r="AT89" s="77">
        <f t="shared" si="85"/>
        <v>0</v>
      </c>
      <c r="AU89" s="77">
        <f t="shared" si="85"/>
        <v>0</v>
      </c>
    </row>
    <row r="90" spans="1:47" ht="21.75" x14ac:dyDescent="0.65">
      <c r="A90" s="44"/>
      <c r="B90" s="21"/>
      <c r="C90" s="56">
        <v>6251</v>
      </c>
      <c r="D90" s="15" t="s">
        <v>95</v>
      </c>
      <c r="E90" s="55" t="s">
        <v>249</v>
      </c>
      <c r="F90" s="46"/>
      <c r="G90" s="46"/>
      <c r="H90" s="36">
        <f t="shared" si="69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36">
        <f t="shared" si="72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77"/>
      <c r="AU90" s="77"/>
    </row>
    <row r="91" spans="1:47" ht="21.75" x14ac:dyDescent="0.65">
      <c r="A91" s="44"/>
      <c r="B91" s="21"/>
      <c r="C91" s="56">
        <v>6252</v>
      </c>
      <c r="D91" s="15" t="s">
        <v>92</v>
      </c>
      <c r="E91" s="55" t="s">
        <v>276</v>
      </c>
      <c r="F91" s="46"/>
      <c r="G91" s="46"/>
      <c r="H91" s="36">
        <f t="shared" si="69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36">
        <f t="shared" si="72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77"/>
      <c r="AU91" s="77"/>
    </row>
    <row r="92" spans="1:47" ht="21.75" x14ac:dyDescent="0.65">
      <c r="A92" s="44"/>
      <c r="B92" s="21"/>
      <c r="C92" s="56">
        <v>6253</v>
      </c>
      <c r="D92" s="15" t="s">
        <v>93</v>
      </c>
      <c r="E92" s="55" t="s">
        <v>277</v>
      </c>
      <c r="F92" s="46"/>
      <c r="G92" s="46"/>
      <c r="H92" s="36">
        <f t="shared" si="69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36">
        <f t="shared" si="72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77"/>
      <c r="AU92" s="77"/>
    </row>
    <row r="93" spans="1:47" ht="21.75" x14ac:dyDescent="0.65">
      <c r="A93" s="44"/>
      <c r="B93" s="21">
        <v>626</v>
      </c>
      <c r="C93" s="56"/>
      <c r="D93" s="15" t="s">
        <v>96</v>
      </c>
      <c r="E93" s="55" t="s">
        <v>279</v>
      </c>
      <c r="F93" s="46">
        <f t="shared" ref="F93" si="86">SUM(F94:F95)</f>
        <v>35</v>
      </c>
      <c r="G93" s="46">
        <f>SUM(G94:G95)</f>
        <v>35</v>
      </c>
      <c r="H93" s="36">
        <f t="shared" si="69"/>
        <v>35</v>
      </c>
      <c r="I93" s="46">
        <f t="shared" ref="I93:Z93" si="87">SUM(I94:I95)</f>
        <v>35</v>
      </c>
      <c r="J93" s="46">
        <f t="shared" si="87"/>
        <v>0</v>
      </c>
      <c r="K93" s="46">
        <f t="shared" si="87"/>
        <v>0</v>
      </c>
      <c r="L93" s="46">
        <f t="shared" si="87"/>
        <v>0</v>
      </c>
      <c r="M93" s="46">
        <f t="shared" si="87"/>
        <v>0</v>
      </c>
      <c r="N93" s="46">
        <f t="shared" si="87"/>
        <v>0</v>
      </c>
      <c r="O93" s="46">
        <f t="shared" si="87"/>
        <v>0</v>
      </c>
      <c r="P93" s="46">
        <f t="shared" si="87"/>
        <v>0</v>
      </c>
      <c r="Q93" s="46">
        <f t="shared" si="87"/>
        <v>0</v>
      </c>
      <c r="R93" s="46">
        <f t="shared" si="87"/>
        <v>0</v>
      </c>
      <c r="S93" s="46">
        <f t="shared" si="87"/>
        <v>0</v>
      </c>
      <c r="T93" s="46">
        <f t="shared" ref="T93:Y93" si="88">SUM(T94:T95)</f>
        <v>0</v>
      </c>
      <c r="U93" s="46">
        <f t="shared" si="88"/>
        <v>0</v>
      </c>
      <c r="V93" s="46">
        <f t="shared" si="88"/>
        <v>0</v>
      </c>
      <c r="W93" s="46">
        <f t="shared" si="88"/>
        <v>0</v>
      </c>
      <c r="X93" s="46">
        <f t="shared" si="88"/>
        <v>0</v>
      </c>
      <c r="Y93" s="46">
        <f t="shared" si="88"/>
        <v>0</v>
      </c>
      <c r="Z93" s="46">
        <f t="shared" si="87"/>
        <v>0</v>
      </c>
      <c r="AA93" s="36">
        <f t="shared" si="72"/>
        <v>35</v>
      </c>
      <c r="AB93" s="46">
        <f t="shared" ref="AB93:AU93" si="89">SUM(AB94:AB95)</f>
        <v>35</v>
      </c>
      <c r="AC93" s="46">
        <f t="shared" si="89"/>
        <v>0</v>
      </c>
      <c r="AD93" s="46">
        <f t="shared" si="89"/>
        <v>0</v>
      </c>
      <c r="AE93" s="46">
        <f t="shared" si="89"/>
        <v>0</v>
      </c>
      <c r="AF93" s="46">
        <f t="shared" si="89"/>
        <v>0</v>
      </c>
      <c r="AG93" s="46">
        <f t="shared" si="89"/>
        <v>0</v>
      </c>
      <c r="AH93" s="46">
        <f t="shared" si="89"/>
        <v>0</v>
      </c>
      <c r="AI93" s="46">
        <f t="shared" si="89"/>
        <v>0</v>
      </c>
      <c r="AJ93" s="46">
        <f t="shared" si="89"/>
        <v>0</v>
      </c>
      <c r="AK93" s="46">
        <f t="shared" si="89"/>
        <v>0</v>
      </c>
      <c r="AL93" s="46">
        <f t="shared" si="89"/>
        <v>0</v>
      </c>
      <c r="AM93" s="46">
        <f t="shared" si="89"/>
        <v>0</v>
      </c>
      <c r="AN93" s="46">
        <f t="shared" si="89"/>
        <v>0</v>
      </c>
      <c r="AO93" s="46">
        <f t="shared" si="89"/>
        <v>0</v>
      </c>
      <c r="AP93" s="46">
        <f t="shared" si="89"/>
        <v>0</v>
      </c>
      <c r="AQ93" s="46">
        <f t="shared" si="89"/>
        <v>0</v>
      </c>
      <c r="AR93" s="46">
        <f t="shared" si="89"/>
        <v>0</v>
      </c>
      <c r="AS93" s="46">
        <f t="shared" si="89"/>
        <v>0</v>
      </c>
      <c r="AT93" s="77">
        <f t="shared" si="89"/>
        <v>35</v>
      </c>
      <c r="AU93" s="77">
        <f t="shared" si="89"/>
        <v>25</v>
      </c>
    </row>
    <row r="94" spans="1:47" ht="21.75" x14ac:dyDescent="0.65">
      <c r="A94" s="44"/>
      <c r="B94" s="21"/>
      <c r="C94" s="56">
        <v>6261</v>
      </c>
      <c r="D94" s="15" t="s">
        <v>97</v>
      </c>
      <c r="E94" s="55" t="s">
        <v>280</v>
      </c>
      <c r="F94" s="46"/>
      <c r="G94" s="46"/>
      <c r="H94" s="36">
        <f t="shared" si="69"/>
        <v>0</v>
      </c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36">
        <f t="shared" si="72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77"/>
      <c r="AU94" s="77"/>
    </row>
    <row r="95" spans="1:47" ht="21.75" x14ac:dyDescent="0.65">
      <c r="A95" s="44"/>
      <c r="B95" s="21"/>
      <c r="C95" s="56">
        <v>6262</v>
      </c>
      <c r="D95" s="15" t="s">
        <v>98</v>
      </c>
      <c r="E95" s="55" t="s">
        <v>281</v>
      </c>
      <c r="F95" s="46">
        <v>35</v>
      </c>
      <c r="G95" s="46">
        <v>35</v>
      </c>
      <c r="H95" s="36">
        <f t="shared" si="69"/>
        <v>35</v>
      </c>
      <c r="I95" s="46">
        <v>35</v>
      </c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36">
        <f t="shared" si="72"/>
        <v>35</v>
      </c>
      <c r="AB95" s="46">
        <v>35</v>
      </c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77">
        <v>35</v>
      </c>
      <c r="AU95" s="77">
        <v>25</v>
      </c>
    </row>
    <row r="96" spans="1:47" ht="21.75" x14ac:dyDescent="0.65">
      <c r="A96" s="44"/>
      <c r="B96" s="21">
        <v>627</v>
      </c>
      <c r="C96" s="56"/>
      <c r="D96" s="15" t="s">
        <v>99</v>
      </c>
      <c r="E96" s="55" t="s">
        <v>282</v>
      </c>
      <c r="F96" s="46"/>
      <c r="G96" s="46"/>
      <c r="H96" s="36">
        <f t="shared" si="69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36">
        <f t="shared" si="72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77"/>
      <c r="AU96" s="77"/>
    </row>
    <row r="97" spans="1:47" ht="21.75" x14ac:dyDescent="0.65">
      <c r="A97" s="44"/>
      <c r="B97" s="21">
        <v>628</v>
      </c>
      <c r="C97" s="56"/>
      <c r="D97" s="15" t="s">
        <v>100</v>
      </c>
      <c r="E97" s="55" t="s">
        <v>283</v>
      </c>
      <c r="F97" s="46">
        <v>310</v>
      </c>
      <c r="G97" s="46">
        <v>310</v>
      </c>
      <c r="H97" s="36">
        <f t="shared" si="69"/>
        <v>445</v>
      </c>
      <c r="I97" s="46">
        <v>428</v>
      </c>
      <c r="J97" s="46">
        <v>1</v>
      </c>
      <c r="K97" s="46">
        <v>1</v>
      </c>
      <c r="L97" s="46">
        <v>1</v>
      </c>
      <c r="M97" s="46">
        <v>1</v>
      </c>
      <c r="N97" s="46">
        <v>1</v>
      </c>
      <c r="O97" s="46">
        <v>1</v>
      </c>
      <c r="P97" s="46">
        <v>1</v>
      </c>
      <c r="Q97" s="46">
        <v>1</v>
      </c>
      <c r="R97" s="46">
        <v>1</v>
      </c>
      <c r="S97" s="46">
        <v>1</v>
      </c>
      <c r="T97" s="46">
        <v>1</v>
      </c>
      <c r="U97" s="46">
        <v>1</v>
      </c>
      <c r="V97" s="46">
        <v>1</v>
      </c>
      <c r="W97" s="46">
        <v>1</v>
      </c>
      <c r="X97" s="46">
        <v>1</v>
      </c>
      <c r="Y97" s="46">
        <v>1</v>
      </c>
      <c r="Z97" s="46">
        <v>1</v>
      </c>
      <c r="AA97" s="36">
        <f t="shared" si="72"/>
        <v>475</v>
      </c>
      <c r="AB97" s="46">
        <v>441</v>
      </c>
      <c r="AC97" s="46">
        <v>2</v>
      </c>
      <c r="AD97" s="46">
        <v>2</v>
      </c>
      <c r="AE97" s="46">
        <v>2</v>
      </c>
      <c r="AF97" s="46">
        <v>2</v>
      </c>
      <c r="AG97" s="46">
        <v>2</v>
      </c>
      <c r="AH97" s="46">
        <v>2</v>
      </c>
      <c r="AI97" s="46">
        <v>2</v>
      </c>
      <c r="AJ97" s="46">
        <v>2</v>
      </c>
      <c r="AK97" s="46">
        <v>2</v>
      </c>
      <c r="AL97" s="46">
        <v>2</v>
      </c>
      <c r="AM97" s="46">
        <v>2</v>
      </c>
      <c r="AN97" s="46">
        <v>2</v>
      </c>
      <c r="AO97" s="46">
        <v>2</v>
      </c>
      <c r="AP97" s="46">
        <v>2</v>
      </c>
      <c r="AQ97" s="46">
        <v>2</v>
      </c>
      <c r="AR97" s="46">
        <v>2</v>
      </c>
      <c r="AS97" s="46">
        <v>2</v>
      </c>
      <c r="AT97" s="77">
        <v>515</v>
      </c>
      <c r="AU97" s="77">
        <v>650</v>
      </c>
    </row>
    <row r="98" spans="1:47" s="37" customFormat="1" ht="21.75" x14ac:dyDescent="0.65">
      <c r="A98" s="44">
        <v>64</v>
      </c>
      <c r="B98" s="44"/>
      <c r="C98" s="45"/>
      <c r="D98" s="28" t="s">
        <v>101</v>
      </c>
      <c r="E98" s="35" t="s">
        <v>288</v>
      </c>
      <c r="F98" s="36">
        <f t="shared" ref="F98" si="90">SUM(F99, F105, F113, F120,F127,)</f>
        <v>2145</v>
      </c>
      <c r="G98" s="36">
        <f>SUM(G99, G105, G113, G120,G127,)</f>
        <v>4498</v>
      </c>
      <c r="H98" s="36">
        <f t="shared" si="69"/>
        <v>4497</v>
      </c>
      <c r="I98" s="36">
        <f t="shared" ref="I98:Z98" si="91">SUM(I99, I105, I113, I120,I127,)</f>
        <v>968.6</v>
      </c>
      <c r="J98" s="36">
        <f t="shared" si="91"/>
        <v>188.1</v>
      </c>
      <c r="K98" s="36">
        <f t="shared" si="91"/>
        <v>116.2</v>
      </c>
      <c r="L98" s="36">
        <f t="shared" si="91"/>
        <v>222.5</v>
      </c>
      <c r="M98" s="36">
        <f t="shared" si="91"/>
        <v>220.4</v>
      </c>
      <c r="N98" s="36">
        <f t="shared" si="91"/>
        <v>216.8</v>
      </c>
      <c r="O98" s="36">
        <f t="shared" si="91"/>
        <v>224.9</v>
      </c>
      <c r="P98" s="36">
        <f t="shared" si="91"/>
        <v>197.9</v>
      </c>
      <c r="Q98" s="36">
        <f t="shared" si="91"/>
        <v>228.3</v>
      </c>
      <c r="R98" s="36">
        <f t="shared" si="91"/>
        <v>215.9</v>
      </c>
      <c r="S98" s="36">
        <f t="shared" si="91"/>
        <v>216.7</v>
      </c>
      <c r="T98" s="36">
        <f t="shared" ref="T98:Y98" si="92">SUM(T99, T105, T113, T120,T127,)</f>
        <v>218.3</v>
      </c>
      <c r="U98" s="36">
        <f t="shared" si="92"/>
        <v>224.4</v>
      </c>
      <c r="V98" s="36">
        <f t="shared" si="92"/>
        <v>198.5</v>
      </c>
      <c r="W98" s="36">
        <f t="shared" si="92"/>
        <v>215.9</v>
      </c>
      <c r="X98" s="36">
        <f t="shared" si="92"/>
        <v>210.70000000000002</v>
      </c>
      <c r="Y98" s="36">
        <f t="shared" si="92"/>
        <v>211.20000000000002</v>
      </c>
      <c r="Z98" s="36">
        <f t="shared" si="91"/>
        <v>201.70000000000002</v>
      </c>
      <c r="AA98" s="36">
        <f t="shared" si="72"/>
        <v>4770</v>
      </c>
      <c r="AB98" s="36">
        <f t="shared" ref="AB98:AU98" si="93">SUM(AB99, AB105, AB113, AB120,AB127,)</f>
        <v>1038.5</v>
      </c>
      <c r="AC98" s="36">
        <f t="shared" si="93"/>
        <v>180.4</v>
      </c>
      <c r="AD98" s="36">
        <f t="shared" si="93"/>
        <v>136.5</v>
      </c>
      <c r="AE98" s="36">
        <f t="shared" si="93"/>
        <v>236.5</v>
      </c>
      <c r="AF98" s="36">
        <f t="shared" si="93"/>
        <v>267.90000000000003</v>
      </c>
      <c r="AG98" s="36">
        <f t="shared" si="93"/>
        <v>222.8</v>
      </c>
      <c r="AH98" s="36">
        <f t="shared" si="93"/>
        <v>238.89999999999998</v>
      </c>
      <c r="AI98" s="36">
        <f t="shared" si="93"/>
        <v>202.10000000000002</v>
      </c>
      <c r="AJ98" s="36">
        <f t="shared" si="93"/>
        <v>259.10000000000002</v>
      </c>
      <c r="AK98" s="36">
        <f t="shared" si="93"/>
        <v>214.00000000000003</v>
      </c>
      <c r="AL98" s="36">
        <f t="shared" si="93"/>
        <v>216.1</v>
      </c>
      <c r="AM98" s="36">
        <f t="shared" si="93"/>
        <v>226.2</v>
      </c>
      <c r="AN98" s="36">
        <f t="shared" si="93"/>
        <v>243.10000000000002</v>
      </c>
      <c r="AO98" s="36">
        <f t="shared" si="93"/>
        <v>207.5</v>
      </c>
      <c r="AP98" s="36">
        <f t="shared" si="93"/>
        <v>226.9</v>
      </c>
      <c r="AQ98" s="36">
        <f t="shared" si="93"/>
        <v>254.6</v>
      </c>
      <c r="AR98" s="36">
        <f t="shared" si="93"/>
        <v>209.4</v>
      </c>
      <c r="AS98" s="36">
        <f t="shared" si="93"/>
        <v>189.5</v>
      </c>
      <c r="AT98" s="76">
        <f t="shared" si="93"/>
        <v>1316</v>
      </c>
      <c r="AU98" s="76">
        <f t="shared" si="93"/>
        <v>1568</v>
      </c>
    </row>
    <row r="99" spans="1:47" ht="18" customHeight="1" x14ac:dyDescent="0.65">
      <c r="A99" s="44"/>
      <c r="B99" s="21">
        <v>641</v>
      </c>
      <c r="C99" s="56"/>
      <c r="D99" s="15" t="s">
        <v>102</v>
      </c>
      <c r="E99" s="55" t="s">
        <v>289</v>
      </c>
      <c r="F99" s="46">
        <f t="shared" ref="F99" si="94">SUM(F100:F104)</f>
        <v>0</v>
      </c>
      <c r="G99" s="46">
        <f>SUM(G100:G104)</f>
        <v>0</v>
      </c>
      <c r="H99" s="36">
        <f t="shared" si="69"/>
        <v>0</v>
      </c>
      <c r="I99" s="46">
        <f t="shared" ref="I99:Z99" si="95">SUM(I100:I104)</f>
        <v>0</v>
      </c>
      <c r="J99" s="46">
        <f t="shared" si="95"/>
        <v>0</v>
      </c>
      <c r="K99" s="46">
        <f t="shared" si="95"/>
        <v>0</v>
      </c>
      <c r="L99" s="46">
        <f t="shared" si="95"/>
        <v>0</v>
      </c>
      <c r="M99" s="46">
        <f t="shared" si="95"/>
        <v>0</v>
      </c>
      <c r="N99" s="46">
        <f t="shared" si="95"/>
        <v>0</v>
      </c>
      <c r="O99" s="46">
        <f t="shared" si="95"/>
        <v>0</v>
      </c>
      <c r="P99" s="46">
        <f t="shared" si="95"/>
        <v>0</v>
      </c>
      <c r="Q99" s="46">
        <f t="shared" si="95"/>
        <v>0</v>
      </c>
      <c r="R99" s="46">
        <f t="shared" si="95"/>
        <v>0</v>
      </c>
      <c r="S99" s="46">
        <f t="shared" si="95"/>
        <v>0</v>
      </c>
      <c r="T99" s="46">
        <f t="shared" ref="T99:Y99" si="96">SUM(T100:T104)</f>
        <v>0</v>
      </c>
      <c r="U99" s="46">
        <f t="shared" si="96"/>
        <v>0</v>
      </c>
      <c r="V99" s="46">
        <f t="shared" si="96"/>
        <v>0</v>
      </c>
      <c r="W99" s="46">
        <f t="shared" si="96"/>
        <v>0</v>
      </c>
      <c r="X99" s="46">
        <f t="shared" si="96"/>
        <v>0</v>
      </c>
      <c r="Y99" s="46">
        <f t="shared" si="96"/>
        <v>0</v>
      </c>
      <c r="Z99" s="46">
        <f t="shared" si="95"/>
        <v>0</v>
      </c>
      <c r="AA99" s="36">
        <f t="shared" si="72"/>
        <v>0</v>
      </c>
      <c r="AB99" s="46">
        <f t="shared" ref="AB99:AU99" si="97">SUM(AB100:AB104)</f>
        <v>0</v>
      </c>
      <c r="AC99" s="46">
        <f t="shared" si="97"/>
        <v>0</v>
      </c>
      <c r="AD99" s="46">
        <f t="shared" si="97"/>
        <v>0</v>
      </c>
      <c r="AE99" s="46">
        <f t="shared" si="97"/>
        <v>0</v>
      </c>
      <c r="AF99" s="46">
        <f t="shared" si="97"/>
        <v>0</v>
      </c>
      <c r="AG99" s="46">
        <f t="shared" si="97"/>
        <v>0</v>
      </c>
      <c r="AH99" s="46">
        <f t="shared" si="97"/>
        <v>0</v>
      </c>
      <c r="AI99" s="46">
        <f t="shared" si="97"/>
        <v>0</v>
      </c>
      <c r="AJ99" s="46">
        <f t="shared" si="97"/>
        <v>0</v>
      </c>
      <c r="AK99" s="46">
        <f t="shared" si="97"/>
        <v>0</v>
      </c>
      <c r="AL99" s="46">
        <f t="shared" si="97"/>
        <v>0</v>
      </c>
      <c r="AM99" s="46">
        <f t="shared" si="97"/>
        <v>0</v>
      </c>
      <c r="AN99" s="46">
        <f t="shared" si="97"/>
        <v>0</v>
      </c>
      <c r="AO99" s="46">
        <f t="shared" si="97"/>
        <v>0</v>
      </c>
      <c r="AP99" s="46">
        <f t="shared" si="97"/>
        <v>0</v>
      </c>
      <c r="AQ99" s="46">
        <f t="shared" si="97"/>
        <v>0</v>
      </c>
      <c r="AR99" s="46">
        <f t="shared" si="97"/>
        <v>0</v>
      </c>
      <c r="AS99" s="46">
        <f t="shared" si="97"/>
        <v>0</v>
      </c>
      <c r="AT99" s="77">
        <f t="shared" si="97"/>
        <v>0</v>
      </c>
      <c r="AU99" s="77">
        <f t="shared" si="97"/>
        <v>53.300000000000004</v>
      </c>
    </row>
    <row r="100" spans="1:47" ht="21.75" x14ac:dyDescent="0.65">
      <c r="A100" s="44"/>
      <c r="B100" s="21"/>
      <c r="C100" s="56">
        <v>6411</v>
      </c>
      <c r="D100" s="15" t="s">
        <v>284</v>
      </c>
      <c r="E100" s="55" t="s">
        <v>287</v>
      </c>
      <c r="F100" s="46"/>
      <c r="G100" s="46"/>
      <c r="H100" s="36">
        <f t="shared" si="69"/>
        <v>0</v>
      </c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36">
        <f t="shared" si="72"/>
        <v>0</v>
      </c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77"/>
      <c r="AU100" s="77">
        <v>9.1</v>
      </c>
    </row>
    <row r="101" spans="1:47" ht="21.75" x14ac:dyDescent="0.65">
      <c r="A101" s="44"/>
      <c r="B101" s="21"/>
      <c r="C101" s="56">
        <v>6412</v>
      </c>
      <c r="D101" s="15" t="s">
        <v>285</v>
      </c>
      <c r="E101" s="55" t="s">
        <v>286</v>
      </c>
      <c r="F101" s="46"/>
      <c r="G101" s="46"/>
      <c r="H101" s="36">
        <f t="shared" si="69"/>
        <v>0</v>
      </c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36">
        <f t="shared" si="72"/>
        <v>0</v>
      </c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77"/>
      <c r="AU101" s="77">
        <v>44.2</v>
      </c>
    </row>
    <row r="102" spans="1:47" ht="21.75" x14ac:dyDescent="0.65">
      <c r="A102" s="44"/>
      <c r="B102" s="21"/>
      <c r="C102" s="56">
        <v>6413</v>
      </c>
      <c r="D102" s="15" t="s">
        <v>103</v>
      </c>
      <c r="E102" s="55" t="s">
        <v>290</v>
      </c>
      <c r="F102" s="46"/>
      <c r="G102" s="46"/>
      <c r="H102" s="36">
        <f t="shared" si="69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36">
        <f t="shared" si="72"/>
        <v>0</v>
      </c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77"/>
      <c r="AU102" s="77"/>
    </row>
    <row r="103" spans="1:47" ht="21.75" x14ac:dyDescent="0.65">
      <c r="A103" s="44"/>
      <c r="B103" s="21"/>
      <c r="C103" s="56">
        <v>6414</v>
      </c>
      <c r="D103" s="15" t="s">
        <v>104</v>
      </c>
      <c r="E103" s="55" t="s">
        <v>291</v>
      </c>
      <c r="F103" s="46"/>
      <c r="G103" s="46"/>
      <c r="H103" s="36">
        <f t="shared" si="69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36">
        <f t="shared" si="72"/>
        <v>0</v>
      </c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77"/>
      <c r="AU103" s="77"/>
    </row>
    <row r="104" spans="1:47" ht="21.75" x14ac:dyDescent="0.65">
      <c r="A104" s="44"/>
      <c r="B104" s="21"/>
      <c r="C104" s="56">
        <v>6419</v>
      </c>
      <c r="D104" s="15" t="s">
        <v>292</v>
      </c>
      <c r="E104" s="55" t="s">
        <v>306</v>
      </c>
      <c r="F104" s="46"/>
      <c r="G104" s="46"/>
      <c r="H104" s="36">
        <f t="shared" si="69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36">
        <f t="shared" si="72"/>
        <v>0</v>
      </c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77"/>
      <c r="AU104" s="77"/>
    </row>
    <row r="105" spans="1:47" ht="15" customHeight="1" x14ac:dyDescent="0.65">
      <c r="A105" s="44"/>
      <c r="B105" s="21">
        <v>642</v>
      </c>
      <c r="C105" s="56"/>
      <c r="D105" s="15" t="s">
        <v>105</v>
      </c>
      <c r="E105" s="55" t="s">
        <v>293</v>
      </c>
      <c r="F105" s="46">
        <f t="shared" ref="F105" si="98">SUM(F106:F112)</f>
        <v>1861</v>
      </c>
      <c r="G105" s="46">
        <f>SUM(G106:G112)</f>
        <v>1777.1</v>
      </c>
      <c r="H105" s="36">
        <f t="shared" si="69"/>
        <v>2143.4</v>
      </c>
      <c r="I105" s="46">
        <f t="shared" ref="I105:Z105" si="99">SUM(I106:I112)</f>
        <v>632.4</v>
      </c>
      <c r="J105" s="46">
        <f t="shared" si="99"/>
        <v>88.2</v>
      </c>
      <c r="K105" s="46">
        <f t="shared" si="99"/>
        <v>32.6</v>
      </c>
      <c r="L105" s="46">
        <f t="shared" si="99"/>
        <v>96.5</v>
      </c>
      <c r="M105" s="46">
        <f t="shared" si="99"/>
        <v>94.1</v>
      </c>
      <c r="N105" s="46">
        <f t="shared" si="99"/>
        <v>92.1</v>
      </c>
      <c r="O105" s="46">
        <f t="shared" si="99"/>
        <v>98.7</v>
      </c>
      <c r="P105" s="46">
        <f t="shared" si="99"/>
        <v>85.6</v>
      </c>
      <c r="Q105" s="46">
        <f t="shared" si="99"/>
        <v>102.69999999999999</v>
      </c>
      <c r="R105" s="46">
        <f t="shared" si="99"/>
        <v>102.69999999999999</v>
      </c>
      <c r="S105" s="46">
        <f t="shared" si="99"/>
        <v>92.2</v>
      </c>
      <c r="T105" s="46">
        <f t="shared" ref="T105:Y105" si="100">SUM(T106:T112)</f>
        <v>93</v>
      </c>
      <c r="U105" s="46">
        <f t="shared" si="100"/>
        <v>99.6</v>
      </c>
      <c r="V105" s="46">
        <f t="shared" si="100"/>
        <v>86.2</v>
      </c>
      <c r="W105" s="46">
        <f t="shared" si="100"/>
        <v>89.5</v>
      </c>
      <c r="X105" s="46">
        <f t="shared" si="100"/>
        <v>83.3</v>
      </c>
      <c r="Y105" s="46">
        <f t="shared" si="100"/>
        <v>86</v>
      </c>
      <c r="Z105" s="46">
        <f t="shared" si="99"/>
        <v>88</v>
      </c>
      <c r="AA105" s="36">
        <f t="shared" si="72"/>
        <v>2399.5999999999995</v>
      </c>
      <c r="AB105" s="46">
        <f t="shared" ref="AB105:AU105" si="101">SUM(AB106:AB112)</f>
        <v>670.9</v>
      </c>
      <c r="AC105" s="46">
        <f t="shared" si="101"/>
        <v>83.5</v>
      </c>
      <c r="AD105" s="46">
        <f t="shared" si="101"/>
        <v>52.599999999999994</v>
      </c>
      <c r="AE105" s="46">
        <f t="shared" si="101"/>
        <v>111.6</v>
      </c>
      <c r="AF105" s="46">
        <f t="shared" si="101"/>
        <v>145.4</v>
      </c>
      <c r="AG105" s="46">
        <f t="shared" si="101"/>
        <v>97.699999999999989</v>
      </c>
      <c r="AH105" s="46">
        <f t="shared" si="101"/>
        <v>115.89999999999999</v>
      </c>
      <c r="AI105" s="46">
        <f t="shared" si="101"/>
        <v>87.800000000000011</v>
      </c>
      <c r="AJ105" s="46">
        <f t="shared" si="101"/>
        <v>130</v>
      </c>
      <c r="AK105" s="46">
        <f t="shared" si="101"/>
        <v>104.30000000000001</v>
      </c>
      <c r="AL105" s="46">
        <f t="shared" si="101"/>
        <v>95.2</v>
      </c>
      <c r="AM105" s="46">
        <f t="shared" si="101"/>
        <v>105.19999999999999</v>
      </c>
      <c r="AN105" s="46">
        <f t="shared" si="101"/>
        <v>117.3</v>
      </c>
      <c r="AO105" s="46">
        <f t="shared" si="101"/>
        <v>92.1</v>
      </c>
      <c r="AP105" s="46">
        <f t="shared" si="101"/>
        <v>104.7</v>
      </c>
      <c r="AQ105" s="46">
        <f t="shared" si="101"/>
        <v>127.7</v>
      </c>
      <c r="AR105" s="46">
        <f t="shared" si="101"/>
        <v>84.1</v>
      </c>
      <c r="AS105" s="46">
        <f t="shared" si="101"/>
        <v>73.599999999999994</v>
      </c>
      <c r="AT105" s="77">
        <f t="shared" si="101"/>
        <v>922.2</v>
      </c>
      <c r="AU105" s="77">
        <f t="shared" si="101"/>
        <v>1091.7</v>
      </c>
    </row>
    <row r="106" spans="1:47" ht="21.75" x14ac:dyDescent="0.65">
      <c r="A106" s="44"/>
      <c r="B106" s="21"/>
      <c r="C106" s="56">
        <v>6421</v>
      </c>
      <c r="D106" s="15" t="s">
        <v>106</v>
      </c>
      <c r="E106" s="55" t="s">
        <v>294</v>
      </c>
      <c r="F106" s="46">
        <v>1234.4000000000001</v>
      </c>
      <c r="G106" s="46">
        <v>1090</v>
      </c>
      <c r="H106" s="36">
        <f t="shared" si="69"/>
        <v>1622.7</v>
      </c>
      <c r="I106" s="46">
        <v>459.5</v>
      </c>
      <c r="J106" s="46">
        <v>68.2</v>
      </c>
      <c r="K106" s="46">
        <v>26.4</v>
      </c>
      <c r="L106" s="46">
        <v>76.5</v>
      </c>
      <c r="M106" s="46">
        <v>72</v>
      </c>
      <c r="N106" s="46">
        <v>72</v>
      </c>
      <c r="O106" s="46">
        <v>72</v>
      </c>
      <c r="P106" s="46">
        <v>72</v>
      </c>
      <c r="Q106" s="46">
        <v>80</v>
      </c>
      <c r="R106" s="46">
        <v>80</v>
      </c>
      <c r="S106" s="46">
        <v>67.2</v>
      </c>
      <c r="T106" s="46">
        <v>71</v>
      </c>
      <c r="U106" s="46">
        <v>77</v>
      </c>
      <c r="V106" s="46">
        <v>66.2</v>
      </c>
      <c r="W106" s="46">
        <v>67.5</v>
      </c>
      <c r="X106" s="46">
        <v>61.2</v>
      </c>
      <c r="Y106" s="46">
        <v>67</v>
      </c>
      <c r="Z106" s="46">
        <v>67</v>
      </c>
      <c r="AA106" s="36">
        <f t="shared" si="72"/>
        <v>1934.4</v>
      </c>
      <c r="AB106" s="46">
        <v>541.4</v>
      </c>
      <c r="AC106" s="46">
        <v>66</v>
      </c>
      <c r="AD106" s="46">
        <v>39.799999999999997</v>
      </c>
      <c r="AE106" s="46">
        <v>90.8</v>
      </c>
      <c r="AF106" s="46">
        <v>121.9</v>
      </c>
      <c r="AG106" s="46">
        <v>77.8</v>
      </c>
      <c r="AH106" s="46">
        <v>89</v>
      </c>
      <c r="AI106" s="46">
        <v>70.400000000000006</v>
      </c>
      <c r="AJ106" s="46">
        <v>108.3</v>
      </c>
      <c r="AK106" s="46">
        <v>86.4</v>
      </c>
      <c r="AL106" s="46">
        <v>77.5</v>
      </c>
      <c r="AM106" s="46">
        <v>84.3</v>
      </c>
      <c r="AN106" s="46">
        <v>91</v>
      </c>
      <c r="AO106" s="46">
        <v>74.8</v>
      </c>
      <c r="AP106" s="46">
        <v>84.9</v>
      </c>
      <c r="AQ106" s="46">
        <v>106.4</v>
      </c>
      <c r="AR106" s="46">
        <v>66</v>
      </c>
      <c r="AS106" s="46">
        <v>57.7</v>
      </c>
      <c r="AT106" s="77">
        <v>767.2</v>
      </c>
      <c r="AU106" s="77">
        <v>971.7</v>
      </c>
    </row>
    <row r="107" spans="1:47" ht="21.75" x14ac:dyDescent="0.65">
      <c r="A107" s="44"/>
      <c r="B107" s="21"/>
      <c r="C107" s="56">
        <v>6422</v>
      </c>
      <c r="D107" s="15" t="s">
        <v>107</v>
      </c>
      <c r="E107" s="55" t="s">
        <v>295</v>
      </c>
      <c r="F107" s="46">
        <v>623</v>
      </c>
      <c r="G107" s="46">
        <v>683.4</v>
      </c>
      <c r="H107" s="36">
        <f t="shared" si="69"/>
        <v>517</v>
      </c>
      <c r="I107" s="46">
        <v>172.8</v>
      </c>
      <c r="J107" s="46">
        <v>20</v>
      </c>
      <c r="K107" s="46">
        <v>6.2</v>
      </c>
      <c r="L107" s="46">
        <v>20</v>
      </c>
      <c r="M107" s="46">
        <v>22</v>
      </c>
      <c r="N107" s="46">
        <v>20</v>
      </c>
      <c r="O107" s="46">
        <v>26</v>
      </c>
      <c r="P107" s="46">
        <v>13</v>
      </c>
      <c r="Q107" s="46">
        <v>22</v>
      </c>
      <c r="R107" s="46">
        <v>22</v>
      </c>
      <c r="S107" s="46">
        <v>25</v>
      </c>
      <c r="T107" s="46">
        <v>22</v>
      </c>
      <c r="U107" s="46">
        <v>22</v>
      </c>
      <c r="V107" s="46">
        <v>20</v>
      </c>
      <c r="W107" s="46">
        <v>22</v>
      </c>
      <c r="X107" s="46">
        <v>22</v>
      </c>
      <c r="Y107" s="46">
        <v>19</v>
      </c>
      <c r="Z107" s="46">
        <v>21</v>
      </c>
      <c r="AA107" s="36">
        <f t="shared" si="72"/>
        <v>463.00000000000006</v>
      </c>
      <c r="AB107" s="46">
        <v>129.5</v>
      </c>
      <c r="AC107" s="46">
        <v>17.5</v>
      </c>
      <c r="AD107" s="46">
        <v>12.8</v>
      </c>
      <c r="AE107" s="46">
        <v>20.8</v>
      </c>
      <c r="AF107" s="46">
        <v>23.5</v>
      </c>
      <c r="AG107" s="46">
        <v>19.399999999999999</v>
      </c>
      <c r="AH107" s="46">
        <v>26.3</v>
      </c>
      <c r="AI107" s="46">
        <v>17</v>
      </c>
      <c r="AJ107" s="46">
        <v>21.7</v>
      </c>
      <c r="AK107" s="46">
        <v>17.899999999999999</v>
      </c>
      <c r="AL107" s="46">
        <v>17.7</v>
      </c>
      <c r="AM107" s="46">
        <v>20.399999999999999</v>
      </c>
      <c r="AN107" s="46">
        <v>26.3</v>
      </c>
      <c r="AO107" s="46">
        <v>17.3</v>
      </c>
      <c r="AP107" s="46">
        <v>19.8</v>
      </c>
      <c r="AQ107" s="46">
        <v>21.2</v>
      </c>
      <c r="AR107" s="46">
        <v>18.100000000000001</v>
      </c>
      <c r="AS107" s="46">
        <v>15.8</v>
      </c>
      <c r="AT107" s="77">
        <v>155</v>
      </c>
      <c r="AU107" s="77">
        <v>120</v>
      </c>
    </row>
    <row r="108" spans="1:47" ht="21.75" x14ac:dyDescent="0.65">
      <c r="A108" s="44"/>
      <c r="B108" s="21"/>
      <c r="C108" s="56">
        <v>6423</v>
      </c>
      <c r="D108" s="15" t="s">
        <v>108</v>
      </c>
      <c r="E108" s="55" t="s">
        <v>296</v>
      </c>
      <c r="F108" s="46"/>
      <c r="G108" s="46"/>
      <c r="H108" s="36">
        <f t="shared" si="69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36">
        <f t="shared" si="72"/>
        <v>0</v>
      </c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77"/>
      <c r="AU108" s="77"/>
    </row>
    <row r="109" spans="1:47" ht="21.75" x14ac:dyDescent="0.65">
      <c r="A109" s="44"/>
      <c r="B109" s="21"/>
      <c r="C109" s="56">
        <v>6424</v>
      </c>
      <c r="D109" s="15" t="s">
        <v>109</v>
      </c>
      <c r="E109" s="55" t="s">
        <v>297</v>
      </c>
      <c r="F109" s="46">
        <v>3</v>
      </c>
      <c r="G109" s="46">
        <v>3.1</v>
      </c>
      <c r="H109" s="36">
        <f t="shared" si="69"/>
        <v>3.1</v>
      </c>
      <c r="I109" s="46"/>
      <c r="J109" s="46"/>
      <c r="K109" s="46"/>
      <c r="L109" s="46"/>
      <c r="M109" s="46"/>
      <c r="N109" s="46"/>
      <c r="O109" s="46">
        <v>0.7</v>
      </c>
      <c r="P109" s="46">
        <v>0.6</v>
      </c>
      <c r="Q109" s="46">
        <v>0.6</v>
      </c>
      <c r="R109" s="46">
        <v>0.6</v>
      </c>
      <c r="S109" s="46"/>
      <c r="T109" s="46"/>
      <c r="U109" s="46">
        <v>0.6</v>
      </c>
      <c r="V109" s="46"/>
      <c r="W109" s="46"/>
      <c r="X109" s="46"/>
      <c r="Y109" s="46"/>
      <c r="Z109" s="46"/>
      <c r="AA109" s="36">
        <f t="shared" si="72"/>
        <v>2.1</v>
      </c>
      <c r="AB109" s="46"/>
      <c r="AC109" s="46"/>
      <c r="AD109" s="46"/>
      <c r="AE109" s="46"/>
      <c r="AF109" s="46"/>
      <c r="AG109" s="46">
        <v>0.5</v>
      </c>
      <c r="AH109" s="46">
        <v>0.6</v>
      </c>
      <c r="AI109" s="46">
        <v>0.4</v>
      </c>
      <c r="AJ109" s="46"/>
      <c r="AK109" s="46"/>
      <c r="AL109" s="46"/>
      <c r="AM109" s="46">
        <v>0.5</v>
      </c>
      <c r="AN109" s="46"/>
      <c r="AO109" s="46"/>
      <c r="AP109" s="46"/>
      <c r="AQ109" s="46"/>
      <c r="AR109" s="46"/>
      <c r="AS109" s="46">
        <v>0.1</v>
      </c>
      <c r="AT109" s="77"/>
      <c r="AU109" s="77"/>
    </row>
    <row r="110" spans="1:47" ht="21.75" x14ac:dyDescent="0.65">
      <c r="A110" s="44"/>
      <c r="B110" s="21"/>
      <c r="C110" s="56">
        <v>6425</v>
      </c>
      <c r="D110" s="15" t="s">
        <v>110</v>
      </c>
      <c r="E110" s="55" t="s">
        <v>298</v>
      </c>
      <c r="F110" s="46"/>
      <c r="G110" s="46"/>
      <c r="H110" s="36">
        <f t="shared" si="69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36">
        <f t="shared" si="72"/>
        <v>0</v>
      </c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77"/>
      <c r="AU110" s="77"/>
    </row>
    <row r="111" spans="1:47" ht="21.75" x14ac:dyDescent="0.65">
      <c r="A111" s="44"/>
      <c r="B111" s="21"/>
      <c r="C111" s="56">
        <v>6426</v>
      </c>
      <c r="D111" s="15" t="s">
        <v>111</v>
      </c>
      <c r="E111" s="55" t="s">
        <v>299</v>
      </c>
      <c r="F111" s="46">
        <v>0.6</v>
      </c>
      <c r="G111" s="46">
        <v>0.6</v>
      </c>
      <c r="H111" s="36">
        <f t="shared" si="69"/>
        <v>0.6</v>
      </c>
      <c r="I111" s="46">
        <v>0.1</v>
      </c>
      <c r="J111" s="46"/>
      <c r="K111" s="46"/>
      <c r="L111" s="46"/>
      <c r="M111" s="46">
        <v>0.1</v>
      </c>
      <c r="N111" s="46">
        <v>0.1</v>
      </c>
      <c r="O111" s="46"/>
      <c r="P111" s="46"/>
      <c r="Q111" s="46">
        <v>0.1</v>
      </c>
      <c r="R111" s="46">
        <v>0.1</v>
      </c>
      <c r="S111" s="46"/>
      <c r="T111" s="46"/>
      <c r="U111" s="46"/>
      <c r="V111" s="46"/>
      <c r="W111" s="46"/>
      <c r="X111" s="46">
        <v>0.1</v>
      </c>
      <c r="Y111" s="46"/>
      <c r="Z111" s="46"/>
      <c r="AA111" s="36">
        <f t="shared" si="72"/>
        <v>0.1</v>
      </c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>
        <v>0.1</v>
      </c>
      <c r="AR111" s="46"/>
      <c r="AS111" s="46"/>
      <c r="AT111" s="77"/>
      <c r="AU111" s="77"/>
    </row>
    <row r="112" spans="1:47" ht="21.75" x14ac:dyDescent="0.65">
      <c r="A112" s="44"/>
      <c r="B112" s="21"/>
      <c r="C112" s="56">
        <v>6429</v>
      </c>
      <c r="D112" s="15" t="s">
        <v>292</v>
      </c>
      <c r="E112" s="55" t="s">
        <v>306</v>
      </c>
      <c r="F112" s="46"/>
      <c r="G112" s="46"/>
      <c r="H112" s="36">
        <f t="shared" si="69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36">
        <f t="shared" si="72"/>
        <v>0</v>
      </c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77"/>
      <c r="AU112" s="77"/>
    </row>
    <row r="113" spans="1:47" ht="21.75" x14ac:dyDescent="0.65">
      <c r="A113" s="44"/>
      <c r="B113" s="21">
        <v>643</v>
      </c>
      <c r="C113" s="56"/>
      <c r="D113" s="15" t="s">
        <v>112</v>
      </c>
      <c r="E113" s="55" t="s">
        <v>300</v>
      </c>
      <c r="F113" s="46">
        <f t="shared" ref="F113" si="102">SUM(F114:F119)</f>
        <v>33.200000000000003</v>
      </c>
      <c r="G113" s="46">
        <f>SUM(G114:G119)</f>
        <v>35</v>
      </c>
      <c r="H113" s="36">
        <f t="shared" si="69"/>
        <v>35</v>
      </c>
      <c r="I113" s="46">
        <f t="shared" ref="I113:Z113" si="103">SUM(I114:I119)</f>
        <v>35</v>
      </c>
      <c r="J113" s="46">
        <f t="shared" si="103"/>
        <v>0</v>
      </c>
      <c r="K113" s="46">
        <f t="shared" si="103"/>
        <v>0</v>
      </c>
      <c r="L113" s="46">
        <f t="shared" si="103"/>
        <v>0</v>
      </c>
      <c r="M113" s="46">
        <f t="shared" si="103"/>
        <v>0</v>
      </c>
      <c r="N113" s="46">
        <f t="shared" si="103"/>
        <v>0</v>
      </c>
      <c r="O113" s="46">
        <f t="shared" si="103"/>
        <v>0</v>
      </c>
      <c r="P113" s="46">
        <f t="shared" si="103"/>
        <v>0</v>
      </c>
      <c r="Q113" s="46">
        <f t="shared" si="103"/>
        <v>0</v>
      </c>
      <c r="R113" s="46">
        <f t="shared" si="103"/>
        <v>0</v>
      </c>
      <c r="S113" s="46">
        <f t="shared" si="103"/>
        <v>0</v>
      </c>
      <c r="T113" s="46">
        <f t="shared" ref="T113:Y113" si="104">SUM(T114:T119)</f>
        <v>0</v>
      </c>
      <c r="U113" s="46">
        <f t="shared" si="104"/>
        <v>0</v>
      </c>
      <c r="V113" s="46">
        <f t="shared" si="104"/>
        <v>0</v>
      </c>
      <c r="W113" s="46">
        <f t="shared" si="104"/>
        <v>0</v>
      </c>
      <c r="X113" s="46">
        <f t="shared" si="104"/>
        <v>0</v>
      </c>
      <c r="Y113" s="46">
        <f t="shared" si="104"/>
        <v>0</v>
      </c>
      <c r="Z113" s="46">
        <f t="shared" si="103"/>
        <v>0</v>
      </c>
      <c r="AA113" s="36">
        <f t="shared" si="72"/>
        <v>40</v>
      </c>
      <c r="AB113" s="46">
        <f t="shared" ref="AB113:AT113" si="105">SUM(AB114:AB119)</f>
        <v>40</v>
      </c>
      <c r="AC113" s="46">
        <f t="shared" si="105"/>
        <v>0</v>
      </c>
      <c r="AD113" s="46">
        <f t="shared" si="105"/>
        <v>0</v>
      </c>
      <c r="AE113" s="46">
        <f t="shared" si="105"/>
        <v>0</v>
      </c>
      <c r="AF113" s="46">
        <f t="shared" si="105"/>
        <v>0</v>
      </c>
      <c r="AG113" s="46">
        <f t="shared" si="105"/>
        <v>0</v>
      </c>
      <c r="AH113" s="46">
        <f t="shared" si="105"/>
        <v>0</v>
      </c>
      <c r="AI113" s="46">
        <f t="shared" si="105"/>
        <v>0</v>
      </c>
      <c r="AJ113" s="46">
        <f t="shared" si="105"/>
        <v>0</v>
      </c>
      <c r="AK113" s="46">
        <f t="shared" si="105"/>
        <v>0</v>
      </c>
      <c r="AL113" s="46">
        <f t="shared" si="105"/>
        <v>0</v>
      </c>
      <c r="AM113" s="46">
        <f t="shared" si="105"/>
        <v>0</v>
      </c>
      <c r="AN113" s="46">
        <f t="shared" si="105"/>
        <v>0</v>
      </c>
      <c r="AO113" s="46">
        <f t="shared" si="105"/>
        <v>0</v>
      </c>
      <c r="AP113" s="46">
        <f t="shared" si="105"/>
        <v>0</v>
      </c>
      <c r="AQ113" s="46">
        <f t="shared" si="105"/>
        <v>0</v>
      </c>
      <c r="AR113" s="46">
        <f t="shared" si="105"/>
        <v>0</v>
      </c>
      <c r="AS113" s="46">
        <f t="shared" si="105"/>
        <v>0</v>
      </c>
      <c r="AT113" s="77">
        <f t="shared" si="105"/>
        <v>50</v>
      </c>
      <c r="AU113" s="77">
        <f t="shared" ref="AU113" si="106">SUM(AU114:AU119)</f>
        <v>50</v>
      </c>
    </row>
    <row r="114" spans="1:47" ht="21.75" x14ac:dyDescent="0.65">
      <c r="A114" s="44"/>
      <c r="B114" s="21"/>
      <c r="C114" s="56">
        <v>6431</v>
      </c>
      <c r="D114" s="15" t="s">
        <v>113</v>
      </c>
      <c r="E114" s="55" t="s">
        <v>301</v>
      </c>
      <c r="F114" s="46"/>
      <c r="G114" s="46"/>
      <c r="H114" s="36">
        <f t="shared" si="69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36">
        <f t="shared" si="72"/>
        <v>0</v>
      </c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77"/>
      <c r="AU114" s="77"/>
    </row>
    <row r="115" spans="1:47" ht="21.75" x14ac:dyDescent="0.65">
      <c r="A115" s="44"/>
      <c r="B115" s="21"/>
      <c r="C115" s="56">
        <v>6432</v>
      </c>
      <c r="D115" s="15" t="s">
        <v>114</v>
      </c>
      <c r="E115" s="55" t="s">
        <v>302</v>
      </c>
      <c r="F115" s="46">
        <v>33.200000000000003</v>
      </c>
      <c r="G115" s="46">
        <v>35</v>
      </c>
      <c r="H115" s="36">
        <f t="shared" si="69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36">
        <f t="shared" si="72"/>
        <v>0</v>
      </c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77"/>
      <c r="AU115" s="77"/>
    </row>
    <row r="116" spans="1:47" ht="21.75" x14ac:dyDescent="0.65">
      <c r="A116" s="44"/>
      <c r="B116" s="21"/>
      <c r="C116" s="56">
        <v>6433</v>
      </c>
      <c r="D116" s="15" t="s">
        <v>115</v>
      </c>
      <c r="E116" s="55" t="s">
        <v>303</v>
      </c>
      <c r="F116" s="46"/>
      <c r="G116" s="46"/>
      <c r="H116" s="36">
        <f t="shared" si="69"/>
        <v>35</v>
      </c>
      <c r="I116" s="46">
        <v>35</v>
      </c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36">
        <f t="shared" si="72"/>
        <v>40</v>
      </c>
      <c r="AB116" s="46">
        <v>40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77">
        <v>50</v>
      </c>
      <c r="AU116" s="77">
        <v>50</v>
      </c>
    </row>
    <row r="117" spans="1:47" ht="21.75" x14ac:dyDescent="0.65">
      <c r="A117" s="44"/>
      <c r="B117" s="21"/>
      <c r="C117" s="56">
        <v>6434</v>
      </c>
      <c r="D117" s="15" t="s">
        <v>116</v>
      </c>
      <c r="E117" s="55" t="s">
        <v>304</v>
      </c>
      <c r="F117" s="46"/>
      <c r="G117" s="46"/>
      <c r="H117" s="36">
        <f t="shared" si="69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36">
        <f t="shared" si="72"/>
        <v>0</v>
      </c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77"/>
      <c r="AU117" s="77"/>
    </row>
    <row r="118" spans="1:47" ht="21.75" x14ac:dyDescent="0.65">
      <c r="A118" s="44"/>
      <c r="B118" s="21"/>
      <c r="C118" s="56">
        <v>6438</v>
      </c>
      <c r="D118" s="15" t="s">
        <v>23</v>
      </c>
      <c r="E118" s="55" t="s">
        <v>305</v>
      </c>
      <c r="F118" s="46"/>
      <c r="G118" s="46"/>
      <c r="H118" s="36">
        <f t="shared" si="69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36">
        <f t="shared" si="72"/>
        <v>0</v>
      </c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77"/>
      <c r="AU118" s="77"/>
    </row>
    <row r="119" spans="1:47" ht="21.75" x14ac:dyDescent="0.65">
      <c r="A119" s="44"/>
      <c r="B119" s="21"/>
      <c r="C119" s="56">
        <v>6439</v>
      </c>
      <c r="D119" s="15" t="s">
        <v>292</v>
      </c>
      <c r="E119" s="55" t="s">
        <v>306</v>
      </c>
      <c r="F119" s="46"/>
      <c r="G119" s="46"/>
      <c r="H119" s="36">
        <f t="shared" si="69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36">
        <f t="shared" si="72"/>
        <v>0</v>
      </c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77"/>
      <c r="AU119" s="77"/>
    </row>
    <row r="120" spans="1:47" ht="16.5" customHeight="1" x14ac:dyDescent="0.65">
      <c r="A120" s="44"/>
      <c r="B120" s="21">
        <v>644</v>
      </c>
      <c r="C120" s="56"/>
      <c r="D120" s="15" t="s">
        <v>117</v>
      </c>
      <c r="E120" s="55" t="s">
        <v>307</v>
      </c>
      <c r="F120" s="46">
        <f t="shared" ref="F120" si="107">SUM(F121:F126)</f>
        <v>106.8</v>
      </c>
      <c r="G120" s="46">
        <f>SUM(G121:G126)</f>
        <v>2524.3999999999996</v>
      </c>
      <c r="H120" s="36">
        <f t="shared" si="69"/>
        <v>2157.1</v>
      </c>
      <c r="I120" s="46">
        <f t="shared" ref="I120:Z120" si="108">SUM(I121:I126)</f>
        <v>254</v>
      </c>
      <c r="J120" s="46">
        <f t="shared" si="108"/>
        <v>94.300000000000011</v>
      </c>
      <c r="K120" s="46">
        <f t="shared" si="108"/>
        <v>82.300000000000011</v>
      </c>
      <c r="L120" s="46">
        <f t="shared" si="108"/>
        <v>118.30000000000001</v>
      </c>
      <c r="M120" s="46">
        <f t="shared" si="108"/>
        <v>118.30000000000001</v>
      </c>
      <c r="N120" s="46">
        <f t="shared" si="108"/>
        <v>118.30000000000001</v>
      </c>
      <c r="O120" s="46">
        <f t="shared" si="108"/>
        <v>118.30000000000001</v>
      </c>
      <c r="P120" s="46">
        <f t="shared" si="108"/>
        <v>106.30000000000001</v>
      </c>
      <c r="Q120" s="46">
        <f t="shared" si="108"/>
        <v>118.30000000000001</v>
      </c>
      <c r="R120" s="46">
        <f t="shared" si="108"/>
        <v>106.30000000000001</v>
      </c>
      <c r="S120" s="46">
        <f t="shared" si="108"/>
        <v>118.30000000000001</v>
      </c>
      <c r="T120" s="46">
        <f t="shared" ref="T120:Y120" si="109">SUM(T121:T126)</f>
        <v>118.30000000000001</v>
      </c>
      <c r="U120" s="46">
        <f t="shared" si="109"/>
        <v>118.30000000000001</v>
      </c>
      <c r="V120" s="46">
        <f t="shared" si="109"/>
        <v>106.30000000000001</v>
      </c>
      <c r="W120" s="46">
        <f t="shared" si="109"/>
        <v>118.30000000000001</v>
      </c>
      <c r="X120" s="46">
        <f t="shared" si="109"/>
        <v>118.30000000000001</v>
      </c>
      <c r="Y120" s="46">
        <f t="shared" si="109"/>
        <v>118.30000000000001</v>
      </c>
      <c r="Z120" s="46">
        <f t="shared" si="108"/>
        <v>106.30000000000001</v>
      </c>
      <c r="AA120" s="36">
        <f t="shared" si="72"/>
        <v>2170.7999999999997</v>
      </c>
      <c r="AB120" s="46">
        <f t="shared" ref="AB120:AS120" si="110">SUM(AB121:AB126)</f>
        <v>267.39999999999998</v>
      </c>
      <c r="AC120" s="46">
        <f t="shared" si="110"/>
        <v>94.4</v>
      </c>
      <c r="AD120" s="46">
        <f t="shared" si="110"/>
        <v>82.4</v>
      </c>
      <c r="AE120" s="46">
        <f t="shared" si="110"/>
        <v>118.4</v>
      </c>
      <c r="AF120" s="46">
        <f t="shared" si="110"/>
        <v>118.30000000000001</v>
      </c>
      <c r="AG120" s="46">
        <f t="shared" si="110"/>
        <v>118.30000000000001</v>
      </c>
      <c r="AH120" s="46">
        <f t="shared" si="110"/>
        <v>118.30000000000001</v>
      </c>
      <c r="AI120" s="46">
        <f t="shared" si="110"/>
        <v>106.30000000000001</v>
      </c>
      <c r="AJ120" s="46">
        <f t="shared" si="110"/>
        <v>118.30000000000001</v>
      </c>
      <c r="AK120" s="46">
        <f t="shared" si="110"/>
        <v>106.30000000000001</v>
      </c>
      <c r="AL120" s="46">
        <f t="shared" si="110"/>
        <v>118.30000000000001</v>
      </c>
      <c r="AM120" s="46">
        <f t="shared" si="110"/>
        <v>118.30000000000001</v>
      </c>
      <c r="AN120" s="46">
        <f t="shared" si="110"/>
        <v>118.30000000000001</v>
      </c>
      <c r="AO120" s="46">
        <f t="shared" si="110"/>
        <v>106.30000000000001</v>
      </c>
      <c r="AP120" s="46">
        <f t="shared" si="110"/>
        <v>118.30000000000001</v>
      </c>
      <c r="AQ120" s="46">
        <f t="shared" si="110"/>
        <v>118.30000000000001</v>
      </c>
      <c r="AR120" s="46">
        <f t="shared" si="110"/>
        <v>118.30000000000001</v>
      </c>
      <c r="AS120" s="46">
        <f t="shared" si="110"/>
        <v>106.30000000000001</v>
      </c>
      <c r="AT120" s="77">
        <f t="shared" ref="AT120:AU120" si="111">SUM(AT121:AT126)</f>
        <v>266.8</v>
      </c>
      <c r="AU120" s="77">
        <f t="shared" si="111"/>
        <v>300.7</v>
      </c>
    </row>
    <row r="121" spans="1:47" ht="21.75" x14ac:dyDescent="0.65">
      <c r="A121" s="44"/>
      <c r="B121" s="21"/>
      <c r="C121" s="56">
        <v>6441</v>
      </c>
      <c r="D121" s="15" t="s">
        <v>118</v>
      </c>
      <c r="E121" s="55" t="s">
        <v>308</v>
      </c>
      <c r="F121" s="46">
        <v>59.3</v>
      </c>
      <c r="G121" s="46">
        <v>57.7</v>
      </c>
      <c r="H121" s="36">
        <f t="shared" si="69"/>
        <v>33.6</v>
      </c>
      <c r="I121" s="46">
        <v>33.6</v>
      </c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36">
        <f t="shared" si="72"/>
        <v>38.4</v>
      </c>
      <c r="AB121" s="46">
        <v>38.4</v>
      </c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77">
        <v>38.4</v>
      </c>
      <c r="AU121" s="77">
        <v>48</v>
      </c>
    </row>
    <row r="122" spans="1:47" ht="21.75" x14ac:dyDescent="0.65">
      <c r="A122" s="44"/>
      <c r="B122" s="21"/>
      <c r="C122" s="56">
        <v>6442</v>
      </c>
      <c r="D122" s="15" t="s">
        <v>119</v>
      </c>
      <c r="E122" s="55" t="s">
        <v>309</v>
      </c>
      <c r="F122" s="46"/>
      <c r="G122" s="46">
        <v>2419.1999999999998</v>
      </c>
      <c r="H122" s="36">
        <f t="shared" si="69"/>
        <v>2074.8000000000006</v>
      </c>
      <c r="I122" s="46">
        <v>204</v>
      </c>
      <c r="J122" s="46">
        <v>92.4</v>
      </c>
      <c r="K122" s="46">
        <v>80.400000000000006</v>
      </c>
      <c r="L122" s="46">
        <v>116.4</v>
      </c>
      <c r="M122" s="46">
        <v>116.4</v>
      </c>
      <c r="N122" s="46">
        <v>116.4</v>
      </c>
      <c r="O122" s="46">
        <v>116.4</v>
      </c>
      <c r="P122" s="46">
        <v>104.4</v>
      </c>
      <c r="Q122" s="46">
        <v>116.4</v>
      </c>
      <c r="R122" s="46">
        <v>104.4</v>
      </c>
      <c r="S122" s="46">
        <v>116.4</v>
      </c>
      <c r="T122" s="46">
        <v>116.4</v>
      </c>
      <c r="U122" s="46">
        <v>116.4</v>
      </c>
      <c r="V122" s="46">
        <v>104.4</v>
      </c>
      <c r="W122" s="46">
        <v>116.4</v>
      </c>
      <c r="X122" s="46">
        <v>116.4</v>
      </c>
      <c r="Y122" s="46">
        <v>116.4</v>
      </c>
      <c r="Z122" s="46">
        <v>104.4</v>
      </c>
      <c r="AA122" s="36">
        <f t="shared" si="72"/>
        <v>2074.8000000000006</v>
      </c>
      <c r="AB122" s="46">
        <v>204</v>
      </c>
      <c r="AC122" s="46">
        <v>92.4</v>
      </c>
      <c r="AD122" s="46">
        <v>80.400000000000006</v>
      </c>
      <c r="AE122" s="46">
        <v>116.4</v>
      </c>
      <c r="AF122" s="46">
        <v>116.4</v>
      </c>
      <c r="AG122" s="46">
        <v>116.4</v>
      </c>
      <c r="AH122" s="46">
        <v>116.4</v>
      </c>
      <c r="AI122" s="46">
        <v>104.4</v>
      </c>
      <c r="AJ122" s="46">
        <v>116.4</v>
      </c>
      <c r="AK122" s="46">
        <v>104.4</v>
      </c>
      <c r="AL122" s="46">
        <v>116.4</v>
      </c>
      <c r="AM122" s="46">
        <v>116.4</v>
      </c>
      <c r="AN122" s="46">
        <v>116.4</v>
      </c>
      <c r="AO122" s="46">
        <v>104.4</v>
      </c>
      <c r="AP122" s="46">
        <v>116.4</v>
      </c>
      <c r="AQ122" s="46">
        <v>116.4</v>
      </c>
      <c r="AR122" s="46">
        <v>116.4</v>
      </c>
      <c r="AS122" s="46">
        <v>104.4</v>
      </c>
      <c r="AT122" s="77">
        <v>204</v>
      </c>
      <c r="AU122" s="77">
        <v>204</v>
      </c>
    </row>
    <row r="123" spans="1:47" ht="21.75" x14ac:dyDescent="0.65">
      <c r="A123" s="44"/>
      <c r="B123" s="21"/>
      <c r="C123" s="56">
        <v>6443</v>
      </c>
      <c r="D123" s="15" t="s">
        <v>120</v>
      </c>
      <c r="E123" s="55" t="s">
        <v>310</v>
      </c>
      <c r="F123" s="46">
        <v>47.5</v>
      </c>
      <c r="G123" s="46">
        <v>47.5</v>
      </c>
      <c r="H123" s="36">
        <f t="shared" si="69"/>
        <v>48.699999999999974</v>
      </c>
      <c r="I123" s="46">
        <v>16.399999999999999</v>
      </c>
      <c r="J123" s="46">
        <v>1.9</v>
      </c>
      <c r="K123" s="46">
        <v>1.9</v>
      </c>
      <c r="L123" s="46">
        <v>1.9</v>
      </c>
      <c r="M123" s="46">
        <v>1.9</v>
      </c>
      <c r="N123" s="46">
        <v>1.9</v>
      </c>
      <c r="O123" s="46">
        <v>1.9</v>
      </c>
      <c r="P123" s="46">
        <v>1.9</v>
      </c>
      <c r="Q123" s="46">
        <v>1.9</v>
      </c>
      <c r="R123" s="46">
        <v>1.9</v>
      </c>
      <c r="S123" s="46">
        <v>1.9</v>
      </c>
      <c r="T123" s="46">
        <v>1.9</v>
      </c>
      <c r="U123" s="46">
        <v>1.9</v>
      </c>
      <c r="V123" s="46">
        <v>1.9</v>
      </c>
      <c r="W123" s="46">
        <v>1.9</v>
      </c>
      <c r="X123" s="46">
        <v>1.9</v>
      </c>
      <c r="Y123" s="46">
        <v>1.9</v>
      </c>
      <c r="Z123" s="46">
        <v>1.9</v>
      </c>
      <c r="AA123" s="36">
        <f t="shared" si="72"/>
        <v>57.59999999999998</v>
      </c>
      <c r="AB123" s="46">
        <v>25</v>
      </c>
      <c r="AC123" s="46">
        <v>2</v>
      </c>
      <c r="AD123" s="46">
        <v>2</v>
      </c>
      <c r="AE123" s="46">
        <v>2</v>
      </c>
      <c r="AF123" s="46">
        <v>1.9</v>
      </c>
      <c r="AG123" s="46">
        <v>1.9</v>
      </c>
      <c r="AH123" s="46">
        <v>1.9</v>
      </c>
      <c r="AI123" s="46">
        <v>1.9</v>
      </c>
      <c r="AJ123" s="46">
        <v>1.9</v>
      </c>
      <c r="AK123" s="46">
        <v>1.9</v>
      </c>
      <c r="AL123" s="46">
        <v>1.9</v>
      </c>
      <c r="AM123" s="46">
        <v>1.9</v>
      </c>
      <c r="AN123" s="46">
        <v>1.9</v>
      </c>
      <c r="AO123" s="46">
        <v>1.9</v>
      </c>
      <c r="AP123" s="46">
        <v>1.9</v>
      </c>
      <c r="AQ123" s="46">
        <v>1.9</v>
      </c>
      <c r="AR123" s="46">
        <v>1.9</v>
      </c>
      <c r="AS123" s="46">
        <v>1.9</v>
      </c>
      <c r="AT123" s="77">
        <v>24.4</v>
      </c>
      <c r="AU123" s="77">
        <v>48.7</v>
      </c>
    </row>
    <row r="124" spans="1:47" ht="21.75" x14ac:dyDescent="0.65">
      <c r="A124" s="44"/>
      <c r="B124" s="21"/>
      <c r="C124" s="56">
        <v>6444</v>
      </c>
      <c r="D124" s="15" t="s">
        <v>121</v>
      </c>
      <c r="E124" s="55" t="s">
        <v>311</v>
      </c>
      <c r="F124" s="46"/>
      <c r="G124" s="46"/>
      <c r="H124" s="36">
        <f t="shared" si="69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36">
        <f t="shared" si="72"/>
        <v>0</v>
      </c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77"/>
      <c r="AU124" s="77"/>
    </row>
    <row r="125" spans="1:47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3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67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</row>
    <row r="126" spans="1:47" ht="21.75" x14ac:dyDescent="0.65">
      <c r="A126" s="44"/>
      <c r="B126" s="21"/>
      <c r="C126" s="56">
        <v>6449</v>
      </c>
      <c r="D126" s="15" t="s">
        <v>292</v>
      </c>
      <c r="E126" s="55" t="s">
        <v>306</v>
      </c>
      <c r="F126" s="46"/>
      <c r="G126" s="46"/>
      <c r="H126" s="36">
        <f t="shared" si="69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36">
        <f t="shared" si="72"/>
        <v>0</v>
      </c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77"/>
      <c r="AU126" s="77"/>
    </row>
    <row r="127" spans="1:47" ht="21.75" x14ac:dyDescent="0.65">
      <c r="A127" s="44"/>
      <c r="B127" s="21">
        <v>645</v>
      </c>
      <c r="C127" s="56"/>
      <c r="D127" s="15" t="s">
        <v>122</v>
      </c>
      <c r="E127" s="55" t="s">
        <v>316</v>
      </c>
      <c r="F127" s="46">
        <f t="shared" ref="F127" si="112">SUM(F128, F132:F139)</f>
        <v>144</v>
      </c>
      <c r="G127" s="46">
        <f>SUM(G128, G132:G139)</f>
        <v>161.5</v>
      </c>
      <c r="H127" s="36">
        <f t="shared" si="69"/>
        <v>161.50000000000003</v>
      </c>
      <c r="I127" s="46">
        <f t="shared" ref="I127:Z127" si="113">SUM(I128, I132:I139)</f>
        <v>47.2</v>
      </c>
      <c r="J127" s="46">
        <f t="shared" si="113"/>
        <v>5.6000000000000005</v>
      </c>
      <c r="K127" s="46">
        <f t="shared" si="113"/>
        <v>1.3</v>
      </c>
      <c r="L127" s="46">
        <f t="shared" si="113"/>
        <v>7.7</v>
      </c>
      <c r="M127" s="46">
        <f t="shared" si="113"/>
        <v>7.9999999999999991</v>
      </c>
      <c r="N127" s="46">
        <f t="shared" si="113"/>
        <v>6.4</v>
      </c>
      <c r="O127" s="46">
        <f t="shared" si="113"/>
        <v>7.9</v>
      </c>
      <c r="P127" s="46">
        <f t="shared" si="113"/>
        <v>6</v>
      </c>
      <c r="Q127" s="46">
        <f t="shared" si="113"/>
        <v>7.3</v>
      </c>
      <c r="R127" s="46">
        <f t="shared" si="113"/>
        <v>6.8999999999999995</v>
      </c>
      <c r="S127" s="46">
        <f t="shared" si="113"/>
        <v>6.2</v>
      </c>
      <c r="T127" s="46">
        <f t="shared" ref="T127:Y127" si="114">SUM(T128, T132:T139)</f>
        <v>7</v>
      </c>
      <c r="U127" s="46">
        <f t="shared" si="114"/>
        <v>6.5000000000000009</v>
      </c>
      <c r="V127" s="46">
        <f t="shared" si="114"/>
        <v>6.0000000000000009</v>
      </c>
      <c r="W127" s="46">
        <f t="shared" si="114"/>
        <v>8.1</v>
      </c>
      <c r="X127" s="46">
        <f t="shared" si="114"/>
        <v>9.1</v>
      </c>
      <c r="Y127" s="46">
        <f t="shared" si="114"/>
        <v>6.8999999999999995</v>
      </c>
      <c r="Z127" s="46">
        <f t="shared" si="113"/>
        <v>7.3999999999999995</v>
      </c>
      <c r="AA127" s="36">
        <f t="shared" si="72"/>
        <v>159.6</v>
      </c>
      <c r="AB127" s="46">
        <f t="shared" ref="AB127:AU127" si="115">SUM(AB128, AB132:AB139)</f>
        <v>60.2</v>
      </c>
      <c r="AC127" s="46">
        <f t="shared" si="115"/>
        <v>2.5</v>
      </c>
      <c r="AD127" s="46">
        <f t="shared" si="115"/>
        <v>1.5</v>
      </c>
      <c r="AE127" s="46">
        <f t="shared" si="115"/>
        <v>6.5</v>
      </c>
      <c r="AF127" s="46">
        <f t="shared" si="115"/>
        <v>4.2</v>
      </c>
      <c r="AG127" s="46">
        <f t="shared" si="115"/>
        <v>6.8</v>
      </c>
      <c r="AH127" s="46">
        <f t="shared" si="115"/>
        <v>4.7</v>
      </c>
      <c r="AI127" s="46">
        <f t="shared" si="115"/>
        <v>8</v>
      </c>
      <c r="AJ127" s="46">
        <f t="shared" si="115"/>
        <v>10.8</v>
      </c>
      <c r="AK127" s="46">
        <f t="shared" si="115"/>
        <v>3.4</v>
      </c>
      <c r="AL127" s="46">
        <f t="shared" si="115"/>
        <v>2.6</v>
      </c>
      <c r="AM127" s="46">
        <f t="shared" si="115"/>
        <v>2.7</v>
      </c>
      <c r="AN127" s="46">
        <f t="shared" si="115"/>
        <v>7.5</v>
      </c>
      <c r="AO127" s="46">
        <f t="shared" si="115"/>
        <v>9.1</v>
      </c>
      <c r="AP127" s="46">
        <f t="shared" si="115"/>
        <v>3.9</v>
      </c>
      <c r="AQ127" s="46">
        <f t="shared" si="115"/>
        <v>8.6</v>
      </c>
      <c r="AR127" s="46">
        <f t="shared" si="115"/>
        <v>7</v>
      </c>
      <c r="AS127" s="46">
        <f t="shared" si="115"/>
        <v>9.6</v>
      </c>
      <c r="AT127" s="77">
        <f t="shared" si="115"/>
        <v>77</v>
      </c>
      <c r="AU127" s="77">
        <f t="shared" si="115"/>
        <v>72.3</v>
      </c>
    </row>
    <row r="128" spans="1:47" ht="21.75" x14ac:dyDescent="0.65">
      <c r="A128" s="44"/>
      <c r="B128" s="21"/>
      <c r="C128" s="56">
        <v>6451</v>
      </c>
      <c r="D128" s="15" t="s">
        <v>123</v>
      </c>
      <c r="E128" s="55" t="s">
        <v>317</v>
      </c>
      <c r="F128" s="46">
        <f t="shared" ref="F128" si="116">SUM(F129:F131)</f>
        <v>81.5</v>
      </c>
      <c r="G128" s="46">
        <f>SUM(G129:G131)</f>
        <v>80.400000000000006</v>
      </c>
      <c r="H128" s="36">
        <f t="shared" si="69"/>
        <v>80.400000000000006</v>
      </c>
      <c r="I128" s="46">
        <f t="shared" ref="I128:Z128" si="117">SUM(I129:I131)</f>
        <v>18.900000000000002</v>
      </c>
      <c r="J128" s="46">
        <f t="shared" si="117"/>
        <v>2.2999999999999998</v>
      </c>
      <c r="K128" s="46">
        <f t="shared" si="117"/>
        <v>1.3</v>
      </c>
      <c r="L128" s="46">
        <f t="shared" si="117"/>
        <v>4.4000000000000004</v>
      </c>
      <c r="M128" s="46">
        <f t="shared" si="117"/>
        <v>4.6999999999999993</v>
      </c>
      <c r="N128" s="46">
        <f t="shared" si="117"/>
        <v>3.1</v>
      </c>
      <c r="O128" s="46">
        <f t="shared" si="117"/>
        <v>4.6000000000000005</v>
      </c>
      <c r="P128" s="46">
        <f t="shared" si="117"/>
        <v>2.6999999999999997</v>
      </c>
      <c r="Q128" s="46">
        <f t="shared" si="117"/>
        <v>4</v>
      </c>
      <c r="R128" s="46">
        <f t="shared" si="117"/>
        <v>3.5999999999999996</v>
      </c>
      <c r="S128" s="46">
        <f t="shared" si="117"/>
        <v>2.9</v>
      </c>
      <c r="T128" s="46">
        <f t="shared" ref="T128:Y128" si="118">SUM(T129:T131)</f>
        <v>3.7</v>
      </c>
      <c r="U128" s="46">
        <f t="shared" si="118"/>
        <v>3.2</v>
      </c>
      <c r="V128" s="46">
        <f t="shared" si="118"/>
        <v>2.7</v>
      </c>
      <c r="W128" s="46">
        <f t="shared" si="118"/>
        <v>4.8</v>
      </c>
      <c r="X128" s="46">
        <f t="shared" si="118"/>
        <v>5.8</v>
      </c>
      <c r="Y128" s="46">
        <f t="shared" si="118"/>
        <v>3.5999999999999996</v>
      </c>
      <c r="Z128" s="46">
        <f t="shared" si="117"/>
        <v>4.0999999999999996</v>
      </c>
      <c r="AA128" s="36">
        <f t="shared" si="72"/>
        <v>54.199999999999996</v>
      </c>
      <c r="AB128" s="46">
        <f t="shared" ref="AB128:AU128" si="119">SUM(AB129:AB131)</f>
        <v>12.2</v>
      </c>
      <c r="AC128" s="46">
        <f t="shared" si="119"/>
        <v>1.9000000000000001</v>
      </c>
      <c r="AD128" s="46">
        <f t="shared" si="119"/>
        <v>0.60000000000000009</v>
      </c>
      <c r="AE128" s="46">
        <f t="shared" si="119"/>
        <v>2.4000000000000004</v>
      </c>
      <c r="AF128" s="46">
        <f t="shared" si="119"/>
        <v>3.6</v>
      </c>
      <c r="AG128" s="46">
        <f t="shared" si="119"/>
        <v>2.6999999999999997</v>
      </c>
      <c r="AH128" s="46">
        <f t="shared" si="119"/>
        <v>4.1000000000000005</v>
      </c>
      <c r="AI128" s="46">
        <f t="shared" si="119"/>
        <v>1.2999999999999998</v>
      </c>
      <c r="AJ128" s="46">
        <f t="shared" si="119"/>
        <v>2.7</v>
      </c>
      <c r="AK128" s="46">
        <f t="shared" si="119"/>
        <v>2.8</v>
      </c>
      <c r="AL128" s="46">
        <f t="shared" si="119"/>
        <v>2</v>
      </c>
      <c r="AM128" s="46">
        <f t="shared" si="119"/>
        <v>2.1</v>
      </c>
      <c r="AN128" s="46">
        <f t="shared" si="119"/>
        <v>2.1</v>
      </c>
      <c r="AO128" s="46">
        <f t="shared" si="119"/>
        <v>1.9</v>
      </c>
      <c r="AP128" s="46">
        <f t="shared" si="119"/>
        <v>3.3</v>
      </c>
      <c r="AQ128" s="46">
        <f t="shared" si="119"/>
        <v>4.3</v>
      </c>
      <c r="AR128" s="46">
        <f t="shared" si="119"/>
        <v>2.2999999999999998</v>
      </c>
      <c r="AS128" s="46">
        <f t="shared" si="119"/>
        <v>1.9000000000000001</v>
      </c>
      <c r="AT128" s="77">
        <f t="shared" si="119"/>
        <v>10.6</v>
      </c>
      <c r="AU128" s="77">
        <f t="shared" si="119"/>
        <v>12.899999999999999</v>
      </c>
    </row>
    <row r="129" spans="1:47" ht="21.75" x14ac:dyDescent="0.65">
      <c r="A129" s="44"/>
      <c r="B129" s="21"/>
      <c r="C129" s="56"/>
      <c r="D129" s="15" t="s">
        <v>124</v>
      </c>
      <c r="E129" s="55" t="s">
        <v>312</v>
      </c>
      <c r="F129" s="46">
        <v>43</v>
      </c>
      <c r="G129" s="46">
        <v>42</v>
      </c>
      <c r="H129" s="36">
        <f t="shared" si="69"/>
        <v>37</v>
      </c>
      <c r="I129" s="46">
        <v>8.8000000000000007</v>
      </c>
      <c r="J129" s="46">
        <v>1.2</v>
      </c>
      <c r="K129" s="46">
        <v>0.5</v>
      </c>
      <c r="L129" s="46">
        <v>2.1</v>
      </c>
      <c r="M129" s="46">
        <v>2.2999999999999998</v>
      </c>
      <c r="N129" s="46">
        <v>0.4</v>
      </c>
      <c r="O129" s="46">
        <v>2.1</v>
      </c>
      <c r="P129" s="46">
        <v>1.4</v>
      </c>
      <c r="Q129" s="46">
        <v>1.8</v>
      </c>
      <c r="R129" s="46">
        <v>1.8</v>
      </c>
      <c r="S129" s="46">
        <v>1.5</v>
      </c>
      <c r="T129" s="46">
        <v>1.6</v>
      </c>
      <c r="U129" s="46">
        <v>1.6</v>
      </c>
      <c r="V129" s="46">
        <v>1.3</v>
      </c>
      <c r="W129" s="46">
        <v>2.2999999999999998</v>
      </c>
      <c r="X129" s="46">
        <v>2.5</v>
      </c>
      <c r="Y129" s="46">
        <v>2</v>
      </c>
      <c r="Z129" s="46">
        <v>1.8</v>
      </c>
      <c r="AA129" s="36">
        <f t="shared" si="72"/>
        <v>26.4</v>
      </c>
      <c r="AB129" s="46">
        <v>6.2</v>
      </c>
      <c r="AC129" s="46">
        <v>0.8</v>
      </c>
      <c r="AD129" s="46">
        <v>0.3</v>
      </c>
      <c r="AE129" s="46">
        <v>1.1000000000000001</v>
      </c>
      <c r="AF129" s="46">
        <v>1.8</v>
      </c>
      <c r="AG129" s="46">
        <v>1.2</v>
      </c>
      <c r="AH129" s="46">
        <v>2.6</v>
      </c>
      <c r="AI129" s="46">
        <v>0.6</v>
      </c>
      <c r="AJ129" s="46">
        <v>1.2</v>
      </c>
      <c r="AK129" s="46">
        <v>1.1000000000000001</v>
      </c>
      <c r="AL129" s="46">
        <v>1</v>
      </c>
      <c r="AM129" s="46">
        <v>0.7</v>
      </c>
      <c r="AN129" s="46">
        <v>1</v>
      </c>
      <c r="AO129" s="46">
        <v>0.9</v>
      </c>
      <c r="AP129" s="46">
        <v>1.6</v>
      </c>
      <c r="AQ129" s="46">
        <v>1.8</v>
      </c>
      <c r="AR129" s="46">
        <v>1.5</v>
      </c>
      <c r="AS129" s="46">
        <v>1</v>
      </c>
      <c r="AT129" s="77">
        <v>4.8</v>
      </c>
      <c r="AU129" s="77">
        <v>5.9</v>
      </c>
    </row>
    <row r="130" spans="1:47" ht="21.75" x14ac:dyDescent="0.65">
      <c r="A130" s="44"/>
      <c r="B130" s="21"/>
      <c r="C130" s="56"/>
      <c r="D130" s="15" t="s">
        <v>125</v>
      </c>
      <c r="E130" s="55" t="s">
        <v>313</v>
      </c>
      <c r="F130" s="46">
        <v>6</v>
      </c>
      <c r="G130" s="46">
        <v>6</v>
      </c>
      <c r="H130" s="36">
        <f t="shared" si="69"/>
        <v>11.700000000000003</v>
      </c>
      <c r="I130" s="46">
        <v>1.8</v>
      </c>
      <c r="J130" s="46">
        <v>0.3</v>
      </c>
      <c r="K130" s="46">
        <v>0.6</v>
      </c>
      <c r="L130" s="46">
        <v>0.7</v>
      </c>
      <c r="M130" s="46">
        <v>0.5</v>
      </c>
      <c r="N130" s="46">
        <v>0.8</v>
      </c>
      <c r="O130" s="46">
        <v>0.8</v>
      </c>
      <c r="P130" s="46">
        <v>0.4</v>
      </c>
      <c r="Q130" s="46">
        <v>0.4</v>
      </c>
      <c r="R130" s="46">
        <v>0.5</v>
      </c>
      <c r="S130" s="46">
        <v>0.4</v>
      </c>
      <c r="T130" s="46">
        <v>0.9</v>
      </c>
      <c r="U130" s="46">
        <v>0.4</v>
      </c>
      <c r="V130" s="46">
        <v>0.4</v>
      </c>
      <c r="W130" s="46">
        <v>0.7</v>
      </c>
      <c r="X130" s="46">
        <v>1</v>
      </c>
      <c r="Y130" s="46">
        <v>0.3</v>
      </c>
      <c r="Z130" s="46">
        <v>0.8</v>
      </c>
      <c r="AA130" s="36">
        <f t="shared" si="72"/>
        <v>5.2</v>
      </c>
      <c r="AB130" s="46">
        <v>0.9</v>
      </c>
      <c r="AC130" s="46">
        <v>0.4</v>
      </c>
      <c r="AD130" s="46">
        <v>0.1</v>
      </c>
      <c r="AE130" s="46"/>
      <c r="AF130" s="46">
        <v>0.4</v>
      </c>
      <c r="AG130" s="46">
        <v>0.6</v>
      </c>
      <c r="AH130" s="46">
        <v>0.2</v>
      </c>
      <c r="AI130" s="46"/>
      <c r="AJ130" s="46">
        <v>0.2</v>
      </c>
      <c r="AK130" s="46">
        <v>0.2</v>
      </c>
      <c r="AL130" s="46"/>
      <c r="AM130" s="46">
        <v>0.4</v>
      </c>
      <c r="AN130" s="46">
        <v>0.1</v>
      </c>
      <c r="AO130" s="46">
        <v>0.3</v>
      </c>
      <c r="AP130" s="46">
        <v>0.4</v>
      </c>
      <c r="AQ130" s="46">
        <v>0.8</v>
      </c>
      <c r="AR130" s="46">
        <v>0.1</v>
      </c>
      <c r="AS130" s="46">
        <v>0.1</v>
      </c>
      <c r="AT130" s="77">
        <v>1</v>
      </c>
      <c r="AU130" s="77">
        <v>2.2999999999999998</v>
      </c>
    </row>
    <row r="131" spans="1:47" ht="21.75" x14ac:dyDescent="0.65">
      <c r="A131" s="44"/>
      <c r="B131" s="21"/>
      <c r="C131" s="56"/>
      <c r="D131" s="15" t="s">
        <v>126</v>
      </c>
      <c r="E131" s="55" t="s">
        <v>314</v>
      </c>
      <c r="F131" s="46">
        <v>32.5</v>
      </c>
      <c r="G131" s="46">
        <v>32.4</v>
      </c>
      <c r="H131" s="36">
        <f t="shared" si="69"/>
        <v>31.700000000000003</v>
      </c>
      <c r="I131" s="46">
        <v>8.3000000000000007</v>
      </c>
      <c r="J131" s="46">
        <v>0.8</v>
      </c>
      <c r="K131" s="46">
        <v>0.2</v>
      </c>
      <c r="L131" s="46">
        <v>1.6</v>
      </c>
      <c r="M131" s="46">
        <v>1.9</v>
      </c>
      <c r="N131" s="46">
        <v>1.9</v>
      </c>
      <c r="O131" s="46">
        <v>1.7</v>
      </c>
      <c r="P131" s="46">
        <v>0.9</v>
      </c>
      <c r="Q131" s="46">
        <v>1.8</v>
      </c>
      <c r="R131" s="46">
        <v>1.3</v>
      </c>
      <c r="S131" s="46">
        <v>1</v>
      </c>
      <c r="T131" s="46">
        <v>1.2</v>
      </c>
      <c r="U131" s="46">
        <v>1.2</v>
      </c>
      <c r="V131" s="46">
        <v>1</v>
      </c>
      <c r="W131" s="46">
        <v>1.8</v>
      </c>
      <c r="X131" s="46">
        <v>2.2999999999999998</v>
      </c>
      <c r="Y131" s="46">
        <v>1.3</v>
      </c>
      <c r="Z131" s="46">
        <v>1.5</v>
      </c>
      <c r="AA131" s="36">
        <f t="shared" si="72"/>
        <v>22.599999999999998</v>
      </c>
      <c r="AB131" s="46">
        <v>5.0999999999999996</v>
      </c>
      <c r="AC131" s="46">
        <v>0.7</v>
      </c>
      <c r="AD131" s="46">
        <v>0.2</v>
      </c>
      <c r="AE131" s="46">
        <v>1.3</v>
      </c>
      <c r="AF131" s="46">
        <v>1.4</v>
      </c>
      <c r="AG131" s="46">
        <v>0.9</v>
      </c>
      <c r="AH131" s="46">
        <v>1.3</v>
      </c>
      <c r="AI131" s="46">
        <v>0.7</v>
      </c>
      <c r="AJ131" s="46">
        <v>1.3</v>
      </c>
      <c r="AK131" s="46">
        <v>1.5</v>
      </c>
      <c r="AL131" s="46">
        <v>1</v>
      </c>
      <c r="AM131" s="46">
        <v>1</v>
      </c>
      <c r="AN131" s="46">
        <v>1</v>
      </c>
      <c r="AO131" s="46">
        <v>0.7</v>
      </c>
      <c r="AP131" s="46">
        <v>1.3</v>
      </c>
      <c r="AQ131" s="46">
        <v>1.7</v>
      </c>
      <c r="AR131" s="46">
        <v>0.7</v>
      </c>
      <c r="AS131" s="46">
        <v>0.8</v>
      </c>
      <c r="AT131" s="77">
        <v>4.8</v>
      </c>
      <c r="AU131" s="77">
        <v>4.7</v>
      </c>
    </row>
    <row r="132" spans="1:47" ht="21.75" x14ac:dyDescent="0.65">
      <c r="A132" s="44"/>
      <c r="B132" s="21"/>
      <c r="C132" s="56">
        <v>6452</v>
      </c>
      <c r="D132" s="15" t="s">
        <v>127</v>
      </c>
      <c r="E132" s="55" t="s">
        <v>318</v>
      </c>
      <c r="F132" s="46">
        <v>15</v>
      </c>
      <c r="G132" s="46">
        <v>18</v>
      </c>
      <c r="H132" s="36">
        <f t="shared" si="69"/>
        <v>18</v>
      </c>
      <c r="I132" s="46">
        <v>8.4</v>
      </c>
      <c r="J132" s="46">
        <v>0.6</v>
      </c>
      <c r="K132" s="46"/>
      <c r="L132" s="46">
        <v>0.6</v>
      </c>
      <c r="M132" s="46">
        <v>0.6</v>
      </c>
      <c r="N132" s="46">
        <v>0.6</v>
      </c>
      <c r="O132" s="46">
        <v>0.6</v>
      </c>
      <c r="P132" s="46">
        <v>0.6</v>
      </c>
      <c r="Q132" s="46">
        <v>0.6</v>
      </c>
      <c r="R132" s="46">
        <v>0.6</v>
      </c>
      <c r="S132" s="46">
        <v>0.6</v>
      </c>
      <c r="T132" s="46">
        <v>0.6</v>
      </c>
      <c r="U132" s="46">
        <v>0.6</v>
      </c>
      <c r="V132" s="46">
        <v>0.6</v>
      </c>
      <c r="W132" s="46">
        <v>0.6</v>
      </c>
      <c r="X132" s="46">
        <v>0.6</v>
      </c>
      <c r="Y132" s="46">
        <v>0.6</v>
      </c>
      <c r="Z132" s="46">
        <v>0.6</v>
      </c>
      <c r="AA132" s="36">
        <f t="shared" si="72"/>
        <v>25.000000000000021</v>
      </c>
      <c r="AB132" s="46">
        <v>14.5</v>
      </c>
      <c r="AC132" s="46">
        <v>0.6</v>
      </c>
      <c r="AD132" s="46">
        <v>0.9</v>
      </c>
      <c r="AE132" s="46">
        <v>0.6</v>
      </c>
      <c r="AF132" s="46">
        <v>0.6</v>
      </c>
      <c r="AG132" s="46">
        <v>0.6</v>
      </c>
      <c r="AH132" s="46">
        <v>0.6</v>
      </c>
      <c r="AI132" s="46">
        <v>0.6</v>
      </c>
      <c r="AJ132" s="46">
        <v>0.6</v>
      </c>
      <c r="AK132" s="46">
        <v>0.6</v>
      </c>
      <c r="AL132" s="46">
        <v>0.6</v>
      </c>
      <c r="AM132" s="46">
        <v>0.6</v>
      </c>
      <c r="AN132" s="46">
        <v>0.6</v>
      </c>
      <c r="AO132" s="46">
        <v>0.6</v>
      </c>
      <c r="AP132" s="46">
        <v>0.6</v>
      </c>
      <c r="AQ132" s="46">
        <v>0.6</v>
      </c>
      <c r="AR132" s="46">
        <v>0.6</v>
      </c>
      <c r="AS132" s="46">
        <v>0.6</v>
      </c>
      <c r="AT132" s="77">
        <v>30</v>
      </c>
      <c r="AU132" s="77">
        <v>30</v>
      </c>
    </row>
    <row r="133" spans="1:47" ht="21.75" x14ac:dyDescent="0.65">
      <c r="A133" s="44"/>
      <c r="B133" s="21"/>
      <c r="C133" s="56">
        <v>6453</v>
      </c>
      <c r="D133" s="15" t="s">
        <v>128</v>
      </c>
      <c r="E133" s="55" t="s">
        <v>319</v>
      </c>
      <c r="F133" s="46">
        <v>12.5</v>
      </c>
      <c r="G133" s="46">
        <v>12.5</v>
      </c>
      <c r="H133" s="36">
        <f t="shared" si="69"/>
        <v>12.5</v>
      </c>
      <c r="I133" s="46">
        <v>4.5</v>
      </c>
      <c r="J133" s="46">
        <v>0.5</v>
      </c>
      <c r="K133" s="46"/>
      <c r="L133" s="46">
        <v>0.5</v>
      </c>
      <c r="M133" s="46">
        <v>0.5</v>
      </c>
      <c r="N133" s="46">
        <v>0.5</v>
      </c>
      <c r="O133" s="46">
        <v>0.5</v>
      </c>
      <c r="P133" s="46">
        <v>0.5</v>
      </c>
      <c r="Q133" s="46">
        <v>0.5</v>
      </c>
      <c r="R133" s="46">
        <v>0.5</v>
      </c>
      <c r="S133" s="46">
        <v>0.5</v>
      </c>
      <c r="T133" s="46">
        <v>0.5</v>
      </c>
      <c r="U133" s="46">
        <v>0.5</v>
      </c>
      <c r="V133" s="46">
        <v>0.5</v>
      </c>
      <c r="W133" s="46">
        <v>0.5</v>
      </c>
      <c r="X133" s="46">
        <v>0.5</v>
      </c>
      <c r="Y133" s="46">
        <v>0.5</v>
      </c>
      <c r="Z133" s="46">
        <v>0.5</v>
      </c>
      <c r="AA133" s="36">
        <f t="shared" si="72"/>
        <v>7.5</v>
      </c>
      <c r="AB133" s="46">
        <v>7.5</v>
      </c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77">
        <v>5</v>
      </c>
      <c r="AU133" s="77"/>
    </row>
    <row r="134" spans="1:47" ht="21.75" x14ac:dyDescent="0.65">
      <c r="A134" s="44"/>
      <c r="B134" s="21"/>
      <c r="C134" s="56">
        <v>6454</v>
      </c>
      <c r="D134" s="15" t="s">
        <v>129</v>
      </c>
      <c r="E134" s="55" t="s">
        <v>320</v>
      </c>
      <c r="F134" s="46">
        <v>30</v>
      </c>
      <c r="G134" s="46">
        <v>39</v>
      </c>
      <c r="H134" s="36">
        <f t="shared" si="69"/>
        <v>39</v>
      </c>
      <c r="I134" s="46">
        <v>10.199999999999999</v>
      </c>
      <c r="J134" s="46">
        <v>1.8</v>
      </c>
      <c r="K134" s="46"/>
      <c r="L134" s="46">
        <v>1.8</v>
      </c>
      <c r="M134" s="46">
        <v>1.8</v>
      </c>
      <c r="N134" s="46">
        <v>1.8</v>
      </c>
      <c r="O134" s="46">
        <v>1.8</v>
      </c>
      <c r="P134" s="46">
        <v>1.8</v>
      </c>
      <c r="Q134" s="46">
        <v>1.8</v>
      </c>
      <c r="R134" s="46">
        <v>1.8</v>
      </c>
      <c r="S134" s="46">
        <v>1.8</v>
      </c>
      <c r="T134" s="46">
        <v>1.8</v>
      </c>
      <c r="U134" s="46">
        <v>1.8</v>
      </c>
      <c r="V134" s="46">
        <v>1.8</v>
      </c>
      <c r="W134" s="46">
        <v>1.8</v>
      </c>
      <c r="X134" s="46">
        <v>1.8</v>
      </c>
      <c r="Y134" s="46">
        <v>1.8</v>
      </c>
      <c r="Z134" s="46">
        <v>1.8</v>
      </c>
      <c r="AA134" s="36">
        <f t="shared" si="72"/>
        <v>68.900000000000006</v>
      </c>
      <c r="AB134" s="46">
        <v>22</v>
      </c>
      <c r="AC134" s="46"/>
      <c r="AD134" s="46"/>
      <c r="AE134" s="46">
        <v>3.5</v>
      </c>
      <c r="AF134" s="46"/>
      <c r="AG134" s="46">
        <v>3.5</v>
      </c>
      <c r="AH134" s="46"/>
      <c r="AI134" s="46">
        <v>6.1</v>
      </c>
      <c r="AJ134" s="46">
        <v>7.5</v>
      </c>
      <c r="AK134" s="46"/>
      <c r="AL134" s="46"/>
      <c r="AM134" s="46"/>
      <c r="AN134" s="46">
        <v>4.8</v>
      </c>
      <c r="AO134" s="46">
        <v>6.6</v>
      </c>
      <c r="AP134" s="46"/>
      <c r="AQ134" s="46">
        <v>3.7</v>
      </c>
      <c r="AR134" s="46">
        <v>4.0999999999999996</v>
      </c>
      <c r="AS134" s="46">
        <v>7.1</v>
      </c>
      <c r="AT134" s="77">
        <v>29.4</v>
      </c>
      <c r="AU134" s="77">
        <v>29.4</v>
      </c>
    </row>
    <row r="135" spans="1:47" ht="21.75" x14ac:dyDescent="0.65">
      <c r="A135" s="44"/>
      <c r="B135" s="21"/>
      <c r="C135" s="56">
        <v>6455</v>
      </c>
      <c r="D135" s="15" t="s">
        <v>130</v>
      </c>
      <c r="E135" s="55" t="s">
        <v>321</v>
      </c>
      <c r="F135" s="46">
        <v>3</v>
      </c>
      <c r="G135" s="46">
        <v>9.6</v>
      </c>
      <c r="H135" s="36">
        <f t="shared" si="69"/>
        <v>9.600000000000005</v>
      </c>
      <c r="I135" s="46">
        <v>3.2</v>
      </c>
      <c r="J135" s="46">
        <v>0.4</v>
      </c>
      <c r="K135" s="46"/>
      <c r="L135" s="46">
        <v>0.4</v>
      </c>
      <c r="M135" s="46">
        <v>0.4</v>
      </c>
      <c r="N135" s="46">
        <v>0.4</v>
      </c>
      <c r="O135" s="46">
        <v>0.4</v>
      </c>
      <c r="P135" s="46">
        <v>0.4</v>
      </c>
      <c r="Q135" s="46">
        <v>0.4</v>
      </c>
      <c r="R135" s="46">
        <v>0.4</v>
      </c>
      <c r="S135" s="46">
        <v>0.4</v>
      </c>
      <c r="T135" s="46">
        <v>0.4</v>
      </c>
      <c r="U135" s="46">
        <v>0.4</v>
      </c>
      <c r="V135" s="46">
        <v>0.4</v>
      </c>
      <c r="W135" s="46">
        <v>0.4</v>
      </c>
      <c r="X135" s="46">
        <v>0.4</v>
      </c>
      <c r="Y135" s="46">
        <v>0.4</v>
      </c>
      <c r="Z135" s="46">
        <v>0.4</v>
      </c>
      <c r="AA135" s="36">
        <f t="shared" si="72"/>
        <v>2</v>
      </c>
      <c r="AB135" s="46">
        <v>2</v>
      </c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77"/>
      <c r="AU135" s="77"/>
    </row>
    <row r="136" spans="1:47" ht="21.75" x14ac:dyDescent="0.65">
      <c r="A136" s="44"/>
      <c r="B136" s="21"/>
      <c r="C136" s="56">
        <v>6456</v>
      </c>
      <c r="D136" s="15" t="s">
        <v>131</v>
      </c>
      <c r="E136" s="55" t="s">
        <v>322</v>
      </c>
      <c r="F136" s="46">
        <v>2</v>
      </c>
      <c r="G136" s="46">
        <v>2</v>
      </c>
      <c r="H136" s="36">
        <f t="shared" si="69"/>
        <v>2</v>
      </c>
      <c r="I136" s="46">
        <v>2</v>
      </c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36">
        <f t="shared" si="72"/>
        <v>2</v>
      </c>
      <c r="AB136" s="46">
        <v>2</v>
      </c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77">
        <v>2</v>
      </c>
      <c r="AU136" s="77"/>
    </row>
    <row r="137" spans="1:47" ht="21.75" x14ac:dyDescent="0.65">
      <c r="A137" s="44"/>
      <c r="B137" s="21"/>
      <c r="C137" s="56">
        <v>6457</v>
      </c>
      <c r="D137" s="15" t="s">
        <v>132</v>
      </c>
      <c r="E137" s="55" t="s">
        <v>315</v>
      </c>
      <c r="F137" s="46"/>
      <c r="G137" s="46"/>
      <c r="H137" s="36">
        <f t="shared" ref="H137:H201" si="120">SUM(I137:Z137)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36">
        <f t="shared" ref="AA137:AA201" si="121">SUM(AB137:AS137)</f>
        <v>0</v>
      </c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77"/>
      <c r="AU137" s="77"/>
    </row>
    <row r="138" spans="1:47" ht="21.75" x14ac:dyDescent="0.65">
      <c r="A138" s="44"/>
      <c r="B138" s="21"/>
      <c r="C138" s="56">
        <v>6458</v>
      </c>
      <c r="D138" s="15" t="s">
        <v>23</v>
      </c>
      <c r="E138" s="55" t="s">
        <v>323</v>
      </c>
      <c r="F138" s="46"/>
      <c r="G138" s="46"/>
      <c r="H138" s="36">
        <f t="shared" si="120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36">
        <f t="shared" si="121"/>
        <v>0</v>
      </c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77"/>
      <c r="AU138" s="77"/>
    </row>
    <row r="139" spans="1:47" ht="21.75" x14ac:dyDescent="0.65">
      <c r="A139" s="44"/>
      <c r="B139" s="21"/>
      <c r="C139" s="56">
        <v>6459</v>
      </c>
      <c r="D139" s="15" t="s">
        <v>292</v>
      </c>
      <c r="E139" s="55" t="s">
        <v>306</v>
      </c>
      <c r="F139" s="46"/>
      <c r="G139" s="46"/>
      <c r="H139" s="36">
        <f t="shared" si="120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36">
        <f t="shared" si="121"/>
        <v>0</v>
      </c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77"/>
      <c r="AU139" s="77"/>
    </row>
    <row r="140" spans="1:47" s="37" customFormat="1" ht="15" customHeight="1" x14ac:dyDescent="0.65">
      <c r="A140" s="162" t="s">
        <v>133</v>
      </c>
      <c r="B140" s="163"/>
      <c r="C140" s="163"/>
      <c r="D140" s="164"/>
      <c r="E140" s="35" t="s">
        <v>324</v>
      </c>
      <c r="F140" s="36">
        <f t="shared" ref="F140" si="122">F141</f>
        <v>0</v>
      </c>
      <c r="G140" s="36">
        <f>G141</f>
        <v>0</v>
      </c>
      <c r="H140" s="36">
        <f t="shared" si="120"/>
        <v>0</v>
      </c>
      <c r="I140" s="36">
        <f t="shared" ref="I140:AU140" si="123">I141</f>
        <v>0</v>
      </c>
      <c r="J140" s="36">
        <f t="shared" si="123"/>
        <v>0</v>
      </c>
      <c r="K140" s="36">
        <f t="shared" si="123"/>
        <v>0</v>
      </c>
      <c r="L140" s="36">
        <f t="shared" si="123"/>
        <v>0</v>
      </c>
      <c r="M140" s="36">
        <f t="shared" si="123"/>
        <v>0</v>
      </c>
      <c r="N140" s="36">
        <f t="shared" si="123"/>
        <v>0</v>
      </c>
      <c r="O140" s="36">
        <f t="shared" si="123"/>
        <v>0</v>
      </c>
      <c r="P140" s="36">
        <f t="shared" si="123"/>
        <v>0</v>
      </c>
      <c r="Q140" s="36">
        <f t="shared" si="123"/>
        <v>0</v>
      </c>
      <c r="R140" s="36">
        <f t="shared" si="123"/>
        <v>0</v>
      </c>
      <c r="S140" s="36">
        <f t="shared" si="123"/>
        <v>0</v>
      </c>
      <c r="T140" s="36">
        <f t="shared" si="123"/>
        <v>0</v>
      </c>
      <c r="U140" s="36">
        <f t="shared" si="123"/>
        <v>0</v>
      </c>
      <c r="V140" s="36">
        <f t="shared" si="123"/>
        <v>0</v>
      </c>
      <c r="W140" s="36">
        <f t="shared" si="123"/>
        <v>0</v>
      </c>
      <c r="X140" s="36">
        <f t="shared" si="123"/>
        <v>0</v>
      </c>
      <c r="Y140" s="36">
        <f t="shared" si="123"/>
        <v>0</v>
      </c>
      <c r="Z140" s="36">
        <f t="shared" si="123"/>
        <v>0</v>
      </c>
      <c r="AA140" s="36">
        <f t="shared" si="121"/>
        <v>0</v>
      </c>
      <c r="AB140" s="36">
        <f t="shared" si="123"/>
        <v>0</v>
      </c>
      <c r="AC140" s="36">
        <f t="shared" si="123"/>
        <v>0</v>
      </c>
      <c r="AD140" s="36">
        <f t="shared" si="123"/>
        <v>0</v>
      </c>
      <c r="AE140" s="36">
        <f t="shared" si="123"/>
        <v>0</v>
      </c>
      <c r="AF140" s="36">
        <f t="shared" si="123"/>
        <v>0</v>
      </c>
      <c r="AG140" s="36">
        <f t="shared" si="123"/>
        <v>0</v>
      </c>
      <c r="AH140" s="36">
        <f t="shared" si="123"/>
        <v>0</v>
      </c>
      <c r="AI140" s="36">
        <f t="shared" si="123"/>
        <v>0</v>
      </c>
      <c r="AJ140" s="36">
        <f t="shared" si="123"/>
        <v>0</v>
      </c>
      <c r="AK140" s="36">
        <f t="shared" si="123"/>
        <v>0</v>
      </c>
      <c r="AL140" s="36">
        <f t="shared" si="123"/>
        <v>0</v>
      </c>
      <c r="AM140" s="36">
        <f t="shared" si="123"/>
        <v>0</v>
      </c>
      <c r="AN140" s="36">
        <f t="shared" si="123"/>
        <v>0</v>
      </c>
      <c r="AO140" s="36">
        <f t="shared" si="123"/>
        <v>0</v>
      </c>
      <c r="AP140" s="36">
        <f t="shared" si="123"/>
        <v>0</v>
      </c>
      <c r="AQ140" s="36">
        <f t="shared" si="123"/>
        <v>0</v>
      </c>
      <c r="AR140" s="36">
        <f t="shared" si="123"/>
        <v>0</v>
      </c>
      <c r="AS140" s="36">
        <f t="shared" si="123"/>
        <v>0</v>
      </c>
      <c r="AT140" s="76">
        <f t="shared" si="123"/>
        <v>0</v>
      </c>
      <c r="AU140" s="76">
        <f t="shared" si="123"/>
        <v>0</v>
      </c>
    </row>
    <row r="141" spans="1:47" s="37" customFormat="1" ht="21.75" x14ac:dyDescent="0.65">
      <c r="A141" s="44">
        <v>66</v>
      </c>
      <c r="B141" s="44"/>
      <c r="C141" s="45"/>
      <c r="D141" s="28" t="s">
        <v>134</v>
      </c>
      <c r="E141" s="35" t="s">
        <v>325</v>
      </c>
      <c r="F141" s="36"/>
      <c r="G141" s="36"/>
      <c r="H141" s="36">
        <f t="shared" si="120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>
        <f t="shared" si="121"/>
        <v>0</v>
      </c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76"/>
      <c r="AU141" s="76"/>
    </row>
    <row r="142" spans="1:47" s="37" customFormat="1" ht="15" customHeight="1" x14ac:dyDescent="0.65">
      <c r="A142" s="162" t="s">
        <v>135</v>
      </c>
      <c r="B142" s="163"/>
      <c r="C142" s="163"/>
      <c r="D142" s="164"/>
      <c r="E142" s="35" t="s">
        <v>326</v>
      </c>
      <c r="F142" s="36">
        <f t="shared" ref="F142" si="124">F143</f>
        <v>180</v>
      </c>
      <c r="G142" s="36">
        <f>G143</f>
        <v>150</v>
      </c>
      <c r="H142" s="36">
        <f t="shared" si="120"/>
        <v>165</v>
      </c>
      <c r="I142" s="36">
        <f t="shared" ref="I142:AU142" si="125">I143</f>
        <v>165</v>
      </c>
      <c r="J142" s="36">
        <f t="shared" si="125"/>
        <v>0</v>
      </c>
      <c r="K142" s="36">
        <f t="shared" si="125"/>
        <v>0</v>
      </c>
      <c r="L142" s="36">
        <f t="shared" si="125"/>
        <v>0</v>
      </c>
      <c r="M142" s="36">
        <f t="shared" si="125"/>
        <v>0</v>
      </c>
      <c r="N142" s="36">
        <f t="shared" si="125"/>
        <v>0</v>
      </c>
      <c r="O142" s="36">
        <f t="shared" si="125"/>
        <v>0</v>
      </c>
      <c r="P142" s="36">
        <f t="shared" si="125"/>
        <v>0</v>
      </c>
      <c r="Q142" s="36">
        <f t="shared" si="125"/>
        <v>0</v>
      </c>
      <c r="R142" s="36">
        <f t="shared" si="125"/>
        <v>0</v>
      </c>
      <c r="S142" s="36">
        <f t="shared" si="125"/>
        <v>0</v>
      </c>
      <c r="T142" s="36">
        <f t="shared" si="125"/>
        <v>0</v>
      </c>
      <c r="U142" s="36">
        <f t="shared" si="125"/>
        <v>0</v>
      </c>
      <c r="V142" s="36">
        <f t="shared" si="125"/>
        <v>0</v>
      </c>
      <c r="W142" s="36">
        <f t="shared" si="125"/>
        <v>0</v>
      </c>
      <c r="X142" s="36">
        <f t="shared" si="125"/>
        <v>0</v>
      </c>
      <c r="Y142" s="36">
        <f t="shared" si="125"/>
        <v>0</v>
      </c>
      <c r="Z142" s="36">
        <f t="shared" si="125"/>
        <v>0</v>
      </c>
      <c r="AA142" s="36">
        <f t="shared" si="121"/>
        <v>186</v>
      </c>
      <c r="AB142" s="36">
        <f t="shared" si="125"/>
        <v>169</v>
      </c>
      <c r="AC142" s="36">
        <f t="shared" si="125"/>
        <v>1</v>
      </c>
      <c r="AD142" s="36">
        <f t="shared" si="125"/>
        <v>1</v>
      </c>
      <c r="AE142" s="36">
        <f t="shared" si="125"/>
        <v>1</v>
      </c>
      <c r="AF142" s="36">
        <f t="shared" si="125"/>
        <v>1</v>
      </c>
      <c r="AG142" s="36">
        <f t="shared" si="125"/>
        <v>1</v>
      </c>
      <c r="AH142" s="36">
        <f t="shared" si="125"/>
        <v>1</v>
      </c>
      <c r="AI142" s="36">
        <f t="shared" si="125"/>
        <v>1</v>
      </c>
      <c r="AJ142" s="36">
        <f t="shared" si="125"/>
        <v>1</v>
      </c>
      <c r="AK142" s="36">
        <f t="shared" si="125"/>
        <v>1</v>
      </c>
      <c r="AL142" s="36">
        <f t="shared" si="125"/>
        <v>1</v>
      </c>
      <c r="AM142" s="36">
        <f t="shared" si="125"/>
        <v>1</v>
      </c>
      <c r="AN142" s="36">
        <f t="shared" si="125"/>
        <v>1</v>
      </c>
      <c r="AO142" s="36">
        <f t="shared" si="125"/>
        <v>1</v>
      </c>
      <c r="AP142" s="36">
        <f t="shared" si="125"/>
        <v>1</v>
      </c>
      <c r="AQ142" s="36">
        <f t="shared" si="125"/>
        <v>1</v>
      </c>
      <c r="AR142" s="36">
        <f t="shared" si="125"/>
        <v>1</v>
      </c>
      <c r="AS142" s="36">
        <f t="shared" si="125"/>
        <v>1</v>
      </c>
      <c r="AT142" s="76">
        <f t="shared" si="125"/>
        <v>300</v>
      </c>
      <c r="AU142" s="76">
        <f t="shared" si="125"/>
        <v>300</v>
      </c>
    </row>
    <row r="143" spans="1:47" s="37" customFormat="1" ht="21.75" x14ac:dyDescent="0.65">
      <c r="A143" s="44">
        <v>65</v>
      </c>
      <c r="B143" s="44"/>
      <c r="C143" s="45"/>
      <c r="D143" s="28" t="s">
        <v>136</v>
      </c>
      <c r="E143" s="35" t="s">
        <v>349</v>
      </c>
      <c r="F143" s="36">
        <f t="shared" ref="F143" si="126">F144+F148+F152+F157</f>
        <v>180</v>
      </c>
      <c r="G143" s="36">
        <f>G144+G148+G152+G157</f>
        <v>150</v>
      </c>
      <c r="H143" s="36">
        <f t="shared" si="120"/>
        <v>165</v>
      </c>
      <c r="I143" s="36">
        <f t="shared" ref="I143:Z143" si="127">I144+I148+I152+I157</f>
        <v>165</v>
      </c>
      <c r="J143" s="36">
        <f t="shared" si="127"/>
        <v>0</v>
      </c>
      <c r="K143" s="36">
        <f t="shared" si="127"/>
        <v>0</v>
      </c>
      <c r="L143" s="36">
        <f t="shared" si="127"/>
        <v>0</v>
      </c>
      <c r="M143" s="36">
        <f t="shared" si="127"/>
        <v>0</v>
      </c>
      <c r="N143" s="36">
        <f t="shared" si="127"/>
        <v>0</v>
      </c>
      <c r="O143" s="36">
        <f t="shared" si="127"/>
        <v>0</v>
      </c>
      <c r="P143" s="36">
        <f t="shared" si="127"/>
        <v>0</v>
      </c>
      <c r="Q143" s="36">
        <f t="shared" si="127"/>
        <v>0</v>
      </c>
      <c r="R143" s="36">
        <f t="shared" si="127"/>
        <v>0</v>
      </c>
      <c r="S143" s="36">
        <f t="shared" si="127"/>
        <v>0</v>
      </c>
      <c r="T143" s="36">
        <f t="shared" ref="T143:Y143" si="128">T144+T148+T152+T157</f>
        <v>0</v>
      </c>
      <c r="U143" s="36">
        <f t="shared" si="128"/>
        <v>0</v>
      </c>
      <c r="V143" s="36">
        <f t="shared" si="128"/>
        <v>0</v>
      </c>
      <c r="W143" s="36">
        <f t="shared" si="128"/>
        <v>0</v>
      </c>
      <c r="X143" s="36">
        <f t="shared" si="128"/>
        <v>0</v>
      </c>
      <c r="Y143" s="36">
        <f t="shared" si="128"/>
        <v>0</v>
      </c>
      <c r="Z143" s="36">
        <f t="shared" si="127"/>
        <v>0</v>
      </c>
      <c r="AA143" s="36">
        <f t="shared" si="121"/>
        <v>186</v>
      </c>
      <c r="AB143" s="36">
        <f t="shared" ref="AB143:AU143" si="129">AB144+AB148+AB152+AB157</f>
        <v>169</v>
      </c>
      <c r="AC143" s="36">
        <f t="shared" si="129"/>
        <v>1</v>
      </c>
      <c r="AD143" s="36">
        <f t="shared" si="129"/>
        <v>1</v>
      </c>
      <c r="AE143" s="36">
        <f t="shared" si="129"/>
        <v>1</v>
      </c>
      <c r="AF143" s="36">
        <f t="shared" si="129"/>
        <v>1</v>
      </c>
      <c r="AG143" s="36">
        <f t="shared" si="129"/>
        <v>1</v>
      </c>
      <c r="AH143" s="36">
        <f t="shared" si="129"/>
        <v>1</v>
      </c>
      <c r="AI143" s="36">
        <f t="shared" si="129"/>
        <v>1</v>
      </c>
      <c r="AJ143" s="36">
        <f t="shared" si="129"/>
        <v>1</v>
      </c>
      <c r="AK143" s="36">
        <f t="shared" si="129"/>
        <v>1</v>
      </c>
      <c r="AL143" s="36">
        <f t="shared" si="129"/>
        <v>1</v>
      </c>
      <c r="AM143" s="36">
        <f t="shared" si="129"/>
        <v>1</v>
      </c>
      <c r="AN143" s="36">
        <f t="shared" si="129"/>
        <v>1</v>
      </c>
      <c r="AO143" s="36">
        <f t="shared" si="129"/>
        <v>1</v>
      </c>
      <c r="AP143" s="36">
        <f t="shared" si="129"/>
        <v>1</v>
      </c>
      <c r="AQ143" s="36">
        <f t="shared" si="129"/>
        <v>1</v>
      </c>
      <c r="AR143" s="36">
        <f t="shared" si="129"/>
        <v>1</v>
      </c>
      <c r="AS143" s="36">
        <f t="shared" si="129"/>
        <v>1</v>
      </c>
      <c r="AT143" s="76">
        <f t="shared" si="129"/>
        <v>300</v>
      </c>
      <c r="AU143" s="76">
        <f t="shared" si="129"/>
        <v>300</v>
      </c>
    </row>
    <row r="144" spans="1:47" ht="21.75" x14ac:dyDescent="0.65">
      <c r="A144" s="44"/>
      <c r="B144" s="21">
        <v>651</v>
      </c>
      <c r="C144" s="56"/>
      <c r="D144" s="15" t="s">
        <v>137</v>
      </c>
      <c r="E144" s="55" t="s">
        <v>346</v>
      </c>
      <c r="F144" s="46">
        <f t="shared" ref="F144" si="130">SUM(F145:F147)</f>
        <v>0</v>
      </c>
      <c r="G144" s="46">
        <f>SUM(G145:G147)</f>
        <v>0</v>
      </c>
      <c r="H144" s="36">
        <f t="shared" si="120"/>
        <v>0</v>
      </c>
      <c r="I144" s="46">
        <f t="shared" ref="I144:Z144" si="131">SUM(I145:I147)</f>
        <v>0</v>
      </c>
      <c r="J144" s="46">
        <f t="shared" si="131"/>
        <v>0</v>
      </c>
      <c r="K144" s="46">
        <f t="shared" si="131"/>
        <v>0</v>
      </c>
      <c r="L144" s="46">
        <f t="shared" si="131"/>
        <v>0</v>
      </c>
      <c r="M144" s="46">
        <f t="shared" si="131"/>
        <v>0</v>
      </c>
      <c r="N144" s="46">
        <f t="shared" si="131"/>
        <v>0</v>
      </c>
      <c r="O144" s="46">
        <f t="shared" si="131"/>
        <v>0</v>
      </c>
      <c r="P144" s="46">
        <f t="shared" si="131"/>
        <v>0</v>
      </c>
      <c r="Q144" s="46">
        <f t="shared" si="131"/>
        <v>0</v>
      </c>
      <c r="R144" s="46">
        <f t="shared" si="131"/>
        <v>0</v>
      </c>
      <c r="S144" s="46">
        <f t="shared" si="131"/>
        <v>0</v>
      </c>
      <c r="T144" s="46">
        <f t="shared" ref="T144:Y144" si="132">SUM(T145:T147)</f>
        <v>0</v>
      </c>
      <c r="U144" s="46">
        <f t="shared" si="132"/>
        <v>0</v>
      </c>
      <c r="V144" s="46">
        <f t="shared" si="132"/>
        <v>0</v>
      </c>
      <c r="W144" s="46">
        <f t="shared" si="132"/>
        <v>0</v>
      </c>
      <c r="X144" s="46">
        <f t="shared" si="132"/>
        <v>0</v>
      </c>
      <c r="Y144" s="46">
        <f t="shared" si="132"/>
        <v>0</v>
      </c>
      <c r="Z144" s="46">
        <f t="shared" si="131"/>
        <v>0</v>
      </c>
      <c r="AA144" s="36">
        <f t="shared" si="121"/>
        <v>0</v>
      </c>
      <c r="AB144" s="46">
        <f t="shared" ref="AB144:AU144" si="133">SUM(AB145:AB147)</f>
        <v>0</v>
      </c>
      <c r="AC144" s="46">
        <f t="shared" si="133"/>
        <v>0</v>
      </c>
      <c r="AD144" s="46">
        <f t="shared" si="133"/>
        <v>0</v>
      </c>
      <c r="AE144" s="46">
        <f t="shared" si="133"/>
        <v>0</v>
      </c>
      <c r="AF144" s="46">
        <f t="shared" si="133"/>
        <v>0</v>
      </c>
      <c r="AG144" s="46">
        <f t="shared" si="133"/>
        <v>0</v>
      </c>
      <c r="AH144" s="46">
        <f t="shared" si="133"/>
        <v>0</v>
      </c>
      <c r="AI144" s="46">
        <f t="shared" si="133"/>
        <v>0</v>
      </c>
      <c r="AJ144" s="46">
        <f t="shared" si="133"/>
        <v>0</v>
      </c>
      <c r="AK144" s="46">
        <f t="shared" si="133"/>
        <v>0</v>
      </c>
      <c r="AL144" s="46">
        <f t="shared" si="133"/>
        <v>0</v>
      </c>
      <c r="AM144" s="46">
        <f t="shared" si="133"/>
        <v>0</v>
      </c>
      <c r="AN144" s="46">
        <f t="shared" si="133"/>
        <v>0</v>
      </c>
      <c r="AO144" s="46">
        <f t="shared" si="133"/>
        <v>0</v>
      </c>
      <c r="AP144" s="46">
        <f t="shared" si="133"/>
        <v>0</v>
      </c>
      <c r="AQ144" s="46">
        <f t="shared" si="133"/>
        <v>0</v>
      </c>
      <c r="AR144" s="46">
        <f t="shared" si="133"/>
        <v>0</v>
      </c>
      <c r="AS144" s="46">
        <f t="shared" si="133"/>
        <v>0</v>
      </c>
      <c r="AT144" s="77">
        <f t="shared" si="133"/>
        <v>0</v>
      </c>
      <c r="AU144" s="77">
        <f t="shared" si="133"/>
        <v>0</v>
      </c>
    </row>
    <row r="145" spans="1:47" ht="21.75" x14ac:dyDescent="0.65">
      <c r="A145" s="44"/>
      <c r="B145" s="21"/>
      <c r="C145" s="56">
        <v>6511</v>
      </c>
      <c r="D145" s="15" t="s">
        <v>330</v>
      </c>
      <c r="E145" s="55" t="s">
        <v>347</v>
      </c>
      <c r="F145" s="46"/>
      <c r="G145" s="46"/>
      <c r="H145" s="36">
        <f t="shared" si="120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36">
        <f t="shared" si="121"/>
        <v>0</v>
      </c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77"/>
      <c r="AU145" s="77"/>
    </row>
    <row r="146" spans="1:47" ht="21.75" x14ac:dyDescent="0.65">
      <c r="A146" s="44"/>
      <c r="B146" s="21"/>
      <c r="C146" s="56">
        <v>6512</v>
      </c>
      <c r="D146" s="15" t="s">
        <v>138</v>
      </c>
      <c r="E146" s="55" t="s">
        <v>348</v>
      </c>
      <c r="F146" s="46"/>
      <c r="G146" s="46"/>
      <c r="H146" s="36">
        <f t="shared" si="120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36">
        <f t="shared" si="121"/>
        <v>0</v>
      </c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77"/>
      <c r="AU146" s="77"/>
    </row>
    <row r="147" spans="1:47" ht="21.75" x14ac:dyDescent="0.65">
      <c r="A147" s="44"/>
      <c r="B147" s="21"/>
      <c r="C147" s="56">
        <v>6513</v>
      </c>
      <c r="D147" s="15" t="s">
        <v>329</v>
      </c>
      <c r="E147" s="55" t="s">
        <v>350</v>
      </c>
      <c r="F147" s="46"/>
      <c r="G147" s="46"/>
      <c r="H147" s="36">
        <f t="shared" si="120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36">
        <f t="shared" si="121"/>
        <v>0</v>
      </c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77"/>
      <c r="AU147" s="77"/>
    </row>
    <row r="148" spans="1:47" ht="21.75" x14ac:dyDescent="0.65">
      <c r="A148" s="44"/>
      <c r="B148" s="21">
        <v>652</v>
      </c>
      <c r="C148" s="56"/>
      <c r="D148" s="15" t="s">
        <v>141</v>
      </c>
      <c r="E148" s="55" t="s">
        <v>334</v>
      </c>
      <c r="F148" s="46">
        <f t="shared" ref="F148" si="134">SUM(F149:F151)</f>
        <v>150</v>
      </c>
      <c r="G148" s="46">
        <f>SUM(G149:G151)</f>
        <v>120</v>
      </c>
      <c r="H148" s="36">
        <f t="shared" si="120"/>
        <v>135</v>
      </c>
      <c r="I148" s="46">
        <f t="shared" ref="I148:Z148" si="135">SUM(I149:I151)</f>
        <v>135</v>
      </c>
      <c r="J148" s="46">
        <f t="shared" si="135"/>
        <v>0</v>
      </c>
      <c r="K148" s="46">
        <f t="shared" si="135"/>
        <v>0</v>
      </c>
      <c r="L148" s="46">
        <f t="shared" si="135"/>
        <v>0</v>
      </c>
      <c r="M148" s="46">
        <f t="shared" si="135"/>
        <v>0</v>
      </c>
      <c r="N148" s="46">
        <f t="shared" si="135"/>
        <v>0</v>
      </c>
      <c r="O148" s="46">
        <f t="shared" si="135"/>
        <v>0</v>
      </c>
      <c r="P148" s="46">
        <f t="shared" si="135"/>
        <v>0</v>
      </c>
      <c r="Q148" s="46">
        <f t="shared" si="135"/>
        <v>0</v>
      </c>
      <c r="R148" s="46">
        <f t="shared" si="135"/>
        <v>0</v>
      </c>
      <c r="S148" s="46">
        <f t="shared" si="135"/>
        <v>0</v>
      </c>
      <c r="T148" s="46">
        <f t="shared" ref="T148:Y148" si="136">SUM(T149:T151)</f>
        <v>0</v>
      </c>
      <c r="U148" s="46">
        <f t="shared" si="136"/>
        <v>0</v>
      </c>
      <c r="V148" s="46">
        <f t="shared" si="136"/>
        <v>0</v>
      </c>
      <c r="W148" s="46">
        <f t="shared" si="136"/>
        <v>0</v>
      </c>
      <c r="X148" s="46">
        <f t="shared" si="136"/>
        <v>0</v>
      </c>
      <c r="Y148" s="46">
        <f t="shared" si="136"/>
        <v>0</v>
      </c>
      <c r="Z148" s="46">
        <f t="shared" si="135"/>
        <v>0</v>
      </c>
      <c r="AA148" s="36">
        <f t="shared" si="121"/>
        <v>130</v>
      </c>
      <c r="AB148" s="46">
        <f t="shared" ref="AB148:AU148" si="137">SUM(AB149:AB151)</f>
        <v>113</v>
      </c>
      <c r="AC148" s="46">
        <f t="shared" si="137"/>
        <v>1</v>
      </c>
      <c r="AD148" s="46">
        <f t="shared" si="137"/>
        <v>1</v>
      </c>
      <c r="AE148" s="46">
        <f t="shared" si="137"/>
        <v>1</v>
      </c>
      <c r="AF148" s="46">
        <f t="shared" si="137"/>
        <v>1</v>
      </c>
      <c r="AG148" s="46">
        <f t="shared" si="137"/>
        <v>1</v>
      </c>
      <c r="AH148" s="46">
        <f t="shared" si="137"/>
        <v>1</v>
      </c>
      <c r="AI148" s="46">
        <f t="shared" si="137"/>
        <v>1</v>
      </c>
      <c r="AJ148" s="46">
        <f t="shared" si="137"/>
        <v>1</v>
      </c>
      <c r="AK148" s="46">
        <f t="shared" si="137"/>
        <v>1</v>
      </c>
      <c r="AL148" s="46">
        <f t="shared" si="137"/>
        <v>1</v>
      </c>
      <c r="AM148" s="46">
        <f t="shared" si="137"/>
        <v>1</v>
      </c>
      <c r="AN148" s="46">
        <f t="shared" si="137"/>
        <v>1</v>
      </c>
      <c r="AO148" s="46">
        <f t="shared" si="137"/>
        <v>1</v>
      </c>
      <c r="AP148" s="46">
        <f t="shared" si="137"/>
        <v>1</v>
      </c>
      <c r="AQ148" s="46">
        <f t="shared" si="137"/>
        <v>1</v>
      </c>
      <c r="AR148" s="46">
        <f t="shared" si="137"/>
        <v>1</v>
      </c>
      <c r="AS148" s="46">
        <f t="shared" si="137"/>
        <v>1</v>
      </c>
      <c r="AT148" s="77">
        <f t="shared" si="137"/>
        <v>210</v>
      </c>
      <c r="AU148" s="77">
        <f t="shared" si="137"/>
        <v>182</v>
      </c>
    </row>
    <row r="149" spans="1:47" ht="21.75" x14ac:dyDescent="0.65">
      <c r="A149" s="44"/>
      <c r="B149" s="21"/>
      <c r="C149" s="56">
        <v>6521</v>
      </c>
      <c r="D149" s="15" t="s">
        <v>328</v>
      </c>
      <c r="E149" s="55" t="s">
        <v>331</v>
      </c>
      <c r="F149" s="46"/>
      <c r="G149" s="46"/>
      <c r="H149" s="36">
        <f t="shared" si="120"/>
        <v>0</v>
      </c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36">
        <f t="shared" si="121"/>
        <v>0</v>
      </c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77"/>
      <c r="AU149" s="77"/>
    </row>
    <row r="150" spans="1:47" ht="21.75" x14ac:dyDescent="0.65">
      <c r="A150" s="44"/>
      <c r="B150" s="21"/>
      <c r="C150" s="56">
        <v>6522</v>
      </c>
      <c r="D150" s="15" t="s">
        <v>142</v>
      </c>
      <c r="E150" s="55" t="s">
        <v>332</v>
      </c>
      <c r="F150" s="46">
        <v>100</v>
      </c>
      <c r="G150" s="46">
        <v>80</v>
      </c>
      <c r="H150" s="36">
        <f t="shared" si="120"/>
        <v>65</v>
      </c>
      <c r="I150" s="46">
        <v>65</v>
      </c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36">
        <f t="shared" si="121"/>
        <v>60</v>
      </c>
      <c r="AB150" s="46">
        <v>60</v>
      </c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77">
        <v>80</v>
      </c>
      <c r="AU150" s="77">
        <v>100</v>
      </c>
    </row>
    <row r="151" spans="1:47" ht="21.75" x14ac:dyDescent="0.65">
      <c r="A151" s="44"/>
      <c r="B151" s="21"/>
      <c r="C151" s="56">
        <v>6528</v>
      </c>
      <c r="D151" s="15" t="s">
        <v>327</v>
      </c>
      <c r="E151" s="55" t="s">
        <v>333</v>
      </c>
      <c r="F151" s="46">
        <v>50</v>
      </c>
      <c r="G151" s="46">
        <v>40</v>
      </c>
      <c r="H151" s="36">
        <f t="shared" si="120"/>
        <v>70</v>
      </c>
      <c r="I151" s="46">
        <v>70</v>
      </c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36">
        <f t="shared" si="121"/>
        <v>70</v>
      </c>
      <c r="AB151" s="46">
        <v>53</v>
      </c>
      <c r="AC151" s="46">
        <v>1</v>
      </c>
      <c r="AD151" s="46">
        <v>1</v>
      </c>
      <c r="AE151" s="46">
        <v>1</v>
      </c>
      <c r="AF151" s="46">
        <v>1</v>
      </c>
      <c r="AG151" s="46">
        <v>1</v>
      </c>
      <c r="AH151" s="46">
        <v>1</v>
      </c>
      <c r="AI151" s="46">
        <v>1</v>
      </c>
      <c r="AJ151" s="46">
        <v>1</v>
      </c>
      <c r="AK151" s="46">
        <v>1</v>
      </c>
      <c r="AL151" s="46">
        <v>1</v>
      </c>
      <c r="AM151" s="46">
        <v>1</v>
      </c>
      <c r="AN151" s="46">
        <v>1</v>
      </c>
      <c r="AO151" s="46">
        <v>1</v>
      </c>
      <c r="AP151" s="46">
        <v>1</v>
      </c>
      <c r="AQ151" s="46">
        <v>1</v>
      </c>
      <c r="AR151" s="46">
        <v>1</v>
      </c>
      <c r="AS151" s="46">
        <v>1</v>
      </c>
      <c r="AT151" s="77">
        <v>130</v>
      </c>
      <c r="AU151" s="77">
        <v>82</v>
      </c>
    </row>
    <row r="152" spans="1:47" ht="21.75" x14ac:dyDescent="0.65">
      <c r="A152" s="44"/>
      <c r="B152" s="21">
        <v>653</v>
      </c>
      <c r="C152" s="56"/>
      <c r="D152" s="15" t="s">
        <v>143</v>
      </c>
      <c r="E152" s="55" t="s">
        <v>345</v>
      </c>
      <c r="F152" s="46">
        <f t="shared" ref="F152" si="138">SUM(F153:F155)</f>
        <v>30</v>
      </c>
      <c r="G152" s="46">
        <f>SUM(G153:G155)</f>
        <v>30</v>
      </c>
      <c r="H152" s="36">
        <f t="shared" si="120"/>
        <v>30</v>
      </c>
      <c r="I152" s="46">
        <f t="shared" ref="I152:Z152" si="139">SUM(I153:I155)</f>
        <v>30</v>
      </c>
      <c r="J152" s="46">
        <f t="shared" si="139"/>
        <v>0</v>
      </c>
      <c r="K152" s="46">
        <f t="shared" si="139"/>
        <v>0</v>
      </c>
      <c r="L152" s="46">
        <f t="shared" si="139"/>
        <v>0</v>
      </c>
      <c r="M152" s="46">
        <f t="shared" si="139"/>
        <v>0</v>
      </c>
      <c r="N152" s="46">
        <f t="shared" si="139"/>
        <v>0</v>
      </c>
      <c r="O152" s="46">
        <f t="shared" si="139"/>
        <v>0</v>
      </c>
      <c r="P152" s="46">
        <f t="shared" si="139"/>
        <v>0</v>
      </c>
      <c r="Q152" s="46">
        <f t="shared" si="139"/>
        <v>0</v>
      </c>
      <c r="R152" s="46">
        <f t="shared" si="139"/>
        <v>0</v>
      </c>
      <c r="S152" s="46">
        <f t="shared" si="139"/>
        <v>0</v>
      </c>
      <c r="T152" s="46">
        <f t="shared" ref="T152:Y152" si="140">SUM(T153:T155)</f>
        <v>0</v>
      </c>
      <c r="U152" s="46">
        <f t="shared" si="140"/>
        <v>0</v>
      </c>
      <c r="V152" s="46">
        <f t="shared" si="140"/>
        <v>0</v>
      </c>
      <c r="W152" s="46">
        <f t="shared" si="140"/>
        <v>0</v>
      </c>
      <c r="X152" s="46">
        <f t="shared" si="140"/>
        <v>0</v>
      </c>
      <c r="Y152" s="46">
        <f t="shared" si="140"/>
        <v>0</v>
      </c>
      <c r="Z152" s="46">
        <f t="shared" si="139"/>
        <v>0</v>
      </c>
      <c r="AA152" s="36">
        <f t="shared" si="121"/>
        <v>56</v>
      </c>
      <c r="AB152" s="46">
        <f t="shared" ref="AB152:AT152" si="141">SUM(AB153:AB155)</f>
        <v>56</v>
      </c>
      <c r="AC152" s="46">
        <f t="shared" si="141"/>
        <v>0</v>
      </c>
      <c r="AD152" s="46">
        <f t="shared" si="141"/>
        <v>0</v>
      </c>
      <c r="AE152" s="46">
        <f t="shared" si="141"/>
        <v>0</v>
      </c>
      <c r="AF152" s="46">
        <f t="shared" si="141"/>
        <v>0</v>
      </c>
      <c r="AG152" s="46">
        <f t="shared" si="141"/>
        <v>0</v>
      </c>
      <c r="AH152" s="46">
        <f t="shared" si="141"/>
        <v>0</v>
      </c>
      <c r="AI152" s="46">
        <f t="shared" si="141"/>
        <v>0</v>
      </c>
      <c r="AJ152" s="46">
        <f t="shared" si="141"/>
        <v>0</v>
      </c>
      <c r="AK152" s="46">
        <f t="shared" si="141"/>
        <v>0</v>
      </c>
      <c r="AL152" s="46">
        <f t="shared" si="141"/>
        <v>0</v>
      </c>
      <c r="AM152" s="46">
        <f t="shared" si="141"/>
        <v>0</v>
      </c>
      <c r="AN152" s="46">
        <f t="shared" si="141"/>
        <v>0</v>
      </c>
      <c r="AO152" s="46">
        <f t="shared" si="141"/>
        <v>0</v>
      </c>
      <c r="AP152" s="46">
        <f t="shared" si="141"/>
        <v>0</v>
      </c>
      <c r="AQ152" s="46">
        <f t="shared" si="141"/>
        <v>0</v>
      </c>
      <c r="AR152" s="46">
        <f t="shared" si="141"/>
        <v>0</v>
      </c>
      <c r="AS152" s="46">
        <f t="shared" si="141"/>
        <v>0</v>
      </c>
      <c r="AT152" s="77">
        <f t="shared" si="141"/>
        <v>90</v>
      </c>
      <c r="AU152" s="77">
        <f>SUM(AU153:AU156)</f>
        <v>118</v>
      </c>
    </row>
    <row r="153" spans="1:47" ht="21.75" x14ac:dyDescent="0.65">
      <c r="A153" s="44"/>
      <c r="B153" s="21"/>
      <c r="C153" s="56">
        <v>6531</v>
      </c>
      <c r="D153" s="15" t="s">
        <v>144</v>
      </c>
      <c r="E153" s="55" t="s">
        <v>344</v>
      </c>
      <c r="F153" s="46"/>
      <c r="G153" s="46"/>
      <c r="H153" s="36">
        <f t="shared" si="120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36">
        <f t="shared" si="121"/>
        <v>0</v>
      </c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77"/>
      <c r="AU153" s="77"/>
    </row>
    <row r="154" spans="1:47" ht="21.75" x14ac:dyDescent="0.65">
      <c r="A154" s="44"/>
      <c r="B154" s="21"/>
      <c r="C154" s="56">
        <v>6532</v>
      </c>
      <c r="D154" s="15" t="s">
        <v>146</v>
      </c>
      <c r="E154" s="55" t="s">
        <v>342</v>
      </c>
      <c r="F154" s="46">
        <v>30</v>
      </c>
      <c r="G154" s="46">
        <v>30</v>
      </c>
      <c r="H154" s="36">
        <f t="shared" si="120"/>
        <v>30</v>
      </c>
      <c r="I154" s="46">
        <v>30</v>
      </c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36">
        <f t="shared" si="121"/>
        <v>56</v>
      </c>
      <c r="AB154" s="46">
        <v>56</v>
      </c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77">
        <v>90</v>
      </c>
      <c r="AU154" s="77">
        <v>90</v>
      </c>
    </row>
    <row r="155" spans="1:47" ht="21.75" x14ac:dyDescent="0.65">
      <c r="A155" s="44"/>
      <c r="B155" s="21"/>
      <c r="C155" s="56">
        <v>6533</v>
      </c>
      <c r="D155" s="15" t="s">
        <v>145</v>
      </c>
      <c r="E155" s="55" t="s">
        <v>343</v>
      </c>
      <c r="F155" s="46"/>
      <c r="G155" s="46"/>
      <c r="H155" s="36">
        <f t="shared" si="120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36">
        <f t="shared" si="121"/>
        <v>0</v>
      </c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77"/>
      <c r="AU155" s="77">
        <v>15</v>
      </c>
    </row>
    <row r="156" spans="1:47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3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T156" s="77"/>
      <c r="AU156" s="77">
        <v>13</v>
      </c>
    </row>
    <row r="157" spans="1:47" ht="21.75" x14ac:dyDescent="0.65">
      <c r="A157" s="44"/>
      <c r="B157" s="21">
        <v>656</v>
      </c>
      <c r="C157" s="56"/>
      <c r="D157" s="15" t="s">
        <v>139</v>
      </c>
      <c r="E157" s="55" t="s">
        <v>351</v>
      </c>
      <c r="F157" s="46">
        <f t="shared" ref="F157" si="142">F158</f>
        <v>0</v>
      </c>
      <c r="G157" s="46">
        <f>G158</f>
        <v>0</v>
      </c>
      <c r="H157" s="36">
        <f t="shared" si="120"/>
        <v>0</v>
      </c>
      <c r="I157" s="46">
        <f t="shared" ref="I157:AU157" si="143">I158</f>
        <v>0</v>
      </c>
      <c r="J157" s="46">
        <f t="shared" si="143"/>
        <v>0</v>
      </c>
      <c r="K157" s="46">
        <f t="shared" si="143"/>
        <v>0</v>
      </c>
      <c r="L157" s="46">
        <f t="shared" si="143"/>
        <v>0</v>
      </c>
      <c r="M157" s="46">
        <f t="shared" si="143"/>
        <v>0</v>
      </c>
      <c r="N157" s="46">
        <f t="shared" si="143"/>
        <v>0</v>
      </c>
      <c r="O157" s="46">
        <f t="shared" si="143"/>
        <v>0</v>
      </c>
      <c r="P157" s="46">
        <f t="shared" si="143"/>
        <v>0</v>
      </c>
      <c r="Q157" s="46">
        <f t="shared" si="143"/>
        <v>0</v>
      </c>
      <c r="R157" s="46">
        <f t="shared" si="143"/>
        <v>0</v>
      </c>
      <c r="S157" s="46">
        <f t="shared" si="143"/>
        <v>0</v>
      </c>
      <c r="T157" s="46">
        <f t="shared" si="143"/>
        <v>0</v>
      </c>
      <c r="U157" s="46">
        <f t="shared" si="143"/>
        <v>0</v>
      </c>
      <c r="V157" s="46">
        <f t="shared" si="143"/>
        <v>0</v>
      </c>
      <c r="W157" s="46">
        <f t="shared" si="143"/>
        <v>0</v>
      </c>
      <c r="X157" s="46">
        <f t="shared" si="143"/>
        <v>0</v>
      </c>
      <c r="Y157" s="46">
        <f t="shared" si="143"/>
        <v>0</v>
      </c>
      <c r="Z157" s="46">
        <f t="shared" si="143"/>
        <v>0</v>
      </c>
      <c r="AA157" s="36">
        <f t="shared" si="121"/>
        <v>0</v>
      </c>
      <c r="AB157" s="46">
        <f t="shared" si="143"/>
        <v>0</v>
      </c>
      <c r="AC157" s="46">
        <f t="shared" si="143"/>
        <v>0</v>
      </c>
      <c r="AD157" s="46">
        <f t="shared" si="143"/>
        <v>0</v>
      </c>
      <c r="AE157" s="46">
        <f t="shared" si="143"/>
        <v>0</v>
      </c>
      <c r="AF157" s="46">
        <f t="shared" si="143"/>
        <v>0</v>
      </c>
      <c r="AG157" s="46">
        <f t="shared" si="143"/>
        <v>0</v>
      </c>
      <c r="AH157" s="46">
        <f t="shared" si="143"/>
        <v>0</v>
      </c>
      <c r="AI157" s="46">
        <f t="shared" si="143"/>
        <v>0</v>
      </c>
      <c r="AJ157" s="46">
        <f t="shared" si="143"/>
        <v>0</v>
      </c>
      <c r="AK157" s="46">
        <f t="shared" si="143"/>
        <v>0</v>
      </c>
      <c r="AL157" s="46">
        <f t="shared" si="143"/>
        <v>0</v>
      </c>
      <c r="AM157" s="46">
        <f t="shared" si="143"/>
        <v>0</v>
      </c>
      <c r="AN157" s="46">
        <f t="shared" si="143"/>
        <v>0</v>
      </c>
      <c r="AO157" s="46">
        <f t="shared" si="143"/>
        <v>0</v>
      </c>
      <c r="AP157" s="46">
        <f t="shared" si="143"/>
        <v>0</v>
      </c>
      <c r="AQ157" s="46">
        <f t="shared" si="143"/>
        <v>0</v>
      </c>
      <c r="AR157" s="46">
        <f t="shared" si="143"/>
        <v>0</v>
      </c>
      <c r="AS157" s="46">
        <f t="shared" si="143"/>
        <v>0</v>
      </c>
      <c r="AT157" s="77">
        <f t="shared" si="143"/>
        <v>0</v>
      </c>
      <c r="AU157" s="77">
        <f t="shared" si="143"/>
        <v>0</v>
      </c>
    </row>
    <row r="158" spans="1:47" ht="21.75" x14ac:dyDescent="0.65">
      <c r="A158" s="44"/>
      <c r="B158" s="21"/>
      <c r="C158" s="56">
        <v>6568</v>
      </c>
      <c r="D158" s="15" t="s">
        <v>140</v>
      </c>
      <c r="E158" s="55" t="s">
        <v>352</v>
      </c>
      <c r="F158" s="46"/>
      <c r="G158" s="46"/>
      <c r="H158" s="36">
        <f t="shared" si="120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36">
        <f t="shared" si="121"/>
        <v>0</v>
      </c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77"/>
      <c r="AU158" s="77"/>
    </row>
    <row r="159" spans="1:47" s="37" customFormat="1" ht="21.75" x14ac:dyDescent="0.65">
      <c r="A159" s="166" t="s">
        <v>147</v>
      </c>
      <c r="B159" s="166"/>
      <c r="C159" s="166"/>
      <c r="D159" s="166"/>
      <c r="E159" s="35" t="s">
        <v>335</v>
      </c>
      <c r="F159" s="36">
        <f t="shared" ref="F159" si="144">F160</f>
        <v>0</v>
      </c>
      <c r="G159" s="36">
        <f>G160</f>
        <v>0</v>
      </c>
      <c r="H159" s="36">
        <f t="shared" si="120"/>
        <v>0</v>
      </c>
      <c r="I159" s="36">
        <f t="shared" ref="I159:AU159" si="145">I160</f>
        <v>0</v>
      </c>
      <c r="J159" s="36">
        <f t="shared" si="145"/>
        <v>0</v>
      </c>
      <c r="K159" s="36">
        <f t="shared" si="145"/>
        <v>0</v>
      </c>
      <c r="L159" s="36">
        <f t="shared" si="145"/>
        <v>0</v>
      </c>
      <c r="M159" s="36">
        <f t="shared" si="145"/>
        <v>0</v>
      </c>
      <c r="N159" s="36">
        <f t="shared" si="145"/>
        <v>0</v>
      </c>
      <c r="O159" s="36">
        <f t="shared" si="145"/>
        <v>0</v>
      </c>
      <c r="P159" s="36">
        <f t="shared" si="145"/>
        <v>0</v>
      </c>
      <c r="Q159" s="36">
        <f t="shared" si="145"/>
        <v>0</v>
      </c>
      <c r="R159" s="36">
        <f t="shared" si="145"/>
        <v>0</v>
      </c>
      <c r="S159" s="36">
        <f t="shared" si="145"/>
        <v>0</v>
      </c>
      <c r="T159" s="36">
        <f t="shared" si="145"/>
        <v>0</v>
      </c>
      <c r="U159" s="36">
        <f t="shared" si="145"/>
        <v>0</v>
      </c>
      <c r="V159" s="36">
        <f t="shared" si="145"/>
        <v>0</v>
      </c>
      <c r="W159" s="36">
        <f t="shared" si="145"/>
        <v>0</v>
      </c>
      <c r="X159" s="36">
        <f t="shared" si="145"/>
        <v>0</v>
      </c>
      <c r="Y159" s="36">
        <f t="shared" si="145"/>
        <v>0</v>
      </c>
      <c r="Z159" s="36">
        <f t="shared" si="145"/>
        <v>0</v>
      </c>
      <c r="AA159" s="36">
        <f t="shared" si="121"/>
        <v>0</v>
      </c>
      <c r="AB159" s="36">
        <f t="shared" si="145"/>
        <v>0</v>
      </c>
      <c r="AC159" s="36">
        <f t="shared" si="145"/>
        <v>0</v>
      </c>
      <c r="AD159" s="36">
        <f t="shared" si="145"/>
        <v>0</v>
      </c>
      <c r="AE159" s="36">
        <f t="shared" si="145"/>
        <v>0</v>
      </c>
      <c r="AF159" s="36">
        <f t="shared" si="145"/>
        <v>0</v>
      </c>
      <c r="AG159" s="36">
        <f t="shared" si="145"/>
        <v>0</v>
      </c>
      <c r="AH159" s="36">
        <f t="shared" si="145"/>
        <v>0</v>
      </c>
      <c r="AI159" s="36">
        <f t="shared" si="145"/>
        <v>0</v>
      </c>
      <c r="AJ159" s="36">
        <f t="shared" si="145"/>
        <v>0</v>
      </c>
      <c r="AK159" s="36">
        <f t="shared" si="145"/>
        <v>0</v>
      </c>
      <c r="AL159" s="36">
        <f t="shared" si="145"/>
        <v>0</v>
      </c>
      <c r="AM159" s="36">
        <f t="shared" si="145"/>
        <v>0</v>
      </c>
      <c r="AN159" s="36">
        <f t="shared" si="145"/>
        <v>0</v>
      </c>
      <c r="AO159" s="36">
        <f t="shared" si="145"/>
        <v>0</v>
      </c>
      <c r="AP159" s="36">
        <f t="shared" si="145"/>
        <v>0</v>
      </c>
      <c r="AQ159" s="36">
        <f t="shared" si="145"/>
        <v>0</v>
      </c>
      <c r="AR159" s="36">
        <f t="shared" si="145"/>
        <v>0</v>
      </c>
      <c r="AS159" s="36">
        <f t="shared" si="145"/>
        <v>0</v>
      </c>
      <c r="AT159" s="76">
        <f t="shared" si="145"/>
        <v>0</v>
      </c>
      <c r="AU159" s="76">
        <f t="shared" si="145"/>
        <v>0</v>
      </c>
    </row>
    <row r="160" spans="1:47" s="37" customFormat="1" ht="21.75" x14ac:dyDescent="0.65">
      <c r="A160" s="44">
        <v>63</v>
      </c>
      <c r="B160" s="44"/>
      <c r="C160" s="45"/>
      <c r="D160" s="28" t="s">
        <v>148</v>
      </c>
      <c r="E160" s="35" t="s">
        <v>336</v>
      </c>
      <c r="F160" s="36">
        <f t="shared" ref="F160" si="146">SUM(F161:F162)</f>
        <v>0</v>
      </c>
      <c r="G160" s="36">
        <f>SUM(G161:G162)</f>
        <v>0</v>
      </c>
      <c r="H160" s="36">
        <f t="shared" si="120"/>
        <v>0</v>
      </c>
      <c r="I160" s="36">
        <f t="shared" ref="I160:Z160" si="147">SUM(I161:I162)</f>
        <v>0</v>
      </c>
      <c r="J160" s="36">
        <f t="shared" si="147"/>
        <v>0</v>
      </c>
      <c r="K160" s="36">
        <f t="shared" si="147"/>
        <v>0</v>
      </c>
      <c r="L160" s="36">
        <f t="shared" si="147"/>
        <v>0</v>
      </c>
      <c r="M160" s="36">
        <f t="shared" si="147"/>
        <v>0</v>
      </c>
      <c r="N160" s="36">
        <f t="shared" si="147"/>
        <v>0</v>
      </c>
      <c r="O160" s="36">
        <f t="shared" si="147"/>
        <v>0</v>
      </c>
      <c r="P160" s="36">
        <f t="shared" si="147"/>
        <v>0</v>
      </c>
      <c r="Q160" s="36">
        <f t="shared" si="147"/>
        <v>0</v>
      </c>
      <c r="R160" s="36">
        <f t="shared" si="147"/>
        <v>0</v>
      </c>
      <c r="S160" s="36">
        <f t="shared" si="147"/>
        <v>0</v>
      </c>
      <c r="T160" s="36">
        <f t="shared" ref="T160:Y160" si="148">SUM(T161:T162)</f>
        <v>0</v>
      </c>
      <c r="U160" s="36">
        <f t="shared" si="148"/>
        <v>0</v>
      </c>
      <c r="V160" s="36">
        <f t="shared" si="148"/>
        <v>0</v>
      </c>
      <c r="W160" s="36">
        <f t="shared" si="148"/>
        <v>0</v>
      </c>
      <c r="X160" s="36">
        <f t="shared" si="148"/>
        <v>0</v>
      </c>
      <c r="Y160" s="36">
        <f t="shared" si="148"/>
        <v>0</v>
      </c>
      <c r="Z160" s="36">
        <f t="shared" si="147"/>
        <v>0</v>
      </c>
      <c r="AA160" s="36">
        <f t="shared" si="121"/>
        <v>0</v>
      </c>
      <c r="AB160" s="36">
        <f t="shared" ref="AB160:AU160" si="149">SUM(AB161:AB162)</f>
        <v>0</v>
      </c>
      <c r="AC160" s="36">
        <f t="shared" si="149"/>
        <v>0</v>
      </c>
      <c r="AD160" s="36">
        <f t="shared" si="149"/>
        <v>0</v>
      </c>
      <c r="AE160" s="36">
        <f t="shared" si="149"/>
        <v>0</v>
      </c>
      <c r="AF160" s="36">
        <f t="shared" si="149"/>
        <v>0</v>
      </c>
      <c r="AG160" s="36">
        <f t="shared" si="149"/>
        <v>0</v>
      </c>
      <c r="AH160" s="36">
        <f t="shared" si="149"/>
        <v>0</v>
      </c>
      <c r="AI160" s="36">
        <f t="shared" si="149"/>
        <v>0</v>
      </c>
      <c r="AJ160" s="36">
        <f t="shared" si="149"/>
        <v>0</v>
      </c>
      <c r="AK160" s="36">
        <f t="shared" si="149"/>
        <v>0</v>
      </c>
      <c r="AL160" s="36">
        <f t="shared" si="149"/>
        <v>0</v>
      </c>
      <c r="AM160" s="36">
        <f t="shared" si="149"/>
        <v>0</v>
      </c>
      <c r="AN160" s="36">
        <f t="shared" si="149"/>
        <v>0</v>
      </c>
      <c r="AO160" s="36">
        <f t="shared" si="149"/>
        <v>0</v>
      </c>
      <c r="AP160" s="36">
        <f t="shared" si="149"/>
        <v>0</v>
      </c>
      <c r="AQ160" s="36">
        <f t="shared" si="149"/>
        <v>0</v>
      </c>
      <c r="AR160" s="36">
        <f t="shared" si="149"/>
        <v>0</v>
      </c>
      <c r="AS160" s="36">
        <f t="shared" si="149"/>
        <v>0</v>
      </c>
      <c r="AT160" s="76">
        <f t="shared" si="149"/>
        <v>0</v>
      </c>
      <c r="AU160" s="76">
        <f t="shared" si="149"/>
        <v>0</v>
      </c>
    </row>
    <row r="161" spans="1:47" ht="21.75" x14ac:dyDescent="0.65">
      <c r="A161" s="44"/>
      <c r="B161" s="21">
        <v>631</v>
      </c>
      <c r="C161" s="56"/>
      <c r="D161" s="15" t="s">
        <v>149</v>
      </c>
      <c r="E161" s="55" t="s">
        <v>337</v>
      </c>
      <c r="F161" s="46"/>
      <c r="G161" s="46"/>
      <c r="H161" s="36">
        <f t="shared" si="120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36">
        <f t="shared" si="121"/>
        <v>0</v>
      </c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77"/>
      <c r="AU161" s="77"/>
    </row>
    <row r="162" spans="1:47" ht="21.75" x14ac:dyDescent="0.65">
      <c r="A162" s="44"/>
      <c r="B162" s="21">
        <v>633</v>
      </c>
      <c r="C162" s="56"/>
      <c r="D162" s="15" t="s">
        <v>150</v>
      </c>
      <c r="E162" s="55" t="s">
        <v>338</v>
      </c>
      <c r="F162" s="46"/>
      <c r="G162" s="46"/>
      <c r="H162" s="36">
        <f t="shared" si="120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36">
        <f t="shared" si="121"/>
        <v>0</v>
      </c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77"/>
      <c r="AU162" s="77"/>
    </row>
    <row r="163" spans="1:47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50">F164+F171</f>
        <v>200</v>
      </c>
      <c r="G163" s="39">
        <f>G164+G171</f>
        <v>300</v>
      </c>
      <c r="H163" s="36">
        <f t="shared" si="120"/>
        <v>400</v>
      </c>
      <c r="I163" s="39">
        <f t="shared" ref="I163:Z163" si="151">I164+I171</f>
        <v>400</v>
      </c>
      <c r="J163" s="39">
        <f t="shared" si="151"/>
        <v>0</v>
      </c>
      <c r="K163" s="39">
        <f t="shared" si="151"/>
        <v>0</v>
      </c>
      <c r="L163" s="39">
        <f t="shared" si="151"/>
        <v>0</v>
      </c>
      <c r="M163" s="39">
        <f t="shared" si="151"/>
        <v>0</v>
      </c>
      <c r="N163" s="39">
        <f t="shared" si="151"/>
        <v>0</v>
      </c>
      <c r="O163" s="39">
        <f t="shared" si="151"/>
        <v>0</v>
      </c>
      <c r="P163" s="39">
        <f t="shared" si="151"/>
        <v>0</v>
      </c>
      <c r="Q163" s="39">
        <f t="shared" si="151"/>
        <v>0</v>
      </c>
      <c r="R163" s="39">
        <f t="shared" si="151"/>
        <v>0</v>
      </c>
      <c r="S163" s="39">
        <f t="shared" si="151"/>
        <v>0</v>
      </c>
      <c r="T163" s="39">
        <f t="shared" ref="T163:Y163" si="152">T164+T171</f>
        <v>0</v>
      </c>
      <c r="U163" s="39">
        <f t="shared" si="152"/>
        <v>0</v>
      </c>
      <c r="V163" s="39">
        <f t="shared" si="152"/>
        <v>0</v>
      </c>
      <c r="W163" s="39">
        <f t="shared" si="152"/>
        <v>0</v>
      </c>
      <c r="X163" s="39">
        <f t="shared" si="152"/>
        <v>0</v>
      </c>
      <c r="Y163" s="39">
        <f t="shared" si="152"/>
        <v>0</v>
      </c>
      <c r="Z163" s="39">
        <f t="shared" si="151"/>
        <v>0</v>
      </c>
      <c r="AA163" s="36">
        <f t="shared" si="121"/>
        <v>450</v>
      </c>
      <c r="AB163" s="39">
        <f t="shared" ref="AB163:AU163" si="153">AB164+AB171</f>
        <v>450</v>
      </c>
      <c r="AC163" s="39">
        <f t="shared" si="153"/>
        <v>0</v>
      </c>
      <c r="AD163" s="39">
        <f t="shared" si="153"/>
        <v>0</v>
      </c>
      <c r="AE163" s="39">
        <f t="shared" si="153"/>
        <v>0</v>
      </c>
      <c r="AF163" s="39">
        <f t="shared" si="153"/>
        <v>0</v>
      </c>
      <c r="AG163" s="39">
        <f t="shared" si="153"/>
        <v>0</v>
      </c>
      <c r="AH163" s="39">
        <f t="shared" si="153"/>
        <v>0</v>
      </c>
      <c r="AI163" s="39">
        <f t="shared" si="153"/>
        <v>0</v>
      </c>
      <c r="AJ163" s="39">
        <f t="shared" si="153"/>
        <v>0</v>
      </c>
      <c r="AK163" s="39">
        <f t="shared" si="153"/>
        <v>0</v>
      </c>
      <c r="AL163" s="39">
        <f t="shared" si="153"/>
        <v>0</v>
      </c>
      <c r="AM163" s="39">
        <f t="shared" si="153"/>
        <v>0</v>
      </c>
      <c r="AN163" s="39">
        <f t="shared" si="153"/>
        <v>0</v>
      </c>
      <c r="AO163" s="39">
        <f t="shared" si="153"/>
        <v>0</v>
      </c>
      <c r="AP163" s="39">
        <f t="shared" si="153"/>
        <v>0</v>
      </c>
      <c r="AQ163" s="39">
        <f t="shared" si="153"/>
        <v>0</v>
      </c>
      <c r="AR163" s="39">
        <f t="shared" si="153"/>
        <v>0</v>
      </c>
      <c r="AS163" s="39">
        <f t="shared" si="153"/>
        <v>0</v>
      </c>
      <c r="AT163" s="82">
        <f t="shared" si="153"/>
        <v>550</v>
      </c>
      <c r="AU163" s="82">
        <f t="shared" si="153"/>
        <v>1071</v>
      </c>
    </row>
    <row r="164" spans="1:47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54">F165+F168</f>
        <v>0</v>
      </c>
      <c r="G164" s="39">
        <f>G165+G168</f>
        <v>0</v>
      </c>
      <c r="H164" s="36">
        <f t="shared" si="120"/>
        <v>0</v>
      </c>
      <c r="I164" s="39">
        <f t="shared" ref="I164:Z164" si="155">I165+I168</f>
        <v>0</v>
      </c>
      <c r="J164" s="39">
        <f t="shared" si="155"/>
        <v>0</v>
      </c>
      <c r="K164" s="39">
        <f t="shared" si="155"/>
        <v>0</v>
      </c>
      <c r="L164" s="39">
        <f t="shared" si="155"/>
        <v>0</v>
      </c>
      <c r="M164" s="39">
        <f t="shared" si="155"/>
        <v>0</v>
      </c>
      <c r="N164" s="39">
        <f t="shared" si="155"/>
        <v>0</v>
      </c>
      <c r="O164" s="39">
        <f t="shared" si="155"/>
        <v>0</v>
      </c>
      <c r="P164" s="39">
        <f t="shared" si="155"/>
        <v>0</v>
      </c>
      <c r="Q164" s="39">
        <f t="shared" si="155"/>
        <v>0</v>
      </c>
      <c r="R164" s="39">
        <f t="shared" si="155"/>
        <v>0</v>
      </c>
      <c r="S164" s="39">
        <f t="shared" si="155"/>
        <v>0</v>
      </c>
      <c r="T164" s="39">
        <f t="shared" ref="T164:Y164" si="156">T165+T168</f>
        <v>0</v>
      </c>
      <c r="U164" s="39">
        <f t="shared" si="156"/>
        <v>0</v>
      </c>
      <c r="V164" s="39">
        <f t="shared" si="156"/>
        <v>0</v>
      </c>
      <c r="W164" s="39">
        <f t="shared" si="156"/>
        <v>0</v>
      </c>
      <c r="X164" s="39">
        <f t="shared" si="156"/>
        <v>0</v>
      </c>
      <c r="Y164" s="39">
        <f t="shared" si="156"/>
        <v>0</v>
      </c>
      <c r="Z164" s="39">
        <f t="shared" si="155"/>
        <v>0</v>
      </c>
      <c r="AA164" s="36">
        <f t="shared" si="121"/>
        <v>0</v>
      </c>
      <c r="AB164" s="39">
        <f t="shared" ref="AB164:AU164" si="157">AB165+AB168</f>
        <v>0</v>
      </c>
      <c r="AC164" s="39">
        <f t="shared" si="157"/>
        <v>0</v>
      </c>
      <c r="AD164" s="39">
        <f t="shared" si="157"/>
        <v>0</v>
      </c>
      <c r="AE164" s="39">
        <f t="shared" si="157"/>
        <v>0</v>
      </c>
      <c r="AF164" s="39">
        <f t="shared" si="157"/>
        <v>0</v>
      </c>
      <c r="AG164" s="39">
        <f t="shared" si="157"/>
        <v>0</v>
      </c>
      <c r="AH164" s="39">
        <f t="shared" si="157"/>
        <v>0</v>
      </c>
      <c r="AI164" s="39">
        <f t="shared" si="157"/>
        <v>0</v>
      </c>
      <c r="AJ164" s="39">
        <f t="shared" si="157"/>
        <v>0</v>
      </c>
      <c r="AK164" s="39">
        <f t="shared" si="157"/>
        <v>0</v>
      </c>
      <c r="AL164" s="39">
        <f t="shared" si="157"/>
        <v>0</v>
      </c>
      <c r="AM164" s="39">
        <f t="shared" si="157"/>
        <v>0</v>
      </c>
      <c r="AN164" s="39">
        <f t="shared" si="157"/>
        <v>0</v>
      </c>
      <c r="AO164" s="39">
        <f t="shared" si="157"/>
        <v>0</v>
      </c>
      <c r="AP164" s="39">
        <f t="shared" si="157"/>
        <v>0</v>
      </c>
      <c r="AQ164" s="39">
        <f t="shared" si="157"/>
        <v>0</v>
      </c>
      <c r="AR164" s="39">
        <f t="shared" si="157"/>
        <v>0</v>
      </c>
      <c r="AS164" s="39">
        <f t="shared" si="157"/>
        <v>0</v>
      </c>
      <c r="AT164" s="82">
        <f t="shared" si="157"/>
        <v>0</v>
      </c>
      <c r="AU164" s="82">
        <f t="shared" si="157"/>
        <v>0</v>
      </c>
    </row>
    <row r="165" spans="1:47" s="37" customFormat="1" ht="21.75" x14ac:dyDescent="0.65">
      <c r="A165" s="19">
        <v>67</v>
      </c>
      <c r="B165" s="18"/>
      <c r="C165" s="58"/>
      <c r="D165" s="29" t="s">
        <v>159</v>
      </c>
      <c r="E165" s="35" t="s">
        <v>354</v>
      </c>
      <c r="F165" s="36">
        <f t="shared" ref="F165" si="158">SUM(F166:F167)</f>
        <v>0</v>
      </c>
      <c r="G165" s="36">
        <f>SUM(G166:G167)</f>
        <v>0</v>
      </c>
      <c r="H165" s="36">
        <f t="shared" si="120"/>
        <v>0</v>
      </c>
      <c r="I165" s="36">
        <f t="shared" ref="I165:Z165" si="159">SUM(I166:I167)</f>
        <v>0</v>
      </c>
      <c r="J165" s="36">
        <f t="shared" si="159"/>
        <v>0</v>
      </c>
      <c r="K165" s="36">
        <f t="shared" si="159"/>
        <v>0</v>
      </c>
      <c r="L165" s="36">
        <f t="shared" si="159"/>
        <v>0</v>
      </c>
      <c r="M165" s="36">
        <f t="shared" si="159"/>
        <v>0</v>
      </c>
      <c r="N165" s="36">
        <f t="shared" si="159"/>
        <v>0</v>
      </c>
      <c r="O165" s="36">
        <f t="shared" si="159"/>
        <v>0</v>
      </c>
      <c r="P165" s="36">
        <f t="shared" si="159"/>
        <v>0</v>
      </c>
      <c r="Q165" s="36">
        <f t="shared" si="159"/>
        <v>0</v>
      </c>
      <c r="R165" s="36">
        <f t="shared" si="159"/>
        <v>0</v>
      </c>
      <c r="S165" s="36">
        <f t="shared" si="159"/>
        <v>0</v>
      </c>
      <c r="T165" s="36">
        <f t="shared" ref="T165:Y165" si="160">SUM(T166:T167)</f>
        <v>0</v>
      </c>
      <c r="U165" s="36">
        <f t="shared" si="160"/>
        <v>0</v>
      </c>
      <c r="V165" s="36">
        <f t="shared" si="160"/>
        <v>0</v>
      </c>
      <c r="W165" s="36">
        <f t="shared" si="160"/>
        <v>0</v>
      </c>
      <c r="X165" s="36">
        <f t="shared" si="160"/>
        <v>0</v>
      </c>
      <c r="Y165" s="36">
        <f t="shared" si="160"/>
        <v>0</v>
      </c>
      <c r="Z165" s="36">
        <f t="shared" si="159"/>
        <v>0</v>
      </c>
      <c r="AA165" s="36">
        <f t="shared" si="121"/>
        <v>0</v>
      </c>
      <c r="AB165" s="36">
        <f t="shared" ref="AB165:AS165" si="161">SUM(AB166:AB167)</f>
        <v>0</v>
      </c>
      <c r="AC165" s="36">
        <f t="shared" si="161"/>
        <v>0</v>
      </c>
      <c r="AD165" s="36">
        <f t="shared" si="161"/>
        <v>0</v>
      </c>
      <c r="AE165" s="36">
        <f t="shared" si="161"/>
        <v>0</v>
      </c>
      <c r="AF165" s="36">
        <f t="shared" si="161"/>
        <v>0</v>
      </c>
      <c r="AG165" s="36">
        <f t="shared" si="161"/>
        <v>0</v>
      </c>
      <c r="AH165" s="36">
        <f t="shared" si="161"/>
        <v>0</v>
      </c>
      <c r="AI165" s="36">
        <f t="shared" si="161"/>
        <v>0</v>
      </c>
      <c r="AJ165" s="36">
        <f t="shared" si="161"/>
        <v>0</v>
      </c>
      <c r="AK165" s="36">
        <f t="shared" si="161"/>
        <v>0</v>
      </c>
      <c r="AL165" s="36">
        <f t="shared" si="161"/>
        <v>0</v>
      </c>
      <c r="AM165" s="36">
        <f t="shared" si="161"/>
        <v>0</v>
      </c>
      <c r="AN165" s="36">
        <f t="shared" si="161"/>
        <v>0</v>
      </c>
      <c r="AO165" s="36">
        <f t="shared" si="161"/>
        <v>0</v>
      </c>
      <c r="AP165" s="36">
        <f t="shared" si="161"/>
        <v>0</v>
      </c>
      <c r="AQ165" s="36">
        <f t="shared" si="161"/>
        <v>0</v>
      </c>
      <c r="AR165" s="36">
        <f t="shared" si="161"/>
        <v>0</v>
      </c>
      <c r="AS165" s="36">
        <f t="shared" si="161"/>
        <v>0</v>
      </c>
      <c r="AT165" s="76">
        <f t="shared" ref="AT165:AU165" si="162">SUM(AT166:AT167)</f>
        <v>0</v>
      </c>
      <c r="AU165" s="76">
        <f t="shared" si="162"/>
        <v>0</v>
      </c>
    </row>
    <row r="166" spans="1:47" ht="21.75" x14ac:dyDescent="0.65">
      <c r="A166" s="18"/>
      <c r="B166" s="59">
        <v>671</v>
      </c>
      <c r="C166" s="60"/>
      <c r="D166" s="30" t="s">
        <v>160</v>
      </c>
      <c r="E166" s="55" t="s">
        <v>355</v>
      </c>
      <c r="F166" s="46"/>
      <c r="G166" s="46"/>
      <c r="H166" s="36">
        <f t="shared" si="120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36">
        <f t="shared" si="121"/>
        <v>0</v>
      </c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77"/>
      <c r="AU166" s="77"/>
    </row>
    <row r="167" spans="1:47" ht="21.75" x14ac:dyDescent="0.65">
      <c r="A167" s="18"/>
      <c r="B167" s="59">
        <v>675</v>
      </c>
      <c r="C167" s="60"/>
      <c r="D167" s="30" t="s">
        <v>161</v>
      </c>
      <c r="E167" s="55" t="s">
        <v>356</v>
      </c>
      <c r="F167" s="46"/>
      <c r="G167" s="46"/>
      <c r="H167" s="36">
        <f t="shared" si="120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36">
        <f t="shared" si="121"/>
        <v>0</v>
      </c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77"/>
      <c r="AU167" s="77"/>
    </row>
    <row r="168" spans="1:47" s="37" customFormat="1" ht="21.75" x14ac:dyDescent="0.65">
      <c r="A168" s="19">
        <v>68</v>
      </c>
      <c r="B168" s="18"/>
      <c r="C168" s="58"/>
      <c r="D168" s="29" t="s">
        <v>162</v>
      </c>
      <c r="E168" s="35" t="s">
        <v>357</v>
      </c>
      <c r="F168" s="36">
        <f t="shared" ref="F168" si="163">SUM(F169:F170)</f>
        <v>0</v>
      </c>
      <c r="G168" s="36">
        <f>SUM(G169:G170)</f>
        <v>0</v>
      </c>
      <c r="H168" s="36">
        <f t="shared" si="120"/>
        <v>0</v>
      </c>
      <c r="I168" s="36">
        <f t="shared" ref="I168:Z168" si="164">SUM(I169:I170)</f>
        <v>0</v>
      </c>
      <c r="J168" s="36">
        <f t="shared" si="164"/>
        <v>0</v>
      </c>
      <c r="K168" s="36">
        <f t="shared" si="164"/>
        <v>0</v>
      </c>
      <c r="L168" s="36">
        <f t="shared" si="164"/>
        <v>0</v>
      </c>
      <c r="M168" s="36">
        <f t="shared" si="164"/>
        <v>0</v>
      </c>
      <c r="N168" s="36">
        <f t="shared" si="164"/>
        <v>0</v>
      </c>
      <c r="O168" s="36">
        <f t="shared" si="164"/>
        <v>0</v>
      </c>
      <c r="P168" s="36">
        <f t="shared" si="164"/>
        <v>0</v>
      </c>
      <c r="Q168" s="36">
        <f t="shared" si="164"/>
        <v>0</v>
      </c>
      <c r="R168" s="36">
        <f t="shared" si="164"/>
        <v>0</v>
      </c>
      <c r="S168" s="36">
        <f t="shared" si="164"/>
        <v>0</v>
      </c>
      <c r="T168" s="36">
        <f t="shared" ref="T168:Y168" si="165">SUM(T169:T170)</f>
        <v>0</v>
      </c>
      <c r="U168" s="36">
        <f t="shared" si="165"/>
        <v>0</v>
      </c>
      <c r="V168" s="36">
        <f t="shared" si="165"/>
        <v>0</v>
      </c>
      <c r="W168" s="36">
        <f t="shared" si="165"/>
        <v>0</v>
      </c>
      <c r="X168" s="36">
        <f t="shared" si="165"/>
        <v>0</v>
      </c>
      <c r="Y168" s="36">
        <f t="shared" si="165"/>
        <v>0</v>
      </c>
      <c r="Z168" s="36">
        <f t="shared" si="164"/>
        <v>0</v>
      </c>
      <c r="AA168" s="36">
        <f t="shared" si="121"/>
        <v>0</v>
      </c>
      <c r="AB168" s="36">
        <f t="shared" ref="AB168:AS168" si="166">SUM(AB169:AB170)</f>
        <v>0</v>
      </c>
      <c r="AC168" s="36">
        <f t="shared" si="166"/>
        <v>0</v>
      </c>
      <c r="AD168" s="36">
        <f t="shared" si="166"/>
        <v>0</v>
      </c>
      <c r="AE168" s="36">
        <f t="shared" si="166"/>
        <v>0</v>
      </c>
      <c r="AF168" s="36">
        <f t="shared" si="166"/>
        <v>0</v>
      </c>
      <c r="AG168" s="36">
        <f t="shared" si="166"/>
        <v>0</v>
      </c>
      <c r="AH168" s="36">
        <f t="shared" si="166"/>
        <v>0</v>
      </c>
      <c r="AI168" s="36">
        <f t="shared" si="166"/>
        <v>0</v>
      </c>
      <c r="AJ168" s="36">
        <f t="shared" si="166"/>
        <v>0</v>
      </c>
      <c r="AK168" s="36">
        <f t="shared" si="166"/>
        <v>0</v>
      </c>
      <c r="AL168" s="36">
        <f t="shared" si="166"/>
        <v>0</v>
      </c>
      <c r="AM168" s="36">
        <f t="shared" si="166"/>
        <v>0</v>
      </c>
      <c r="AN168" s="36">
        <f t="shared" si="166"/>
        <v>0</v>
      </c>
      <c r="AO168" s="36">
        <f t="shared" si="166"/>
        <v>0</v>
      </c>
      <c r="AP168" s="36">
        <f t="shared" si="166"/>
        <v>0</v>
      </c>
      <c r="AQ168" s="36">
        <f t="shared" si="166"/>
        <v>0</v>
      </c>
      <c r="AR168" s="36">
        <f t="shared" si="166"/>
        <v>0</v>
      </c>
      <c r="AS168" s="36">
        <f t="shared" si="166"/>
        <v>0</v>
      </c>
      <c r="AT168" s="76">
        <f t="shared" ref="AT168:AU168" si="167">SUM(AT169:AT170)</f>
        <v>0</v>
      </c>
      <c r="AU168" s="76">
        <f t="shared" si="167"/>
        <v>0</v>
      </c>
    </row>
    <row r="169" spans="1:47" ht="21.75" x14ac:dyDescent="0.65">
      <c r="A169" s="18"/>
      <c r="B169" s="59">
        <v>681</v>
      </c>
      <c r="C169" s="60"/>
      <c r="D169" s="30" t="s">
        <v>163</v>
      </c>
      <c r="E169" s="55" t="s">
        <v>358</v>
      </c>
      <c r="F169" s="46"/>
      <c r="G169" s="46"/>
      <c r="H169" s="36">
        <f t="shared" si="120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36">
        <f t="shared" si="121"/>
        <v>0</v>
      </c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77"/>
      <c r="AU169" s="77"/>
    </row>
    <row r="170" spans="1:47" ht="21.75" x14ac:dyDescent="0.65">
      <c r="A170" s="18"/>
      <c r="B170" s="59">
        <v>682</v>
      </c>
      <c r="C170" s="60"/>
      <c r="D170" s="30" t="s">
        <v>164</v>
      </c>
      <c r="E170" s="55" t="s">
        <v>359</v>
      </c>
      <c r="F170" s="46"/>
      <c r="G170" s="46"/>
      <c r="H170" s="36">
        <f t="shared" si="120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36">
        <f t="shared" si="121"/>
        <v>0</v>
      </c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77"/>
      <c r="AU170" s="77"/>
    </row>
    <row r="171" spans="1:47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68">F172</f>
        <v>200</v>
      </c>
      <c r="G171" s="36">
        <f>G172</f>
        <v>300</v>
      </c>
      <c r="H171" s="36">
        <f t="shared" si="120"/>
        <v>400</v>
      </c>
      <c r="I171" s="36">
        <f t="shared" ref="I171:AU171" si="169">I172</f>
        <v>400</v>
      </c>
      <c r="J171" s="36">
        <f t="shared" si="169"/>
        <v>0</v>
      </c>
      <c r="K171" s="36">
        <f t="shared" si="169"/>
        <v>0</v>
      </c>
      <c r="L171" s="36">
        <f t="shared" si="169"/>
        <v>0</v>
      </c>
      <c r="M171" s="36">
        <f t="shared" si="169"/>
        <v>0</v>
      </c>
      <c r="N171" s="36">
        <f t="shared" si="169"/>
        <v>0</v>
      </c>
      <c r="O171" s="36">
        <f t="shared" si="169"/>
        <v>0</v>
      </c>
      <c r="P171" s="36">
        <f t="shared" si="169"/>
        <v>0</v>
      </c>
      <c r="Q171" s="36">
        <f t="shared" si="169"/>
        <v>0</v>
      </c>
      <c r="R171" s="36">
        <f t="shared" si="169"/>
        <v>0</v>
      </c>
      <c r="S171" s="36">
        <f t="shared" si="169"/>
        <v>0</v>
      </c>
      <c r="T171" s="36">
        <f t="shared" si="169"/>
        <v>0</v>
      </c>
      <c r="U171" s="36">
        <f t="shared" si="169"/>
        <v>0</v>
      </c>
      <c r="V171" s="36">
        <f t="shared" si="169"/>
        <v>0</v>
      </c>
      <c r="W171" s="36">
        <f t="shared" si="169"/>
        <v>0</v>
      </c>
      <c r="X171" s="36">
        <f t="shared" si="169"/>
        <v>0</v>
      </c>
      <c r="Y171" s="36">
        <f t="shared" si="169"/>
        <v>0</v>
      </c>
      <c r="Z171" s="36">
        <f t="shared" si="169"/>
        <v>0</v>
      </c>
      <c r="AA171" s="36">
        <f t="shared" si="121"/>
        <v>450</v>
      </c>
      <c r="AB171" s="36">
        <f t="shared" si="169"/>
        <v>450</v>
      </c>
      <c r="AC171" s="36">
        <f t="shared" si="169"/>
        <v>0</v>
      </c>
      <c r="AD171" s="36">
        <f t="shared" si="169"/>
        <v>0</v>
      </c>
      <c r="AE171" s="36">
        <f t="shared" si="169"/>
        <v>0</v>
      </c>
      <c r="AF171" s="36">
        <f t="shared" si="169"/>
        <v>0</v>
      </c>
      <c r="AG171" s="36">
        <f t="shared" si="169"/>
        <v>0</v>
      </c>
      <c r="AH171" s="36">
        <f t="shared" si="169"/>
        <v>0</v>
      </c>
      <c r="AI171" s="36">
        <f t="shared" si="169"/>
        <v>0</v>
      </c>
      <c r="AJ171" s="36">
        <f t="shared" si="169"/>
        <v>0</v>
      </c>
      <c r="AK171" s="36">
        <f t="shared" si="169"/>
        <v>0</v>
      </c>
      <c r="AL171" s="36">
        <f t="shared" si="169"/>
        <v>0</v>
      </c>
      <c r="AM171" s="36">
        <f t="shared" si="169"/>
        <v>0</v>
      </c>
      <c r="AN171" s="36">
        <f t="shared" si="169"/>
        <v>0</v>
      </c>
      <c r="AO171" s="36">
        <f t="shared" si="169"/>
        <v>0</v>
      </c>
      <c r="AP171" s="36">
        <f t="shared" si="169"/>
        <v>0</v>
      </c>
      <c r="AQ171" s="36">
        <f t="shared" si="169"/>
        <v>0</v>
      </c>
      <c r="AR171" s="36">
        <f t="shared" si="169"/>
        <v>0</v>
      </c>
      <c r="AS171" s="36">
        <f t="shared" si="169"/>
        <v>0</v>
      </c>
      <c r="AT171" s="76">
        <f t="shared" si="169"/>
        <v>550</v>
      </c>
      <c r="AU171" s="76">
        <f t="shared" si="169"/>
        <v>1071</v>
      </c>
    </row>
    <row r="172" spans="1:47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200</v>
      </c>
      <c r="G172" s="36">
        <v>300</v>
      </c>
      <c r="H172" s="36">
        <f t="shared" si="120"/>
        <v>400</v>
      </c>
      <c r="I172" s="36">
        <v>400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>
        <f t="shared" si="121"/>
        <v>450</v>
      </c>
      <c r="AB172" s="36">
        <v>450</v>
      </c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76">
        <v>550</v>
      </c>
      <c r="AU172" s="76">
        <v>1071</v>
      </c>
    </row>
    <row r="173" spans="1:47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70">F174+F201</f>
        <v>1587</v>
      </c>
      <c r="G173" s="36">
        <f>G174+G201</f>
        <v>2212</v>
      </c>
      <c r="H173" s="36">
        <f t="shared" si="120"/>
        <v>505</v>
      </c>
      <c r="I173" s="36">
        <f t="shared" ref="I173:Z174" si="171">I174+I201</f>
        <v>505</v>
      </c>
      <c r="J173" s="36">
        <f t="shared" si="171"/>
        <v>0</v>
      </c>
      <c r="K173" s="36">
        <f t="shared" si="171"/>
        <v>0</v>
      </c>
      <c r="L173" s="36">
        <f t="shared" si="171"/>
        <v>0</v>
      </c>
      <c r="M173" s="36">
        <f t="shared" si="171"/>
        <v>0</v>
      </c>
      <c r="N173" s="36">
        <f t="shared" si="171"/>
        <v>0</v>
      </c>
      <c r="O173" s="36">
        <f t="shared" si="171"/>
        <v>0</v>
      </c>
      <c r="P173" s="36">
        <f t="shared" si="171"/>
        <v>0</v>
      </c>
      <c r="Q173" s="36">
        <f t="shared" si="171"/>
        <v>0</v>
      </c>
      <c r="R173" s="36">
        <f t="shared" si="171"/>
        <v>0</v>
      </c>
      <c r="S173" s="36">
        <f t="shared" si="171"/>
        <v>0</v>
      </c>
      <c r="T173" s="36">
        <f t="shared" ref="T173:Y173" si="172">T174+T201</f>
        <v>0</v>
      </c>
      <c r="U173" s="36">
        <f t="shared" si="172"/>
        <v>0</v>
      </c>
      <c r="V173" s="36">
        <f t="shared" si="172"/>
        <v>0</v>
      </c>
      <c r="W173" s="36">
        <f t="shared" si="172"/>
        <v>0</v>
      </c>
      <c r="X173" s="36">
        <f t="shared" si="172"/>
        <v>0</v>
      </c>
      <c r="Y173" s="36">
        <f t="shared" si="172"/>
        <v>0</v>
      </c>
      <c r="Z173" s="36">
        <f t="shared" si="171"/>
        <v>0</v>
      </c>
      <c r="AA173" s="36">
        <f t="shared" si="121"/>
        <v>1605</v>
      </c>
      <c r="AB173" s="36">
        <f t="shared" ref="AB173:AU174" si="173">AB174+AB201</f>
        <v>1605</v>
      </c>
      <c r="AC173" s="36">
        <f t="shared" si="173"/>
        <v>0</v>
      </c>
      <c r="AD173" s="36">
        <f t="shared" si="173"/>
        <v>0</v>
      </c>
      <c r="AE173" s="36">
        <f t="shared" si="173"/>
        <v>0</v>
      </c>
      <c r="AF173" s="36">
        <f t="shared" si="173"/>
        <v>0</v>
      </c>
      <c r="AG173" s="36">
        <f t="shared" si="173"/>
        <v>0</v>
      </c>
      <c r="AH173" s="36">
        <f t="shared" si="173"/>
        <v>0</v>
      </c>
      <c r="AI173" s="36">
        <f t="shared" si="173"/>
        <v>0</v>
      </c>
      <c r="AJ173" s="36">
        <f t="shared" si="173"/>
        <v>0</v>
      </c>
      <c r="AK173" s="36">
        <f t="shared" si="173"/>
        <v>0</v>
      </c>
      <c r="AL173" s="36">
        <f t="shared" si="173"/>
        <v>0</v>
      </c>
      <c r="AM173" s="36">
        <f t="shared" si="173"/>
        <v>0</v>
      </c>
      <c r="AN173" s="36">
        <f t="shared" si="173"/>
        <v>0</v>
      </c>
      <c r="AO173" s="36">
        <f t="shared" si="173"/>
        <v>0</v>
      </c>
      <c r="AP173" s="36">
        <f t="shared" si="173"/>
        <v>0</v>
      </c>
      <c r="AQ173" s="36">
        <f t="shared" si="173"/>
        <v>0</v>
      </c>
      <c r="AR173" s="36">
        <f t="shared" si="173"/>
        <v>0</v>
      </c>
      <c r="AS173" s="36">
        <f t="shared" si="173"/>
        <v>0</v>
      </c>
      <c r="AT173" s="76">
        <f t="shared" si="173"/>
        <v>5351</v>
      </c>
      <c r="AU173" s="76">
        <f t="shared" si="173"/>
        <v>4070</v>
      </c>
    </row>
    <row r="174" spans="1:47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70"/>
        <v>1587</v>
      </c>
      <c r="G174" s="36">
        <f>G175+G202</f>
        <v>2212</v>
      </c>
      <c r="H174" s="36">
        <f t="shared" si="120"/>
        <v>505</v>
      </c>
      <c r="I174" s="36">
        <f t="shared" si="171"/>
        <v>505</v>
      </c>
      <c r="J174" s="36">
        <f t="shared" si="171"/>
        <v>0</v>
      </c>
      <c r="K174" s="36">
        <f t="shared" si="171"/>
        <v>0</v>
      </c>
      <c r="L174" s="36">
        <f t="shared" si="171"/>
        <v>0</v>
      </c>
      <c r="M174" s="36">
        <f t="shared" si="171"/>
        <v>0</v>
      </c>
      <c r="N174" s="36">
        <f t="shared" si="171"/>
        <v>0</v>
      </c>
      <c r="O174" s="36">
        <f t="shared" si="171"/>
        <v>0</v>
      </c>
      <c r="P174" s="36">
        <f t="shared" si="171"/>
        <v>0</v>
      </c>
      <c r="Q174" s="36">
        <f t="shared" si="171"/>
        <v>0</v>
      </c>
      <c r="R174" s="36">
        <f t="shared" si="171"/>
        <v>0</v>
      </c>
      <c r="S174" s="36">
        <f t="shared" si="171"/>
        <v>0</v>
      </c>
      <c r="T174" s="36">
        <f t="shared" ref="T174:Y174" si="174">T175+T202</f>
        <v>0</v>
      </c>
      <c r="U174" s="36">
        <f t="shared" si="174"/>
        <v>0</v>
      </c>
      <c r="V174" s="36">
        <f t="shared" si="174"/>
        <v>0</v>
      </c>
      <c r="W174" s="36">
        <f t="shared" si="174"/>
        <v>0</v>
      </c>
      <c r="X174" s="36">
        <f t="shared" si="174"/>
        <v>0</v>
      </c>
      <c r="Y174" s="36">
        <f t="shared" si="174"/>
        <v>0</v>
      </c>
      <c r="Z174" s="36">
        <f t="shared" si="171"/>
        <v>0</v>
      </c>
      <c r="AA174" s="36">
        <f t="shared" si="121"/>
        <v>1605</v>
      </c>
      <c r="AB174" s="36">
        <f t="shared" ref="AB174:AS174" si="175">AB175+AB202</f>
        <v>1605</v>
      </c>
      <c r="AC174" s="36">
        <f t="shared" si="175"/>
        <v>0</v>
      </c>
      <c r="AD174" s="36">
        <f t="shared" si="175"/>
        <v>0</v>
      </c>
      <c r="AE174" s="36">
        <f t="shared" si="175"/>
        <v>0</v>
      </c>
      <c r="AF174" s="36">
        <f t="shared" si="175"/>
        <v>0</v>
      </c>
      <c r="AG174" s="36">
        <f t="shared" si="175"/>
        <v>0</v>
      </c>
      <c r="AH174" s="36">
        <f t="shared" si="175"/>
        <v>0</v>
      </c>
      <c r="AI174" s="36">
        <f t="shared" si="175"/>
        <v>0</v>
      </c>
      <c r="AJ174" s="36">
        <f t="shared" si="175"/>
        <v>0</v>
      </c>
      <c r="AK174" s="36">
        <f t="shared" si="175"/>
        <v>0</v>
      </c>
      <c r="AL174" s="36">
        <f t="shared" si="175"/>
        <v>0</v>
      </c>
      <c r="AM174" s="36">
        <f t="shared" si="175"/>
        <v>0</v>
      </c>
      <c r="AN174" s="36">
        <f t="shared" si="175"/>
        <v>0</v>
      </c>
      <c r="AO174" s="36">
        <f t="shared" si="175"/>
        <v>0</v>
      </c>
      <c r="AP174" s="36">
        <f t="shared" si="175"/>
        <v>0</v>
      </c>
      <c r="AQ174" s="36">
        <f t="shared" si="175"/>
        <v>0</v>
      </c>
      <c r="AR174" s="36">
        <f t="shared" si="175"/>
        <v>0</v>
      </c>
      <c r="AS174" s="36">
        <f t="shared" si="175"/>
        <v>0</v>
      </c>
      <c r="AT174" s="76">
        <f t="shared" si="173"/>
        <v>5351</v>
      </c>
      <c r="AU174" s="76">
        <f t="shared" si="173"/>
        <v>4070</v>
      </c>
    </row>
    <row r="175" spans="1:47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76">F176+F179</f>
        <v>1587</v>
      </c>
      <c r="G175" s="36">
        <f>G176+G179</f>
        <v>2212</v>
      </c>
      <c r="H175" s="36">
        <f t="shared" si="120"/>
        <v>505</v>
      </c>
      <c r="I175" s="36">
        <f t="shared" ref="I175:Z175" si="177">I176+I179</f>
        <v>505</v>
      </c>
      <c r="J175" s="36">
        <f t="shared" si="177"/>
        <v>0</v>
      </c>
      <c r="K175" s="36">
        <f t="shared" si="177"/>
        <v>0</v>
      </c>
      <c r="L175" s="36">
        <f t="shared" si="177"/>
        <v>0</v>
      </c>
      <c r="M175" s="36">
        <f t="shared" si="177"/>
        <v>0</v>
      </c>
      <c r="N175" s="36">
        <f t="shared" si="177"/>
        <v>0</v>
      </c>
      <c r="O175" s="36">
        <f t="shared" si="177"/>
        <v>0</v>
      </c>
      <c r="P175" s="36">
        <f t="shared" si="177"/>
        <v>0</v>
      </c>
      <c r="Q175" s="36">
        <f t="shared" si="177"/>
        <v>0</v>
      </c>
      <c r="R175" s="36">
        <f t="shared" si="177"/>
        <v>0</v>
      </c>
      <c r="S175" s="36">
        <f t="shared" si="177"/>
        <v>0</v>
      </c>
      <c r="T175" s="36">
        <f t="shared" ref="T175:Y175" si="178">T176+T179</f>
        <v>0</v>
      </c>
      <c r="U175" s="36">
        <f t="shared" si="178"/>
        <v>0</v>
      </c>
      <c r="V175" s="36">
        <f t="shared" si="178"/>
        <v>0</v>
      </c>
      <c r="W175" s="36">
        <f t="shared" si="178"/>
        <v>0</v>
      </c>
      <c r="X175" s="36">
        <f t="shared" si="178"/>
        <v>0</v>
      </c>
      <c r="Y175" s="36">
        <f t="shared" si="178"/>
        <v>0</v>
      </c>
      <c r="Z175" s="36">
        <f t="shared" si="177"/>
        <v>0</v>
      </c>
      <c r="AA175" s="36">
        <f t="shared" si="121"/>
        <v>1605</v>
      </c>
      <c r="AB175" s="36">
        <f t="shared" ref="AB175:AU175" si="179">AB176+AB179</f>
        <v>1605</v>
      </c>
      <c r="AC175" s="36">
        <f t="shared" si="179"/>
        <v>0</v>
      </c>
      <c r="AD175" s="36">
        <f t="shared" si="179"/>
        <v>0</v>
      </c>
      <c r="AE175" s="36">
        <f t="shared" si="179"/>
        <v>0</v>
      </c>
      <c r="AF175" s="36">
        <f t="shared" si="179"/>
        <v>0</v>
      </c>
      <c r="AG175" s="36">
        <f t="shared" si="179"/>
        <v>0</v>
      </c>
      <c r="AH175" s="36">
        <f t="shared" si="179"/>
        <v>0</v>
      </c>
      <c r="AI175" s="36">
        <f t="shared" si="179"/>
        <v>0</v>
      </c>
      <c r="AJ175" s="36">
        <f t="shared" si="179"/>
        <v>0</v>
      </c>
      <c r="AK175" s="36">
        <f t="shared" si="179"/>
        <v>0</v>
      </c>
      <c r="AL175" s="36">
        <f t="shared" si="179"/>
        <v>0</v>
      </c>
      <c r="AM175" s="36">
        <f t="shared" si="179"/>
        <v>0</v>
      </c>
      <c r="AN175" s="36">
        <f t="shared" si="179"/>
        <v>0</v>
      </c>
      <c r="AO175" s="36">
        <f t="shared" si="179"/>
        <v>0</v>
      </c>
      <c r="AP175" s="36">
        <f t="shared" si="179"/>
        <v>0</v>
      </c>
      <c r="AQ175" s="36">
        <f t="shared" si="179"/>
        <v>0</v>
      </c>
      <c r="AR175" s="36">
        <f t="shared" si="179"/>
        <v>0</v>
      </c>
      <c r="AS175" s="36">
        <f t="shared" si="179"/>
        <v>0</v>
      </c>
      <c r="AT175" s="76">
        <f t="shared" si="179"/>
        <v>5351</v>
      </c>
      <c r="AU175" s="76">
        <f t="shared" si="179"/>
        <v>4070</v>
      </c>
    </row>
    <row r="176" spans="1:47" s="37" customFormat="1" ht="21.75" x14ac:dyDescent="0.65">
      <c r="A176" s="61">
        <v>20</v>
      </c>
      <c r="B176" s="44"/>
      <c r="C176" s="45"/>
      <c r="D176" s="28" t="s">
        <v>165</v>
      </c>
      <c r="E176" s="35" t="s">
        <v>368</v>
      </c>
      <c r="F176" s="36">
        <f t="shared" ref="F176" si="180">SUM(F177:F178)</f>
        <v>0</v>
      </c>
      <c r="G176" s="36">
        <f>SUM(G177:G178)</f>
        <v>0</v>
      </c>
      <c r="H176" s="36">
        <f t="shared" si="120"/>
        <v>0</v>
      </c>
      <c r="I176" s="36">
        <f t="shared" ref="I176:Z176" si="181">SUM(I177:I178)</f>
        <v>0</v>
      </c>
      <c r="J176" s="36">
        <f t="shared" si="181"/>
        <v>0</v>
      </c>
      <c r="K176" s="36">
        <f t="shared" si="181"/>
        <v>0</v>
      </c>
      <c r="L176" s="36">
        <f t="shared" si="181"/>
        <v>0</v>
      </c>
      <c r="M176" s="36">
        <f t="shared" si="181"/>
        <v>0</v>
      </c>
      <c r="N176" s="36">
        <f t="shared" si="181"/>
        <v>0</v>
      </c>
      <c r="O176" s="36">
        <f t="shared" si="181"/>
        <v>0</v>
      </c>
      <c r="P176" s="36">
        <f t="shared" si="181"/>
        <v>0</v>
      </c>
      <c r="Q176" s="36">
        <f t="shared" si="181"/>
        <v>0</v>
      </c>
      <c r="R176" s="36">
        <f t="shared" si="181"/>
        <v>0</v>
      </c>
      <c r="S176" s="36">
        <f t="shared" si="181"/>
        <v>0</v>
      </c>
      <c r="T176" s="36">
        <f t="shared" ref="T176:Y176" si="182">SUM(T177:T178)</f>
        <v>0</v>
      </c>
      <c r="U176" s="36">
        <f t="shared" si="182"/>
        <v>0</v>
      </c>
      <c r="V176" s="36">
        <f t="shared" si="182"/>
        <v>0</v>
      </c>
      <c r="W176" s="36">
        <f t="shared" si="182"/>
        <v>0</v>
      </c>
      <c r="X176" s="36">
        <f t="shared" si="182"/>
        <v>0</v>
      </c>
      <c r="Y176" s="36">
        <f t="shared" si="182"/>
        <v>0</v>
      </c>
      <c r="Z176" s="36">
        <f t="shared" si="181"/>
        <v>0</v>
      </c>
      <c r="AA176" s="36">
        <f t="shared" si="121"/>
        <v>0</v>
      </c>
      <c r="AB176" s="36">
        <f t="shared" ref="AB176:AS176" si="183">SUM(AB177:AB178)</f>
        <v>0</v>
      </c>
      <c r="AC176" s="36">
        <f t="shared" si="183"/>
        <v>0</v>
      </c>
      <c r="AD176" s="36">
        <f t="shared" si="183"/>
        <v>0</v>
      </c>
      <c r="AE176" s="36">
        <f t="shared" si="183"/>
        <v>0</v>
      </c>
      <c r="AF176" s="36">
        <f t="shared" si="183"/>
        <v>0</v>
      </c>
      <c r="AG176" s="36">
        <f t="shared" si="183"/>
        <v>0</v>
      </c>
      <c r="AH176" s="36">
        <f t="shared" si="183"/>
        <v>0</v>
      </c>
      <c r="AI176" s="36">
        <f t="shared" si="183"/>
        <v>0</v>
      </c>
      <c r="AJ176" s="36">
        <f t="shared" si="183"/>
        <v>0</v>
      </c>
      <c r="AK176" s="36">
        <f t="shared" si="183"/>
        <v>0</v>
      </c>
      <c r="AL176" s="36">
        <f t="shared" si="183"/>
        <v>0</v>
      </c>
      <c r="AM176" s="36">
        <f t="shared" si="183"/>
        <v>0</v>
      </c>
      <c r="AN176" s="36">
        <f t="shared" si="183"/>
        <v>0</v>
      </c>
      <c r="AO176" s="36">
        <f t="shared" si="183"/>
        <v>0</v>
      </c>
      <c r="AP176" s="36">
        <f t="shared" si="183"/>
        <v>0</v>
      </c>
      <c r="AQ176" s="36">
        <f t="shared" si="183"/>
        <v>0</v>
      </c>
      <c r="AR176" s="36">
        <f t="shared" si="183"/>
        <v>0</v>
      </c>
      <c r="AS176" s="36">
        <f t="shared" si="183"/>
        <v>0</v>
      </c>
      <c r="AT176" s="76">
        <f t="shared" ref="AT176:AU176" si="184">SUM(AT177:AT178)</f>
        <v>0</v>
      </c>
      <c r="AU176" s="76">
        <f t="shared" si="184"/>
        <v>0</v>
      </c>
    </row>
    <row r="177" spans="1:47" ht="21.75" x14ac:dyDescent="0.65">
      <c r="A177" s="61"/>
      <c r="B177" s="21">
        <v>203</v>
      </c>
      <c r="C177" s="56"/>
      <c r="D177" s="15" t="s">
        <v>168</v>
      </c>
      <c r="E177" s="55" t="s">
        <v>370</v>
      </c>
      <c r="F177" s="46"/>
      <c r="G177" s="46"/>
      <c r="H177" s="36">
        <f t="shared" si="120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6">
        <f t="shared" si="121"/>
        <v>0</v>
      </c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77"/>
      <c r="AU177" s="77"/>
    </row>
    <row r="178" spans="1:47" ht="21.75" x14ac:dyDescent="0.65">
      <c r="A178" s="61"/>
      <c r="B178" s="21">
        <v>205</v>
      </c>
      <c r="C178" s="56"/>
      <c r="D178" s="15" t="s">
        <v>169</v>
      </c>
      <c r="E178" s="55" t="s">
        <v>390</v>
      </c>
      <c r="F178" s="46"/>
      <c r="G178" s="46"/>
      <c r="H178" s="36">
        <f t="shared" si="120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6">
        <f t="shared" si="121"/>
        <v>0</v>
      </c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77"/>
      <c r="AU178" s="77"/>
    </row>
    <row r="179" spans="1:47" s="37" customFormat="1" ht="21.75" x14ac:dyDescent="0.65">
      <c r="A179" s="44">
        <v>21</v>
      </c>
      <c r="B179" s="44"/>
      <c r="C179" s="45"/>
      <c r="D179" s="28" t="s">
        <v>153</v>
      </c>
      <c r="E179" s="35" t="s">
        <v>369</v>
      </c>
      <c r="F179" s="36">
        <f t="shared" ref="F179" si="185">SUM(F180:F182, F186, F191, F195)</f>
        <v>1587</v>
      </c>
      <c r="G179" s="36">
        <f>SUM(G180:G182, G186, G191, G195)</f>
        <v>2212</v>
      </c>
      <c r="H179" s="36">
        <f t="shared" si="120"/>
        <v>505</v>
      </c>
      <c r="I179" s="36">
        <f t="shared" ref="I179:Z179" si="186">SUM(I180:I182, I186, I191, I195)</f>
        <v>505</v>
      </c>
      <c r="J179" s="36">
        <f t="shared" si="186"/>
        <v>0</v>
      </c>
      <c r="K179" s="36">
        <f t="shared" si="186"/>
        <v>0</v>
      </c>
      <c r="L179" s="36">
        <f t="shared" si="186"/>
        <v>0</v>
      </c>
      <c r="M179" s="36">
        <f t="shared" si="186"/>
        <v>0</v>
      </c>
      <c r="N179" s="36">
        <f t="shared" si="186"/>
        <v>0</v>
      </c>
      <c r="O179" s="36">
        <f t="shared" si="186"/>
        <v>0</v>
      </c>
      <c r="P179" s="36">
        <f t="shared" si="186"/>
        <v>0</v>
      </c>
      <c r="Q179" s="36">
        <f t="shared" si="186"/>
        <v>0</v>
      </c>
      <c r="R179" s="36">
        <f t="shared" si="186"/>
        <v>0</v>
      </c>
      <c r="S179" s="36">
        <f t="shared" si="186"/>
        <v>0</v>
      </c>
      <c r="T179" s="36">
        <f t="shared" ref="T179:Y179" si="187">SUM(T180:T182, T186, T191, T195)</f>
        <v>0</v>
      </c>
      <c r="U179" s="36">
        <f t="shared" si="187"/>
        <v>0</v>
      </c>
      <c r="V179" s="36">
        <f t="shared" si="187"/>
        <v>0</v>
      </c>
      <c r="W179" s="36">
        <f t="shared" si="187"/>
        <v>0</v>
      </c>
      <c r="X179" s="36">
        <f t="shared" si="187"/>
        <v>0</v>
      </c>
      <c r="Y179" s="36">
        <f t="shared" si="187"/>
        <v>0</v>
      </c>
      <c r="Z179" s="36">
        <f t="shared" si="186"/>
        <v>0</v>
      </c>
      <c r="AA179" s="36">
        <f t="shared" si="121"/>
        <v>1605</v>
      </c>
      <c r="AB179" s="36">
        <f t="shared" ref="AB179:AU179" si="188">SUM(AB180:AB182, AB186, AB191, AB195)</f>
        <v>1605</v>
      </c>
      <c r="AC179" s="36">
        <f t="shared" si="188"/>
        <v>0</v>
      </c>
      <c r="AD179" s="36">
        <f t="shared" si="188"/>
        <v>0</v>
      </c>
      <c r="AE179" s="36">
        <f t="shared" si="188"/>
        <v>0</v>
      </c>
      <c r="AF179" s="36">
        <f t="shared" si="188"/>
        <v>0</v>
      </c>
      <c r="AG179" s="36">
        <f t="shared" si="188"/>
        <v>0</v>
      </c>
      <c r="AH179" s="36">
        <f t="shared" si="188"/>
        <v>0</v>
      </c>
      <c r="AI179" s="36">
        <f t="shared" si="188"/>
        <v>0</v>
      </c>
      <c r="AJ179" s="36">
        <f t="shared" si="188"/>
        <v>0</v>
      </c>
      <c r="AK179" s="36">
        <f t="shared" si="188"/>
        <v>0</v>
      </c>
      <c r="AL179" s="36">
        <f t="shared" si="188"/>
        <v>0</v>
      </c>
      <c r="AM179" s="36">
        <f t="shared" si="188"/>
        <v>0</v>
      </c>
      <c r="AN179" s="36">
        <f t="shared" si="188"/>
        <v>0</v>
      </c>
      <c r="AO179" s="36">
        <f t="shared" si="188"/>
        <v>0</v>
      </c>
      <c r="AP179" s="36">
        <f t="shared" si="188"/>
        <v>0</v>
      </c>
      <c r="AQ179" s="36">
        <f t="shared" si="188"/>
        <v>0</v>
      </c>
      <c r="AR179" s="36">
        <f t="shared" si="188"/>
        <v>0</v>
      </c>
      <c r="AS179" s="36">
        <f t="shared" si="188"/>
        <v>0</v>
      </c>
      <c r="AT179" s="76">
        <f t="shared" si="188"/>
        <v>5351</v>
      </c>
      <c r="AU179" s="76">
        <f t="shared" si="188"/>
        <v>4070</v>
      </c>
    </row>
    <row r="180" spans="1:47" ht="21.75" x14ac:dyDescent="0.65">
      <c r="A180" s="44"/>
      <c r="B180" s="21">
        <v>211</v>
      </c>
      <c r="C180" s="56"/>
      <c r="D180" s="15" t="s">
        <v>170</v>
      </c>
      <c r="E180" s="55" t="s">
        <v>372</v>
      </c>
      <c r="F180" s="46"/>
      <c r="G180" s="46"/>
      <c r="H180" s="36">
        <f t="shared" si="120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6">
        <f t="shared" si="121"/>
        <v>0</v>
      </c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77"/>
      <c r="AU180" s="77"/>
    </row>
    <row r="181" spans="1:47" ht="21.75" x14ac:dyDescent="0.65">
      <c r="A181" s="44"/>
      <c r="B181" s="21">
        <v>212</v>
      </c>
      <c r="C181" s="56"/>
      <c r="D181" s="15" t="s">
        <v>171</v>
      </c>
      <c r="E181" s="55" t="s">
        <v>371</v>
      </c>
      <c r="F181" s="46"/>
      <c r="G181" s="46"/>
      <c r="H181" s="36">
        <f t="shared" si="120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6">
        <f t="shared" si="121"/>
        <v>0</v>
      </c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77"/>
      <c r="AU181" s="77"/>
    </row>
    <row r="182" spans="1:47" ht="21.75" x14ac:dyDescent="0.65">
      <c r="A182" s="44"/>
      <c r="B182" s="21">
        <v>213</v>
      </c>
      <c r="C182" s="56"/>
      <c r="D182" s="15" t="s">
        <v>172</v>
      </c>
      <c r="E182" s="55" t="s">
        <v>374</v>
      </c>
      <c r="F182" s="46">
        <f t="shared" ref="F182" si="189">SUM(F183:F185)</f>
        <v>444</v>
      </c>
      <c r="G182" s="46">
        <f>SUM(G183:G185)</f>
        <v>912</v>
      </c>
      <c r="H182" s="36">
        <f t="shared" si="120"/>
        <v>60</v>
      </c>
      <c r="I182" s="46">
        <f t="shared" ref="I182:Z182" si="190">SUM(I183:I185)</f>
        <v>60</v>
      </c>
      <c r="J182" s="46">
        <f t="shared" si="190"/>
        <v>0</v>
      </c>
      <c r="K182" s="46">
        <f t="shared" si="190"/>
        <v>0</v>
      </c>
      <c r="L182" s="46">
        <f t="shared" si="190"/>
        <v>0</v>
      </c>
      <c r="M182" s="46">
        <f t="shared" si="190"/>
        <v>0</v>
      </c>
      <c r="N182" s="46">
        <f t="shared" si="190"/>
        <v>0</v>
      </c>
      <c r="O182" s="46">
        <f t="shared" si="190"/>
        <v>0</v>
      </c>
      <c r="P182" s="46">
        <f t="shared" si="190"/>
        <v>0</v>
      </c>
      <c r="Q182" s="46">
        <f t="shared" si="190"/>
        <v>0</v>
      </c>
      <c r="R182" s="46">
        <f t="shared" si="190"/>
        <v>0</v>
      </c>
      <c r="S182" s="46">
        <f t="shared" si="190"/>
        <v>0</v>
      </c>
      <c r="T182" s="46">
        <f t="shared" ref="T182:Y182" si="191">SUM(T183:T185)</f>
        <v>0</v>
      </c>
      <c r="U182" s="46">
        <f t="shared" si="191"/>
        <v>0</v>
      </c>
      <c r="V182" s="46">
        <f t="shared" si="191"/>
        <v>0</v>
      </c>
      <c r="W182" s="46">
        <f t="shared" si="191"/>
        <v>0</v>
      </c>
      <c r="X182" s="46">
        <f t="shared" si="191"/>
        <v>0</v>
      </c>
      <c r="Y182" s="46">
        <f t="shared" si="191"/>
        <v>0</v>
      </c>
      <c r="Z182" s="46">
        <f t="shared" si="190"/>
        <v>0</v>
      </c>
      <c r="AA182" s="36">
        <f t="shared" si="121"/>
        <v>1605</v>
      </c>
      <c r="AB182" s="46">
        <f t="shared" ref="AB182:AU182" si="192">SUM(AB183:AB185)</f>
        <v>1605</v>
      </c>
      <c r="AC182" s="46">
        <f t="shared" si="192"/>
        <v>0</v>
      </c>
      <c r="AD182" s="46">
        <f t="shared" si="192"/>
        <v>0</v>
      </c>
      <c r="AE182" s="46">
        <f t="shared" si="192"/>
        <v>0</v>
      </c>
      <c r="AF182" s="46">
        <f t="shared" si="192"/>
        <v>0</v>
      </c>
      <c r="AG182" s="46">
        <f t="shared" si="192"/>
        <v>0</v>
      </c>
      <c r="AH182" s="46">
        <f t="shared" si="192"/>
        <v>0</v>
      </c>
      <c r="AI182" s="46">
        <f t="shared" si="192"/>
        <v>0</v>
      </c>
      <c r="AJ182" s="46">
        <f t="shared" si="192"/>
        <v>0</v>
      </c>
      <c r="AK182" s="46">
        <f t="shared" si="192"/>
        <v>0</v>
      </c>
      <c r="AL182" s="46">
        <f t="shared" si="192"/>
        <v>0</v>
      </c>
      <c r="AM182" s="46">
        <f t="shared" si="192"/>
        <v>0</v>
      </c>
      <c r="AN182" s="46">
        <f t="shared" si="192"/>
        <v>0</v>
      </c>
      <c r="AO182" s="46">
        <f t="shared" si="192"/>
        <v>0</v>
      </c>
      <c r="AP182" s="46">
        <f t="shared" si="192"/>
        <v>0</v>
      </c>
      <c r="AQ182" s="46">
        <f t="shared" si="192"/>
        <v>0</v>
      </c>
      <c r="AR182" s="46">
        <f t="shared" si="192"/>
        <v>0</v>
      </c>
      <c r="AS182" s="46">
        <f t="shared" si="192"/>
        <v>0</v>
      </c>
      <c r="AT182" s="77">
        <f t="shared" si="192"/>
        <v>4490</v>
      </c>
      <c r="AU182" s="77">
        <f t="shared" si="192"/>
        <v>3380</v>
      </c>
    </row>
    <row r="183" spans="1:47" ht="21.75" x14ac:dyDescent="0.65">
      <c r="A183" s="44"/>
      <c r="B183" s="21"/>
      <c r="C183" s="56">
        <v>2131</v>
      </c>
      <c r="D183" s="15" t="s">
        <v>173</v>
      </c>
      <c r="E183" s="55" t="s">
        <v>373</v>
      </c>
      <c r="F183" s="46">
        <v>194</v>
      </c>
      <c r="G183" s="46">
        <v>800</v>
      </c>
      <c r="H183" s="36">
        <f t="shared" si="120"/>
        <v>60</v>
      </c>
      <c r="I183" s="46">
        <v>60</v>
      </c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6">
        <f t="shared" si="121"/>
        <v>700</v>
      </c>
      <c r="AB183" s="46">
        <v>700</v>
      </c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77">
        <v>1270</v>
      </c>
      <c r="AU183" s="77">
        <v>780</v>
      </c>
    </row>
    <row r="184" spans="1:47" ht="21.75" x14ac:dyDescent="0.65">
      <c r="A184" s="44"/>
      <c r="B184" s="21"/>
      <c r="C184" s="56">
        <v>2132</v>
      </c>
      <c r="D184" s="15" t="s">
        <v>174</v>
      </c>
      <c r="E184" s="55" t="s">
        <v>375</v>
      </c>
      <c r="F184" s="46"/>
      <c r="G184" s="46"/>
      <c r="H184" s="36">
        <f t="shared" si="120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6">
        <f t="shared" si="121"/>
        <v>0</v>
      </c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77"/>
      <c r="AU184" s="77"/>
    </row>
    <row r="185" spans="1:47" ht="21.75" x14ac:dyDescent="0.65">
      <c r="A185" s="44"/>
      <c r="B185" s="21"/>
      <c r="C185" s="56">
        <v>2138</v>
      </c>
      <c r="D185" s="15" t="s">
        <v>175</v>
      </c>
      <c r="E185" s="55" t="s">
        <v>376</v>
      </c>
      <c r="F185" s="46">
        <v>250</v>
      </c>
      <c r="G185" s="46">
        <v>112</v>
      </c>
      <c r="H185" s="36">
        <f t="shared" si="120"/>
        <v>0</v>
      </c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6">
        <f t="shared" si="121"/>
        <v>905</v>
      </c>
      <c r="AB185" s="46">
        <v>905</v>
      </c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77">
        <v>3220</v>
      </c>
      <c r="AU185" s="77">
        <v>2600</v>
      </c>
    </row>
    <row r="186" spans="1:47" ht="21.75" x14ac:dyDescent="0.65">
      <c r="A186" s="44"/>
      <c r="B186" s="21">
        <v>214</v>
      </c>
      <c r="C186" s="56"/>
      <c r="D186" s="15" t="s">
        <v>176</v>
      </c>
      <c r="E186" s="55" t="s">
        <v>377</v>
      </c>
      <c r="F186" s="46">
        <f t="shared" ref="F186" si="193">SUM(F187:F190)</f>
        <v>1143</v>
      </c>
      <c r="G186" s="46">
        <f>SUM(G187:G190)</f>
        <v>1300</v>
      </c>
      <c r="H186" s="36">
        <f t="shared" si="120"/>
        <v>445</v>
      </c>
      <c r="I186" s="46">
        <f t="shared" ref="I186:Z186" si="194">SUM(I187:I190)</f>
        <v>445</v>
      </c>
      <c r="J186" s="46">
        <f t="shared" si="194"/>
        <v>0</v>
      </c>
      <c r="K186" s="46">
        <f t="shared" si="194"/>
        <v>0</v>
      </c>
      <c r="L186" s="46">
        <f t="shared" si="194"/>
        <v>0</v>
      </c>
      <c r="M186" s="46">
        <f t="shared" si="194"/>
        <v>0</v>
      </c>
      <c r="N186" s="46">
        <f t="shared" si="194"/>
        <v>0</v>
      </c>
      <c r="O186" s="46">
        <f t="shared" si="194"/>
        <v>0</v>
      </c>
      <c r="P186" s="46">
        <f t="shared" si="194"/>
        <v>0</v>
      </c>
      <c r="Q186" s="46">
        <f t="shared" si="194"/>
        <v>0</v>
      </c>
      <c r="R186" s="46">
        <f t="shared" si="194"/>
        <v>0</v>
      </c>
      <c r="S186" s="46">
        <f t="shared" si="194"/>
        <v>0</v>
      </c>
      <c r="T186" s="46">
        <f t="shared" ref="T186:Y186" si="195">SUM(T187:T190)</f>
        <v>0</v>
      </c>
      <c r="U186" s="46">
        <f t="shared" si="195"/>
        <v>0</v>
      </c>
      <c r="V186" s="46">
        <f t="shared" si="195"/>
        <v>0</v>
      </c>
      <c r="W186" s="46">
        <f t="shared" si="195"/>
        <v>0</v>
      </c>
      <c r="X186" s="46">
        <f t="shared" si="195"/>
        <v>0</v>
      </c>
      <c r="Y186" s="46">
        <f t="shared" si="195"/>
        <v>0</v>
      </c>
      <c r="Z186" s="46">
        <f t="shared" si="194"/>
        <v>0</v>
      </c>
      <c r="AA186" s="36">
        <f t="shared" si="121"/>
        <v>0</v>
      </c>
      <c r="AB186" s="46">
        <f t="shared" ref="AB186:AU186" si="196">SUM(AB187:AB190)</f>
        <v>0</v>
      </c>
      <c r="AC186" s="46">
        <f t="shared" si="196"/>
        <v>0</v>
      </c>
      <c r="AD186" s="46">
        <f t="shared" si="196"/>
        <v>0</v>
      </c>
      <c r="AE186" s="46">
        <f t="shared" si="196"/>
        <v>0</v>
      </c>
      <c r="AF186" s="46">
        <f t="shared" si="196"/>
        <v>0</v>
      </c>
      <c r="AG186" s="46">
        <f t="shared" si="196"/>
        <v>0</v>
      </c>
      <c r="AH186" s="46">
        <f t="shared" si="196"/>
        <v>0</v>
      </c>
      <c r="AI186" s="46">
        <f t="shared" si="196"/>
        <v>0</v>
      </c>
      <c r="AJ186" s="46">
        <f t="shared" si="196"/>
        <v>0</v>
      </c>
      <c r="AK186" s="46">
        <f t="shared" si="196"/>
        <v>0</v>
      </c>
      <c r="AL186" s="46">
        <f t="shared" si="196"/>
        <v>0</v>
      </c>
      <c r="AM186" s="46">
        <f t="shared" si="196"/>
        <v>0</v>
      </c>
      <c r="AN186" s="46">
        <f t="shared" si="196"/>
        <v>0</v>
      </c>
      <c r="AO186" s="46">
        <f t="shared" si="196"/>
        <v>0</v>
      </c>
      <c r="AP186" s="46">
        <f t="shared" si="196"/>
        <v>0</v>
      </c>
      <c r="AQ186" s="46">
        <f t="shared" si="196"/>
        <v>0</v>
      </c>
      <c r="AR186" s="46">
        <f t="shared" si="196"/>
        <v>0</v>
      </c>
      <c r="AS186" s="46">
        <f t="shared" si="196"/>
        <v>0</v>
      </c>
      <c r="AT186" s="77">
        <f t="shared" si="196"/>
        <v>861</v>
      </c>
      <c r="AU186" s="77">
        <f t="shared" si="196"/>
        <v>690</v>
      </c>
    </row>
    <row r="187" spans="1:47" ht="21.75" x14ac:dyDescent="0.65">
      <c r="A187" s="44"/>
      <c r="B187" s="21"/>
      <c r="C187" s="56">
        <v>2141</v>
      </c>
      <c r="D187" s="15" t="s">
        <v>177</v>
      </c>
      <c r="E187" s="55" t="s">
        <v>379</v>
      </c>
      <c r="F187" s="46">
        <v>150</v>
      </c>
      <c r="G187" s="46"/>
      <c r="H187" s="36">
        <f t="shared" si="120"/>
        <v>445</v>
      </c>
      <c r="I187" s="46">
        <v>445</v>
      </c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6">
        <f t="shared" si="121"/>
        <v>0</v>
      </c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77">
        <v>761</v>
      </c>
      <c r="AU187" s="77">
        <v>690</v>
      </c>
    </row>
    <row r="188" spans="1:47" ht="21.75" x14ac:dyDescent="0.65">
      <c r="A188" s="21"/>
      <c r="B188" s="21"/>
      <c r="C188" s="56">
        <v>2142</v>
      </c>
      <c r="D188" s="15" t="s">
        <v>178</v>
      </c>
      <c r="E188" s="55" t="s">
        <v>378</v>
      </c>
      <c r="F188" s="46">
        <v>153</v>
      </c>
      <c r="G188" s="46">
        <v>100</v>
      </c>
      <c r="H188" s="36">
        <f t="shared" si="120"/>
        <v>0</v>
      </c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6">
        <f t="shared" si="121"/>
        <v>0</v>
      </c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77">
        <v>100</v>
      </c>
      <c r="AU188" s="77"/>
    </row>
    <row r="189" spans="1:47" ht="21.75" x14ac:dyDescent="0.65">
      <c r="A189" s="21"/>
      <c r="B189" s="21"/>
      <c r="C189" s="56">
        <v>2143</v>
      </c>
      <c r="D189" s="15" t="s">
        <v>179</v>
      </c>
      <c r="E189" s="55" t="s">
        <v>380</v>
      </c>
      <c r="F189" s="46"/>
      <c r="G189" s="46"/>
      <c r="H189" s="36">
        <f t="shared" si="120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6">
        <f t="shared" si="121"/>
        <v>0</v>
      </c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77"/>
      <c r="AU189" s="77"/>
    </row>
    <row r="190" spans="1:47" ht="21.75" x14ac:dyDescent="0.65">
      <c r="A190" s="21"/>
      <c r="B190" s="21"/>
      <c r="C190" s="56">
        <v>2144</v>
      </c>
      <c r="D190" s="15" t="s">
        <v>180</v>
      </c>
      <c r="E190" s="55" t="s">
        <v>381</v>
      </c>
      <c r="F190" s="46">
        <v>840</v>
      </c>
      <c r="G190" s="46">
        <v>1200</v>
      </c>
      <c r="H190" s="36">
        <f t="shared" si="120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6">
        <f t="shared" si="121"/>
        <v>0</v>
      </c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77"/>
      <c r="AU190" s="77"/>
    </row>
    <row r="191" spans="1:47" ht="21.75" x14ac:dyDescent="0.65">
      <c r="A191" s="21"/>
      <c r="B191" s="21">
        <v>215</v>
      </c>
      <c r="C191" s="56"/>
      <c r="D191" s="15" t="s">
        <v>181</v>
      </c>
      <c r="E191" s="55" t="s">
        <v>382</v>
      </c>
      <c r="F191" s="46">
        <f t="shared" ref="F191" si="197">SUM(F192:F194)</f>
        <v>0</v>
      </c>
      <c r="G191" s="46">
        <f>SUM(G192:G194)</f>
        <v>0</v>
      </c>
      <c r="H191" s="36">
        <f t="shared" si="120"/>
        <v>0</v>
      </c>
      <c r="I191" s="46">
        <f t="shared" ref="I191:Z191" si="198">SUM(I192:I194)</f>
        <v>0</v>
      </c>
      <c r="J191" s="46">
        <f t="shared" si="198"/>
        <v>0</v>
      </c>
      <c r="K191" s="46">
        <f t="shared" si="198"/>
        <v>0</v>
      </c>
      <c r="L191" s="46">
        <f t="shared" si="198"/>
        <v>0</v>
      </c>
      <c r="M191" s="46">
        <f t="shared" si="198"/>
        <v>0</v>
      </c>
      <c r="N191" s="46">
        <f t="shared" si="198"/>
        <v>0</v>
      </c>
      <c r="O191" s="46">
        <f t="shared" si="198"/>
        <v>0</v>
      </c>
      <c r="P191" s="46">
        <f t="shared" si="198"/>
        <v>0</v>
      </c>
      <c r="Q191" s="46">
        <f t="shared" si="198"/>
        <v>0</v>
      </c>
      <c r="R191" s="46">
        <f t="shared" si="198"/>
        <v>0</v>
      </c>
      <c r="S191" s="46">
        <f t="shared" si="198"/>
        <v>0</v>
      </c>
      <c r="T191" s="46">
        <f t="shared" ref="T191:Y191" si="199">SUM(T192:T194)</f>
        <v>0</v>
      </c>
      <c r="U191" s="46">
        <f t="shared" si="199"/>
        <v>0</v>
      </c>
      <c r="V191" s="46">
        <f t="shared" si="199"/>
        <v>0</v>
      </c>
      <c r="W191" s="46">
        <f t="shared" si="199"/>
        <v>0</v>
      </c>
      <c r="X191" s="46">
        <f t="shared" si="199"/>
        <v>0</v>
      </c>
      <c r="Y191" s="46">
        <f t="shared" si="199"/>
        <v>0</v>
      </c>
      <c r="Z191" s="46">
        <f t="shared" si="198"/>
        <v>0</v>
      </c>
      <c r="AA191" s="36">
        <f t="shared" si="121"/>
        <v>0</v>
      </c>
      <c r="AB191" s="46">
        <f t="shared" ref="AB191:AU191" si="200">SUM(AB192:AB194)</f>
        <v>0</v>
      </c>
      <c r="AC191" s="46">
        <f t="shared" si="200"/>
        <v>0</v>
      </c>
      <c r="AD191" s="46">
        <f t="shared" si="200"/>
        <v>0</v>
      </c>
      <c r="AE191" s="46">
        <f t="shared" si="200"/>
        <v>0</v>
      </c>
      <c r="AF191" s="46">
        <f t="shared" si="200"/>
        <v>0</v>
      </c>
      <c r="AG191" s="46">
        <f t="shared" si="200"/>
        <v>0</v>
      </c>
      <c r="AH191" s="46">
        <f t="shared" si="200"/>
        <v>0</v>
      </c>
      <c r="AI191" s="46">
        <f t="shared" si="200"/>
        <v>0</v>
      </c>
      <c r="AJ191" s="46">
        <f t="shared" si="200"/>
        <v>0</v>
      </c>
      <c r="AK191" s="46">
        <f t="shared" si="200"/>
        <v>0</v>
      </c>
      <c r="AL191" s="46">
        <f t="shared" si="200"/>
        <v>0</v>
      </c>
      <c r="AM191" s="46">
        <f t="shared" si="200"/>
        <v>0</v>
      </c>
      <c r="AN191" s="46">
        <f t="shared" si="200"/>
        <v>0</v>
      </c>
      <c r="AO191" s="46">
        <f t="shared" si="200"/>
        <v>0</v>
      </c>
      <c r="AP191" s="46">
        <f t="shared" si="200"/>
        <v>0</v>
      </c>
      <c r="AQ191" s="46">
        <f t="shared" si="200"/>
        <v>0</v>
      </c>
      <c r="AR191" s="46">
        <f t="shared" si="200"/>
        <v>0</v>
      </c>
      <c r="AS191" s="46">
        <f t="shared" si="200"/>
        <v>0</v>
      </c>
      <c r="AT191" s="77">
        <f t="shared" si="200"/>
        <v>0</v>
      </c>
      <c r="AU191" s="77">
        <f t="shared" si="200"/>
        <v>0</v>
      </c>
    </row>
    <row r="192" spans="1:47" ht="21.75" x14ac:dyDescent="0.65">
      <c r="A192" s="21"/>
      <c r="B192" s="21"/>
      <c r="C192" s="56">
        <v>2151</v>
      </c>
      <c r="D192" s="15" t="s">
        <v>182</v>
      </c>
      <c r="E192" s="55" t="s">
        <v>383</v>
      </c>
      <c r="F192" s="46"/>
      <c r="G192" s="46"/>
      <c r="H192" s="36">
        <f t="shared" si="120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6">
        <f t="shared" si="121"/>
        <v>0</v>
      </c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77"/>
      <c r="AU192" s="77"/>
    </row>
    <row r="193" spans="1:47" ht="21.75" x14ac:dyDescent="0.65">
      <c r="A193" s="21"/>
      <c r="B193" s="21"/>
      <c r="C193" s="56">
        <v>2152</v>
      </c>
      <c r="D193" s="15" t="s">
        <v>183</v>
      </c>
      <c r="E193" s="55" t="s">
        <v>384</v>
      </c>
      <c r="F193" s="46"/>
      <c r="G193" s="46"/>
      <c r="H193" s="36">
        <f t="shared" si="120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6">
        <f t="shared" si="121"/>
        <v>0</v>
      </c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77"/>
      <c r="AU193" s="77"/>
    </row>
    <row r="194" spans="1:47" ht="21.75" x14ac:dyDescent="0.65">
      <c r="A194" s="21"/>
      <c r="B194" s="21"/>
      <c r="C194" s="56">
        <v>2153</v>
      </c>
      <c r="D194" s="15" t="s">
        <v>184</v>
      </c>
      <c r="E194" s="55" t="s">
        <v>227</v>
      </c>
      <c r="F194" s="46"/>
      <c r="G194" s="46"/>
      <c r="H194" s="36">
        <f t="shared" si="120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6">
        <f t="shared" si="121"/>
        <v>0</v>
      </c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77"/>
      <c r="AU194" s="77"/>
    </row>
    <row r="195" spans="1:47" ht="21.75" x14ac:dyDescent="0.65">
      <c r="A195" s="21"/>
      <c r="B195" s="21">
        <v>218</v>
      </c>
      <c r="C195" s="56"/>
      <c r="D195" s="15" t="s">
        <v>185</v>
      </c>
      <c r="E195" s="55" t="s">
        <v>385</v>
      </c>
      <c r="F195" s="46">
        <f t="shared" ref="F195" si="201">SUM(F196:F200)</f>
        <v>0</v>
      </c>
      <c r="G195" s="46">
        <f>SUM(G196:G200)</f>
        <v>0</v>
      </c>
      <c r="H195" s="36">
        <f t="shared" si="120"/>
        <v>0</v>
      </c>
      <c r="I195" s="46">
        <f t="shared" ref="I195:Z195" si="202">SUM(I196:I200)</f>
        <v>0</v>
      </c>
      <c r="J195" s="46">
        <f t="shared" si="202"/>
        <v>0</v>
      </c>
      <c r="K195" s="46">
        <f t="shared" si="202"/>
        <v>0</v>
      </c>
      <c r="L195" s="46">
        <f t="shared" si="202"/>
        <v>0</v>
      </c>
      <c r="M195" s="46">
        <f t="shared" si="202"/>
        <v>0</v>
      </c>
      <c r="N195" s="46">
        <f t="shared" si="202"/>
        <v>0</v>
      </c>
      <c r="O195" s="46">
        <f t="shared" si="202"/>
        <v>0</v>
      </c>
      <c r="P195" s="46">
        <f t="shared" si="202"/>
        <v>0</v>
      </c>
      <c r="Q195" s="46">
        <f t="shared" si="202"/>
        <v>0</v>
      </c>
      <c r="R195" s="46">
        <f t="shared" si="202"/>
        <v>0</v>
      </c>
      <c r="S195" s="46">
        <f t="shared" si="202"/>
        <v>0</v>
      </c>
      <c r="T195" s="46">
        <f t="shared" ref="T195:Y195" si="203">SUM(T196:T200)</f>
        <v>0</v>
      </c>
      <c r="U195" s="46">
        <f t="shared" si="203"/>
        <v>0</v>
      </c>
      <c r="V195" s="46">
        <f t="shared" si="203"/>
        <v>0</v>
      </c>
      <c r="W195" s="46">
        <f t="shared" si="203"/>
        <v>0</v>
      </c>
      <c r="X195" s="46">
        <f t="shared" si="203"/>
        <v>0</v>
      </c>
      <c r="Y195" s="46">
        <f t="shared" si="203"/>
        <v>0</v>
      </c>
      <c r="Z195" s="46">
        <f t="shared" si="202"/>
        <v>0</v>
      </c>
      <c r="AA195" s="36">
        <f t="shared" si="121"/>
        <v>0</v>
      </c>
      <c r="AB195" s="46">
        <f t="shared" ref="AB195:AU195" si="204">SUM(AB196:AB200)</f>
        <v>0</v>
      </c>
      <c r="AC195" s="46">
        <f t="shared" si="204"/>
        <v>0</v>
      </c>
      <c r="AD195" s="46">
        <f t="shared" si="204"/>
        <v>0</v>
      </c>
      <c r="AE195" s="46">
        <f t="shared" si="204"/>
        <v>0</v>
      </c>
      <c r="AF195" s="46">
        <f t="shared" si="204"/>
        <v>0</v>
      </c>
      <c r="AG195" s="46">
        <f t="shared" si="204"/>
        <v>0</v>
      </c>
      <c r="AH195" s="46">
        <f t="shared" si="204"/>
        <v>0</v>
      </c>
      <c r="AI195" s="46">
        <f t="shared" si="204"/>
        <v>0</v>
      </c>
      <c r="AJ195" s="46">
        <f t="shared" si="204"/>
        <v>0</v>
      </c>
      <c r="AK195" s="46">
        <f t="shared" si="204"/>
        <v>0</v>
      </c>
      <c r="AL195" s="46">
        <f t="shared" si="204"/>
        <v>0</v>
      </c>
      <c r="AM195" s="46">
        <f t="shared" si="204"/>
        <v>0</v>
      </c>
      <c r="AN195" s="46">
        <f t="shared" si="204"/>
        <v>0</v>
      </c>
      <c r="AO195" s="46">
        <f t="shared" si="204"/>
        <v>0</v>
      </c>
      <c r="AP195" s="46">
        <f t="shared" si="204"/>
        <v>0</v>
      </c>
      <c r="AQ195" s="46">
        <f t="shared" si="204"/>
        <v>0</v>
      </c>
      <c r="AR195" s="46">
        <f t="shared" si="204"/>
        <v>0</v>
      </c>
      <c r="AS195" s="46">
        <f t="shared" si="204"/>
        <v>0</v>
      </c>
      <c r="AT195" s="77">
        <f t="shared" si="204"/>
        <v>0</v>
      </c>
      <c r="AU195" s="77">
        <f t="shared" si="204"/>
        <v>0</v>
      </c>
    </row>
    <row r="196" spans="1:47" ht="21.75" x14ac:dyDescent="0.65">
      <c r="A196" s="21"/>
      <c r="B196" s="21"/>
      <c r="C196" s="56">
        <v>2181</v>
      </c>
      <c r="D196" s="15" t="s">
        <v>186</v>
      </c>
      <c r="E196" s="55" t="s">
        <v>386</v>
      </c>
      <c r="F196" s="46"/>
      <c r="G196" s="46"/>
      <c r="H196" s="36">
        <f t="shared" si="120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6">
        <f t="shared" si="121"/>
        <v>0</v>
      </c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77"/>
      <c r="AU196" s="77"/>
    </row>
    <row r="197" spans="1:47" ht="21.75" x14ac:dyDescent="0.65">
      <c r="A197" s="21"/>
      <c r="B197" s="21"/>
      <c r="C197" s="56">
        <v>2182</v>
      </c>
      <c r="D197" s="15" t="s">
        <v>187</v>
      </c>
      <c r="E197" s="55" t="s">
        <v>387</v>
      </c>
      <c r="F197" s="46"/>
      <c r="G197" s="46"/>
      <c r="H197" s="36">
        <f t="shared" si="120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6">
        <f t="shared" si="121"/>
        <v>0</v>
      </c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77"/>
      <c r="AU197" s="77"/>
    </row>
    <row r="198" spans="1:47" ht="21.75" x14ac:dyDescent="0.65">
      <c r="A198" s="21"/>
      <c r="B198" s="21"/>
      <c r="C198" s="56">
        <v>2183</v>
      </c>
      <c r="D198" s="15" t="s">
        <v>188</v>
      </c>
      <c r="E198" s="55" t="s">
        <v>388</v>
      </c>
      <c r="F198" s="46"/>
      <c r="G198" s="46"/>
      <c r="H198" s="36">
        <f t="shared" si="120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6">
        <f t="shared" si="121"/>
        <v>0</v>
      </c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77"/>
      <c r="AU198" s="77"/>
    </row>
    <row r="199" spans="1:47" ht="21.75" x14ac:dyDescent="0.65">
      <c r="A199" s="21"/>
      <c r="B199" s="21"/>
      <c r="C199" s="56">
        <v>2184</v>
      </c>
      <c r="D199" s="15" t="s">
        <v>49</v>
      </c>
      <c r="E199" s="55" t="s">
        <v>389</v>
      </c>
      <c r="F199" s="46"/>
      <c r="G199" s="46"/>
      <c r="H199" s="36">
        <f t="shared" si="120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6">
        <f t="shared" si="121"/>
        <v>0</v>
      </c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77"/>
      <c r="AU199" s="77"/>
    </row>
    <row r="200" spans="1:47" ht="21.75" x14ac:dyDescent="0.65">
      <c r="A200" s="21"/>
      <c r="B200" s="21"/>
      <c r="C200" s="56">
        <v>2188</v>
      </c>
      <c r="D200" s="15" t="s">
        <v>23</v>
      </c>
      <c r="E200" s="55" t="s">
        <v>385</v>
      </c>
      <c r="F200" s="46"/>
      <c r="G200" s="46"/>
      <c r="H200" s="36">
        <f t="shared" si="120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6">
        <f t="shared" si="121"/>
        <v>0</v>
      </c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77"/>
      <c r="AU200" s="77"/>
    </row>
    <row r="201" spans="1:47" s="37" customFormat="1" ht="21.75" x14ac:dyDescent="0.65">
      <c r="A201" s="165" t="s">
        <v>363</v>
      </c>
      <c r="B201" s="165"/>
      <c r="C201" s="165"/>
      <c r="D201" s="165"/>
      <c r="E201" s="35" t="s">
        <v>364</v>
      </c>
      <c r="F201" s="36"/>
      <c r="G201" s="36"/>
      <c r="H201" s="36">
        <f t="shared" si="120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>
        <f t="shared" si="121"/>
        <v>0</v>
      </c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76"/>
      <c r="AU201" s="76"/>
    </row>
    <row r="202" spans="1:47" s="37" customFormat="1" ht="21.75" x14ac:dyDescent="0.65">
      <c r="A202" s="165" t="s">
        <v>362</v>
      </c>
      <c r="B202" s="165"/>
      <c r="C202" s="165"/>
      <c r="D202" s="165"/>
      <c r="E202" s="35" t="s">
        <v>365</v>
      </c>
      <c r="F202" s="36"/>
      <c r="G202" s="36"/>
      <c r="H202" s="36">
        <f t="shared" ref="H202" si="205">SUM(I202:Z202)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>
        <f t="shared" ref="AA202" si="206">SUM(AB202:AS202)</f>
        <v>0</v>
      </c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76"/>
      <c r="AU202" s="7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E7" sqref="E7"/>
    </sheetView>
  </sheetViews>
  <sheetFormatPr defaultColWidth="8.85546875" defaultRowHeight="12" outlineLevelCol="1" x14ac:dyDescent="0.2"/>
  <cols>
    <col min="1" max="1" width="5.28515625" style="52" customWidth="1"/>
    <col min="2" max="2" width="5.7109375" style="52" customWidth="1"/>
    <col min="3" max="3" width="6.42578125" style="62" customWidth="1"/>
    <col min="4" max="4" width="46.140625" style="62" customWidth="1"/>
    <col min="5" max="5" width="59.7109375" style="52" customWidth="1"/>
    <col min="6" max="6" width="11.85546875" style="52" customWidth="1"/>
    <col min="7" max="8" width="11.85546875" style="52" hidden="1" customWidth="1" outlineLevel="1"/>
    <col min="9" max="9" width="11.85546875" style="52" customWidth="1" collapsed="1"/>
    <col min="10" max="11" width="11.85546875" style="52" hidden="1" customWidth="1" outlineLevel="1"/>
    <col min="12" max="12" width="10.85546875" style="52" customWidth="1" collapsed="1"/>
    <col min="13" max="27" width="11.28515625" style="52" hidden="1" customWidth="1" outlineLevel="1"/>
    <col min="28" max="28" width="10.85546875" style="52" bestFit="1" customWidth="1" collapsed="1"/>
    <col min="29" max="43" width="11.28515625" style="52" hidden="1" customWidth="1" outlineLevel="1"/>
    <col min="44" max="44" width="11.28515625" style="119" customWidth="1" collapsed="1"/>
    <col min="45" max="45" width="11.28515625" style="52" customWidth="1"/>
    <col min="46" max="16384" width="8.85546875" style="52"/>
  </cols>
  <sheetData>
    <row r="1" spans="1:45" s="48" customFormat="1" ht="21.75" x14ac:dyDescent="0.65">
      <c r="A1" s="47" t="s">
        <v>190</v>
      </c>
      <c r="C1" s="49"/>
      <c r="D1" s="49"/>
      <c r="AR1" s="114"/>
    </row>
    <row r="2" spans="1:45" s="48" customFormat="1" ht="21.75" x14ac:dyDescent="0.65">
      <c r="A2" s="47" t="s">
        <v>191</v>
      </c>
      <c r="C2" s="49"/>
      <c r="D2" s="49"/>
      <c r="AR2" s="114"/>
    </row>
    <row r="3" spans="1:45" s="48" customFormat="1" ht="21.75" x14ac:dyDescent="0.65">
      <c r="A3" s="50" t="s">
        <v>3</v>
      </c>
      <c r="C3" s="49"/>
      <c r="D3" s="49"/>
      <c r="AR3" s="114"/>
    </row>
    <row r="4" spans="1:45" s="48" customFormat="1" ht="21.75" x14ac:dyDescent="0.65">
      <c r="A4" s="47" t="s">
        <v>393</v>
      </c>
      <c r="C4" s="49"/>
      <c r="D4" s="49"/>
      <c r="AR4" s="114"/>
    </row>
    <row r="5" spans="1:45" s="48" customFormat="1" ht="21.75" x14ac:dyDescent="0.65">
      <c r="A5" s="47" t="s">
        <v>189</v>
      </c>
      <c r="C5" s="49"/>
      <c r="D5" s="49"/>
      <c r="F5" s="51"/>
      <c r="I5" s="51"/>
      <c r="L5" s="63"/>
      <c r="AB5" s="63"/>
      <c r="AR5" s="115"/>
      <c r="AS5" s="63"/>
    </row>
    <row r="6" spans="1:45" ht="90" customHeight="1" x14ac:dyDescent="0.2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 t="s">
        <v>414</v>
      </c>
      <c r="H6" s="2" t="s">
        <v>416</v>
      </c>
      <c r="I6" s="2">
        <v>2010</v>
      </c>
      <c r="J6" s="2" t="s">
        <v>414</v>
      </c>
      <c r="K6" s="2" t="s">
        <v>415</v>
      </c>
      <c r="L6" s="2">
        <v>2011</v>
      </c>
      <c r="M6" s="64" t="s">
        <v>431</v>
      </c>
      <c r="N6" s="64" t="s">
        <v>459</v>
      </c>
      <c r="O6" s="64" t="s">
        <v>460</v>
      </c>
      <c r="P6" s="64" t="s">
        <v>461</v>
      </c>
      <c r="Q6" s="64" t="s">
        <v>462</v>
      </c>
      <c r="R6" s="64" t="s">
        <v>463</v>
      </c>
      <c r="S6" s="64" t="s">
        <v>464</v>
      </c>
      <c r="T6" s="64" t="s">
        <v>465</v>
      </c>
      <c r="U6" s="64" t="s">
        <v>466</v>
      </c>
      <c r="V6" s="64" t="s">
        <v>467</v>
      </c>
      <c r="W6" s="64" t="s">
        <v>468</v>
      </c>
      <c r="X6" s="64" t="s">
        <v>469</v>
      </c>
      <c r="Y6" s="64" t="s">
        <v>470</v>
      </c>
      <c r="Z6" s="64" t="s">
        <v>471</v>
      </c>
      <c r="AA6" s="64" t="s">
        <v>472</v>
      </c>
      <c r="AB6" s="2">
        <v>2012</v>
      </c>
      <c r="AC6" s="64" t="s">
        <v>431</v>
      </c>
      <c r="AD6" s="64" t="s">
        <v>459</v>
      </c>
      <c r="AE6" s="64" t="s">
        <v>460</v>
      </c>
      <c r="AF6" s="64" t="s">
        <v>461</v>
      </c>
      <c r="AG6" s="64" t="s">
        <v>462</v>
      </c>
      <c r="AH6" s="64" t="s">
        <v>463</v>
      </c>
      <c r="AI6" s="64" t="s">
        <v>464</v>
      </c>
      <c r="AJ6" s="64" t="s">
        <v>465</v>
      </c>
      <c r="AK6" s="64" t="s">
        <v>466</v>
      </c>
      <c r="AL6" s="64" t="s">
        <v>467</v>
      </c>
      <c r="AM6" s="64" t="s">
        <v>468</v>
      </c>
      <c r="AN6" s="64" t="s">
        <v>469</v>
      </c>
      <c r="AO6" s="64" t="s">
        <v>470</v>
      </c>
      <c r="AP6" s="64" t="s">
        <v>471</v>
      </c>
      <c r="AQ6" s="64" t="s">
        <v>472</v>
      </c>
      <c r="AR6" s="2">
        <v>2013</v>
      </c>
      <c r="AS6" s="2">
        <v>2014</v>
      </c>
    </row>
    <row r="7" spans="1:45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>SUM(G7:H7)</f>
        <v>7572</v>
      </c>
      <c r="G7" s="36">
        <f>G8+G173</f>
        <v>6719</v>
      </c>
      <c r="H7" s="36">
        <f>H8+H173</f>
        <v>853</v>
      </c>
      <c r="I7" s="36">
        <f>SUM(J7:K7)</f>
        <v>11201</v>
      </c>
      <c r="J7" s="36">
        <f>J8+J173</f>
        <v>10242.1</v>
      </c>
      <c r="K7" s="36">
        <f>K8+K173</f>
        <v>958.9</v>
      </c>
      <c r="L7" s="36">
        <f>SUM(M7:AA7)</f>
        <v>12512</v>
      </c>
      <c r="M7" s="36">
        <f t="shared" ref="M7:AA7" si="0">M8+M173</f>
        <v>8700</v>
      </c>
      <c r="N7" s="36">
        <f t="shared" si="0"/>
        <v>867.3</v>
      </c>
      <c r="O7" s="36">
        <f t="shared" si="0"/>
        <v>226.8</v>
      </c>
      <c r="P7" s="36">
        <f t="shared" si="0"/>
        <v>208.8</v>
      </c>
      <c r="Q7" s="36">
        <f t="shared" si="0"/>
        <v>263.60000000000002</v>
      </c>
      <c r="R7" s="36">
        <f t="shared" si="0"/>
        <v>237.59999999999997</v>
      </c>
      <c r="S7" s="36">
        <f t="shared" si="0"/>
        <v>260.90000000000003</v>
      </c>
      <c r="T7" s="36">
        <f t="shared" si="0"/>
        <v>222.40000000000003</v>
      </c>
      <c r="U7" s="36">
        <f t="shared" si="0"/>
        <v>240.39999999999998</v>
      </c>
      <c r="V7" s="36">
        <f t="shared" si="0"/>
        <v>242.60000000000002</v>
      </c>
      <c r="W7" s="36">
        <f t="shared" si="0"/>
        <v>203.09999999999997</v>
      </c>
      <c r="X7" s="36">
        <f t="shared" si="0"/>
        <v>217.10000000000002</v>
      </c>
      <c r="Y7" s="36">
        <f t="shared" si="0"/>
        <v>229.70000000000005</v>
      </c>
      <c r="Z7" s="36">
        <f t="shared" si="0"/>
        <v>201.2</v>
      </c>
      <c r="AA7" s="36">
        <f t="shared" si="0"/>
        <v>190.5</v>
      </c>
      <c r="AB7" s="36">
        <f>SUM(AC7:AQ7)</f>
        <v>14443.000000000002</v>
      </c>
      <c r="AC7" s="36">
        <f t="shared" ref="AC7:AR7" si="1">AC8+AC173</f>
        <v>9973.4</v>
      </c>
      <c r="AD7" s="36">
        <f t="shared" si="1"/>
        <v>908</v>
      </c>
      <c r="AE7" s="36">
        <f t="shared" si="1"/>
        <v>278.60000000000002</v>
      </c>
      <c r="AF7" s="36">
        <f t="shared" si="1"/>
        <v>250</v>
      </c>
      <c r="AG7" s="36">
        <f t="shared" si="1"/>
        <v>303.39999999999998</v>
      </c>
      <c r="AH7" s="36">
        <f t="shared" si="1"/>
        <v>279.70000000000005</v>
      </c>
      <c r="AI7" s="36">
        <f t="shared" si="1"/>
        <v>309.39999999999998</v>
      </c>
      <c r="AJ7" s="36">
        <f t="shared" si="1"/>
        <v>269.7</v>
      </c>
      <c r="AK7" s="36">
        <f t="shared" si="1"/>
        <v>291.5</v>
      </c>
      <c r="AL7" s="36">
        <f t="shared" si="1"/>
        <v>288.3</v>
      </c>
      <c r="AM7" s="36">
        <f t="shared" si="1"/>
        <v>257.10000000000002</v>
      </c>
      <c r="AN7" s="36">
        <f t="shared" si="1"/>
        <v>272.2</v>
      </c>
      <c r="AO7" s="36">
        <f t="shared" si="1"/>
        <v>271.60000000000002</v>
      </c>
      <c r="AP7" s="36">
        <f t="shared" si="1"/>
        <v>248.2</v>
      </c>
      <c r="AQ7" s="36">
        <f t="shared" si="1"/>
        <v>241.89999999999998</v>
      </c>
      <c r="AR7" s="116">
        <f t="shared" si="1"/>
        <v>14717</v>
      </c>
      <c r="AS7" s="36">
        <f>AS8+AS173</f>
        <v>19272</v>
      </c>
    </row>
    <row r="8" spans="1:45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:F71" si="2">SUM(G8:H8)</f>
        <v>5870</v>
      </c>
      <c r="G8" s="36">
        <f>G9+G163</f>
        <v>5418</v>
      </c>
      <c r="H8" s="36">
        <f>H9+H163</f>
        <v>452</v>
      </c>
      <c r="I8" s="36">
        <f t="shared" ref="I8:I71" si="3">SUM(J8:K8)</f>
        <v>8027</v>
      </c>
      <c r="J8" s="36">
        <f>J9+J163</f>
        <v>7399.7</v>
      </c>
      <c r="K8" s="36">
        <f>K9+K163</f>
        <v>627.29999999999995</v>
      </c>
      <c r="L8" s="36">
        <f t="shared" ref="L8:L71" si="4">SUM(M8:AA8)</f>
        <v>10174.600000000004</v>
      </c>
      <c r="M8" s="36">
        <f t="shared" ref="M8:AA8" si="5">M9+M163</f>
        <v>6362.6</v>
      </c>
      <c r="N8" s="36">
        <f t="shared" si="5"/>
        <v>867.3</v>
      </c>
      <c r="O8" s="36">
        <f t="shared" si="5"/>
        <v>226.8</v>
      </c>
      <c r="P8" s="36">
        <f t="shared" si="5"/>
        <v>208.8</v>
      </c>
      <c r="Q8" s="36">
        <f t="shared" si="5"/>
        <v>263.60000000000002</v>
      </c>
      <c r="R8" s="36">
        <f t="shared" si="5"/>
        <v>237.59999999999997</v>
      </c>
      <c r="S8" s="36">
        <f t="shared" si="5"/>
        <v>260.90000000000003</v>
      </c>
      <c r="T8" s="36">
        <f t="shared" si="5"/>
        <v>222.40000000000003</v>
      </c>
      <c r="U8" s="36">
        <f t="shared" si="5"/>
        <v>240.39999999999998</v>
      </c>
      <c r="V8" s="36">
        <f t="shared" si="5"/>
        <v>242.60000000000002</v>
      </c>
      <c r="W8" s="36">
        <f t="shared" si="5"/>
        <v>203.09999999999997</v>
      </c>
      <c r="X8" s="36">
        <f t="shared" si="5"/>
        <v>217.10000000000002</v>
      </c>
      <c r="Y8" s="36">
        <f t="shared" si="5"/>
        <v>229.70000000000005</v>
      </c>
      <c r="Z8" s="36">
        <f t="shared" si="5"/>
        <v>201.2</v>
      </c>
      <c r="AA8" s="36">
        <f t="shared" si="5"/>
        <v>190.5</v>
      </c>
      <c r="AB8" s="36">
        <f t="shared" ref="AB8:AB71" si="6">SUM(AC8:AQ8)</f>
        <v>11760.000000000002</v>
      </c>
      <c r="AC8" s="36">
        <f t="shared" ref="AC8:AR8" si="7">AC9+AC163</f>
        <v>7290.4</v>
      </c>
      <c r="AD8" s="36">
        <f t="shared" si="7"/>
        <v>908</v>
      </c>
      <c r="AE8" s="36">
        <f t="shared" si="7"/>
        <v>278.60000000000002</v>
      </c>
      <c r="AF8" s="36">
        <f t="shared" si="7"/>
        <v>250</v>
      </c>
      <c r="AG8" s="36">
        <f t="shared" si="7"/>
        <v>303.39999999999998</v>
      </c>
      <c r="AH8" s="36">
        <f t="shared" si="7"/>
        <v>279.70000000000005</v>
      </c>
      <c r="AI8" s="36">
        <f t="shared" si="7"/>
        <v>309.39999999999998</v>
      </c>
      <c r="AJ8" s="36">
        <f t="shared" si="7"/>
        <v>269.7</v>
      </c>
      <c r="AK8" s="36">
        <f t="shared" si="7"/>
        <v>291.5</v>
      </c>
      <c r="AL8" s="36">
        <f t="shared" si="7"/>
        <v>288.3</v>
      </c>
      <c r="AM8" s="36">
        <f t="shared" si="7"/>
        <v>257.10000000000002</v>
      </c>
      <c r="AN8" s="36">
        <f t="shared" si="7"/>
        <v>272.2</v>
      </c>
      <c r="AO8" s="36">
        <f t="shared" si="7"/>
        <v>271.60000000000002</v>
      </c>
      <c r="AP8" s="36">
        <f t="shared" si="7"/>
        <v>248.2</v>
      </c>
      <c r="AQ8" s="36">
        <f t="shared" si="7"/>
        <v>241.89999999999998</v>
      </c>
      <c r="AR8" s="116">
        <f t="shared" si="7"/>
        <v>12867</v>
      </c>
      <c r="AS8" s="36">
        <f>AS9+AS163</f>
        <v>18355</v>
      </c>
    </row>
    <row r="9" spans="1:45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si="2"/>
        <v>5600</v>
      </c>
      <c r="G9" s="36">
        <f>G10+G140+G142+G159</f>
        <v>5148</v>
      </c>
      <c r="H9" s="36">
        <f>H10+H140+H142+H159</f>
        <v>452</v>
      </c>
      <c r="I9" s="36">
        <f t="shared" si="3"/>
        <v>7687</v>
      </c>
      <c r="J9" s="36">
        <f>J10+J140+J142+J159</f>
        <v>7059.7</v>
      </c>
      <c r="K9" s="36">
        <f>K10+K140+K142+K159</f>
        <v>627.29999999999995</v>
      </c>
      <c r="L9" s="36">
        <f t="shared" si="4"/>
        <v>9794.600000000004</v>
      </c>
      <c r="M9" s="36">
        <f t="shared" ref="M9:AA9" si="8">M10+M140+M142+M159</f>
        <v>5982.6</v>
      </c>
      <c r="N9" s="36">
        <f t="shared" si="8"/>
        <v>867.3</v>
      </c>
      <c r="O9" s="36">
        <f t="shared" si="8"/>
        <v>226.8</v>
      </c>
      <c r="P9" s="36">
        <f t="shared" si="8"/>
        <v>208.8</v>
      </c>
      <c r="Q9" s="36">
        <f t="shared" si="8"/>
        <v>263.60000000000002</v>
      </c>
      <c r="R9" s="36">
        <f t="shared" si="8"/>
        <v>237.59999999999997</v>
      </c>
      <c r="S9" s="36">
        <f t="shared" si="8"/>
        <v>260.90000000000003</v>
      </c>
      <c r="T9" s="36">
        <f t="shared" si="8"/>
        <v>222.40000000000003</v>
      </c>
      <c r="U9" s="36">
        <f t="shared" si="8"/>
        <v>240.39999999999998</v>
      </c>
      <c r="V9" s="36">
        <f t="shared" si="8"/>
        <v>242.60000000000002</v>
      </c>
      <c r="W9" s="36">
        <f t="shared" si="8"/>
        <v>203.09999999999997</v>
      </c>
      <c r="X9" s="36">
        <f t="shared" si="8"/>
        <v>217.10000000000002</v>
      </c>
      <c r="Y9" s="36">
        <f t="shared" si="8"/>
        <v>229.70000000000005</v>
      </c>
      <c r="Z9" s="36">
        <f t="shared" si="8"/>
        <v>201.2</v>
      </c>
      <c r="AA9" s="36">
        <f t="shared" si="8"/>
        <v>190.5</v>
      </c>
      <c r="AB9" s="36">
        <f t="shared" si="6"/>
        <v>11345.000000000002</v>
      </c>
      <c r="AC9" s="36">
        <f t="shared" ref="AC9:AR9" si="9">AC10+AC140+AC142+AC159</f>
        <v>6875.4</v>
      </c>
      <c r="AD9" s="36">
        <f t="shared" si="9"/>
        <v>908</v>
      </c>
      <c r="AE9" s="36">
        <f t="shared" si="9"/>
        <v>278.60000000000002</v>
      </c>
      <c r="AF9" s="36">
        <f t="shared" si="9"/>
        <v>250</v>
      </c>
      <c r="AG9" s="36">
        <f t="shared" si="9"/>
        <v>303.39999999999998</v>
      </c>
      <c r="AH9" s="36">
        <f t="shared" si="9"/>
        <v>279.70000000000005</v>
      </c>
      <c r="AI9" s="36">
        <f t="shared" si="9"/>
        <v>309.39999999999998</v>
      </c>
      <c r="AJ9" s="36">
        <f t="shared" si="9"/>
        <v>269.7</v>
      </c>
      <c r="AK9" s="36">
        <f t="shared" si="9"/>
        <v>291.5</v>
      </c>
      <c r="AL9" s="36">
        <f t="shared" si="9"/>
        <v>288.3</v>
      </c>
      <c r="AM9" s="36">
        <f t="shared" si="9"/>
        <v>257.10000000000002</v>
      </c>
      <c r="AN9" s="36">
        <f t="shared" si="9"/>
        <v>272.2</v>
      </c>
      <c r="AO9" s="36">
        <f t="shared" si="9"/>
        <v>271.60000000000002</v>
      </c>
      <c r="AP9" s="36">
        <f t="shared" si="9"/>
        <v>248.2</v>
      </c>
      <c r="AQ9" s="36">
        <f t="shared" si="9"/>
        <v>241.89999999999998</v>
      </c>
      <c r="AR9" s="116">
        <f t="shared" si="9"/>
        <v>12137</v>
      </c>
      <c r="AS9" s="36">
        <f>AS10+AS140+AS142+AS159</f>
        <v>17371</v>
      </c>
    </row>
    <row r="10" spans="1:45" s="37" customFormat="1" ht="21.75" x14ac:dyDescent="0.65">
      <c r="A10" s="165" t="s">
        <v>26</v>
      </c>
      <c r="B10" s="165"/>
      <c r="C10" s="165"/>
      <c r="D10" s="165"/>
      <c r="E10" s="35" t="s">
        <v>199</v>
      </c>
      <c r="F10" s="36">
        <f t="shared" si="2"/>
        <v>5440</v>
      </c>
      <c r="G10" s="36">
        <f>G11+G47+G67+G98</f>
        <v>4988</v>
      </c>
      <c r="H10" s="36">
        <f>H11+H47+H67+H98</f>
        <v>452</v>
      </c>
      <c r="I10" s="36">
        <f t="shared" si="3"/>
        <v>7513</v>
      </c>
      <c r="J10" s="36">
        <f>J11+J47+J67+J98</f>
        <v>6885.7</v>
      </c>
      <c r="K10" s="36">
        <f>K11+K47+K67+K98</f>
        <v>627.29999999999995</v>
      </c>
      <c r="L10" s="36">
        <f t="shared" si="4"/>
        <v>9624.600000000004</v>
      </c>
      <c r="M10" s="36">
        <f t="shared" ref="M10:AA10" si="10">M11+M47+M67+M98</f>
        <v>5812.6</v>
      </c>
      <c r="N10" s="36">
        <f t="shared" si="10"/>
        <v>867.3</v>
      </c>
      <c r="O10" s="36">
        <f t="shared" si="10"/>
        <v>226.8</v>
      </c>
      <c r="P10" s="36">
        <f t="shared" si="10"/>
        <v>208.8</v>
      </c>
      <c r="Q10" s="36">
        <f t="shared" si="10"/>
        <v>263.60000000000002</v>
      </c>
      <c r="R10" s="36">
        <f t="shared" si="10"/>
        <v>237.59999999999997</v>
      </c>
      <c r="S10" s="36">
        <f t="shared" si="10"/>
        <v>260.90000000000003</v>
      </c>
      <c r="T10" s="36">
        <f t="shared" si="10"/>
        <v>222.40000000000003</v>
      </c>
      <c r="U10" s="36">
        <f t="shared" si="10"/>
        <v>240.39999999999998</v>
      </c>
      <c r="V10" s="36">
        <f t="shared" si="10"/>
        <v>242.60000000000002</v>
      </c>
      <c r="W10" s="36">
        <f t="shared" si="10"/>
        <v>203.09999999999997</v>
      </c>
      <c r="X10" s="36">
        <f t="shared" si="10"/>
        <v>217.10000000000002</v>
      </c>
      <c r="Y10" s="36">
        <f t="shared" si="10"/>
        <v>229.70000000000005</v>
      </c>
      <c r="Z10" s="36">
        <f t="shared" si="10"/>
        <v>201.2</v>
      </c>
      <c r="AA10" s="36">
        <f t="shared" si="10"/>
        <v>190.5</v>
      </c>
      <c r="AB10" s="36">
        <f t="shared" si="6"/>
        <v>11125.000000000002</v>
      </c>
      <c r="AC10" s="36">
        <f t="shared" ref="AC10:AS10" si="11">AC11+AC47+AC67+AC98</f>
        <v>6655.4</v>
      </c>
      <c r="AD10" s="36">
        <f t="shared" si="11"/>
        <v>908</v>
      </c>
      <c r="AE10" s="36">
        <f t="shared" si="11"/>
        <v>278.60000000000002</v>
      </c>
      <c r="AF10" s="36">
        <f t="shared" si="11"/>
        <v>250</v>
      </c>
      <c r="AG10" s="36">
        <f t="shared" si="11"/>
        <v>303.39999999999998</v>
      </c>
      <c r="AH10" s="36">
        <f t="shared" si="11"/>
        <v>279.70000000000005</v>
      </c>
      <c r="AI10" s="36">
        <f t="shared" si="11"/>
        <v>309.39999999999998</v>
      </c>
      <c r="AJ10" s="36">
        <f t="shared" si="11"/>
        <v>269.7</v>
      </c>
      <c r="AK10" s="36">
        <f t="shared" si="11"/>
        <v>291.5</v>
      </c>
      <c r="AL10" s="36">
        <f t="shared" si="11"/>
        <v>288.3</v>
      </c>
      <c r="AM10" s="36">
        <f t="shared" si="11"/>
        <v>257.10000000000002</v>
      </c>
      <c r="AN10" s="36">
        <f t="shared" si="11"/>
        <v>272.2</v>
      </c>
      <c r="AO10" s="36">
        <f t="shared" si="11"/>
        <v>271.60000000000002</v>
      </c>
      <c r="AP10" s="36">
        <f t="shared" si="11"/>
        <v>248.2</v>
      </c>
      <c r="AQ10" s="36">
        <f t="shared" si="11"/>
        <v>241.89999999999998</v>
      </c>
      <c r="AR10" s="116">
        <f t="shared" si="11"/>
        <v>11917</v>
      </c>
      <c r="AS10" s="36">
        <f t="shared" si="11"/>
        <v>17131</v>
      </c>
    </row>
    <row r="11" spans="1:45" s="37" customFormat="1" ht="21.75" x14ac:dyDescent="0.65">
      <c r="A11" s="53">
        <v>60</v>
      </c>
      <c r="B11" s="53"/>
      <c r="C11" s="53"/>
      <c r="D11" s="28" t="s">
        <v>27</v>
      </c>
      <c r="E11" s="35" t="s">
        <v>200</v>
      </c>
      <c r="F11" s="36">
        <f t="shared" si="2"/>
        <v>790</v>
      </c>
      <c r="G11" s="36">
        <f>G12+G19+G23+G30+G35+G41+G45+G46</f>
        <v>715</v>
      </c>
      <c r="H11" s="36">
        <f>H12+H19+H23+H30+H35+H41+H45+H46</f>
        <v>75</v>
      </c>
      <c r="I11" s="36">
        <f t="shared" si="3"/>
        <v>1060</v>
      </c>
      <c r="J11" s="36">
        <f>J12+J19+J23+J30+J35+J41+J45+J46</f>
        <v>974.6</v>
      </c>
      <c r="K11" s="36">
        <f>K12+K19+K23+K30+K35+K41+K45+K46</f>
        <v>85.4</v>
      </c>
      <c r="L11" s="36">
        <f t="shared" si="4"/>
        <v>3220.0000000000027</v>
      </c>
      <c r="M11" s="36">
        <f t="shared" ref="M11:AA11" si="12">M12+M19+M23+M30+M35+M41+M45+M46</f>
        <v>2793.8</v>
      </c>
      <c r="N11" s="36">
        <f t="shared" si="12"/>
        <v>86.8</v>
      </c>
      <c r="O11" s="36">
        <f t="shared" si="12"/>
        <v>25.8</v>
      </c>
      <c r="P11" s="36">
        <f t="shared" si="12"/>
        <v>25.8</v>
      </c>
      <c r="Q11" s="36">
        <f t="shared" si="12"/>
        <v>25.8</v>
      </c>
      <c r="R11" s="36">
        <f t="shared" si="12"/>
        <v>25.8</v>
      </c>
      <c r="S11" s="36">
        <f t="shared" si="12"/>
        <v>25.8</v>
      </c>
      <c r="T11" s="36">
        <f t="shared" si="12"/>
        <v>25.8</v>
      </c>
      <c r="U11" s="36">
        <f t="shared" si="12"/>
        <v>25.8</v>
      </c>
      <c r="V11" s="36">
        <f t="shared" si="12"/>
        <v>25.8</v>
      </c>
      <c r="W11" s="36">
        <f t="shared" si="12"/>
        <v>26.8</v>
      </c>
      <c r="X11" s="36">
        <f t="shared" si="12"/>
        <v>26.8</v>
      </c>
      <c r="Y11" s="36">
        <f t="shared" si="12"/>
        <v>26.8</v>
      </c>
      <c r="Z11" s="36">
        <f t="shared" si="12"/>
        <v>25.8</v>
      </c>
      <c r="AA11" s="36">
        <f t="shared" si="12"/>
        <v>26.8</v>
      </c>
      <c r="AB11" s="36">
        <f t="shared" si="6"/>
        <v>2260</v>
      </c>
      <c r="AC11" s="36">
        <f t="shared" ref="AC11:AS11" si="13">AC12+AC19+AC23+AC30+AC35+AC41+AC45+AC46</f>
        <v>1777.4</v>
      </c>
      <c r="AD11" s="36">
        <f t="shared" si="13"/>
        <v>100.5</v>
      </c>
      <c r="AE11" s="36">
        <f t="shared" si="13"/>
        <v>29</v>
      </c>
      <c r="AF11" s="36">
        <f t="shared" si="13"/>
        <v>28.5</v>
      </c>
      <c r="AG11" s="36">
        <f t="shared" si="13"/>
        <v>28.5</v>
      </c>
      <c r="AH11" s="36">
        <f t="shared" si="13"/>
        <v>28.5</v>
      </c>
      <c r="AI11" s="36">
        <f t="shared" si="13"/>
        <v>28.5</v>
      </c>
      <c r="AJ11" s="36">
        <f t="shared" si="13"/>
        <v>28.5</v>
      </c>
      <c r="AK11" s="36">
        <f t="shared" si="13"/>
        <v>28.5</v>
      </c>
      <c r="AL11" s="36">
        <f t="shared" si="13"/>
        <v>29.5</v>
      </c>
      <c r="AM11" s="36">
        <f t="shared" si="13"/>
        <v>31.5</v>
      </c>
      <c r="AN11" s="36">
        <f t="shared" si="13"/>
        <v>31.5</v>
      </c>
      <c r="AO11" s="36">
        <f t="shared" si="13"/>
        <v>31.5</v>
      </c>
      <c r="AP11" s="36">
        <f t="shared" si="13"/>
        <v>29.1</v>
      </c>
      <c r="AQ11" s="36">
        <f t="shared" si="13"/>
        <v>29</v>
      </c>
      <c r="AR11" s="116">
        <f t="shared" si="13"/>
        <v>1992</v>
      </c>
      <c r="AS11" s="36">
        <f t="shared" si="13"/>
        <v>2000</v>
      </c>
    </row>
    <row r="12" spans="1:45" ht="21.75" x14ac:dyDescent="0.65">
      <c r="A12" s="53"/>
      <c r="B12" s="54">
        <v>601</v>
      </c>
      <c r="C12" s="54"/>
      <c r="D12" s="15" t="s">
        <v>28</v>
      </c>
      <c r="E12" s="55" t="s">
        <v>201</v>
      </c>
      <c r="F12" s="46">
        <f t="shared" si="2"/>
        <v>328</v>
      </c>
      <c r="G12" s="46">
        <f>SUM(G13:G18)</f>
        <v>303</v>
      </c>
      <c r="H12" s="46">
        <f>SUM(H13:H18)</f>
        <v>25</v>
      </c>
      <c r="I12" s="46">
        <f t="shared" si="3"/>
        <v>382</v>
      </c>
      <c r="J12" s="46">
        <f>SUM(J13:J18)</f>
        <v>356.2</v>
      </c>
      <c r="K12" s="46">
        <f>SUM(K13:K18)</f>
        <v>25.8</v>
      </c>
      <c r="L12" s="36">
        <f t="shared" si="4"/>
        <v>495.00000000000017</v>
      </c>
      <c r="M12" s="46">
        <f t="shared" ref="M12:AA12" si="14">SUM(M13:M18)</f>
        <v>298.8</v>
      </c>
      <c r="N12" s="46">
        <f t="shared" si="14"/>
        <v>25.8</v>
      </c>
      <c r="O12" s="46">
        <f t="shared" si="14"/>
        <v>12.8</v>
      </c>
      <c r="P12" s="46">
        <f t="shared" si="14"/>
        <v>12.8</v>
      </c>
      <c r="Q12" s="46">
        <f t="shared" si="14"/>
        <v>12.8</v>
      </c>
      <c r="R12" s="46">
        <f t="shared" si="14"/>
        <v>12.8</v>
      </c>
      <c r="S12" s="46">
        <f t="shared" si="14"/>
        <v>12.8</v>
      </c>
      <c r="T12" s="46">
        <f t="shared" si="14"/>
        <v>12.8</v>
      </c>
      <c r="U12" s="46">
        <f t="shared" si="14"/>
        <v>12.8</v>
      </c>
      <c r="V12" s="46">
        <f t="shared" si="14"/>
        <v>12.8</v>
      </c>
      <c r="W12" s="46">
        <f t="shared" si="14"/>
        <v>13.8</v>
      </c>
      <c r="X12" s="46">
        <f t="shared" si="14"/>
        <v>13.8</v>
      </c>
      <c r="Y12" s="46">
        <f t="shared" si="14"/>
        <v>13.8</v>
      </c>
      <c r="Z12" s="46">
        <f t="shared" si="14"/>
        <v>12.8</v>
      </c>
      <c r="AA12" s="46">
        <f t="shared" si="14"/>
        <v>13.8</v>
      </c>
      <c r="AB12" s="36">
        <f t="shared" si="6"/>
        <v>640</v>
      </c>
      <c r="AC12" s="46">
        <f t="shared" ref="AC12:AS12" si="15">SUM(AC13:AC18)</f>
        <v>466.4</v>
      </c>
      <c r="AD12" s="46">
        <f t="shared" si="15"/>
        <v>25.5</v>
      </c>
      <c r="AE12" s="46">
        <f t="shared" si="15"/>
        <v>11</v>
      </c>
      <c r="AF12" s="46">
        <f t="shared" si="15"/>
        <v>10.5</v>
      </c>
      <c r="AG12" s="46">
        <f t="shared" si="15"/>
        <v>10.5</v>
      </c>
      <c r="AH12" s="46">
        <f t="shared" si="15"/>
        <v>10.5</v>
      </c>
      <c r="AI12" s="46">
        <f t="shared" si="15"/>
        <v>10.5</v>
      </c>
      <c r="AJ12" s="46">
        <f t="shared" si="15"/>
        <v>10.5</v>
      </c>
      <c r="AK12" s="46">
        <f t="shared" si="15"/>
        <v>10.5</v>
      </c>
      <c r="AL12" s="46">
        <f t="shared" si="15"/>
        <v>11.5</v>
      </c>
      <c r="AM12" s="46">
        <f t="shared" si="15"/>
        <v>13.5</v>
      </c>
      <c r="AN12" s="46">
        <f t="shared" si="15"/>
        <v>13.5</v>
      </c>
      <c r="AO12" s="46">
        <f t="shared" si="15"/>
        <v>13.5</v>
      </c>
      <c r="AP12" s="46">
        <f t="shared" si="15"/>
        <v>11.1</v>
      </c>
      <c r="AQ12" s="46">
        <f t="shared" si="15"/>
        <v>11</v>
      </c>
      <c r="AR12" s="117">
        <f t="shared" si="15"/>
        <v>575</v>
      </c>
      <c r="AS12" s="46">
        <f t="shared" si="15"/>
        <v>625</v>
      </c>
    </row>
    <row r="13" spans="1:45" ht="21.75" x14ac:dyDescent="0.65">
      <c r="A13" s="53"/>
      <c r="B13" s="54"/>
      <c r="C13" s="54">
        <v>6011</v>
      </c>
      <c r="D13" s="15" t="s">
        <v>29</v>
      </c>
      <c r="E13" s="55" t="s">
        <v>202</v>
      </c>
      <c r="F13" s="46">
        <f t="shared" si="2"/>
        <v>5</v>
      </c>
      <c r="G13" s="46">
        <v>4</v>
      </c>
      <c r="H13" s="46">
        <v>1</v>
      </c>
      <c r="I13" s="46">
        <f t="shared" si="3"/>
        <v>7</v>
      </c>
      <c r="J13" s="46">
        <v>5.2</v>
      </c>
      <c r="K13" s="46">
        <v>1.8</v>
      </c>
      <c r="L13" s="36">
        <f t="shared" si="4"/>
        <v>15.000000000000011</v>
      </c>
      <c r="M13" s="46">
        <v>9.3000000000000007</v>
      </c>
      <c r="N13" s="46">
        <v>1.8</v>
      </c>
      <c r="O13" s="46">
        <v>0.3</v>
      </c>
      <c r="P13" s="46">
        <v>0.3</v>
      </c>
      <c r="Q13" s="46">
        <v>0.3</v>
      </c>
      <c r="R13" s="46">
        <v>0.3</v>
      </c>
      <c r="S13" s="46">
        <v>0.3</v>
      </c>
      <c r="T13" s="46">
        <v>0.3</v>
      </c>
      <c r="U13" s="46">
        <v>0.3</v>
      </c>
      <c r="V13" s="46">
        <v>0.3</v>
      </c>
      <c r="W13" s="46">
        <v>0.3</v>
      </c>
      <c r="X13" s="46">
        <v>0.3</v>
      </c>
      <c r="Y13" s="46">
        <v>0.3</v>
      </c>
      <c r="Z13" s="46">
        <v>0.3</v>
      </c>
      <c r="AA13" s="46">
        <v>0.3</v>
      </c>
      <c r="AB13" s="36">
        <f t="shared" si="6"/>
        <v>20</v>
      </c>
      <c r="AC13" s="46">
        <v>11</v>
      </c>
      <c r="AD13" s="46">
        <v>2.5</v>
      </c>
      <c r="AE13" s="46">
        <v>0.5</v>
      </c>
      <c r="AF13" s="46">
        <v>0.5</v>
      </c>
      <c r="AG13" s="46">
        <v>0.5</v>
      </c>
      <c r="AH13" s="46">
        <v>0.5</v>
      </c>
      <c r="AI13" s="46">
        <v>0.5</v>
      </c>
      <c r="AJ13" s="46">
        <v>0.5</v>
      </c>
      <c r="AK13" s="46">
        <v>0.5</v>
      </c>
      <c r="AL13" s="46">
        <v>0.5</v>
      </c>
      <c r="AM13" s="46">
        <v>0.5</v>
      </c>
      <c r="AN13" s="46">
        <v>0.5</v>
      </c>
      <c r="AO13" s="46">
        <v>0.5</v>
      </c>
      <c r="AP13" s="46">
        <v>0.5</v>
      </c>
      <c r="AQ13" s="46">
        <v>0.5</v>
      </c>
      <c r="AR13" s="117">
        <v>15</v>
      </c>
      <c r="AS13" s="46">
        <v>15</v>
      </c>
    </row>
    <row r="14" spans="1:45" ht="21.75" x14ac:dyDescent="0.65">
      <c r="A14" s="53"/>
      <c r="B14" s="54"/>
      <c r="C14" s="54">
        <v>6012</v>
      </c>
      <c r="D14" s="15" t="s">
        <v>30</v>
      </c>
      <c r="E14" s="55" t="s">
        <v>203</v>
      </c>
      <c r="F14" s="46">
        <f t="shared" si="2"/>
        <v>0</v>
      </c>
      <c r="G14" s="46"/>
      <c r="H14" s="46"/>
      <c r="I14" s="46">
        <f t="shared" si="3"/>
        <v>0</v>
      </c>
      <c r="J14" s="46"/>
      <c r="K14" s="46"/>
      <c r="L14" s="36">
        <f t="shared" si="4"/>
        <v>0</v>
      </c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36">
        <f t="shared" si="6"/>
        <v>0</v>
      </c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117" t="s">
        <v>623</v>
      </c>
      <c r="AS14" s="46"/>
    </row>
    <row r="15" spans="1:45" ht="21.75" x14ac:dyDescent="0.65">
      <c r="A15" s="53"/>
      <c r="B15" s="54"/>
      <c r="C15" s="54">
        <v>6013</v>
      </c>
      <c r="D15" s="15" t="s">
        <v>31</v>
      </c>
      <c r="E15" s="55" t="s">
        <v>204</v>
      </c>
      <c r="F15" s="46">
        <f t="shared" si="2"/>
        <v>0</v>
      </c>
      <c r="G15" s="46"/>
      <c r="H15" s="46"/>
      <c r="I15" s="46">
        <f t="shared" si="3"/>
        <v>0</v>
      </c>
      <c r="J15" s="46"/>
      <c r="K15" s="46"/>
      <c r="L15" s="36">
        <f t="shared" si="4"/>
        <v>0</v>
      </c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  <c r="AA15" s="46"/>
      <c r="AB15" s="36">
        <f t="shared" si="6"/>
        <v>0</v>
      </c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117"/>
      <c r="AS15" s="46"/>
    </row>
    <row r="16" spans="1:45" ht="21.75" x14ac:dyDescent="0.65">
      <c r="A16" s="53"/>
      <c r="B16" s="54"/>
      <c r="C16" s="54">
        <v>6014</v>
      </c>
      <c r="D16" s="15" t="s">
        <v>32</v>
      </c>
      <c r="E16" s="55" t="s">
        <v>205</v>
      </c>
      <c r="F16" s="46">
        <f t="shared" si="2"/>
        <v>23</v>
      </c>
      <c r="G16" s="46">
        <v>20</v>
      </c>
      <c r="H16" s="46">
        <v>3</v>
      </c>
      <c r="I16" s="46">
        <f t="shared" si="3"/>
        <v>25</v>
      </c>
      <c r="J16" s="46">
        <v>21</v>
      </c>
      <c r="K16" s="46">
        <v>4</v>
      </c>
      <c r="L16" s="36">
        <f t="shared" si="4"/>
        <v>30</v>
      </c>
      <c r="M16" s="46">
        <v>19.5</v>
      </c>
      <c r="N16" s="46">
        <v>4</v>
      </c>
      <c r="O16" s="46">
        <v>0.5</v>
      </c>
      <c r="P16" s="46">
        <v>0.5</v>
      </c>
      <c r="Q16" s="46">
        <v>0.5</v>
      </c>
      <c r="R16" s="46">
        <v>0.5</v>
      </c>
      <c r="S16" s="46">
        <v>0.5</v>
      </c>
      <c r="T16" s="46">
        <v>0.5</v>
      </c>
      <c r="U16" s="46">
        <v>0.5</v>
      </c>
      <c r="V16" s="46">
        <v>0.5</v>
      </c>
      <c r="W16" s="46">
        <v>0.5</v>
      </c>
      <c r="X16" s="46">
        <v>0.5</v>
      </c>
      <c r="Y16" s="46">
        <v>0.5</v>
      </c>
      <c r="Z16" s="46">
        <v>0.5</v>
      </c>
      <c r="AA16" s="46">
        <v>0.5</v>
      </c>
      <c r="AB16" s="36">
        <f t="shared" si="6"/>
        <v>50</v>
      </c>
      <c r="AC16" s="46">
        <v>45</v>
      </c>
      <c r="AD16" s="46">
        <v>5</v>
      </c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117">
        <v>60</v>
      </c>
      <c r="AS16" s="46">
        <v>60</v>
      </c>
    </row>
    <row r="17" spans="1:45" ht="21.75" x14ac:dyDescent="0.65">
      <c r="A17" s="53"/>
      <c r="B17" s="54"/>
      <c r="C17" s="54">
        <v>6015</v>
      </c>
      <c r="D17" s="15" t="s">
        <v>33</v>
      </c>
      <c r="E17" s="55" t="s">
        <v>206</v>
      </c>
      <c r="F17" s="46">
        <f t="shared" si="2"/>
        <v>300</v>
      </c>
      <c r="G17" s="46">
        <v>279</v>
      </c>
      <c r="H17" s="46">
        <v>21</v>
      </c>
      <c r="I17" s="46">
        <f t="shared" si="3"/>
        <v>350</v>
      </c>
      <c r="J17" s="46">
        <v>330</v>
      </c>
      <c r="K17" s="46">
        <v>20</v>
      </c>
      <c r="L17" s="36">
        <f t="shared" si="4"/>
        <v>450</v>
      </c>
      <c r="M17" s="46">
        <v>270</v>
      </c>
      <c r="N17" s="46">
        <v>20</v>
      </c>
      <c r="O17" s="46">
        <v>12</v>
      </c>
      <c r="P17" s="46">
        <v>12</v>
      </c>
      <c r="Q17" s="46">
        <v>12</v>
      </c>
      <c r="R17" s="46">
        <v>12</v>
      </c>
      <c r="S17" s="46">
        <v>12</v>
      </c>
      <c r="T17" s="46">
        <v>12</v>
      </c>
      <c r="U17" s="46">
        <v>12</v>
      </c>
      <c r="V17" s="46">
        <v>12</v>
      </c>
      <c r="W17" s="46">
        <v>13</v>
      </c>
      <c r="X17" s="46">
        <v>13</v>
      </c>
      <c r="Y17" s="46">
        <v>13</v>
      </c>
      <c r="Z17" s="46">
        <v>12</v>
      </c>
      <c r="AA17" s="46">
        <v>13</v>
      </c>
      <c r="AB17" s="36">
        <f t="shared" si="6"/>
        <v>570</v>
      </c>
      <c r="AC17" s="46">
        <v>410.4</v>
      </c>
      <c r="AD17" s="46">
        <v>18</v>
      </c>
      <c r="AE17" s="46">
        <v>10.5</v>
      </c>
      <c r="AF17" s="46">
        <v>10</v>
      </c>
      <c r="AG17" s="46">
        <v>10</v>
      </c>
      <c r="AH17" s="46">
        <v>10</v>
      </c>
      <c r="AI17" s="46">
        <v>10</v>
      </c>
      <c r="AJ17" s="46">
        <v>10</v>
      </c>
      <c r="AK17" s="46">
        <v>10</v>
      </c>
      <c r="AL17" s="46">
        <v>11</v>
      </c>
      <c r="AM17" s="46">
        <v>13</v>
      </c>
      <c r="AN17" s="46">
        <v>13</v>
      </c>
      <c r="AO17" s="46">
        <v>13</v>
      </c>
      <c r="AP17" s="46">
        <v>10.6</v>
      </c>
      <c r="AQ17" s="46">
        <v>10.5</v>
      </c>
      <c r="AR17" s="117">
        <v>500</v>
      </c>
      <c r="AS17" s="46">
        <v>550</v>
      </c>
    </row>
    <row r="18" spans="1:45" ht="21.75" x14ac:dyDescent="0.65">
      <c r="A18" s="53"/>
      <c r="B18" s="54"/>
      <c r="C18" s="54">
        <v>6018</v>
      </c>
      <c r="D18" s="15" t="s">
        <v>23</v>
      </c>
      <c r="E18" s="55" t="s">
        <v>207</v>
      </c>
      <c r="F18" s="46">
        <f t="shared" si="2"/>
        <v>0</v>
      </c>
      <c r="G18" s="46"/>
      <c r="H18" s="46"/>
      <c r="I18" s="46">
        <f t="shared" si="3"/>
        <v>0</v>
      </c>
      <c r="J18" s="46"/>
      <c r="K18" s="46"/>
      <c r="L18" s="36">
        <f t="shared" si="4"/>
        <v>0</v>
      </c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36">
        <f t="shared" si="6"/>
        <v>0</v>
      </c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117"/>
      <c r="AS18" s="46"/>
    </row>
    <row r="19" spans="1:45" ht="21.75" x14ac:dyDescent="0.65">
      <c r="A19" s="53"/>
      <c r="B19" s="54">
        <v>602</v>
      </c>
      <c r="C19" s="54"/>
      <c r="D19" s="15" t="s">
        <v>34</v>
      </c>
      <c r="E19" s="55" t="s">
        <v>208</v>
      </c>
      <c r="F19" s="46">
        <f t="shared" si="2"/>
        <v>58</v>
      </c>
      <c r="G19" s="46">
        <f>SUM(G20:G22)</f>
        <v>51</v>
      </c>
      <c r="H19" s="46">
        <f>SUM(H20:H22)</f>
        <v>7</v>
      </c>
      <c r="I19" s="46">
        <f t="shared" si="3"/>
        <v>88</v>
      </c>
      <c r="J19" s="46">
        <f>SUM(J20:J22)</f>
        <v>81</v>
      </c>
      <c r="K19" s="46">
        <f>SUM(K20:K22)</f>
        <v>7</v>
      </c>
      <c r="L19" s="36">
        <f t="shared" si="4"/>
        <v>100</v>
      </c>
      <c r="M19" s="46">
        <f t="shared" ref="M19:AA19" si="16">SUM(M20:M22)</f>
        <v>41</v>
      </c>
      <c r="N19" s="46">
        <f t="shared" si="16"/>
        <v>7</v>
      </c>
      <c r="O19" s="46">
        <f t="shared" si="16"/>
        <v>4</v>
      </c>
      <c r="P19" s="46">
        <f t="shared" si="16"/>
        <v>4</v>
      </c>
      <c r="Q19" s="46">
        <f t="shared" si="16"/>
        <v>4</v>
      </c>
      <c r="R19" s="46">
        <f t="shared" si="16"/>
        <v>4</v>
      </c>
      <c r="S19" s="46">
        <f t="shared" si="16"/>
        <v>4</v>
      </c>
      <c r="T19" s="46">
        <f t="shared" si="16"/>
        <v>4</v>
      </c>
      <c r="U19" s="46">
        <f t="shared" si="16"/>
        <v>4</v>
      </c>
      <c r="V19" s="46">
        <f t="shared" si="16"/>
        <v>4</v>
      </c>
      <c r="W19" s="46">
        <f t="shared" si="16"/>
        <v>4</v>
      </c>
      <c r="X19" s="46">
        <f t="shared" si="16"/>
        <v>4</v>
      </c>
      <c r="Y19" s="46">
        <f t="shared" si="16"/>
        <v>4</v>
      </c>
      <c r="Z19" s="46">
        <f t="shared" si="16"/>
        <v>4</v>
      </c>
      <c r="AA19" s="46">
        <f t="shared" si="16"/>
        <v>4</v>
      </c>
      <c r="AB19" s="36">
        <f t="shared" si="6"/>
        <v>150</v>
      </c>
      <c r="AC19" s="46">
        <f t="shared" ref="AC19:AS19" si="17">SUM(AC20:AC22)</f>
        <v>88</v>
      </c>
      <c r="AD19" s="46">
        <f t="shared" si="17"/>
        <v>10</v>
      </c>
      <c r="AE19" s="46">
        <f t="shared" si="17"/>
        <v>4</v>
      </c>
      <c r="AF19" s="46">
        <f t="shared" si="17"/>
        <v>4</v>
      </c>
      <c r="AG19" s="46">
        <f t="shared" si="17"/>
        <v>4</v>
      </c>
      <c r="AH19" s="46">
        <f t="shared" si="17"/>
        <v>4</v>
      </c>
      <c r="AI19" s="46">
        <f t="shared" si="17"/>
        <v>4</v>
      </c>
      <c r="AJ19" s="46">
        <f t="shared" si="17"/>
        <v>4</v>
      </c>
      <c r="AK19" s="46">
        <f t="shared" si="17"/>
        <v>4</v>
      </c>
      <c r="AL19" s="46">
        <f t="shared" si="17"/>
        <v>4</v>
      </c>
      <c r="AM19" s="46">
        <f t="shared" si="17"/>
        <v>4</v>
      </c>
      <c r="AN19" s="46">
        <f t="shared" si="17"/>
        <v>4</v>
      </c>
      <c r="AO19" s="46">
        <f t="shared" si="17"/>
        <v>4</v>
      </c>
      <c r="AP19" s="46">
        <f t="shared" si="17"/>
        <v>4</v>
      </c>
      <c r="AQ19" s="46">
        <f t="shared" si="17"/>
        <v>4</v>
      </c>
      <c r="AR19" s="117">
        <f t="shared" si="17"/>
        <v>97</v>
      </c>
      <c r="AS19" s="46">
        <f t="shared" si="17"/>
        <v>105</v>
      </c>
    </row>
    <row r="20" spans="1:45" ht="21.75" x14ac:dyDescent="0.65">
      <c r="A20" s="53"/>
      <c r="B20" s="54"/>
      <c r="C20" s="54">
        <v>6021</v>
      </c>
      <c r="D20" s="15" t="s">
        <v>35</v>
      </c>
      <c r="E20" s="55" t="s">
        <v>209</v>
      </c>
      <c r="F20" s="46">
        <f t="shared" si="2"/>
        <v>50</v>
      </c>
      <c r="G20" s="46">
        <v>43</v>
      </c>
      <c r="H20" s="46">
        <v>7</v>
      </c>
      <c r="I20" s="46">
        <f t="shared" si="3"/>
        <v>80</v>
      </c>
      <c r="J20" s="46">
        <v>73</v>
      </c>
      <c r="K20" s="46">
        <v>7</v>
      </c>
      <c r="L20" s="36">
        <f t="shared" si="4"/>
        <v>90</v>
      </c>
      <c r="M20" s="46">
        <v>31</v>
      </c>
      <c r="N20" s="46">
        <v>7</v>
      </c>
      <c r="O20" s="46">
        <v>4</v>
      </c>
      <c r="P20" s="46">
        <v>4</v>
      </c>
      <c r="Q20" s="46">
        <v>4</v>
      </c>
      <c r="R20" s="46">
        <v>4</v>
      </c>
      <c r="S20" s="46">
        <v>4</v>
      </c>
      <c r="T20" s="46">
        <v>4</v>
      </c>
      <c r="U20" s="46">
        <v>4</v>
      </c>
      <c r="V20" s="46">
        <v>4</v>
      </c>
      <c r="W20" s="46">
        <v>4</v>
      </c>
      <c r="X20" s="46">
        <v>4</v>
      </c>
      <c r="Y20" s="46">
        <v>4</v>
      </c>
      <c r="Z20" s="46">
        <v>4</v>
      </c>
      <c r="AA20" s="46">
        <v>4</v>
      </c>
      <c r="AB20" s="36">
        <f t="shared" si="6"/>
        <v>140</v>
      </c>
      <c r="AC20" s="46">
        <v>78</v>
      </c>
      <c r="AD20" s="46">
        <v>10</v>
      </c>
      <c r="AE20" s="46">
        <v>4</v>
      </c>
      <c r="AF20" s="46">
        <v>4</v>
      </c>
      <c r="AG20" s="46">
        <v>4</v>
      </c>
      <c r="AH20" s="46">
        <v>4</v>
      </c>
      <c r="AI20" s="46">
        <v>4</v>
      </c>
      <c r="AJ20" s="46">
        <v>4</v>
      </c>
      <c r="AK20" s="46">
        <v>4</v>
      </c>
      <c r="AL20" s="46">
        <v>4</v>
      </c>
      <c r="AM20" s="46">
        <v>4</v>
      </c>
      <c r="AN20" s="46">
        <v>4</v>
      </c>
      <c r="AO20" s="46">
        <v>4</v>
      </c>
      <c r="AP20" s="46">
        <v>4</v>
      </c>
      <c r="AQ20" s="46">
        <v>4</v>
      </c>
      <c r="AR20" s="117">
        <v>92</v>
      </c>
      <c r="AS20" s="46">
        <v>100</v>
      </c>
    </row>
    <row r="21" spans="1:45" ht="21.75" x14ac:dyDescent="0.65">
      <c r="A21" s="53"/>
      <c r="B21" s="54"/>
      <c r="C21" s="54">
        <v>6022</v>
      </c>
      <c r="D21" s="15" t="s">
        <v>36</v>
      </c>
      <c r="E21" s="55" t="s">
        <v>210</v>
      </c>
      <c r="F21" s="46">
        <f t="shared" si="2"/>
        <v>8</v>
      </c>
      <c r="G21" s="46">
        <v>8</v>
      </c>
      <c r="H21" s="46"/>
      <c r="I21" s="46">
        <f t="shared" si="3"/>
        <v>8</v>
      </c>
      <c r="J21" s="46">
        <v>8</v>
      </c>
      <c r="K21" s="46"/>
      <c r="L21" s="36">
        <f t="shared" si="4"/>
        <v>10</v>
      </c>
      <c r="M21" s="46">
        <v>10</v>
      </c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  <c r="AA21" s="46"/>
      <c r="AB21" s="36">
        <f t="shared" si="6"/>
        <v>10</v>
      </c>
      <c r="AC21" s="46">
        <v>10</v>
      </c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117">
        <v>5</v>
      </c>
      <c r="AS21" s="46">
        <v>5</v>
      </c>
    </row>
    <row r="22" spans="1:45" ht="21.75" x14ac:dyDescent="0.65">
      <c r="A22" s="53"/>
      <c r="B22" s="54"/>
      <c r="C22" s="54">
        <v>6028</v>
      </c>
      <c r="D22" s="15" t="s">
        <v>23</v>
      </c>
      <c r="E22" s="55" t="s">
        <v>211</v>
      </c>
      <c r="F22" s="46">
        <f t="shared" si="2"/>
        <v>0</v>
      </c>
      <c r="G22" s="46"/>
      <c r="H22" s="46"/>
      <c r="I22" s="46">
        <f t="shared" si="3"/>
        <v>0</v>
      </c>
      <c r="J22" s="46"/>
      <c r="K22" s="46"/>
      <c r="L22" s="36">
        <f t="shared" si="4"/>
        <v>0</v>
      </c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  <c r="AA22" s="46"/>
      <c r="AB22" s="36">
        <f t="shared" si="6"/>
        <v>0</v>
      </c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117"/>
      <c r="AS22" s="46"/>
    </row>
    <row r="23" spans="1:45" ht="21.75" x14ac:dyDescent="0.65">
      <c r="A23" s="53"/>
      <c r="B23" s="54">
        <v>603</v>
      </c>
      <c r="C23" s="54"/>
      <c r="D23" s="15" t="s">
        <v>37</v>
      </c>
      <c r="E23" s="55" t="s">
        <v>212</v>
      </c>
      <c r="F23" s="46">
        <f t="shared" si="2"/>
        <v>0</v>
      </c>
      <c r="G23" s="46">
        <f>SUM(G24:G29)</f>
        <v>0</v>
      </c>
      <c r="H23" s="46">
        <f>SUM(H24:H29)</f>
        <v>0</v>
      </c>
      <c r="I23" s="46">
        <f t="shared" si="3"/>
        <v>0</v>
      </c>
      <c r="J23" s="46">
        <f>SUM(J24:J29)</f>
        <v>0</v>
      </c>
      <c r="K23" s="46">
        <f>SUM(K24:K29)</f>
        <v>0</v>
      </c>
      <c r="L23" s="36">
        <f t="shared" si="4"/>
        <v>0</v>
      </c>
      <c r="M23" s="46">
        <f t="shared" ref="M23:AA23" si="18">SUM(M24:M29)</f>
        <v>0</v>
      </c>
      <c r="N23" s="46">
        <f t="shared" si="18"/>
        <v>0</v>
      </c>
      <c r="O23" s="46">
        <f t="shared" si="18"/>
        <v>0</v>
      </c>
      <c r="P23" s="46">
        <f t="shared" si="18"/>
        <v>0</v>
      </c>
      <c r="Q23" s="46">
        <f t="shared" si="18"/>
        <v>0</v>
      </c>
      <c r="R23" s="46">
        <f t="shared" si="18"/>
        <v>0</v>
      </c>
      <c r="S23" s="46">
        <f t="shared" si="18"/>
        <v>0</v>
      </c>
      <c r="T23" s="46">
        <f t="shared" si="18"/>
        <v>0</v>
      </c>
      <c r="U23" s="46">
        <f t="shared" si="18"/>
        <v>0</v>
      </c>
      <c r="V23" s="46">
        <f t="shared" si="18"/>
        <v>0</v>
      </c>
      <c r="W23" s="46">
        <f t="shared" si="18"/>
        <v>0</v>
      </c>
      <c r="X23" s="46">
        <f t="shared" si="18"/>
        <v>0</v>
      </c>
      <c r="Y23" s="46">
        <f t="shared" si="18"/>
        <v>0</v>
      </c>
      <c r="Z23" s="46">
        <f t="shared" si="18"/>
        <v>0</v>
      </c>
      <c r="AA23" s="46">
        <f t="shared" si="18"/>
        <v>0</v>
      </c>
      <c r="AB23" s="36">
        <f t="shared" si="6"/>
        <v>0</v>
      </c>
      <c r="AC23" s="46">
        <f t="shared" ref="AC23:AS23" si="19">SUM(AC24:AC29)</f>
        <v>0</v>
      </c>
      <c r="AD23" s="46">
        <f t="shared" si="19"/>
        <v>0</v>
      </c>
      <c r="AE23" s="46">
        <f t="shared" si="19"/>
        <v>0</v>
      </c>
      <c r="AF23" s="46">
        <f t="shared" si="19"/>
        <v>0</v>
      </c>
      <c r="AG23" s="46">
        <f t="shared" si="19"/>
        <v>0</v>
      </c>
      <c r="AH23" s="46">
        <f t="shared" si="19"/>
        <v>0</v>
      </c>
      <c r="AI23" s="46">
        <f t="shared" si="19"/>
        <v>0</v>
      </c>
      <c r="AJ23" s="46">
        <f t="shared" si="19"/>
        <v>0</v>
      </c>
      <c r="AK23" s="46">
        <f t="shared" si="19"/>
        <v>0</v>
      </c>
      <c r="AL23" s="46">
        <f t="shared" si="19"/>
        <v>0</v>
      </c>
      <c r="AM23" s="46">
        <f t="shared" si="19"/>
        <v>0</v>
      </c>
      <c r="AN23" s="46">
        <f t="shared" si="19"/>
        <v>0</v>
      </c>
      <c r="AO23" s="46">
        <f t="shared" si="19"/>
        <v>0</v>
      </c>
      <c r="AP23" s="46">
        <f t="shared" si="19"/>
        <v>0</v>
      </c>
      <c r="AQ23" s="46">
        <f t="shared" si="19"/>
        <v>0</v>
      </c>
      <c r="AR23" s="117">
        <f t="shared" si="19"/>
        <v>0</v>
      </c>
      <c r="AS23" s="46">
        <f t="shared" si="19"/>
        <v>0</v>
      </c>
    </row>
    <row r="24" spans="1:45" ht="21.75" x14ac:dyDescent="0.65">
      <c r="A24" s="53"/>
      <c r="B24" s="54"/>
      <c r="C24" s="54">
        <v>6031</v>
      </c>
      <c r="D24" s="15" t="s">
        <v>38</v>
      </c>
      <c r="E24" s="55" t="s">
        <v>213</v>
      </c>
      <c r="F24" s="46">
        <f t="shared" si="2"/>
        <v>0</v>
      </c>
      <c r="G24" s="46"/>
      <c r="H24" s="46"/>
      <c r="I24" s="46">
        <f t="shared" si="3"/>
        <v>0</v>
      </c>
      <c r="J24" s="46"/>
      <c r="K24" s="46"/>
      <c r="L24" s="36">
        <f t="shared" si="4"/>
        <v>0</v>
      </c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  <c r="AA24" s="46"/>
      <c r="AB24" s="36">
        <f t="shared" si="6"/>
        <v>0</v>
      </c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117"/>
      <c r="AS24" s="46"/>
    </row>
    <row r="25" spans="1:45" ht="21.75" x14ac:dyDescent="0.65">
      <c r="A25" s="53"/>
      <c r="B25" s="54"/>
      <c r="C25" s="54">
        <v>6032</v>
      </c>
      <c r="D25" s="15" t="s">
        <v>39</v>
      </c>
      <c r="E25" s="55" t="s">
        <v>214</v>
      </c>
      <c r="F25" s="46">
        <f t="shared" si="2"/>
        <v>0</v>
      </c>
      <c r="G25" s="46"/>
      <c r="H25" s="46"/>
      <c r="I25" s="46">
        <f t="shared" si="3"/>
        <v>0</v>
      </c>
      <c r="J25" s="46"/>
      <c r="K25" s="46"/>
      <c r="L25" s="36">
        <f t="shared" si="4"/>
        <v>0</v>
      </c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  <c r="AA25" s="46"/>
      <c r="AB25" s="36">
        <f t="shared" si="6"/>
        <v>0</v>
      </c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117"/>
      <c r="AS25" s="46"/>
    </row>
    <row r="26" spans="1:45" ht="21.75" x14ac:dyDescent="0.65">
      <c r="A26" s="53"/>
      <c r="B26" s="54"/>
      <c r="C26" s="54">
        <v>6033</v>
      </c>
      <c r="D26" s="15" t="s">
        <v>40</v>
      </c>
      <c r="E26" s="55" t="s">
        <v>215</v>
      </c>
      <c r="F26" s="46">
        <f t="shared" si="2"/>
        <v>0</v>
      </c>
      <c r="G26" s="46"/>
      <c r="H26" s="46"/>
      <c r="I26" s="46">
        <f t="shared" si="3"/>
        <v>0</v>
      </c>
      <c r="J26" s="46"/>
      <c r="K26" s="46"/>
      <c r="L26" s="36">
        <f t="shared" si="4"/>
        <v>0</v>
      </c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  <c r="AA26" s="46"/>
      <c r="AB26" s="36">
        <f t="shared" si="6"/>
        <v>0</v>
      </c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117"/>
      <c r="AS26" s="46"/>
    </row>
    <row r="27" spans="1:45" ht="21.75" x14ac:dyDescent="0.65">
      <c r="A27" s="53"/>
      <c r="B27" s="54"/>
      <c r="C27" s="54">
        <v>6034</v>
      </c>
      <c r="D27" s="15" t="s">
        <v>41</v>
      </c>
      <c r="E27" s="55" t="s">
        <v>216</v>
      </c>
      <c r="F27" s="46">
        <f t="shared" si="2"/>
        <v>0</v>
      </c>
      <c r="G27" s="46"/>
      <c r="H27" s="46"/>
      <c r="I27" s="46">
        <f t="shared" si="3"/>
        <v>0</v>
      </c>
      <c r="J27" s="46"/>
      <c r="K27" s="46"/>
      <c r="L27" s="36">
        <f t="shared" si="4"/>
        <v>0</v>
      </c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  <c r="AA27" s="46"/>
      <c r="AB27" s="36">
        <f t="shared" si="6"/>
        <v>0</v>
      </c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117"/>
      <c r="AS27" s="46"/>
    </row>
    <row r="28" spans="1:45" ht="21.75" x14ac:dyDescent="0.65">
      <c r="A28" s="53"/>
      <c r="B28" s="54"/>
      <c r="C28" s="54">
        <v>6035</v>
      </c>
      <c r="D28" s="15" t="s">
        <v>42</v>
      </c>
      <c r="E28" s="55" t="s">
        <v>217</v>
      </c>
      <c r="F28" s="46">
        <f t="shared" si="2"/>
        <v>0</v>
      </c>
      <c r="G28" s="46"/>
      <c r="H28" s="46"/>
      <c r="I28" s="46">
        <f t="shared" si="3"/>
        <v>0</v>
      </c>
      <c r="J28" s="46"/>
      <c r="K28" s="46"/>
      <c r="L28" s="36">
        <f t="shared" si="4"/>
        <v>0</v>
      </c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  <c r="AA28" s="46"/>
      <c r="AB28" s="36">
        <f t="shared" si="6"/>
        <v>0</v>
      </c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117"/>
      <c r="AS28" s="46"/>
    </row>
    <row r="29" spans="1:45" ht="21.75" x14ac:dyDescent="0.65">
      <c r="A29" s="53"/>
      <c r="B29" s="54"/>
      <c r="C29" s="54">
        <v>6038</v>
      </c>
      <c r="D29" s="15" t="s">
        <v>23</v>
      </c>
      <c r="E29" s="55" t="s">
        <v>218</v>
      </c>
      <c r="F29" s="46">
        <f t="shared" si="2"/>
        <v>0</v>
      </c>
      <c r="G29" s="46"/>
      <c r="H29" s="46"/>
      <c r="I29" s="46">
        <f t="shared" si="3"/>
        <v>0</v>
      </c>
      <c r="J29" s="46"/>
      <c r="K29" s="46"/>
      <c r="L29" s="36">
        <f t="shared" si="4"/>
        <v>0</v>
      </c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  <c r="AA29" s="46"/>
      <c r="AB29" s="36">
        <f t="shared" si="6"/>
        <v>0</v>
      </c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117"/>
      <c r="AS29" s="46"/>
    </row>
    <row r="30" spans="1:45" ht="21.75" x14ac:dyDescent="0.65">
      <c r="A30" s="53"/>
      <c r="B30" s="54">
        <v>604</v>
      </c>
      <c r="C30" s="54"/>
      <c r="D30" s="15" t="s">
        <v>43</v>
      </c>
      <c r="E30" s="55" t="s">
        <v>219</v>
      </c>
      <c r="F30" s="46">
        <f t="shared" si="2"/>
        <v>0</v>
      </c>
      <c r="G30" s="46">
        <f>SUM(G31:G34)</f>
        <v>0</v>
      </c>
      <c r="H30" s="46">
        <f>SUM(H31:H34)</f>
        <v>0</v>
      </c>
      <c r="I30" s="46">
        <f t="shared" si="3"/>
        <v>0</v>
      </c>
      <c r="J30" s="46">
        <f>SUM(J31:J34)</f>
        <v>0</v>
      </c>
      <c r="K30" s="46">
        <f>SUM(K31:K34)</f>
        <v>0</v>
      </c>
      <c r="L30" s="36">
        <f t="shared" si="4"/>
        <v>0</v>
      </c>
      <c r="M30" s="46">
        <f t="shared" ref="M30:AA30" si="20">SUM(M31:M34)</f>
        <v>0</v>
      </c>
      <c r="N30" s="46">
        <f t="shared" si="20"/>
        <v>0</v>
      </c>
      <c r="O30" s="46">
        <f t="shared" si="20"/>
        <v>0</v>
      </c>
      <c r="P30" s="46">
        <f t="shared" si="20"/>
        <v>0</v>
      </c>
      <c r="Q30" s="46">
        <f t="shared" si="20"/>
        <v>0</v>
      </c>
      <c r="R30" s="46">
        <f t="shared" si="20"/>
        <v>0</v>
      </c>
      <c r="S30" s="46">
        <f t="shared" si="20"/>
        <v>0</v>
      </c>
      <c r="T30" s="46">
        <f t="shared" si="20"/>
        <v>0</v>
      </c>
      <c r="U30" s="46">
        <f t="shared" si="20"/>
        <v>0</v>
      </c>
      <c r="V30" s="46">
        <f t="shared" si="20"/>
        <v>0</v>
      </c>
      <c r="W30" s="46">
        <f t="shared" si="20"/>
        <v>0</v>
      </c>
      <c r="X30" s="46">
        <f t="shared" si="20"/>
        <v>0</v>
      </c>
      <c r="Y30" s="46">
        <f t="shared" si="20"/>
        <v>0</v>
      </c>
      <c r="Z30" s="46">
        <f t="shared" si="20"/>
        <v>0</v>
      </c>
      <c r="AA30" s="46">
        <f t="shared" si="20"/>
        <v>0</v>
      </c>
      <c r="AB30" s="36">
        <f t="shared" si="6"/>
        <v>0</v>
      </c>
      <c r="AC30" s="46">
        <f t="shared" ref="AC30:AS30" si="21">SUM(AC31:AC34)</f>
        <v>0</v>
      </c>
      <c r="AD30" s="46">
        <f t="shared" si="21"/>
        <v>0</v>
      </c>
      <c r="AE30" s="46">
        <f t="shared" si="21"/>
        <v>0</v>
      </c>
      <c r="AF30" s="46">
        <f t="shared" si="21"/>
        <v>0</v>
      </c>
      <c r="AG30" s="46">
        <f t="shared" si="21"/>
        <v>0</v>
      </c>
      <c r="AH30" s="46">
        <f t="shared" si="21"/>
        <v>0</v>
      </c>
      <c r="AI30" s="46">
        <f t="shared" si="21"/>
        <v>0</v>
      </c>
      <c r="AJ30" s="46">
        <f t="shared" si="21"/>
        <v>0</v>
      </c>
      <c r="AK30" s="46">
        <f t="shared" si="21"/>
        <v>0</v>
      </c>
      <c r="AL30" s="46">
        <f t="shared" si="21"/>
        <v>0</v>
      </c>
      <c r="AM30" s="46">
        <f t="shared" si="21"/>
        <v>0</v>
      </c>
      <c r="AN30" s="46">
        <f t="shared" si="21"/>
        <v>0</v>
      </c>
      <c r="AO30" s="46">
        <f t="shared" si="21"/>
        <v>0</v>
      </c>
      <c r="AP30" s="46">
        <f t="shared" si="21"/>
        <v>0</v>
      </c>
      <c r="AQ30" s="46">
        <f t="shared" si="21"/>
        <v>0</v>
      </c>
      <c r="AR30" s="117">
        <f t="shared" si="21"/>
        <v>0</v>
      </c>
      <c r="AS30" s="46">
        <f t="shared" si="21"/>
        <v>0</v>
      </c>
    </row>
    <row r="31" spans="1:45" ht="21.75" x14ac:dyDescent="0.65">
      <c r="A31" s="53"/>
      <c r="B31" s="54"/>
      <c r="C31" s="54">
        <v>6041</v>
      </c>
      <c r="D31" s="15" t="s">
        <v>44</v>
      </c>
      <c r="E31" s="55" t="s">
        <v>220</v>
      </c>
      <c r="F31" s="46">
        <f t="shared" si="2"/>
        <v>0</v>
      </c>
      <c r="G31" s="46"/>
      <c r="H31" s="46"/>
      <c r="I31" s="46">
        <f t="shared" si="3"/>
        <v>0</v>
      </c>
      <c r="J31" s="46"/>
      <c r="K31" s="46"/>
      <c r="L31" s="36">
        <f t="shared" si="4"/>
        <v>0</v>
      </c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36">
        <f t="shared" si="6"/>
        <v>0</v>
      </c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17"/>
      <c r="AS31" s="46"/>
    </row>
    <row r="32" spans="1:45" ht="21.75" x14ac:dyDescent="0.65">
      <c r="A32" s="53"/>
      <c r="B32" s="54"/>
      <c r="C32" s="54">
        <v>6042</v>
      </c>
      <c r="D32" s="15" t="s">
        <v>45</v>
      </c>
      <c r="E32" s="55" t="s">
        <v>221</v>
      </c>
      <c r="F32" s="46">
        <f t="shared" si="2"/>
        <v>0</v>
      </c>
      <c r="G32" s="46"/>
      <c r="H32" s="46"/>
      <c r="I32" s="46">
        <f t="shared" si="3"/>
        <v>0</v>
      </c>
      <c r="J32" s="46"/>
      <c r="K32" s="46"/>
      <c r="L32" s="36">
        <f t="shared" si="4"/>
        <v>0</v>
      </c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  <c r="AA32" s="46"/>
      <c r="AB32" s="36">
        <f t="shared" si="6"/>
        <v>0</v>
      </c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117"/>
      <c r="AS32" s="46"/>
    </row>
    <row r="33" spans="1:45" ht="21.75" x14ac:dyDescent="0.65">
      <c r="A33" s="53"/>
      <c r="B33" s="54"/>
      <c r="C33" s="54">
        <v>6043</v>
      </c>
      <c r="D33" s="15" t="s">
        <v>46</v>
      </c>
      <c r="E33" s="55" t="s">
        <v>222</v>
      </c>
      <c r="F33" s="46">
        <f t="shared" si="2"/>
        <v>0</v>
      </c>
      <c r="G33" s="46"/>
      <c r="H33" s="46"/>
      <c r="I33" s="46">
        <f t="shared" si="3"/>
        <v>0</v>
      </c>
      <c r="J33" s="46"/>
      <c r="K33" s="46"/>
      <c r="L33" s="36">
        <f t="shared" si="4"/>
        <v>0</v>
      </c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  <c r="AA33" s="46"/>
      <c r="AB33" s="36">
        <f t="shared" si="6"/>
        <v>0</v>
      </c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117"/>
      <c r="AS33" s="46"/>
    </row>
    <row r="34" spans="1:45" ht="21.75" x14ac:dyDescent="0.65">
      <c r="A34" s="53"/>
      <c r="B34" s="54"/>
      <c r="C34" s="54">
        <v>6048</v>
      </c>
      <c r="D34" s="15" t="s">
        <v>23</v>
      </c>
      <c r="E34" s="55" t="s">
        <v>223</v>
      </c>
      <c r="F34" s="46">
        <f t="shared" si="2"/>
        <v>0</v>
      </c>
      <c r="G34" s="46"/>
      <c r="H34" s="46"/>
      <c r="I34" s="46">
        <f t="shared" si="3"/>
        <v>0</v>
      </c>
      <c r="J34" s="46"/>
      <c r="K34" s="46"/>
      <c r="L34" s="36">
        <f t="shared" si="4"/>
        <v>0</v>
      </c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36">
        <f t="shared" si="6"/>
        <v>0</v>
      </c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117"/>
      <c r="AS34" s="46"/>
    </row>
    <row r="35" spans="1:45" ht="21.75" x14ac:dyDescent="0.65">
      <c r="A35" s="53"/>
      <c r="B35" s="54">
        <v>605</v>
      </c>
      <c r="C35" s="54"/>
      <c r="D35" s="15" t="s">
        <v>47</v>
      </c>
      <c r="E35" s="55" t="s">
        <v>224</v>
      </c>
      <c r="F35" s="46">
        <f t="shared" si="2"/>
        <v>54</v>
      </c>
      <c r="G35" s="46">
        <f>SUM(G36:G40)</f>
        <v>41</v>
      </c>
      <c r="H35" s="46">
        <f>SUM(H36:H40)</f>
        <v>13</v>
      </c>
      <c r="I35" s="46">
        <f t="shared" si="3"/>
        <v>170</v>
      </c>
      <c r="J35" s="46">
        <f>SUM(J36:J40)</f>
        <v>153</v>
      </c>
      <c r="K35" s="46">
        <f>SUM(K36:K40)</f>
        <v>17</v>
      </c>
      <c r="L35" s="36">
        <f t="shared" si="4"/>
        <v>249</v>
      </c>
      <c r="M35" s="46">
        <f t="shared" ref="M35:AA35" si="22">SUM(M36:M40)</f>
        <v>113</v>
      </c>
      <c r="N35" s="46">
        <f t="shared" si="22"/>
        <v>19</v>
      </c>
      <c r="O35" s="46">
        <f t="shared" si="22"/>
        <v>9</v>
      </c>
      <c r="P35" s="46">
        <f t="shared" si="22"/>
        <v>9</v>
      </c>
      <c r="Q35" s="46">
        <f t="shared" si="22"/>
        <v>9</v>
      </c>
      <c r="R35" s="46">
        <f t="shared" si="22"/>
        <v>9</v>
      </c>
      <c r="S35" s="46">
        <f t="shared" si="22"/>
        <v>9</v>
      </c>
      <c r="T35" s="46">
        <f t="shared" si="22"/>
        <v>9</v>
      </c>
      <c r="U35" s="46">
        <f t="shared" si="22"/>
        <v>9</v>
      </c>
      <c r="V35" s="46">
        <f t="shared" si="22"/>
        <v>9</v>
      </c>
      <c r="W35" s="46">
        <f t="shared" si="22"/>
        <v>9</v>
      </c>
      <c r="X35" s="46">
        <f t="shared" si="22"/>
        <v>9</v>
      </c>
      <c r="Y35" s="46">
        <f t="shared" si="22"/>
        <v>9</v>
      </c>
      <c r="Z35" s="46">
        <f t="shared" si="22"/>
        <v>9</v>
      </c>
      <c r="AA35" s="46">
        <f t="shared" si="22"/>
        <v>9</v>
      </c>
      <c r="AB35" s="36">
        <f t="shared" si="6"/>
        <v>370</v>
      </c>
      <c r="AC35" s="46">
        <f t="shared" ref="AC35:AS35" si="23">SUM(AC36:AC40)</f>
        <v>241</v>
      </c>
      <c r="AD35" s="46">
        <f t="shared" si="23"/>
        <v>25</v>
      </c>
      <c r="AE35" s="46">
        <f t="shared" si="23"/>
        <v>8</v>
      </c>
      <c r="AF35" s="46">
        <f t="shared" si="23"/>
        <v>8</v>
      </c>
      <c r="AG35" s="46">
        <f t="shared" si="23"/>
        <v>8</v>
      </c>
      <c r="AH35" s="46">
        <f t="shared" si="23"/>
        <v>8</v>
      </c>
      <c r="AI35" s="46">
        <f t="shared" si="23"/>
        <v>8</v>
      </c>
      <c r="AJ35" s="46">
        <f t="shared" si="23"/>
        <v>8</v>
      </c>
      <c r="AK35" s="46">
        <f t="shared" si="23"/>
        <v>8</v>
      </c>
      <c r="AL35" s="46">
        <f t="shared" si="23"/>
        <v>8</v>
      </c>
      <c r="AM35" s="46">
        <f t="shared" si="23"/>
        <v>8</v>
      </c>
      <c r="AN35" s="46">
        <f t="shared" si="23"/>
        <v>8</v>
      </c>
      <c r="AO35" s="46">
        <f t="shared" si="23"/>
        <v>8</v>
      </c>
      <c r="AP35" s="46">
        <f t="shared" si="23"/>
        <v>8</v>
      </c>
      <c r="AQ35" s="46">
        <f t="shared" si="23"/>
        <v>8</v>
      </c>
      <c r="AR35" s="117">
        <f t="shared" si="23"/>
        <v>120</v>
      </c>
      <c r="AS35" s="46">
        <f t="shared" si="23"/>
        <v>315</v>
      </c>
    </row>
    <row r="36" spans="1:45" ht="21.75" x14ac:dyDescent="0.65">
      <c r="A36" s="53"/>
      <c r="B36" s="54"/>
      <c r="C36" s="54">
        <v>6051</v>
      </c>
      <c r="D36" s="15" t="s">
        <v>48</v>
      </c>
      <c r="E36" s="55" t="s">
        <v>225</v>
      </c>
      <c r="F36" s="46">
        <f t="shared" si="2"/>
        <v>20</v>
      </c>
      <c r="G36" s="46">
        <v>20</v>
      </c>
      <c r="H36" s="46"/>
      <c r="I36" s="46">
        <f t="shared" si="3"/>
        <v>50</v>
      </c>
      <c r="J36" s="46">
        <v>47</v>
      </c>
      <c r="K36" s="46">
        <v>3</v>
      </c>
      <c r="L36" s="36">
        <f t="shared" si="4"/>
        <v>94</v>
      </c>
      <c r="M36" s="46">
        <v>38</v>
      </c>
      <c r="N36" s="46">
        <v>4</v>
      </c>
      <c r="O36" s="46">
        <v>4</v>
      </c>
      <c r="P36" s="46">
        <v>4</v>
      </c>
      <c r="Q36" s="46">
        <v>4</v>
      </c>
      <c r="R36" s="46">
        <v>4</v>
      </c>
      <c r="S36" s="46">
        <v>4</v>
      </c>
      <c r="T36" s="46">
        <v>4</v>
      </c>
      <c r="U36" s="46">
        <v>4</v>
      </c>
      <c r="V36" s="46">
        <v>4</v>
      </c>
      <c r="W36" s="46">
        <v>4</v>
      </c>
      <c r="X36" s="46">
        <v>4</v>
      </c>
      <c r="Y36" s="46">
        <v>4</v>
      </c>
      <c r="Z36" s="46">
        <v>4</v>
      </c>
      <c r="AA36" s="46">
        <v>4</v>
      </c>
      <c r="AB36" s="36">
        <f t="shared" si="6"/>
        <v>150</v>
      </c>
      <c r="AC36" s="46">
        <v>106</v>
      </c>
      <c r="AD36" s="46">
        <v>5</v>
      </c>
      <c r="AE36" s="46">
        <v>3</v>
      </c>
      <c r="AF36" s="46">
        <v>3</v>
      </c>
      <c r="AG36" s="46">
        <v>3</v>
      </c>
      <c r="AH36" s="46">
        <v>3</v>
      </c>
      <c r="AI36" s="46">
        <v>3</v>
      </c>
      <c r="AJ36" s="46">
        <v>3</v>
      </c>
      <c r="AK36" s="46">
        <v>3</v>
      </c>
      <c r="AL36" s="46">
        <v>3</v>
      </c>
      <c r="AM36" s="46">
        <v>3</v>
      </c>
      <c r="AN36" s="46">
        <v>3</v>
      </c>
      <c r="AO36" s="46">
        <v>3</v>
      </c>
      <c r="AP36" s="46">
        <v>3</v>
      </c>
      <c r="AQ36" s="46">
        <v>3</v>
      </c>
      <c r="AR36" s="117">
        <v>50</v>
      </c>
      <c r="AS36" s="46">
        <v>80</v>
      </c>
    </row>
    <row r="37" spans="1:45" ht="21.75" x14ac:dyDescent="0.65">
      <c r="A37" s="53"/>
      <c r="B37" s="54"/>
      <c r="C37" s="54">
        <v>6052</v>
      </c>
      <c r="D37" s="15" t="s">
        <v>49</v>
      </c>
      <c r="E37" s="55" t="s">
        <v>226</v>
      </c>
      <c r="F37" s="46">
        <f t="shared" si="2"/>
        <v>25</v>
      </c>
      <c r="G37" s="46">
        <v>21</v>
      </c>
      <c r="H37" s="46">
        <v>4</v>
      </c>
      <c r="I37" s="46">
        <f t="shared" si="3"/>
        <v>90</v>
      </c>
      <c r="J37" s="46">
        <v>86</v>
      </c>
      <c r="K37" s="46">
        <v>4</v>
      </c>
      <c r="L37" s="36">
        <f t="shared" si="4"/>
        <v>135</v>
      </c>
      <c r="M37" s="46">
        <v>65</v>
      </c>
      <c r="N37" s="46">
        <v>5</v>
      </c>
      <c r="O37" s="46">
        <v>5</v>
      </c>
      <c r="P37" s="46">
        <v>5</v>
      </c>
      <c r="Q37" s="46">
        <v>5</v>
      </c>
      <c r="R37" s="46">
        <v>5</v>
      </c>
      <c r="S37" s="46">
        <v>5</v>
      </c>
      <c r="T37" s="46">
        <v>5</v>
      </c>
      <c r="U37" s="46">
        <v>5</v>
      </c>
      <c r="V37" s="46">
        <v>5</v>
      </c>
      <c r="W37" s="46">
        <v>5</v>
      </c>
      <c r="X37" s="46">
        <v>5</v>
      </c>
      <c r="Y37" s="46">
        <v>5</v>
      </c>
      <c r="Z37" s="46">
        <v>5</v>
      </c>
      <c r="AA37" s="46">
        <v>5</v>
      </c>
      <c r="AB37" s="36">
        <f t="shared" si="6"/>
        <v>200</v>
      </c>
      <c r="AC37" s="46">
        <v>125</v>
      </c>
      <c r="AD37" s="46">
        <v>10</v>
      </c>
      <c r="AE37" s="46">
        <v>5</v>
      </c>
      <c r="AF37" s="46">
        <v>5</v>
      </c>
      <c r="AG37" s="46">
        <v>5</v>
      </c>
      <c r="AH37" s="46">
        <v>5</v>
      </c>
      <c r="AI37" s="46">
        <v>5</v>
      </c>
      <c r="AJ37" s="46">
        <v>5</v>
      </c>
      <c r="AK37" s="46">
        <v>5</v>
      </c>
      <c r="AL37" s="46">
        <v>5</v>
      </c>
      <c r="AM37" s="46">
        <v>5</v>
      </c>
      <c r="AN37" s="46">
        <v>5</v>
      </c>
      <c r="AO37" s="46">
        <v>5</v>
      </c>
      <c r="AP37" s="46">
        <v>5</v>
      </c>
      <c r="AQ37" s="46">
        <v>5</v>
      </c>
      <c r="AR37" s="117">
        <v>50</v>
      </c>
      <c r="AS37" s="46">
        <v>150</v>
      </c>
    </row>
    <row r="38" spans="1:45" ht="21.75" x14ac:dyDescent="0.65">
      <c r="A38" s="53"/>
      <c r="B38" s="54"/>
      <c r="C38" s="54">
        <v>6053</v>
      </c>
      <c r="D38" s="15" t="s">
        <v>50</v>
      </c>
      <c r="E38" s="55" t="s">
        <v>227</v>
      </c>
      <c r="F38" s="46">
        <f t="shared" si="2"/>
        <v>0</v>
      </c>
      <c r="G38" s="46"/>
      <c r="H38" s="46"/>
      <c r="I38" s="46">
        <f t="shared" si="3"/>
        <v>0</v>
      </c>
      <c r="J38" s="46"/>
      <c r="K38" s="46"/>
      <c r="L38" s="36">
        <f t="shared" si="4"/>
        <v>20</v>
      </c>
      <c r="M38" s="46">
        <v>10</v>
      </c>
      <c r="N38" s="46">
        <v>10</v>
      </c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  <c r="AA38" s="46"/>
      <c r="AB38" s="36">
        <f t="shared" si="6"/>
        <v>10</v>
      </c>
      <c r="AC38" s="46">
        <v>10</v>
      </c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117">
        <v>10</v>
      </c>
      <c r="AS38" s="46">
        <v>15</v>
      </c>
    </row>
    <row r="39" spans="1:45" ht="21.75" x14ac:dyDescent="0.65">
      <c r="A39" s="53"/>
      <c r="B39" s="54"/>
      <c r="C39" s="54">
        <v>6054</v>
      </c>
      <c r="D39" s="15" t="s">
        <v>51</v>
      </c>
      <c r="E39" s="55" t="s">
        <v>228</v>
      </c>
      <c r="F39" s="46">
        <f t="shared" si="2"/>
        <v>0</v>
      </c>
      <c r="G39" s="46"/>
      <c r="H39" s="46"/>
      <c r="I39" s="46">
        <f t="shared" si="3"/>
        <v>0</v>
      </c>
      <c r="J39" s="46"/>
      <c r="K39" s="46"/>
      <c r="L39" s="36">
        <f t="shared" si="4"/>
        <v>0</v>
      </c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  <c r="AA39" s="46"/>
      <c r="AB39" s="36">
        <f t="shared" si="6"/>
        <v>0</v>
      </c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117"/>
      <c r="AS39" s="46"/>
    </row>
    <row r="40" spans="1:45" ht="21.75" x14ac:dyDescent="0.65">
      <c r="A40" s="53"/>
      <c r="B40" s="54"/>
      <c r="C40" s="54">
        <v>6058</v>
      </c>
      <c r="D40" s="15" t="s">
        <v>23</v>
      </c>
      <c r="E40" s="55" t="s">
        <v>229</v>
      </c>
      <c r="F40" s="46">
        <f t="shared" si="2"/>
        <v>9</v>
      </c>
      <c r="G40" s="46"/>
      <c r="H40" s="46">
        <v>9</v>
      </c>
      <c r="I40" s="46">
        <f t="shared" si="3"/>
        <v>30</v>
      </c>
      <c r="J40" s="46">
        <v>20</v>
      </c>
      <c r="K40" s="46">
        <v>10</v>
      </c>
      <c r="L40" s="36">
        <f t="shared" si="4"/>
        <v>0</v>
      </c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  <c r="AA40" s="46"/>
      <c r="AB40" s="36">
        <f t="shared" si="6"/>
        <v>10</v>
      </c>
      <c r="AC40" s="46"/>
      <c r="AD40" s="46">
        <v>10</v>
      </c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117">
        <v>10</v>
      </c>
      <c r="AS40" s="46">
        <v>70</v>
      </c>
    </row>
    <row r="41" spans="1:45" ht="21.75" x14ac:dyDescent="0.65">
      <c r="A41" s="53"/>
      <c r="B41" s="54">
        <v>606</v>
      </c>
      <c r="C41" s="54"/>
      <c r="D41" s="15" t="s">
        <v>52</v>
      </c>
      <c r="E41" s="55" t="s">
        <v>232</v>
      </c>
      <c r="F41" s="46">
        <f t="shared" si="2"/>
        <v>350</v>
      </c>
      <c r="G41" s="46">
        <f>SUM(G42:G44)</f>
        <v>320</v>
      </c>
      <c r="H41" s="46">
        <f>SUM(H42:H44)</f>
        <v>30</v>
      </c>
      <c r="I41" s="46">
        <f t="shared" si="3"/>
        <v>420</v>
      </c>
      <c r="J41" s="46">
        <f>SUM(J42:J44)</f>
        <v>384.4</v>
      </c>
      <c r="K41" s="46">
        <f>SUM(K42:K44)</f>
        <v>35.6</v>
      </c>
      <c r="L41" s="36">
        <f t="shared" si="4"/>
        <v>2376</v>
      </c>
      <c r="M41" s="46">
        <f t="shared" ref="M41:AA41" si="24">SUM(M42:M44)</f>
        <v>2341</v>
      </c>
      <c r="N41" s="46">
        <f t="shared" si="24"/>
        <v>35</v>
      </c>
      <c r="O41" s="46">
        <f t="shared" si="24"/>
        <v>0</v>
      </c>
      <c r="P41" s="46">
        <f t="shared" si="24"/>
        <v>0</v>
      </c>
      <c r="Q41" s="46">
        <f t="shared" si="24"/>
        <v>0</v>
      </c>
      <c r="R41" s="46">
        <f t="shared" si="24"/>
        <v>0</v>
      </c>
      <c r="S41" s="46">
        <f t="shared" si="24"/>
        <v>0</v>
      </c>
      <c r="T41" s="46">
        <f t="shared" si="24"/>
        <v>0</v>
      </c>
      <c r="U41" s="46">
        <f t="shared" si="24"/>
        <v>0</v>
      </c>
      <c r="V41" s="46">
        <f t="shared" si="24"/>
        <v>0</v>
      </c>
      <c r="W41" s="46">
        <f t="shared" si="24"/>
        <v>0</v>
      </c>
      <c r="X41" s="46">
        <f t="shared" si="24"/>
        <v>0</v>
      </c>
      <c r="Y41" s="46">
        <f t="shared" si="24"/>
        <v>0</v>
      </c>
      <c r="Z41" s="46">
        <f t="shared" si="24"/>
        <v>0</v>
      </c>
      <c r="AA41" s="46">
        <f t="shared" si="24"/>
        <v>0</v>
      </c>
      <c r="AB41" s="36">
        <f t="shared" si="6"/>
        <v>1100</v>
      </c>
      <c r="AC41" s="46">
        <f t="shared" ref="AC41:AS41" si="25">SUM(AC42:AC44)</f>
        <v>982</v>
      </c>
      <c r="AD41" s="46">
        <f t="shared" si="25"/>
        <v>40</v>
      </c>
      <c r="AE41" s="46">
        <f t="shared" si="25"/>
        <v>6</v>
      </c>
      <c r="AF41" s="46">
        <f t="shared" si="25"/>
        <v>6</v>
      </c>
      <c r="AG41" s="46">
        <f t="shared" si="25"/>
        <v>6</v>
      </c>
      <c r="AH41" s="46">
        <f t="shared" si="25"/>
        <v>6</v>
      </c>
      <c r="AI41" s="46">
        <f t="shared" si="25"/>
        <v>6</v>
      </c>
      <c r="AJ41" s="46">
        <f t="shared" si="25"/>
        <v>6</v>
      </c>
      <c r="AK41" s="46">
        <f t="shared" si="25"/>
        <v>6</v>
      </c>
      <c r="AL41" s="46">
        <f t="shared" si="25"/>
        <v>6</v>
      </c>
      <c r="AM41" s="46">
        <f t="shared" si="25"/>
        <v>6</v>
      </c>
      <c r="AN41" s="46">
        <f t="shared" si="25"/>
        <v>6</v>
      </c>
      <c r="AO41" s="46">
        <f t="shared" si="25"/>
        <v>6</v>
      </c>
      <c r="AP41" s="46">
        <f t="shared" si="25"/>
        <v>6</v>
      </c>
      <c r="AQ41" s="46">
        <f t="shared" si="25"/>
        <v>6</v>
      </c>
      <c r="AR41" s="117">
        <f t="shared" si="25"/>
        <v>1200</v>
      </c>
      <c r="AS41" s="46">
        <f t="shared" si="25"/>
        <v>955</v>
      </c>
    </row>
    <row r="42" spans="1:45" ht="21.75" x14ac:dyDescent="0.65">
      <c r="A42" s="53"/>
      <c r="B42" s="54"/>
      <c r="C42" s="54">
        <v>6061</v>
      </c>
      <c r="D42" s="15" t="s">
        <v>53</v>
      </c>
      <c r="E42" s="55" t="s">
        <v>230</v>
      </c>
      <c r="F42" s="46">
        <f t="shared" si="2"/>
        <v>280</v>
      </c>
      <c r="G42" s="46">
        <v>252</v>
      </c>
      <c r="H42" s="46">
        <v>28</v>
      </c>
      <c r="I42" s="46">
        <f t="shared" si="3"/>
        <v>320</v>
      </c>
      <c r="J42" s="46">
        <v>290</v>
      </c>
      <c r="K42" s="46">
        <v>30</v>
      </c>
      <c r="L42" s="36">
        <f t="shared" si="4"/>
        <v>1957</v>
      </c>
      <c r="M42" s="46">
        <v>1927</v>
      </c>
      <c r="N42" s="46">
        <v>30</v>
      </c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  <c r="AA42" s="46"/>
      <c r="AB42" s="36">
        <f t="shared" si="6"/>
        <v>900</v>
      </c>
      <c r="AC42" s="46">
        <v>787</v>
      </c>
      <c r="AD42" s="46">
        <v>35</v>
      </c>
      <c r="AE42" s="46">
        <v>6</v>
      </c>
      <c r="AF42" s="46">
        <v>6</v>
      </c>
      <c r="AG42" s="46">
        <v>6</v>
      </c>
      <c r="AH42" s="46">
        <v>6</v>
      </c>
      <c r="AI42" s="46">
        <v>6</v>
      </c>
      <c r="AJ42" s="46">
        <v>6</v>
      </c>
      <c r="AK42" s="46">
        <v>6</v>
      </c>
      <c r="AL42" s="46">
        <v>6</v>
      </c>
      <c r="AM42" s="46">
        <v>6</v>
      </c>
      <c r="AN42" s="46">
        <v>6</v>
      </c>
      <c r="AO42" s="46">
        <v>6</v>
      </c>
      <c r="AP42" s="46">
        <v>6</v>
      </c>
      <c r="AQ42" s="46">
        <v>6</v>
      </c>
      <c r="AR42" s="117">
        <v>670</v>
      </c>
      <c r="AS42" s="46">
        <v>655</v>
      </c>
    </row>
    <row r="43" spans="1:45" ht="21.75" x14ac:dyDescent="0.65">
      <c r="A43" s="53"/>
      <c r="B43" s="54"/>
      <c r="C43" s="54">
        <v>6062</v>
      </c>
      <c r="D43" s="15" t="s">
        <v>54</v>
      </c>
      <c r="E43" s="55" t="s">
        <v>231</v>
      </c>
      <c r="F43" s="46">
        <f t="shared" si="2"/>
        <v>70</v>
      </c>
      <c r="G43" s="46">
        <v>68</v>
      </c>
      <c r="H43" s="46">
        <v>2</v>
      </c>
      <c r="I43" s="46">
        <f t="shared" si="3"/>
        <v>100</v>
      </c>
      <c r="J43" s="46">
        <v>94.4</v>
      </c>
      <c r="K43" s="46">
        <v>5.6</v>
      </c>
      <c r="L43" s="36">
        <f t="shared" si="4"/>
        <v>419</v>
      </c>
      <c r="M43" s="46">
        <v>414</v>
      </c>
      <c r="N43" s="46">
        <v>5</v>
      </c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  <c r="AA43" s="46"/>
      <c r="AB43" s="36">
        <f t="shared" si="6"/>
        <v>200</v>
      </c>
      <c r="AC43" s="46">
        <v>195</v>
      </c>
      <c r="AD43" s="46">
        <v>5</v>
      </c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117">
        <v>530</v>
      </c>
      <c r="AS43" s="46">
        <v>300</v>
      </c>
    </row>
    <row r="44" spans="1:45" ht="21.75" x14ac:dyDescent="0.65">
      <c r="A44" s="53"/>
      <c r="B44" s="54"/>
      <c r="C44" s="54">
        <v>6068</v>
      </c>
      <c r="D44" s="15" t="s">
        <v>23</v>
      </c>
      <c r="E44" s="55" t="s">
        <v>229</v>
      </c>
      <c r="F44" s="46">
        <f t="shared" si="2"/>
        <v>0</v>
      </c>
      <c r="G44" s="46"/>
      <c r="H44" s="46"/>
      <c r="I44" s="46">
        <f t="shared" si="3"/>
        <v>0</v>
      </c>
      <c r="J44" s="46"/>
      <c r="K44" s="46"/>
      <c r="L44" s="36">
        <f t="shared" si="4"/>
        <v>0</v>
      </c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  <c r="AA44" s="46"/>
      <c r="AB44" s="36">
        <f t="shared" si="6"/>
        <v>0</v>
      </c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117"/>
      <c r="AS44" s="46"/>
    </row>
    <row r="45" spans="1:45" ht="21.75" x14ac:dyDescent="0.65">
      <c r="A45" s="53"/>
      <c r="B45" s="54">
        <v>607</v>
      </c>
      <c r="C45" s="54"/>
      <c r="D45" s="15" t="s">
        <v>55</v>
      </c>
      <c r="E45" s="55" t="s">
        <v>233</v>
      </c>
      <c r="F45" s="46">
        <f t="shared" si="2"/>
        <v>0</v>
      </c>
      <c r="G45" s="46"/>
      <c r="H45" s="46"/>
      <c r="I45" s="46">
        <f t="shared" si="3"/>
        <v>0</v>
      </c>
      <c r="J45" s="46"/>
      <c r="K45" s="46"/>
      <c r="L45" s="36">
        <f t="shared" si="4"/>
        <v>0</v>
      </c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  <c r="AA45" s="46"/>
      <c r="AB45" s="36">
        <f t="shared" si="6"/>
        <v>0</v>
      </c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117"/>
      <c r="AS45" s="46"/>
    </row>
    <row r="46" spans="1:45" ht="21.75" x14ac:dyDescent="0.65">
      <c r="A46" s="53"/>
      <c r="B46" s="54">
        <v>608</v>
      </c>
      <c r="C46" s="54"/>
      <c r="D46" s="15" t="s">
        <v>56</v>
      </c>
      <c r="E46" s="55" t="s">
        <v>207</v>
      </c>
      <c r="F46" s="46">
        <f t="shared" si="2"/>
        <v>0</v>
      </c>
      <c r="G46" s="46"/>
      <c r="H46" s="46"/>
      <c r="I46" s="46">
        <f t="shared" si="3"/>
        <v>0</v>
      </c>
      <c r="J46" s="46"/>
      <c r="K46" s="46"/>
      <c r="L46" s="36">
        <f t="shared" si="4"/>
        <v>0</v>
      </c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  <c r="AA46" s="46"/>
      <c r="AB46" s="36">
        <f t="shared" si="6"/>
        <v>0</v>
      </c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117"/>
      <c r="AS46" s="46"/>
    </row>
    <row r="47" spans="1:45" s="37" customFormat="1" ht="21.75" x14ac:dyDescent="0.65">
      <c r="A47" s="53">
        <v>61</v>
      </c>
      <c r="B47" s="53"/>
      <c r="C47" s="53"/>
      <c r="D47" s="28" t="s">
        <v>57</v>
      </c>
      <c r="E47" s="35" t="s">
        <v>234</v>
      </c>
      <c r="F47" s="36">
        <f t="shared" si="2"/>
        <v>1933</v>
      </c>
      <c r="G47" s="36">
        <f>SUM(G48:G52, G60, G61, G65)</f>
        <v>1801.5</v>
      </c>
      <c r="H47" s="36">
        <f>SUM(H48:H52, H60, H61, H65)</f>
        <v>131.5</v>
      </c>
      <c r="I47" s="36">
        <f t="shared" si="3"/>
        <v>1905</v>
      </c>
      <c r="J47" s="36">
        <f>SUM(J48:J52, J60, J61, J65)</f>
        <v>1758</v>
      </c>
      <c r="K47" s="36">
        <f>SUM(K48:K52, K60, K61, K65)</f>
        <v>147</v>
      </c>
      <c r="L47" s="36">
        <f t="shared" si="4"/>
        <v>1968.6</v>
      </c>
      <c r="M47" s="36">
        <f t="shared" ref="M47:AA47" si="26">SUM(M48:M52, M60, M61, M65)</f>
        <v>1496.6</v>
      </c>
      <c r="N47" s="36">
        <f t="shared" si="26"/>
        <v>472</v>
      </c>
      <c r="O47" s="36">
        <f t="shared" si="26"/>
        <v>0</v>
      </c>
      <c r="P47" s="36">
        <f t="shared" si="26"/>
        <v>0</v>
      </c>
      <c r="Q47" s="36">
        <f t="shared" si="26"/>
        <v>0</v>
      </c>
      <c r="R47" s="36">
        <f t="shared" si="26"/>
        <v>0</v>
      </c>
      <c r="S47" s="36">
        <f t="shared" si="26"/>
        <v>0</v>
      </c>
      <c r="T47" s="36">
        <f t="shared" si="26"/>
        <v>0</v>
      </c>
      <c r="U47" s="36">
        <f t="shared" si="26"/>
        <v>0</v>
      </c>
      <c r="V47" s="36">
        <f t="shared" si="26"/>
        <v>0</v>
      </c>
      <c r="W47" s="36">
        <f t="shared" si="26"/>
        <v>0</v>
      </c>
      <c r="X47" s="36">
        <f t="shared" si="26"/>
        <v>0</v>
      </c>
      <c r="Y47" s="36">
        <f t="shared" si="26"/>
        <v>0</v>
      </c>
      <c r="Z47" s="36">
        <f t="shared" si="26"/>
        <v>0</v>
      </c>
      <c r="AA47" s="36">
        <f t="shared" si="26"/>
        <v>0</v>
      </c>
      <c r="AB47" s="36">
        <f t="shared" si="6"/>
        <v>4125</v>
      </c>
      <c r="AC47" s="36">
        <f t="shared" ref="AC47:AS47" si="27">SUM(AC48:AC52, AC60, AC61, AC65)</f>
        <v>3066</v>
      </c>
      <c r="AD47" s="36">
        <f t="shared" si="27"/>
        <v>469</v>
      </c>
      <c r="AE47" s="36">
        <f t="shared" si="27"/>
        <v>45</v>
      </c>
      <c r="AF47" s="36">
        <f t="shared" si="27"/>
        <v>45</v>
      </c>
      <c r="AG47" s="36">
        <f t="shared" si="27"/>
        <v>45</v>
      </c>
      <c r="AH47" s="36">
        <f t="shared" si="27"/>
        <v>45</v>
      </c>
      <c r="AI47" s="36">
        <f t="shared" si="27"/>
        <v>45</v>
      </c>
      <c r="AJ47" s="36">
        <f t="shared" si="27"/>
        <v>45</v>
      </c>
      <c r="AK47" s="36">
        <f t="shared" si="27"/>
        <v>45</v>
      </c>
      <c r="AL47" s="36">
        <f t="shared" si="27"/>
        <v>45</v>
      </c>
      <c r="AM47" s="36">
        <f t="shared" si="27"/>
        <v>46</v>
      </c>
      <c r="AN47" s="36">
        <f t="shared" si="27"/>
        <v>46</v>
      </c>
      <c r="AO47" s="36">
        <f t="shared" si="27"/>
        <v>46</v>
      </c>
      <c r="AP47" s="36">
        <f t="shared" si="27"/>
        <v>46</v>
      </c>
      <c r="AQ47" s="36">
        <f t="shared" si="27"/>
        <v>46</v>
      </c>
      <c r="AR47" s="116">
        <f t="shared" si="27"/>
        <v>7898</v>
      </c>
      <c r="AS47" s="36">
        <f t="shared" si="27"/>
        <v>12560</v>
      </c>
    </row>
    <row r="48" spans="1:45" ht="21.75" x14ac:dyDescent="0.65">
      <c r="A48" s="53"/>
      <c r="B48" s="54">
        <v>611</v>
      </c>
      <c r="C48" s="54"/>
      <c r="D48" s="15" t="s">
        <v>58</v>
      </c>
      <c r="E48" s="55" t="s">
        <v>235</v>
      </c>
      <c r="F48" s="46">
        <f t="shared" si="2"/>
        <v>0</v>
      </c>
      <c r="G48" s="46"/>
      <c r="H48" s="46"/>
      <c r="I48" s="46">
        <f t="shared" si="3"/>
        <v>0</v>
      </c>
      <c r="J48" s="46"/>
      <c r="K48" s="46"/>
      <c r="L48" s="36">
        <f t="shared" si="4"/>
        <v>0</v>
      </c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  <c r="AA48" s="46"/>
      <c r="AB48" s="36">
        <f t="shared" si="6"/>
        <v>0</v>
      </c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117"/>
      <c r="AS48" s="46"/>
    </row>
    <row r="49" spans="1:45" ht="21.75" x14ac:dyDescent="0.65">
      <c r="A49" s="53"/>
      <c r="B49" s="54">
        <v>612</v>
      </c>
      <c r="C49" s="54"/>
      <c r="D49" s="15" t="s">
        <v>59</v>
      </c>
      <c r="E49" s="55" t="s">
        <v>236</v>
      </c>
      <c r="F49" s="46">
        <f t="shared" si="2"/>
        <v>0</v>
      </c>
      <c r="G49" s="46"/>
      <c r="H49" s="46"/>
      <c r="I49" s="46">
        <f t="shared" si="3"/>
        <v>0</v>
      </c>
      <c r="J49" s="46"/>
      <c r="K49" s="46"/>
      <c r="L49" s="36">
        <f t="shared" si="4"/>
        <v>0</v>
      </c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36">
        <f t="shared" si="6"/>
        <v>0</v>
      </c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117"/>
      <c r="AS49" s="46"/>
    </row>
    <row r="50" spans="1:45" ht="21.75" x14ac:dyDescent="0.65">
      <c r="A50" s="53"/>
      <c r="B50" s="54">
        <v>613</v>
      </c>
      <c r="C50" s="54"/>
      <c r="D50" s="15" t="s">
        <v>60</v>
      </c>
      <c r="E50" s="55" t="s">
        <v>237</v>
      </c>
      <c r="F50" s="46">
        <f t="shared" si="2"/>
        <v>129.6</v>
      </c>
      <c r="G50" s="46">
        <v>129.6</v>
      </c>
      <c r="H50" s="46"/>
      <c r="I50" s="46">
        <f t="shared" si="3"/>
        <v>0</v>
      </c>
      <c r="J50" s="46"/>
      <c r="K50" s="46"/>
      <c r="L50" s="36">
        <f t="shared" si="4"/>
        <v>0</v>
      </c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36">
        <f t="shared" si="6"/>
        <v>0</v>
      </c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117"/>
      <c r="AS50" s="46"/>
    </row>
    <row r="51" spans="1:45" ht="21.75" x14ac:dyDescent="0.65">
      <c r="A51" s="53"/>
      <c r="B51" s="54">
        <v>614</v>
      </c>
      <c r="C51" s="54"/>
      <c r="D51" s="15" t="s">
        <v>61</v>
      </c>
      <c r="E51" s="55" t="s">
        <v>238</v>
      </c>
      <c r="F51" s="46">
        <f t="shared" si="2"/>
        <v>0</v>
      </c>
      <c r="G51" s="46"/>
      <c r="H51" s="46"/>
      <c r="I51" s="46">
        <f t="shared" si="3"/>
        <v>0</v>
      </c>
      <c r="J51" s="46"/>
      <c r="K51" s="46"/>
      <c r="L51" s="36">
        <f t="shared" si="4"/>
        <v>0</v>
      </c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36">
        <f t="shared" si="6"/>
        <v>0</v>
      </c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117"/>
      <c r="AS51" s="46"/>
    </row>
    <row r="52" spans="1:45" ht="21.75" x14ac:dyDescent="0.65">
      <c r="A52" s="21"/>
      <c r="B52" s="54">
        <v>615</v>
      </c>
      <c r="C52" s="56"/>
      <c r="D52" s="15" t="s">
        <v>62</v>
      </c>
      <c r="E52" s="55" t="s">
        <v>239</v>
      </c>
      <c r="F52" s="46">
        <f t="shared" si="2"/>
        <v>1803.4</v>
      </c>
      <c r="G52" s="46">
        <f>SUM(G53:G59)</f>
        <v>1671.9</v>
      </c>
      <c r="H52" s="46">
        <f>SUM(H53:H59)</f>
        <v>131.5</v>
      </c>
      <c r="I52" s="46">
        <f t="shared" si="3"/>
        <v>1905</v>
      </c>
      <c r="J52" s="46">
        <f>SUM(J53:J59)</f>
        <v>1758</v>
      </c>
      <c r="K52" s="46">
        <f>SUM(K53:K59)</f>
        <v>147</v>
      </c>
      <c r="L52" s="36">
        <f t="shared" si="4"/>
        <v>1968.6</v>
      </c>
      <c r="M52" s="46">
        <f t="shared" ref="M52:AA52" si="28">SUM(M53:M59)</f>
        <v>1496.6</v>
      </c>
      <c r="N52" s="46">
        <f t="shared" si="28"/>
        <v>472</v>
      </c>
      <c r="O52" s="46">
        <f t="shared" si="28"/>
        <v>0</v>
      </c>
      <c r="P52" s="46">
        <f t="shared" si="28"/>
        <v>0</v>
      </c>
      <c r="Q52" s="46">
        <f t="shared" si="28"/>
        <v>0</v>
      </c>
      <c r="R52" s="46">
        <f t="shared" si="28"/>
        <v>0</v>
      </c>
      <c r="S52" s="46">
        <f t="shared" si="28"/>
        <v>0</v>
      </c>
      <c r="T52" s="46">
        <f t="shared" si="28"/>
        <v>0</v>
      </c>
      <c r="U52" s="46">
        <f t="shared" si="28"/>
        <v>0</v>
      </c>
      <c r="V52" s="46">
        <f t="shared" si="28"/>
        <v>0</v>
      </c>
      <c r="W52" s="46">
        <f t="shared" si="28"/>
        <v>0</v>
      </c>
      <c r="X52" s="46">
        <f t="shared" si="28"/>
        <v>0</v>
      </c>
      <c r="Y52" s="46">
        <f t="shared" si="28"/>
        <v>0</v>
      </c>
      <c r="Z52" s="46">
        <f t="shared" si="28"/>
        <v>0</v>
      </c>
      <c r="AA52" s="46">
        <f t="shared" si="28"/>
        <v>0</v>
      </c>
      <c r="AB52" s="36">
        <f t="shared" si="6"/>
        <v>4125</v>
      </c>
      <c r="AC52" s="46">
        <f t="shared" ref="AC52:AS52" si="29">SUM(AC53:AC59)</f>
        <v>3066</v>
      </c>
      <c r="AD52" s="46">
        <f t="shared" si="29"/>
        <v>469</v>
      </c>
      <c r="AE52" s="46">
        <f t="shared" si="29"/>
        <v>45</v>
      </c>
      <c r="AF52" s="46">
        <f t="shared" si="29"/>
        <v>45</v>
      </c>
      <c r="AG52" s="46">
        <f t="shared" si="29"/>
        <v>45</v>
      </c>
      <c r="AH52" s="46">
        <f t="shared" si="29"/>
        <v>45</v>
      </c>
      <c r="AI52" s="46">
        <f t="shared" si="29"/>
        <v>45</v>
      </c>
      <c r="AJ52" s="46">
        <f t="shared" si="29"/>
        <v>45</v>
      </c>
      <c r="AK52" s="46">
        <f t="shared" si="29"/>
        <v>45</v>
      </c>
      <c r="AL52" s="46">
        <f t="shared" si="29"/>
        <v>45</v>
      </c>
      <c r="AM52" s="46">
        <f t="shared" si="29"/>
        <v>46</v>
      </c>
      <c r="AN52" s="46">
        <f t="shared" si="29"/>
        <v>46</v>
      </c>
      <c r="AO52" s="46">
        <f t="shared" si="29"/>
        <v>46</v>
      </c>
      <c r="AP52" s="46">
        <f t="shared" si="29"/>
        <v>46</v>
      </c>
      <c r="AQ52" s="46">
        <f t="shared" si="29"/>
        <v>46</v>
      </c>
      <c r="AR52" s="117">
        <f t="shared" si="29"/>
        <v>7898</v>
      </c>
      <c r="AS52" s="46">
        <f t="shared" si="29"/>
        <v>12560</v>
      </c>
    </row>
    <row r="53" spans="1:45" ht="21.75" x14ac:dyDescent="0.65">
      <c r="A53" s="44"/>
      <c r="B53" s="21"/>
      <c r="C53" s="56">
        <v>6151</v>
      </c>
      <c r="D53" s="15" t="s">
        <v>251</v>
      </c>
      <c r="E53" s="55" t="s">
        <v>252</v>
      </c>
      <c r="F53" s="46">
        <f t="shared" si="2"/>
        <v>25</v>
      </c>
      <c r="G53" s="46">
        <v>20</v>
      </c>
      <c r="H53" s="46">
        <v>5</v>
      </c>
      <c r="I53" s="46">
        <f t="shared" si="3"/>
        <v>85</v>
      </c>
      <c r="J53" s="46">
        <v>53</v>
      </c>
      <c r="K53" s="46">
        <v>32</v>
      </c>
      <c r="L53" s="36">
        <f t="shared" si="4"/>
        <v>352.9</v>
      </c>
      <c r="M53" s="46">
        <v>310.2</v>
      </c>
      <c r="N53" s="46">
        <v>42.7</v>
      </c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36">
        <f t="shared" si="6"/>
        <v>846.3</v>
      </c>
      <c r="AC53" s="46">
        <v>846.3</v>
      </c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117">
        <v>1828</v>
      </c>
      <c r="AS53" s="46">
        <v>1638</v>
      </c>
    </row>
    <row r="54" spans="1:45" ht="21.75" x14ac:dyDescent="0.65">
      <c r="A54" s="44"/>
      <c r="B54" s="21"/>
      <c r="C54" s="56">
        <v>6152</v>
      </c>
      <c r="D54" s="15" t="s">
        <v>254</v>
      </c>
      <c r="E54" s="55" t="s">
        <v>255</v>
      </c>
      <c r="F54" s="46">
        <f t="shared" si="2"/>
        <v>367.7</v>
      </c>
      <c r="G54" s="46">
        <v>367.7</v>
      </c>
      <c r="H54" s="46"/>
      <c r="I54" s="46">
        <f t="shared" si="3"/>
        <v>800</v>
      </c>
      <c r="J54" s="46">
        <v>800</v>
      </c>
      <c r="K54" s="46"/>
      <c r="L54" s="36">
        <f t="shared" si="4"/>
        <v>672.8</v>
      </c>
      <c r="M54" s="46">
        <v>503.1</v>
      </c>
      <c r="N54" s="46">
        <v>169.7</v>
      </c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36">
        <f t="shared" si="6"/>
        <v>918.8</v>
      </c>
      <c r="AC54" s="46">
        <v>846.9</v>
      </c>
      <c r="AD54" s="46">
        <v>71.900000000000006</v>
      </c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117">
        <v>320</v>
      </c>
      <c r="AS54" s="46"/>
    </row>
    <row r="55" spans="1:45" ht="17.25" customHeight="1" x14ac:dyDescent="0.65">
      <c r="A55" s="44"/>
      <c r="B55" s="21"/>
      <c r="C55" s="56">
        <v>6153</v>
      </c>
      <c r="D55" s="15" t="s">
        <v>63</v>
      </c>
      <c r="E55" s="55" t="s">
        <v>240</v>
      </c>
      <c r="F55" s="46">
        <f t="shared" si="2"/>
        <v>1364.3</v>
      </c>
      <c r="G55" s="46">
        <v>1239.3</v>
      </c>
      <c r="H55" s="46">
        <v>125</v>
      </c>
      <c r="I55" s="46">
        <f t="shared" si="3"/>
        <v>541</v>
      </c>
      <c r="J55" s="46">
        <v>460.5</v>
      </c>
      <c r="K55" s="46">
        <v>80.5</v>
      </c>
      <c r="L55" s="36">
        <f t="shared" si="4"/>
        <v>882.9</v>
      </c>
      <c r="M55" s="46">
        <v>637.29999999999995</v>
      </c>
      <c r="N55" s="46">
        <v>245.6</v>
      </c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36">
        <f t="shared" si="6"/>
        <v>2157.6000000000004</v>
      </c>
      <c r="AC55" s="46">
        <v>1268.9000000000001</v>
      </c>
      <c r="AD55" s="46">
        <v>298.7</v>
      </c>
      <c r="AE55" s="46">
        <v>45</v>
      </c>
      <c r="AF55" s="46">
        <v>45</v>
      </c>
      <c r="AG55" s="46">
        <v>45</v>
      </c>
      <c r="AH55" s="46">
        <v>45</v>
      </c>
      <c r="AI55" s="46">
        <v>45</v>
      </c>
      <c r="AJ55" s="46">
        <v>45</v>
      </c>
      <c r="AK55" s="46">
        <v>45</v>
      </c>
      <c r="AL55" s="46">
        <v>45</v>
      </c>
      <c r="AM55" s="46">
        <v>46</v>
      </c>
      <c r="AN55" s="46">
        <v>46</v>
      </c>
      <c r="AO55" s="46">
        <v>46</v>
      </c>
      <c r="AP55" s="46">
        <v>46</v>
      </c>
      <c r="AQ55" s="46">
        <v>46</v>
      </c>
      <c r="AR55" s="117">
        <v>5432</v>
      </c>
      <c r="AS55" s="46">
        <v>10802</v>
      </c>
    </row>
    <row r="56" spans="1:45" ht="21.75" x14ac:dyDescent="0.65">
      <c r="A56" s="44"/>
      <c r="B56" s="21"/>
      <c r="C56" s="56">
        <v>6154</v>
      </c>
      <c r="D56" s="15" t="s">
        <v>64</v>
      </c>
      <c r="E56" s="55" t="s">
        <v>241</v>
      </c>
      <c r="F56" s="46">
        <f t="shared" si="2"/>
        <v>27</v>
      </c>
      <c r="G56" s="46">
        <v>27</v>
      </c>
      <c r="H56" s="46"/>
      <c r="I56" s="46">
        <f t="shared" si="3"/>
        <v>454</v>
      </c>
      <c r="J56" s="46">
        <v>423.5</v>
      </c>
      <c r="K56" s="46">
        <v>30.5</v>
      </c>
      <c r="L56" s="36">
        <f t="shared" si="4"/>
        <v>10</v>
      </c>
      <c r="M56" s="46"/>
      <c r="N56" s="46">
        <v>10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36">
        <f t="shared" si="6"/>
        <v>142.30000000000001</v>
      </c>
      <c r="AC56" s="46">
        <v>49.9</v>
      </c>
      <c r="AD56" s="46">
        <v>92.4</v>
      </c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117">
        <v>258</v>
      </c>
      <c r="AS56" s="46">
        <v>60</v>
      </c>
    </row>
    <row r="57" spans="1:45" ht="43.5" x14ac:dyDescent="0.65">
      <c r="A57" s="44"/>
      <c r="B57" s="21"/>
      <c r="C57" s="56">
        <v>6155</v>
      </c>
      <c r="D57" s="15" t="s">
        <v>253</v>
      </c>
      <c r="E57" s="55" t="s">
        <v>256</v>
      </c>
      <c r="F57" s="46">
        <f t="shared" si="2"/>
        <v>19.399999999999999</v>
      </c>
      <c r="G57" s="46">
        <v>17.899999999999999</v>
      </c>
      <c r="H57" s="46">
        <v>1.5</v>
      </c>
      <c r="I57" s="46">
        <f t="shared" si="3"/>
        <v>25</v>
      </c>
      <c r="J57" s="46">
        <v>21</v>
      </c>
      <c r="K57" s="46">
        <v>4</v>
      </c>
      <c r="L57" s="36">
        <f t="shared" si="4"/>
        <v>50</v>
      </c>
      <c r="M57" s="46">
        <v>46</v>
      </c>
      <c r="N57" s="46">
        <v>4</v>
      </c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36">
        <f t="shared" si="6"/>
        <v>60</v>
      </c>
      <c r="AC57" s="46">
        <v>54</v>
      </c>
      <c r="AD57" s="46">
        <v>6</v>
      </c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117">
        <v>60</v>
      </c>
      <c r="AS57" s="46">
        <v>60</v>
      </c>
    </row>
    <row r="58" spans="1:45" ht="21.75" x14ac:dyDescent="0.65">
      <c r="A58" s="44"/>
      <c r="B58" s="21"/>
      <c r="C58" s="56">
        <v>6156</v>
      </c>
      <c r="D58" s="15" t="s">
        <v>65</v>
      </c>
      <c r="E58" s="55" t="s">
        <v>242</v>
      </c>
      <c r="F58" s="46">
        <f t="shared" si="2"/>
        <v>0</v>
      </c>
      <c r="G58" s="46"/>
      <c r="H58" s="46"/>
      <c r="I58" s="46">
        <f t="shared" si="3"/>
        <v>0</v>
      </c>
      <c r="J58" s="46"/>
      <c r="K58" s="46"/>
      <c r="L58" s="36">
        <f t="shared" si="4"/>
        <v>0</v>
      </c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36">
        <f t="shared" si="6"/>
        <v>0</v>
      </c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117"/>
      <c r="AS58" s="46"/>
    </row>
    <row r="59" spans="1:45" ht="21.75" x14ac:dyDescent="0.65">
      <c r="A59" s="44"/>
      <c r="B59" s="21"/>
      <c r="C59" s="57">
        <v>6157</v>
      </c>
      <c r="D59" s="15" t="s">
        <v>66</v>
      </c>
      <c r="E59" s="55" t="s">
        <v>243</v>
      </c>
      <c r="F59" s="46">
        <f t="shared" si="2"/>
        <v>0</v>
      </c>
      <c r="G59" s="46"/>
      <c r="H59" s="46"/>
      <c r="I59" s="46">
        <f t="shared" si="3"/>
        <v>0</v>
      </c>
      <c r="J59" s="46"/>
      <c r="K59" s="46"/>
      <c r="L59" s="36">
        <f t="shared" si="4"/>
        <v>0</v>
      </c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36">
        <f t="shared" si="6"/>
        <v>0</v>
      </c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117"/>
      <c r="AS59" s="46"/>
    </row>
    <row r="60" spans="1:45" ht="21.75" x14ac:dyDescent="0.65">
      <c r="A60" s="44"/>
      <c r="B60" s="21">
        <v>616</v>
      </c>
      <c r="C60" s="56"/>
      <c r="D60" s="15" t="s">
        <v>67</v>
      </c>
      <c r="E60" s="55" t="s">
        <v>244</v>
      </c>
      <c r="F60" s="46">
        <f t="shared" si="2"/>
        <v>0</v>
      </c>
      <c r="G60" s="46"/>
      <c r="H60" s="46"/>
      <c r="I60" s="46">
        <f t="shared" si="3"/>
        <v>0</v>
      </c>
      <c r="J60" s="46"/>
      <c r="K60" s="46"/>
      <c r="L60" s="36">
        <f t="shared" si="4"/>
        <v>0</v>
      </c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36">
        <f t="shared" si="6"/>
        <v>0</v>
      </c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117"/>
      <c r="AS60" s="46"/>
    </row>
    <row r="61" spans="1:45" ht="43.5" x14ac:dyDescent="0.65">
      <c r="A61" s="44"/>
      <c r="B61" s="21">
        <v>617</v>
      </c>
      <c r="C61" s="56"/>
      <c r="D61" s="15" t="s">
        <v>257</v>
      </c>
      <c r="E61" s="55" t="s">
        <v>245</v>
      </c>
      <c r="F61" s="46">
        <f t="shared" si="2"/>
        <v>0</v>
      </c>
      <c r="G61" s="46">
        <f>SUM(G62:G64)</f>
        <v>0</v>
      </c>
      <c r="H61" s="46">
        <f>SUM(H62:H64)</f>
        <v>0</v>
      </c>
      <c r="I61" s="46">
        <f t="shared" si="3"/>
        <v>0</v>
      </c>
      <c r="J61" s="46">
        <f>SUM(J62:J64)</f>
        <v>0</v>
      </c>
      <c r="K61" s="46">
        <f>SUM(K62:K64)</f>
        <v>0</v>
      </c>
      <c r="L61" s="36">
        <f t="shared" si="4"/>
        <v>0</v>
      </c>
      <c r="M61" s="46">
        <f t="shared" ref="M61:AA61" si="30">SUM(M62:M64)</f>
        <v>0</v>
      </c>
      <c r="N61" s="46">
        <f t="shared" si="30"/>
        <v>0</v>
      </c>
      <c r="O61" s="46">
        <f t="shared" si="30"/>
        <v>0</v>
      </c>
      <c r="P61" s="46">
        <f t="shared" si="30"/>
        <v>0</v>
      </c>
      <c r="Q61" s="46">
        <f t="shared" si="30"/>
        <v>0</v>
      </c>
      <c r="R61" s="46">
        <f t="shared" si="30"/>
        <v>0</v>
      </c>
      <c r="S61" s="46">
        <f t="shared" si="30"/>
        <v>0</v>
      </c>
      <c r="T61" s="46">
        <f t="shared" si="30"/>
        <v>0</v>
      </c>
      <c r="U61" s="46">
        <f t="shared" si="30"/>
        <v>0</v>
      </c>
      <c r="V61" s="46">
        <f t="shared" si="30"/>
        <v>0</v>
      </c>
      <c r="W61" s="46">
        <f t="shared" si="30"/>
        <v>0</v>
      </c>
      <c r="X61" s="46">
        <f t="shared" si="30"/>
        <v>0</v>
      </c>
      <c r="Y61" s="46">
        <f t="shared" si="30"/>
        <v>0</v>
      </c>
      <c r="Z61" s="46">
        <f t="shared" si="30"/>
        <v>0</v>
      </c>
      <c r="AA61" s="46">
        <f t="shared" si="30"/>
        <v>0</v>
      </c>
      <c r="AB61" s="36">
        <f t="shared" si="6"/>
        <v>0</v>
      </c>
      <c r="AC61" s="46">
        <f t="shared" ref="AC61:AS61" si="31">SUM(AC62:AC64)</f>
        <v>0</v>
      </c>
      <c r="AD61" s="46">
        <f t="shared" si="31"/>
        <v>0</v>
      </c>
      <c r="AE61" s="46">
        <f t="shared" si="31"/>
        <v>0</v>
      </c>
      <c r="AF61" s="46">
        <f t="shared" si="31"/>
        <v>0</v>
      </c>
      <c r="AG61" s="46">
        <f t="shared" si="31"/>
        <v>0</v>
      </c>
      <c r="AH61" s="46">
        <f t="shared" si="31"/>
        <v>0</v>
      </c>
      <c r="AI61" s="46">
        <f t="shared" si="31"/>
        <v>0</v>
      </c>
      <c r="AJ61" s="46">
        <f t="shared" si="31"/>
        <v>0</v>
      </c>
      <c r="AK61" s="46">
        <f t="shared" si="31"/>
        <v>0</v>
      </c>
      <c r="AL61" s="46">
        <f t="shared" si="31"/>
        <v>0</v>
      </c>
      <c r="AM61" s="46">
        <f t="shared" si="31"/>
        <v>0</v>
      </c>
      <c r="AN61" s="46">
        <f t="shared" si="31"/>
        <v>0</v>
      </c>
      <c r="AO61" s="46">
        <f t="shared" si="31"/>
        <v>0</v>
      </c>
      <c r="AP61" s="46">
        <f t="shared" si="31"/>
        <v>0</v>
      </c>
      <c r="AQ61" s="46">
        <f t="shared" si="31"/>
        <v>0</v>
      </c>
      <c r="AR61" s="117">
        <f t="shared" si="31"/>
        <v>0</v>
      </c>
      <c r="AS61" s="46">
        <f t="shared" si="31"/>
        <v>0</v>
      </c>
    </row>
    <row r="62" spans="1:45" ht="21.75" x14ac:dyDescent="0.65">
      <c r="A62" s="44"/>
      <c r="B62" s="21"/>
      <c r="C62" s="56">
        <v>6171</v>
      </c>
      <c r="D62" s="15" t="s">
        <v>68</v>
      </c>
      <c r="E62" s="55" t="s">
        <v>246</v>
      </c>
      <c r="F62" s="46">
        <f t="shared" si="2"/>
        <v>0</v>
      </c>
      <c r="G62" s="46"/>
      <c r="H62" s="46"/>
      <c r="I62" s="46">
        <f t="shared" si="3"/>
        <v>0</v>
      </c>
      <c r="J62" s="46"/>
      <c r="K62" s="46"/>
      <c r="L62" s="36">
        <f t="shared" si="4"/>
        <v>0</v>
      </c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36">
        <f t="shared" si="6"/>
        <v>0</v>
      </c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117"/>
      <c r="AS62" s="46"/>
    </row>
    <row r="63" spans="1:45" ht="21.75" x14ac:dyDescent="0.65">
      <c r="A63" s="44"/>
      <c r="B63" s="21"/>
      <c r="C63" s="56">
        <v>6172</v>
      </c>
      <c r="D63" s="15" t="s">
        <v>69</v>
      </c>
      <c r="E63" s="55" t="s">
        <v>247</v>
      </c>
      <c r="F63" s="46">
        <f t="shared" si="2"/>
        <v>0</v>
      </c>
      <c r="G63" s="46"/>
      <c r="H63" s="46"/>
      <c r="I63" s="46">
        <f t="shared" si="3"/>
        <v>0</v>
      </c>
      <c r="J63" s="46"/>
      <c r="K63" s="46"/>
      <c r="L63" s="36">
        <f t="shared" si="4"/>
        <v>0</v>
      </c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36">
        <f t="shared" si="6"/>
        <v>0</v>
      </c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17"/>
      <c r="AS63" s="46"/>
    </row>
    <row r="64" spans="1:45" ht="21.75" x14ac:dyDescent="0.65">
      <c r="A64" s="44"/>
      <c r="B64" s="21"/>
      <c r="C64" s="56">
        <v>6173</v>
      </c>
      <c r="D64" s="15" t="s">
        <v>70</v>
      </c>
      <c r="E64" s="55" t="s">
        <v>248</v>
      </c>
      <c r="F64" s="46">
        <f t="shared" si="2"/>
        <v>0</v>
      </c>
      <c r="G64" s="46"/>
      <c r="H64" s="46"/>
      <c r="I64" s="46">
        <f t="shared" si="3"/>
        <v>0</v>
      </c>
      <c r="J64" s="46"/>
      <c r="K64" s="46"/>
      <c r="L64" s="36">
        <f t="shared" si="4"/>
        <v>0</v>
      </c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36">
        <f t="shared" si="6"/>
        <v>0</v>
      </c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117"/>
      <c r="AS64" s="46"/>
    </row>
    <row r="65" spans="1:45" ht="21.75" x14ac:dyDescent="0.65">
      <c r="A65" s="44"/>
      <c r="B65" s="21">
        <v>618</v>
      </c>
      <c r="C65" s="56"/>
      <c r="D65" s="15" t="s">
        <v>71</v>
      </c>
      <c r="E65" s="55" t="s">
        <v>249</v>
      </c>
      <c r="F65" s="46">
        <f t="shared" si="2"/>
        <v>0</v>
      </c>
      <c r="G65" s="46">
        <f>G66</f>
        <v>0</v>
      </c>
      <c r="H65" s="46">
        <f>H66</f>
        <v>0</v>
      </c>
      <c r="I65" s="46">
        <f t="shared" si="3"/>
        <v>0</v>
      </c>
      <c r="J65" s="46">
        <f>J66</f>
        <v>0</v>
      </c>
      <c r="K65" s="46">
        <f>K66</f>
        <v>0</v>
      </c>
      <c r="L65" s="36">
        <f t="shared" si="4"/>
        <v>0</v>
      </c>
      <c r="M65" s="46">
        <f t="shared" ref="M65:AS65" si="32">M66</f>
        <v>0</v>
      </c>
      <c r="N65" s="46">
        <f t="shared" si="32"/>
        <v>0</v>
      </c>
      <c r="O65" s="46">
        <f t="shared" si="32"/>
        <v>0</v>
      </c>
      <c r="P65" s="46">
        <f t="shared" si="32"/>
        <v>0</v>
      </c>
      <c r="Q65" s="46">
        <f t="shared" si="32"/>
        <v>0</v>
      </c>
      <c r="R65" s="46">
        <f t="shared" si="32"/>
        <v>0</v>
      </c>
      <c r="S65" s="46">
        <f t="shared" si="32"/>
        <v>0</v>
      </c>
      <c r="T65" s="46">
        <f t="shared" si="32"/>
        <v>0</v>
      </c>
      <c r="U65" s="46">
        <f t="shared" si="32"/>
        <v>0</v>
      </c>
      <c r="V65" s="46">
        <f t="shared" si="32"/>
        <v>0</v>
      </c>
      <c r="W65" s="46">
        <f t="shared" si="32"/>
        <v>0</v>
      </c>
      <c r="X65" s="46">
        <f t="shared" si="32"/>
        <v>0</v>
      </c>
      <c r="Y65" s="46">
        <f t="shared" si="32"/>
        <v>0</v>
      </c>
      <c r="Z65" s="46">
        <f t="shared" si="32"/>
        <v>0</v>
      </c>
      <c r="AA65" s="46">
        <f t="shared" si="32"/>
        <v>0</v>
      </c>
      <c r="AB65" s="36">
        <f t="shared" si="6"/>
        <v>0</v>
      </c>
      <c r="AC65" s="46">
        <f t="shared" si="32"/>
        <v>0</v>
      </c>
      <c r="AD65" s="46">
        <f t="shared" si="32"/>
        <v>0</v>
      </c>
      <c r="AE65" s="46">
        <f t="shared" si="32"/>
        <v>0</v>
      </c>
      <c r="AF65" s="46">
        <f t="shared" si="32"/>
        <v>0</v>
      </c>
      <c r="AG65" s="46">
        <f t="shared" si="32"/>
        <v>0</v>
      </c>
      <c r="AH65" s="46">
        <f t="shared" si="32"/>
        <v>0</v>
      </c>
      <c r="AI65" s="46">
        <f t="shared" si="32"/>
        <v>0</v>
      </c>
      <c r="AJ65" s="46">
        <f t="shared" si="32"/>
        <v>0</v>
      </c>
      <c r="AK65" s="46">
        <f t="shared" si="32"/>
        <v>0</v>
      </c>
      <c r="AL65" s="46">
        <f t="shared" si="32"/>
        <v>0</v>
      </c>
      <c r="AM65" s="46">
        <f t="shared" si="32"/>
        <v>0</v>
      </c>
      <c r="AN65" s="46">
        <f t="shared" si="32"/>
        <v>0</v>
      </c>
      <c r="AO65" s="46">
        <f t="shared" si="32"/>
        <v>0</v>
      </c>
      <c r="AP65" s="46">
        <f t="shared" si="32"/>
        <v>0</v>
      </c>
      <c r="AQ65" s="46">
        <f t="shared" si="32"/>
        <v>0</v>
      </c>
      <c r="AR65" s="117">
        <f t="shared" si="32"/>
        <v>0</v>
      </c>
      <c r="AS65" s="46">
        <f t="shared" si="32"/>
        <v>0</v>
      </c>
    </row>
    <row r="66" spans="1:45" ht="21.75" x14ac:dyDescent="0.65">
      <c r="A66" s="44"/>
      <c r="B66" s="21"/>
      <c r="C66" s="56">
        <v>6181</v>
      </c>
      <c r="D66" s="15" t="s">
        <v>72</v>
      </c>
      <c r="E66" s="55" t="s">
        <v>250</v>
      </c>
      <c r="F66" s="46">
        <f t="shared" si="2"/>
        <v>0</v>
      </c>
      <c r="G66" s="46"/>
      <c r="H66" s="46"/>
      <c r="I66" s="46">
        <f t="shared" si="3"/>
        <v>0</v>
      </c>
      <c r="J66" s="46"/>
      <c r="K66" s="46"/>
      <c r="L66" s="36">
        <f t="shared" si="4"/>
        <v>0</v>
      </c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36">
        <f t="shared" si="6"/>
        <v>0</v>
      </c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117"/>
      <c r="AS66" s="46"/>
    </row>
    <row r="67" spans="1:45" s="37" customFormat="1" ht="21.75" x14ac:dyDescent="0.65">
      <c r="A67" s="44">
        <v>62</v>
      </c>
      <c r="B67" s="44"/>
      <c r="C67" s="45"/>
      <c r="D67" s="28" t="s">
        <v>73</v>
      </c>
      <c r="E67" s="35" t="s">
        <v>262</v>
      </c>
      <c r="F67" s="46">
        <f t="shared" si="2"/>
        <v>420</v>
      </c>
      <c r="G67" s="36">
        <f>SUM(G68, G72, G84:G85, G89, G93, G96:G97)</f>
        <v>394.5</v>
      </c>
      <c r="H67" s="36">
        <f>SUM(H68, H72, H84:H85, H89, H93, H96:H97)</f>
        <v>25.5</v>
      </c>
      <c r="I67" s="46">
        <f t="shared" si="3"/>
        <v>512</v>
      </c>
      <c r="J67" s="36">
        <f>SUM(J68, J72, J84:J85, J89, J93, J96:J97)</f>
        <v>470</v>
      </c>
      <c r="K67" s="36">
        <f>SUM(K68, K72, K84:K85, K89, K93, K96:K97)</f>
        <v>42</v>
      </c>
      <c r="L67" s="36">
        <f t="shared" si="4"/>
        <v>539</v>
      </c>
      <c r="M67" s="36">
        <f t="shared" ref="M67:AA67" si="33">SUM(M68, M72, M84:M85, M89, M93, M96:M97)</f>
        <v>330</v>
      </c>
      <c r="N67" s="36">
        <f t="shared" si="33"/>
        <v>41</v>
      </c>
      <c r="O67" s="36">
        <f t="shared" si="33"/>
        <v>13</v>
      </c>
      <c r="P67" s="36">
        <f t="shared" si="33"/>
        <v>13</v>
      </c>
      <c r="Q67" s="36">
        <f t="shared" si="33"/>
        <v>12</v>
      </c>
      <c r="R67" s="36">
        <f t="shared" si="33"/>
        <v>12</v>
      </c>
      <c r="S67" s="36">
        <f t="shared" si="33"/>
        <v>12</v>
      </c>
      <c r="T67" s="36">
        <f t="shared" si="33"/>
        <v>12</v>
      </c>
      <c r="U67" s="36">
        <f t="shared" si="33"/>
        <v>12</v>
      </c>
      <c r="V67" s="36">
        <f t="shared" si="33"/>
        <v>13.5</v>
      </c>
      <c r="W67" s="36">
        <f t="shared" si="33"/>
        <v>14</v>
      </c>
      <c r="X67" s="36">
        <f t="shared" si="33"/>
        <v>13.5</v>
      </c>
      <c r="Y67" s="36">
        <f t="shared" si="33"/>
        <v>14</v>
      </c>
      <c r="Z67" s="36">
        <f t="shared" si="33"/>
        <v>13</v>
      </c>
      <c r="AA67" s="36">
        <f t="shared" si="33"/>
        <v>14</v>
      </c>
      <c r="AB67" s="36">
        <f t="shared" si="6"/>
        <v>603</v>
      </c>
      <c r="AC67" s="36">
        <f t="shared" ref="AC67:AS67" si="34">SUM(AC68, AC72, AC84:AC85, AC89, AC93, AC96:AC97)</f>
        <v>438.5</v>
      </c>
      <c r="AD67" s="36">
        <f t="shared" si="34"/>
        <v>48</v>
      </c>
      <c r="AE67" s="36">
        <f t="shared" si="34"/>
        <v>8.6999999999999993</v>
      </c>
      <c r="AF67" s="36">
        <f t="shared" si="34"/>
        <v>8.5</v>
      </c>
      <c r="AG67" s="36">
        <f t="shared" si="34"/>
        <v>8.5</v>
      </c>
      <c r="AH67" s="36">
        <f t="shared" si="34"/>
        <v>8.5</v>
      </c>
      <c r="AI67" s="36">
        <f t="shared" si="34"/>
        <v>8.5</v>
      </c>
      <c r="AJ67" s="36">
        <f t="shared" si="34"/>
        <v>8.5</v>
      </c>
      <c r="AK67" s="36">
        <f t="shared" si="34"/>
        <v>8.5</v>
      </c>
      <c r="AL67" s="36">
        <f t="shared" si="34"/>
        <v>9.6999999999999993</v>
      </c>
      <c r="AM67" s="36">
        <f t="shared" si="34"/>
        <v>9.8000000000000007</v>
      </c>
      <c r="AN67" s="36">
        <f t="shared" si="34"/>
        <v>9.8000000000000007</v>
      </c>
      <c r="AO67" s="36">
        <f t="shared" si="34"/>
        <v>9.8000000000000007</v>
      </c>
      <c r="AP67" s="36">
        <f t="shared" si="34"/>
        <v>8.5</v>
      </c>
      <c r="AQ67" s="36">
        <f t="shared" si="34"/>
        <v>9.1999999999999993</v>
      </c>
      <c r="AR67" s="116">
        <f t="shared" si="34"/>
        <v>450</v>
      </c>
      <c r="AS67" s="36">
        <f t="shared" si="34"/>
        <v>600</v>
      </c>
    </row>
    <row r="68" spans="1:45" ht="21.75" x14ac:dyDescent="0.65">
      <c r="A68" s="44"/>
      <c r="B68" s="21">
        <v>621</v>
      </c>
      <c r="C68" s="56"/>
      <c r="D68" s="15" t="s">
        <v>74</v>
      </c>
      <c r="E68" s="55" t="s">
        <v>258</v>
      </c>
      <c r="F68" s="46">
        <f t="shared" si="2"/>
        <v>0</v>
      </c>
      <c r="G68" s="46">
        <f>SUM(G69:G71)</f>
        <v>0</v>
      </c>
      <c r="H68" s="46">
        <f>SUM(H69:H71)</f>
        <v>0</v>
      </c>
      <c r="I68" s="46">
        <f t="shared" si="3"/>
        <v>0</v>
      </c>
      <c r="J68" s="46">
        <f>SUM(J69:J71)</f>
        <v>0</v>
      </c>
      <c r="K68" s="46">
        <f>SUM(K69:K71)</f>
        <v>0</v>
      </c>
      <c r="L68" s="36">
        <f t="shared" si="4"/>
        <v>0</v>
      </c>
      <c r="M68" s="46">
        <f t="shared" ref="M68:AA68" si="35">SUM(M69:M71)</f>
        <v>0</v>
      </c>
      <c r="N68" s="46">
        <f t="shared" si="35"/>
        <v>0</v>
      </c>
      <c r="O68" s="46">
        <f t="shared" si="35"/>
        <v>0</v>
      </c>
      <c r="P68" s="46">
        <f t="shared" si="35"/>
        <v>0</v>
      </c>
      <c r="Q68" s="46">
        <f t="shared" si="35"/>
        <v>0</v>
      </c>
      <c r="R68" s="46">
        <f t="shared" si="35"/>
        <v>0</v>
      </c>
      <c r="S68" s="46">
        <f t="shared" si="35"/>
        <v>0</v>
      </c>
      <c r="T68" s="46">
        <f t="shared" si="35"/>
        <v>0</v>
      </c>
      <c r="U68" s="46">
        <f t="shared" si="35"/>
        <v>0</v>
      </c>
      <c r="V68" s="46">
        <f t="shared" si="35"/>
        <v>0</v>
      </c>
      <c r="W68" s="46">
        <f t="shared" si="35"/>
        <v>0</v>
      </c>
      <c r="X68" s="46">
        <f t="shared" si="35"/>
        <v>0</v>
      </c>
      <c r="Y68" s="46">
        <f t="shared" si="35"/>
        <v>0</v>
      </c>
      <c r="Z68" s="46">
        <f t="shared" si="35"/>
        <v>0</v>
      </c>
      <c r="AA68" s="46">
        <f t="shared" si="35"/>
        <v>0</v>
      </c>
      <c r="AB68" s="36">
        <f t="shared" si="6"/>
        <v>0</v>
      </c>
      <c r="AC68" s="46">
        <f t="shared" ref="AC68:AS68" si="36">SUM(AC69:AC71)</f>
        <v>0</v>
      </c>
      <c r="AD68" s="46">
        <f t="shared" si="36"/>
        <v>0</v>
      </c>
      <c r="AE68" s="46">
        <f t="shared" si="36"/>
        <v>0</v>
      </c>
      <c r="AF68" s="46">
        <f t="shared" si="36"/>
        <v>0</v>
      </c>
      <c r="AG68" s="46">
        <f t="shared" si="36"/>
        <v>0</v>
      </c>
      <c r="AH68" s="46">
        <f t="shared" si="36"/>
        <v>0</v>
      </c>
      <c r="AI68" s="46">
        <f t="shared" si="36"/>
        <v>0</v>
      </c>
      <c r="AJ68" s="46">
        <f t="shared" si="36"/>
        <v>0</v>
      </c>
      <c r="AK68" s="46">
        <f t="shared" si="36"/>
        <v>0</v>
      </c>
      <c r="AL68" s="46">
        <f t="shared" si="36"/>
        <v>0</v>
      </c>
      <c r="AM68" s="46">
        <f t="shared" si="36"/>
        <v>0</v>
      </c>
      <c r="AN68" s="46">
        <f t="shared" si="36"/>
        <v>0</v>
      </c>
      <c r="AO68" s="46">
        <f t="shared" si="36"/>
        <v>0</v>
      </c>
      <c r="AP68" s="46">
        <f t="shared" si="36"/>
        <v>0</v>
      </c>
      <c r="AQ68" s="46">
        <f t="shared" si="36"/>
        <v>0</v>
      </c>
      <c r="AR68" s="117">
        <f t="shared" si="36"/>
        <v>0</v>
      </c>
      <c r="AS68" s="46">
        <f t="shared" si="36"/>
        <v>0</v>
      </c>
    </row>
    <row r="69" spans="1:45" ht="21.75" x14ac:dyDescent="0.65">
      <c r="A69" s="44"/>
      <c r="B69" s="21"/>
      <c r="C69" s="56">
        <v>6211</v>
      </c>
      <c r="D69" s="15" t="s">
        <v>75</v>
      </c>
      <c r="E69" s="55" t="s">
        <v>259</v>
      </c>
      <c r="F69" s="46">
        <f t="shared" si="2"/>
        <v>0</v>
      </c>
      <c r="G69" s="46"/>
      <c r="H69" s="46"/>
      <c r="I69" s="46">
        <f t="shared" si="3"/>
        <v>0</v>
      </c>
      <c r="J69" s="46"/>
      <c r="K69" s="46"/>
      <c r="L69" s="36">
        <f t="shared" si="4"/>
        <v>0</v>
      </c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36">
        <f t="shared" si="6"/>
        <v>0</v>
      </c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117"/>
      <c r="AS69" s="46"/>
    </row>
    <row r="70" spans="1:45" ht="21.75" x14ac:dyDescent="0.65">
      <c r="A70" s="44"/>
      <c r="B70" s="21"/>
      <c r="C70" s="56">
        <v>6212</v>
      </c>
      <c r="D70" s="15" t="s">
        <v>76</v>
      </c>
      <c r="E70" s="55" t="s">
        <v>260</v>
      </c>
      <c r="F70" s="46">
        <f t="shared" si="2"/>
        <v>0</v>
      </c>
      <c r="G70" s="46"/>
      <c r="H70" s="46"/>
      <c r="I70" s="46">
        <f t="shared" si="3"/>
        <v>0</v>
      </c>
      <c r="J70" s="46"/>
      <c r="K70" s="46"/>
      <c r="L70" s="36">
        <f t="shared" si="4"/>
        <v>0</v>
      </c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36">
        <f t="shared" si="6"/>
        <v>0</v>
      </c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117"/>
      <c r="AS70" s="46"/>
    </row>
    <row r="71" spans="1:45" ht="21.75" x14ac:dyDescent="0.65">
      <c r="A71" s="44"/>
      <c r="B71" s="21"/>
      <c r="C71" s="56">
        <v>6213</v>
      </c>
      <c r="D71" s="15" t="s">
        <v>77</v>
      </c>
      <c r="E71" s="55" t="s">
        <v>261</v>
      </c>
      <c r="F71" s="46">
        <f t="shared" si="2"/>
        <v>0</v>
      </c>
      <c r="G71" s="46"/>
      <c r="H71" s="46"/>
      <c r="I71" s="46">
        <f t="shared" si="3"/>
        <v>0</v>
      </c>
      <c r="J71" s="46"/>
      <c r="K71" s="46"/>
      <c r="L71" s="36">
        <f t="shared" si="4"/>
        <v>0</v>
      </c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36">
        <f t="shared" si="6"/>
        <v>0</v>
      </c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117"/>
      <c r="AS71" s="46"/>
    </row>
    <row r="72" spans="1:45" ht="21.75" x14ac:dyDescent="0.65">
      <c r="A72" s="44"/>
      <c r="B72" s="21">
        <v>622</v>
      </c>
      <c r="C72" s="56"/>
      <c r="D72" s="15" t="s">
        <v>78</v>
      </c>
      <c r="E72" s="55" t="s">
        <v>263</v>
      </c>
      <c r="F72" s="46">
        <f t="shared" ref="F72:F136" si="37">SUM(G72:H72)</f>
        <v>86</v>
      </c>
      <c r="G72" s="46">
        <f>SUM(G73:G76, G81:G83)</f>
        <v>78.5</v>
      </c>
      <c r="H72" s="46">
        <f>SUM(H73:H76, H81:H83)</f>
        <v>7.5</v>
      </c>
      <c r="I72" s="46">
        <f t="shared" ref="I72:I136" si="38">SUM(J72:K72)</f>
        <v>170</v>
      </c>
      <c r="J72" s="46">
        <f>SUM(J73:J76, J81:J83)</f>
        <v>151</v>
      </c>
      <c r="K72" s="46">
        <f>SUM(K73:K76, K81:K83)</f>
        <v>19</v>
      </c>
      <c r="L72" s="36">
        <f t="shared" ref="L72:L136" si="39">SUM(M72:AA72)</f>
        <v>175</v>
      </c>
      <c r="M72" s="46">
        <f t="shared" ref="M72:AA72" si="40">SUM(M73:M76, M81:M83)</f>
        <v>99.5</v>
      </c>
      <c r="N72" s="46">
        <f t="shared" si="40"/>
        <v>17</v>
      </c>
      <c r="O72" s="46">
        <f t="shared" si="40"/>
        <v>4.5</v>
      </c>
      <c r="P72" s="46">
        <f t="shared" si="40"/>
        <v>4.5</v>
      </c>
      <c r="Q72" s="46">
        <f t="shared" si="40"/>
        <v>4.5</v>
      </c>
      <c r="R72" s="46">
        <f t="shared" si="40"/>
        <v>4.5</v>
      </c>
      <c r="S72" s="46">
        <f t="shared" si="40"/>
        <v>4.5</v>
      </c>
      <c r="T72" s="46">
        <f t="shared" si="40"/>
        <v>4.5</v>
      </c>
      <c r="U72" s="46">
        <f t="shared" si="40"/>
        <v>4.5</v>
      </c>
      <c r="V72" s="46">
        <f t="shared" si="40"/>
        <v>4.5</v>
      </c>
      <c r="W72" s="46">
        <f t="shared" si="40"/>
        <v>4.5</v>
      </c>
      <c r="X72" s="46">
        <f t="shared" si="40"/>
        <v>4.5</v>
      </c>
      <c r="Y72" s="46">
        <f t="shared" si="40"/>
        <v>4.5</v>
      </c>
      <c r="Z72" s="46">
        <f t="shared" si="40"/>
        <v>4.5</v>
      </c>
      <c r="AA72" s="46">
        <f t="shared" si="40"/>
        <v>4.5</v>
      </c>
      <c r="AB72" s="36">
        <f t="shared" ref="AB72:AB135" si="41">SUM(AC72:AQ72)</f>
        <v>160</v>
      </c>
      <c r="AC72" s="46">
        <f t="shared" ref="AC72:AS72" si="42">SUM(AC73:AC76, AC81:AC83)</f>
        <v>94.5</v>
      </c>
      <c r="AD72" s="46">
        <f t="shared" si="42"/>
        <v>20</v>
      </c>
      <c r="AE72" s="46">
        <f t="shared" si="42"/>
        <v>3.5</v>
      </c>
      <c r="AF72" s="46">
        <f t="shared" si="42"/>
        <v>3.5</v>
      </c>
      <c r="AG72" s="46">
        <f t="shared" si="42"/>
        <v>3.5</v>
      </c>
      <c r="AH72" s="46">
        <f t="shared" si="42"/>
        <v>3.5</v>
      </c>
      <c r="AI72" s="46">
        <f t="shared" si="42"/>
        <v>3.5</v>
      </c>
      <c r="AJ72" s="46">
        <f t="shared" si="42"/>
        <v>3.5</v>
      </c>
      <c r="AK72" s="46">
        <f t="shared" si="42"/>
        <v>3.5</v>
      </c>
      <c r="AL72" s="46">
        <f t="shared" si="42"/>
        <v>3.5</v>
      </c>
      <c r="AM72" s="46">
        <f t="shared" si="42"/>
        <v>3.5</v>
      </c>
      <c r="AN72" s="46">
        <f t="shared" si="42"/>
        <v>3.5</v>
      </c>
      <c r="AO72" s="46">
        <f t="shared" si="42"/>
        <v>3.5</v>
      </c>
      <c r="AP72" s="46">
        <f t="shared" si="42"/>
        <v>3.5</v>
      </c>
      <c r="AQ72" s="46">
        <f t="shared" si="42"/>
        <v>3.5</v>
      </c>
      <c r="AR72" s="117">
        <f t="shared" si="42"/>
        <v>102</v>
      </c>
      <c r="AS72" s="46">
        <f t="shared" si="42"/>
        <v>125</v>
      </c>
    </row>
    <row r="73" spans="1:45" ht="21.75" x14ac:dyDescent="0.65">
      <c r="A73" s="44"/>
      <c r="B73" s="21"/>
      <c r="C73" s="56">
        <v>6221</v>
      </c>
      <c r="D73" s="15" t="s">
        <v>79</v>
      </c>
      <c r="E73" s="55" t="s">
        <v>264</v>
      </c>
      <c r="F73" s="46">
        <f t="shared" si="37"/>
        <v>25</v>
      </c>
      <c r="G73" s="46">
        <v>22</v>
      </c>
      <c r="H73" s="46">
        <v>3</v>
      </c>
      <c r="I73" s="46">
        <f t="shared" si="38"/>
        <v>30</v>
      </c>
      <c r="J73" s="46">
        <v>25</v>
      </c>
      <c r="K73" s="46">
        <v>5</v>
      </c>
      <c r="L73" s="36">
        <f t="shared" si="39"/>
        <v>30</v>
      </c>
      <c r="M73" s="46">
        <v>14</v>
      </c>
      <c r="N73" s="46">
        <v>3</v>
      </c>
      <c r="O73" s="46">
        <v>1</v>
      </c>
      <c r="P73" s="46">
        <v>1</v>
      </c>
      <c r="Q73" s="46">
        <v>1</v>
      </c>
      <c r="R73" s="46">
        <v>1</v>
      </c>
      <c r="S73" s="46">
        <v>1</v>
      </c>
      <c r="T73" s="46">
        <v>1</v>
      </c>
      <c r="U73" s="46">
        <v>1</v>
      </c>
      <c r="V73" s="46">
        <v>1</v>
      </c>
      <c r="W73" s="46">
        <v>1</v>
      </c>
      <c r="X73" s="46">
        <v>1</v>
      </c>
      <c r="Y73" s="46">
        <v>1</v>
      </c>
      <c r="Z73" s="46">
        <v>1</v>
      </c>
      <c r="AA73" s="46">
        <v>1</v>
      </c>
      <c r="AB73" s="36">
        <f t="shared" si="41"/>
        <v>30</v>
      </c>
      <c r="AC73" s="46">
        <v>19.5</v>
      </c>
      <c r="AD73" s="46">
        <v>4</v>
      </c>
      <c r="AE73" s="46">
        <v>0.5</v>
      </c>
      <c r="AF73" s="46">
        <v>0.5</v>
      </c>
      <c r="AG73" s="46">
        <v>0.5</v>
      </c>
      <c r="AH73" s="46">
        <v>0.5</v>
      </c>
      <c r="AI73" s="46">
        <v>0.5</v>
      </c>
      <c r="AJ73" s="46">
        <v>0.5</v>
      </c>
      <c r="AK73" s="46">
        <v>0.5</v>
      </c>
      <c r="AL73" s="46">
        <v>0.5</v>
      </c>
      <c r="AM73" s="46">
        <v>0.5</v>
      </c>
      <c r="AN73" s="46">
        <v>0.5</v>
      </c>
      <c r="AO73" s="46">
        <v>0.5</v>
      </c>
      <c r="AP73" s="46">
        <v>0.5</v>
      </c>
      <c r="AQ73" s="46">
        <v>0.5</v>
      </c>
      <c r="AR73" s="117">
        <v>30</v>
      </c>
      <c r="AS73" s="46">
        <v>30</v>
      </c>
    </row>
    <row r="74" spans="1:45" ht="21.75" x14ac:dyDescent="0.65">
      <c r="A74" s="44"/>
      <c r="B74" s="21"/>
      <c r="C74" s="56">
        <v>6222</v>
      </c>
      <c r="D74" s="15" t="s">
        <v>80</v>
      </c>
      <c r="E74" s="55" t="s">
        <v>265</v>
      </c>
      <c r="F74" s="46">
        <f t="shared" si="37"/>
        <v>6</v>
      </c>
      <c r="G74" s="46">
        <v>6</v>
      </c>
      <c r="H74" s="46"/>
      <c r="I74" s="46">
        <f t="shared" si="38"/>
        <v>10</v>
      </c>
      <c r="J74" s="46">
        <v>10</v>
      </c>
      <c r="K74" s="46"/>
      <c r="L74" s="36">
        <f t="shared" si="39"/>
        <v>10</v>
      </c>
      <c r="M74" s="46">
        <v>10</v>
      </c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36">
        <f t="shared" si="41"/>
        <v>10</v>
      </c>
      <c r="AC74" s="46">
        <v>10</v>
      </c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117">
        <v>10</v>
      </c>
      <c r="AS74" s="46">
        <v>15</v>
      </c>
    </row>
    <row r="75" spans="1:45" ht="21.75" x14ac:dyDescent="0.65">
      <c r="A75" s="44"/>
      <c r="B75" s="21"/>
      <c r="C75" s="56">
        <v>6223</v>
      </c>
      <c r="D75" s="15" t="s">
        <v>81</v>
      </c>
      <c r="E75" s="55" t="s">
        <v>266</v>
      </c>
      <c r="F75" s="46">
        <f t="shared" si="37"/>
        <v>20</v>
      </c>
      <c r="G75" s="46">
        <v>18</v>
      </c>
      <c r="H75" s="46">
        <v>2</v>
      </c>
      <c r="I75" s="46">
        <f t="shared" si="38"/>
        <v>70</v>
      </c>
      <c r="J75" s="46">
        <v>65</v>
      </c>
      <c r="K75" s="46">
        <v>5</v>
      </c>
      <c r="L75" s="36">
        <f t="shared" si="39"/>
        <v>55</v>
      </c>
      <c r="M75" s="46">
        <v>24</v>
      </c>
      <c r="N75" s="46">
        <v>5</v>
      </c>
      <c r="O75" s="46">
        <v>2</v>
      </c>
      <c r="P75" s="46">
        <v>2</v>
      </c>
      <c r="Q75" s="46">
        <v>2</v>
      </c>
      <c r="R75" s="46">
        <v>2</v>
      </c>
      <c r="S75" s="46">
        <v>2</v>
      </c>
      <c r="T75" s="46">
        <v>2</v>
      </c>
      <c r="U75" s="46">
        <v>2</v>
      </c>
      <c r="V75" s="46">
        <v>2</v>
      </c>
      <c r="W75" s="46">
        <v>2</v>
      </c>
      <c r="X75" s="46">
        <v>2</v>
      </c>
      <c r="Y75" s="46">
        <v>2</v>
      </c>
      <c r="Z75" s="46">
        <v>2</v>
      </c>
      <c r="AA75" s="46">
        <v>2</v>
      </c>
      <c r="AB75" s="36">
        <f t="shared" si="41"/>
        <v>30</v>
      </c>
      <c r="AC75" s="46">
        <v>12</v>
      </c>
      <c r="AD75" s="46">
        <v>5</v>
      </c>
      <c r="AE75" s="46">
        <v>1</v>
      </c>
      <c r="AF75" s="46">
        <v>1</v>
      </c>
      <c r="AG75" s="46">
        <v>1</v>
      </c>
      <c r="AH75" s="46">
        <v>1</v>
      </c>
      <c r="AI75" s="46">
        <v>1</v>
      </c>
      <c r="AJ75" s="46">
        <v>1</v>
      </c>
      <c r="AK75" s="46">
        <v>1</v>
      </c>
      <c r="AL75" s="46">
        <v>1</v>
      </c>
      <c r="AM75" s="46">
        <v>1</v>
      </c>
      <c r="AN75" s="46">
        <v>1</v>
      </c>
      <c r="AO75" s="46">
        <v>1</v>
      </c>
      <c r="AP75" s="46">
        <v>1</v>
      </c>
      <c r="AQ75" s="46">
        <v>1</v>
      </c>
      <c r="AR75" s="117">
        <v>12</v>
      </c>
      <c r="AS75" s="46">
        <v>20</v>
      </c>
    </row>
    <row r="76" spans="1:45" ht="21.75" x14ac:dyDescent="0.65">
      <c r="A76" s="44"/>
      <c r="B76" s="21"/>
      <c r="C76" s="56">
        <v>6224</v>
      </c>
      <c r="D76" s="15" t="s">
        <v>82</v>
      </c>
      <c r="E76" s="55" t="s">
        <v>267</v>
      </c>
      <c r="F76" s="46">
        <f t="shared" si="37"/>
        <v>25</v>
      </c>
      <c r="G76" s="46">
        <f>SUM(G77:G80)</f>
        <v>22.5</v>
      </c>
      <c r="H76" s="46">
        <f>SUM(H77:H80)</f>
        <v>2.5</v>
      </c>
      <c r="I76" s="46">
        <f t="shared" si="38"/>
        <v>25</v>
      </c>
      <c r="J76" s="46">
        <f>SUM(J77:J80)</f>
        <v>20</v>
      </c>
      <c r="K76" s="46">
        <f>SUM(K77:K80)</f>
        <v>5</v>
      </c>
      <c r="L76" s="36">
        <f t="shared" si="39"/>
        <v>30</v>
      </c>
      <c r="M76" s="46">
        <f t="shared" ref="M76:AA76" si="43">SUM(M77:M80)</f>
        <v>12</v>
      </c>
      <c r="N76" s="46">
        <f t="shared" si="43"/>
        <v>5</v>
      </c>
      <c r="O76" s="46">
        <f t="shared" si="43"/>
        <v>1</v>
      </c>
      <c r="P76" s="46">
        <f t="shared" si="43"/>
        <v>1</v>
      </c>
      <c r="Q76" s="46">
        <f t="shared" si="43"/>
        <v>1</v>
      </c>
      <c r="R76" s="46">
        <f t="shared" si="43"/>
        <v>1</v>
      </c>
      <c r="S76" s="46">
        <f t="shared" si="43"/>
        <v>1</v>
      </c>
      <c r="T76" s="46">
        <f t="shared" si="43"/>
        <v>1</v>
      </c>
      <c r="U76" s="46">
        <f t="shared" si="43"/>
        <v>1</v>
      </c>
      <c r="V76" s="46">
        <f t="shared" si="43"/>
        <v>1</v>
      </c>
      <c r="W76" s="46">
        <f t="shared" si="43"/>
        <v>1</v>
      </c>
      <c r="X76" s="46">
        <f t="shared" si="43"/>
        <v>1</v>
      </c>
      <c r="Y76" s="46">
        <f t="shared" si="43"/>
        <v>1</v>
      </c>
      <c r="Z76" s="46">
        <f t="shared" si="43"/>
        <v>1</v>
      </c>
      <c r="AA76" s="46">
        <f t="shared" si="43"/>
        <v>1</v>
      </c>
      <c r="AB76" s="36">
        <f t="shared" si="41"/>
        <v>30</v>
      </c>
      <c r="AC76" s="46">
        <f t="shared" ref="AC76:AQ76" si="44">SUM(AC77:AC80)</f>
        <v>12</v>
      </c>
      <c r="AD76" s="46">
        <f t="shared" si="44"/>
        <v>5</v>
      </c>
      <c r="AE76" s="46">
        <f t="shared" si="44"/>
        <v>1</v>
      </c>
      <c r="AF76" s="46">
        <f t="shared" si="44"/>
        <v>1</v>
      </c>
      <c r="AG76" s="46">
        <f t="shared" si="44"/>
        <v>1</v>
      </c>
      <c r="AH76" s="46">
        <f t="shared" si="44"/>
        <v>1</v>
      </c>
      <c r="AI76" s="46">
        <f t="shared" si="44"/>
        <v>1</v>
      </c>
      <c r="AJ76" s="46">
        <f t="shared" si="44"/>
        <v>1</v>
      </c>
      <c r="AK76" s="46">
        <f t="shared" si="44"/>
        <v>1</v>
      </c>
      <c r="AL76" s="46">
        <f t="shared" si="44"/>
        <v>1</v>
      </c>
      <c r="AM76" s="46">
        <f t="shared" si="44"/>
        <v>1</v>
      </c>
      <c r="AN76" s="46">
        <f t="shared" si="44"/>
        <v>1</v>
      </c>
      <c r="AO76" s="46">
        <f t="shared" si="44"/>
        <v>1</v>
      </c>
      <c r="AP76" s="46">
        <f t="shared" si="44"/>
        <v>1</v>
      </c>
      <c r="AQ76" s="46">
        <f t="shared" si="44"/>
        <v>1</v>
      </c>
      <c r="AR76" s="46">
        <f t="shared" ref="AR76:AS76" si="45">SUM(AR77:AR80)</f>
        <v>20</v>
      </c>
      <c r="AS76" s="46">
        <f t="shared" si="45"/>
        <v>25</v>
      </c>
    </row>
    <row r="77" spans="1:45" ht="21.75" x14ac:dyDescent="0.65">
      <c r="A77" s="44"/>
      <c r="B77" s="21"/>
      <c r="C77" s="56"/>
      <c r="D77" s="15" t="s">
        <v>83</v>
      </c>
      <c r="E77" s="55" t="s">
        <v>271</v>
      </c>
      <c r="F77" s="46">
        <f t="shared" si="37"/>
        <v>7</v>
      </c>
      <c r="G77" s="46">
        <v>6</v>
      </c>
      <c r="H77" s="46">
        <v>1</v>
      </c>
      <c r="I77" s="46">
        <f t="shared" si="38"/>
        <v>0</v>
      </c>
      <c r="J77" s="46"/>
      <c r="K77" s="46"/>
      <c r="L77" s="36">
        <f t="shared" si="39"/>
        <v>17</v>
      </c>
      <c r="M77" s="46">
        <v>12</v>
      </c>
      <c r="N77" s="46">
        <v>5</v>
      </c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36">
        <f t="shared" si="41"/>
        <v>30</v>
      </c>
      <c r="AC77" s="46">
        <v>12</v>
      </c>
      <c r="AD77" s="46">
        <v>5</v>
      </c>
      <c r="AE77" s="46">
        <v>1</v>
      </c>
      <c r="AF77" s="46">
        <v>1</v>
      </c>
      <c r="AG77" s="46">
        <v>1</v>
      </c>
      <c r="AH77" s="46">
        <v>1</v>
      </c>
      <c r="AI77" s="46">
        <v>1</v>
      </c>
      <c r="AJ77" s="46">
        <v>1</v>
      </c>
      <c r="AK77" s="46">
        <v>1</v>
      </c>
      <c r="AL77" s="46">
        <v>1</v>
      </c>
      <c r="AM77" s="46">
        <v>1</v>
      </c>
      <c r="AN77" s="46">
        <v>1</v>
      </c>
      <c r="AO77" s="46">
        <v>1</v>
      </c>
      <c r="AP77" s="46">
        <v>1</v>
      </c>
      <c r="AQ77" s="46">
        <v>1</v>
      </c>
      <c r="AR77" s="117">
        <v>5</v>
      </c>
      <c r="AS77" s="46"/>
    </row>
    <row r="78" spans="1:45" ht="21.75" x14ac:dyDescent="0.65">
      <c r="A78" s="44"/>
      <c r="B78" s="21"/>
      <c r="C78" s="56"/>
      <c r="D78" s="15" t="s">
        <v>84</v>
      </c>
      <c r="E78" s="55" t="s">
        <v>272</v>
      </c>
      <c r="F78" s="46">
        <f t="shared" si="37"/>
        <v>0</v>
      </c>
      <c r="G78" s="46"/>
      <c r="H78" s="46"/>
      <c r="I78" s="46">
        <f t="shared" si="38"/>
        <v>0</v>
      </c>
      <c r="J78" s="46"/>
      <c r="K78" s="46"/>
      <c r="L78" s="36">
        <f t="shared" si="39"/>
        <v>0</v>
      </c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36">
        <f t="shared" si="41"/>
        <v>0</v>
      </c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117"/>
      <c r="AS78" s="46"/>
    </row>
    <row r="79" spans="1:45" ht="21.75" x14ac:dyDescent="0.65">
      <c r="A79" s="44"/>
      <c r="B79" s="21"/>
      <c r="C79" s="56"/>
      <c r="D79" s="15" t="s">
        <v>85</v>
      </c>
      <c r="E79" s="55" t="s">
        <v>273</v>
      </c>
      <c r="F79" s="46">
        <f t="shared" si="37"/>
        <v>0</v>
      </c>
      <c r="G79" s="46"/>
      <c r="H79" s="46"/>
      <c r="I79" s="46">
        <f t="shared" si="38"/>
        <v>0</v>
      </c>
      <c r="J79" s="46"/>
      <c r="K79" s="46"/>
      <c r="L79" s="36">
        <f t="shared" si="39"/>
        <v>0</v>
      </c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36">
        <f t="shared" si="41"/>
        <v>0</v>
      </c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117"/>
      <c r="AS79" s="46"/>
    </row>
    <row r="80" spans="1:45" ht="21.75" x14ac:dyDescent="0.65">
      <c r="A80" s="44"/>
      <c r="B80" s="21"/>
      <c r="C80" s="56"/>
      <c r="D80" s="15" t="s">
        <v>86</v>
      </c>
      <c r="E80" s="55" t="s">
        <v>270</v>
      </c>
      <c r="F80" s="46">
        <f t="shared" si="37"/>
        <v>18</v>
      </c>
      <c r="G80" s="46">
        <v>16.5</v>
      </c>
      <c r="H80" s="46">
        <v>1.5</v>
      </c>
      <c r="I80" s="46">
        <f t="shared" si="38"/>
        <v>25</v>
      </c>
      <c r="J80" s="46">
        <v>20</v>
      </c>
      <c r="K80" s="46">
        <v>5</v>
      </c>
      <c r="L80" s="36">
        <f t="shared" si="39"/>
        <v>13</v>
      </c>
      <c r="M80" s="46"/>
      <c r="N80" s="46"/>
      <c r="O80" s="46">
        <v>1</v>
      </c>
      <c r="P80" s="46">
        <v>1</v>
      </c>
      <c r="Q80" s="46">
        <v>1</v>
      </c>
      <c r="R80" s="46">
        <v>1</v>
      </c>
      <c r="S80" s="46">
        <v>1</v>
      </c>
      <c r="T80" s="46">
        <v>1</v>
      </c>
      <c r="U80" s="46">
        <v>1</v>
      </c>
      <c r="V80" s="46">
        <v>1</v>
      </c>
      <c r="W80" s="46">
        <v>1</v>
      </c>
      <c r="X80" s="46">
        <v>1</v>
      </c>
      <c r="Y80" s="46">
        <v>1</v>
      </c>
      <c r="Z80" s="46">
        <v>1</v>
      </c>
      <c r="AA80" s="46">
        <v>1</v>
      </c>
      <c r="AB80" s="36">
        <f t="shared" si="41"/>
        <v>0</v>
      </c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117">
        <v>15</v>
      </c>
      <c r="AS80" s="46">
        <v>25</v>
      </c>
    </row>
    <row r="81" spans="1:45" ht="21.75" x14ac:dyDescent="0.65">
      <c r="A81" s="44"/>
      <c r="B81" s="21"/>
      <c r="C81" s="56">
        <v>6225</v>
      </c>
      <c r="D81" s="15" t="s">
        <v>87</v>
      </c>
      <c r="E81" s="55" t="s">
        <v>268</v>
      </c>
      <c r="F81" s="46">
        <f t="shared" si="37"/>
        <v>5</v>
      </c>
      <c r="G81" s="46">
        <v>5</v>
      </c>
      <c r="H81" s="46"/>
      <c r="I81" s="46">
        <f t="shared" si="38"/>
        <v>10</v>
      </c>
      <c r="J81" s="46">
        <v>8</v>
      </c>
      <c r="K81" s="46">
        <v>2</v>
      </c>
      <c r="L81" s="36">
        <f t="shared" si="39"/>
        <v>20</v>
      </c>
      <c r="M81" s="46">
        <v>18</v>
      </c>
      <c r="N81" s="46">
        <v>2</v>
      </c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36">
        <f t="shared" si="41"/>
        <v>20</v>
      </c>
      <c r="AC81" s="46">
        <v>17</v>
      </c>
      <c r="AD81" s="46">
        <v>3</v>
      </c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117">
        <v>15</v>
      </c>
      <c r="AS81" s="46">
        <v>15</v>
      </c>
    </row>
    <row r="82" spans="1:45" ht="21.75" x14ac:dyDescent="0.65">
      <c r="A82" s="44"/>
      <c r="B82" s="21"/>
      <c r="C82" s="56">
        <v>6226</v>
      </c>
      <c r="D82" s="15" t="s">
        <v>88</v>
      </c>
      <c r="E82" s="55" t="s">
        <v>269</v>
      </c>
      <c r="F82" s="46">
        <f t="shared" si="37"/>
        <v>5</v>
      </c>
      <c r="G82" s="46">
        <v>5</v>
      </c>
      <c r="H82" s="46"/>
      <c r="I82" s="46">
        <f t="shared" si="38"/>
        <v>10</v>
      </c>
      <c r="J82" s="46">
        <v>10</v>
      </c>
      <c r="K82" s="46"/>
      <c r="L82" s="36">
        <f t="shared" si="39"/>
        <v>10</v>
      </c>
      <c r="M82" s="46">
        <v>10</v>
      </c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36">
        <f t="shared" si="41"/>
        <v>10</v>
      </c>
      <c r="AC82" s="46">
        <v>10</v>
      </c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117">
        <v>10</v>
      </c>
      <c r="AS82" s="46">
        <v>10</v>
      </c>
    </row>
    <row r="83" spans="1:45" ht="21.75" x14ac:dyDescent="0.65">
      <c r="A83" s="44"/>
      <c r="B83" s="21"/>
      <c r="C83" s="56">
        <v>6227</v>
      </c>
      <c r="D83" s="15" t="s">
        <v>89</v>
      </c>
      <c r="E83" s="55" t="s">
        <v>229</v>
      </c>
      <c r="F83" s="46">
        <f t="shared" si="37"/>
        <v>0</v>
      </c>
      <c r="G83" s="46"/>
      <c r="H83" s="46"/>
      <c r="I83" s="46">
        <f t="shared" si="38"/>
        <v>15</v>
      </c>
      <c r="J83" s="46">
        <v>13</v>
      </c>
      <c r="K83" s="46">
        <v>2</v>
      </c>
      <c r="L83" s="36">
        <f t="shared" si="39"/>
        <v>20</v>
      </c>
      <c r="M83" s="46">
        <v>11.5</v>
      </c>
      <c r="N83" s="46">
        <v>2</v>
      </c>
      <c r="O83" s="46">
        <v>0.5</v>
      </c>
      <c r="P83" s="46">
        <v>0.5</v>
      </c>
      <c r="Q83" s="46">
        <v>0.5</v>
      </c>
      <c r="R83" s="46">
        <v>0.5</v>
      </c>
      <c r="S83" s="46">
        <v>0.5</v>
      </c>
      <c r="T83" s="46">
        <v>0.5</v>
      </c>
      <c r="U83" s="46">
        <v>0.5</v>
      </c>
      <c r="V83" s="46">
        <v>0.5</v>
      </c>
      <c r="W83" s="46">
        <v>0.5</v>
      </c>
      <c r="X83" s="46">
        <v>0.5</v>
      </c>
      <c r="Y83" s="46">
        <v>0.5</v>
      </c>
      <c r="Z83" s="46">
        <v>0.5</v>
      </c>
      <c r="AA83" s="46">
        <v>0.5</v>
      </c>
      <c r="AB83" s="36">
        <f t="shared" si="41"/>
        <v>30</v>
      </c>
      <c r="AC83" s="46">
        <v>14</v>
      </c>
      <c r="AD83" s="46">
        <v>3</v>
      </c>
      <c r="AE83" s="46">
        <v>1</v>
      </c>
      <c r="AF83" s="46">
        <v>1</v>
      </c>
      <c r="AG83" s="46">
        <v>1</v>
      </c>
      <c r="AH83" s="46">
        <v>1</v>
      </c>
      <c r="AI83" s="46">
        <v>1</v>
      </c>
      <c r="AJ83" s="46">
        <v>1</v>
      </c>
      <c r="AK83" s="46">
        <v>1</v>
      </c>
      <c r="AL83" s="46">
        <v>1</v>
      </c>
      <c r="AM83" s="46">
        <v>1</v>
      </c>
      <c r="AN83" s="46">
        <v>1</v>
      </c>
      <c r="AO83" s="46">
        <v>1</v>
      </c>
      <c r="AP83" s="46">
        <v>1</v>
      </c>
      <c r="AQ83" s="46">
        <v>1</v>
      </c>
      <c r="AR83" s="117">
        <v>5</v>
      </c>
      <c r="AS83" s="46">
        <v>10</v>
      </c>
    </row>
    <row r="84" spans="1:45" ht="21.75" x14ac:dyDescent="0.65">
      <c r="A84" s="44"/>
      <c r="B84" s="21">
        <v>623</v>
      </c>
      <c r="C84" s="56"/>
      <c r="D84" s="15" t="s">
        <v>90</v>
      </c>
      <c r="E84" s="55" t="s">
        <v>274</v>
      </c>
      <c r="F84" s="46">
        <f t="shared" si="37"/>
        <v>2</v>
      </c>
      <c r="G84" s="46">
        <v>2</v>
      </c>
      <c r="H84" s="46"/>
      <c r="I84" s="46">
        <f t="shared" si="38"/>
        <v>2</v>
      </c>
      <c r="J84" s="46">
        <v>2</v>
      </c>
      <c r="K84" s="46"/>
      <c r="L84" s="36">
        <f t="shared" si="39"/>
        <v>2</v>
      </c>
      <c r="M84" s="46">
        <v>2</v>
      </c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36">
        <f t="shared" si="41"/>
        <v>2</v>
      </c>
      <c r="AC84" s="46">
        <v>2</v>
      </c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117">
        <v>3</v>
      </c>
      <c r="AS84" s="46">
        <v>3</v>
      </c>
    </row>
    <row r="85" spans="1:45" ht="21.75" x14ac:dyDescent="0.65">
      <c r="A85" s="44"/>
      <c r="B85" s="21">
        <v>624</v>
      </c>
      <c r="C85" s="56"/>
      <c r="D85" s="15" t="s">
        <v>91</v>
      </c>
      <c r="E85" s="55" t="s">
        <v>275</v>
      </c>
      <c r="F85" s="46">
        <f t="shared" si="37"/>
        <v>122</v>
      </c>
      <c r="G85" s="46">
        <f>SUM(G86:G88)</f>
        <v>110</v>
      </c>
      <c r="H85" s="46">
        <f>SUM(H86:H88)</f>
        <v>12</v>
      </c>
      <c r="I85" s="46">
        <f t="shared" si="38"/>
        <v>160</v>
      </c>
      <c r="J85" s="46">
        <f>SUM(J86:J88)</f>
        <v>148</v>
      </c>
      <c r="K85" s="46">
        <f>SUM(K86:K88)</f>
        <v>12</v>
      </c>
      <c r="L85" s="36">
        <f t="shared" si="39"/>
        <v>180</v>
      </c>
      <c r="M85" s="46">
        <f t="shared" ref="M85:AA85" si="46">SUM(M86:M88)</f>
        <v>108</v>
      </c>
      <c r="N85" s="46">
        <f t="shared" si="46"/>
        <v>12</v>
      </c>
      <c r="O85" s="46">
        <f t="shared" si="46"/>
        <v>5</v>
      </c>
      <c r="P85" s="46">
        <f t="shared" si="46"/>
        <v>5</v>
      </c>
      <c r="Q85" s="46">
        <f t="shared" si="46"/>
        <v>4</v>
      </c>
      <c r="R85" s="46">
        <f t="shared" si="46"/>
        <v>4</v>
      </c>
      <c r="S85" s="46">
        <f t="shared" si="46"/>
        <v>4</v>
      </c>
      <c r="T85" s="46">
        <f t="shared" si="46"/>
        <v>4</v>
      </c>
      <c r="U85" s="46">
        <f t="shared" si="46"/>
        <v>4</v>
      </c>
      <c r="V85" s="46">
        <f t="shared" si="46"/>
        <v>5</v>
      </c>
      <c r="W85" s="46">
        <f t="shared" si="46"/>
        <v>5</v>
      </c>
      <c r="X85" s="46">
        <f t="shared" si="46"/>
        <v>5</v>
      </c>
      <c r="Y85" s="46">
        <f t="shared" si="46"/>
        <v>5</v>
      </c>
      <c r="Z85" s="46">
        <f t="shared" si="46"/>
        <v>5</v>
      </c>
      <c r="AA85" s="46">
        <f t="shared" si="46"/>
        <v>5</v>
      </c>
      <c r="AB85" s="36">
        <f t="shared" si="41"/>
        <v>250</v>
      </c>
      <c r="AC85" s="46">
        <f t="shared" ref="AC85:AS85" si="47">SUM(AC86:AC88)</f>
        <v>164</v>
      </c>
      <c r="AD85" s="46">
        <f t="shared" si="47"/>
        <v>15</v>
      </c>
      <c r="AE85" s="46">
        <f t="shared" si="47"/>
        <v>5.2</v>
      </c>
      <c r="AF85" s="46">
        <f t="shared" si="47"/>
        <v>5</v>
      </c>
      <c r="AG85" s="46">
        <f t="shared" si="47"/>
        <v>5</v>
      </c>
      <c r="AH85" s="46">
        <f t="shared" si="47"/>
        <v>5</v>
      </c>
      <c r="AI85" s="46">
        <f t="shared" si="47"/>
        <v>5</v>
      </c>
      <c r="AJ85" s="46">
        <f t="shared" si="47"/>
        <v>5</v>
      </c>
      <c r="AK85" s="46">
        <f t="shared" si="47"/>
        <v>5</v>
      </c>
      <c r="AL85" s="46">
        <f t="shared" si="47"/>
        <v>6.2</v>
      </c>
      <c r="AM85" s="46">
        <f t="shared" si="47"/>
        <v>6.3</v>
      </c>
      <c r="AN85" s="46">
        <f t="shared" si="47"/>
        <v>6.3</v>
      </c>
      <c r="AO85" s="46">
        <f t="shared" si="47"/>
        <v>6.3</v>
      </c>
      <c r="AP85" s="46">
        <f t="shared" si="47"/>
        <v>5</v>
      </c>
      <c r="AQ85" s="46">
        <f t="shared" si="47"/>
        <v>5.7</v>
      </c>
      <c r="AR85" s="117">
        <f t="shared" si="47"/>
        <v>177</v>
      </c>
      <c r="AS85" s="46">
        <f t="shared" si="47"/>
        <v>190</v>
      </c>
    </row>
    <row r="86" spans="1:45" ht="21.75" x14ac:dyDescent="0.65">
      <c r="A86" s="44"/>
      <c r="B86" s="21"/>
      <c r="C86" s="56">
        <v>6241</v>
      </c>
      <c r="D86" s="15" t="s">
        <v>71</v>
      </c>
      <c r="E86" s="55" t="s">
        <v>249</v>
      </c>
      <c r="F86" s="46">
        <f t="shared" si="37"/>
        <v>9</v>
      </c>
      <c r="G86" s="46">
        <v>7.5</v>
      </c>
      <c r="H86" s="46">
        <v>1.5</v>
      </c>
      <c r="I86" s="46">
        <f t="shared" si="38"/>
        <v>10</v>
      </c>
      <c r="J86" s="46">
        <v>9</v>
      </c>
      <c r="K86" s="46">
        <v>1</v>
      </c>
      <c r="L86" s="36">
        <f t="shared" si="39"/>
        <v>10.000000000000004</v>
      </c>
      <c r="M86" s="46">
        <v>5.0999999999999996</v>
      </c>
      <c r="N86" s="46">
        <v>1</v>
      </c>
      <c r="O86" s="46">
        <v>0.3</v>
      </c>
      <c r="P86" s="46">
        <v>0.3</v>
      </c>
      <c r="Q86" s="46">
        <v>0.3</v>
      </c>
      <c r="R86" s="46">
        <v>0.3</v>
      </c>
      <c r="S86" s="46">
        <v>0.3</v>
      </c>
      <c r="T86" s="46">
        <v>0.3</v>
      </c>
      <c r="U86" s="46">
        <v>0.3</v>
      </c>
      <c r="V86" s="46">
        <v>0.3</v>
      </c>
      <c r="W86" s="46">
        <v>0.3</v>
      </c>
      <c r="X86" s="46">
        <v>0.3</v>
      </c>
      <c r="Y86" s="46">
        <v>0.3</v>
      </c>
      <c r="Z86" s="46">
        <v>0.3</v>
      </c>
      <c r="AA86" s="46">
        <v>0.3</v>
      </c>
      <c r="AB86" s="36">
        <f t="shared" si="41"/>
        <v>15.000000000000007</v>
      </c>
      <c r="AC86" s="46">
        <v>9</v>
      </c>
      <c r="AD86" s="46">
        <v>1.5</v>
      </c>
      <c r="AE86" s="46">
        <v>0.4</v>
      </c>
      <c r="AF86" s="46">
        <v>0.3</v>
      </c>
      <c r="AG86" s="46">
        <v>0.3</v>
      </c>
      <c r="AH86" s="46">
        <v>0.3</v>
      </c>
      <c r="AI86" s="46">
        <v>0.3</v>
      </c>
      <c r="AJ86" s="46">
        <v>0.3</v>
      </c>
      <c r="AK86" s="46">
        <v>0.3</v>
      </c>
      <c r="AL86" s="46">
        <v>0.4</v>
      </c>
      <c r="AM86" s="46">
        <v>0.4</v>
      </c>
      <c r="AN86" s="46">
        <v>0.4</v>
      </c>
      <c r="AO86" s="46">
        <v>0.4</v>
      </c>
      <c r="AP86" s="46">
        <v>0.3</v>
      </c>
      <c r="AQ86" s="46">
        <v>0.4</v>
      </c>
      <c r="AR86" s="117">
        <v>15</v>
      </c>
      <c r="AS86" s="46">
        <v>25</v>
      </c>
    </row>
    <row r="87" spans="1:45" ht="21.75" x14ac:dyDescent="0.65">
      <c r="A87" s="44"/>
      <c r="B87" s="21"/>
      <c r="C87" s="56">
        <v>6242</v>
      </c>
      <c r="D87" s="15" t="s">
        <v>92</v>
      </c>
      <c r="E87" s="55" t="s">
        <v>276</v>
      </c>
      <c r="F87" s="46">
        <f t="shared" si="37"/>
        <v>18</v>
      </c>
      <c r="G87" s="46">
        <v>15.5</v>
      </c>
      <c r="H87" s="46">
        <v>2.5</v>
      </c>
      <c r="I87" s="46">
        <f t="shared" si="38"/>
        <v>30</v>
      </c>
      <c r="J87" s="46">
        <v>28</v>
      </c>
      <c r="K87" s="46">
        <v>2</v>
      </c>
      <c r="L87" s="36">
        <f t="shared" si="39"/>
        <v>29.999999999999989</v>
      </c>
      <c r="M87" s="46">
        <v>18.899999999999999</v>
      </c>
      <c r="N87" s="46">
        <v>2</v>
      </c>
      <c r="O87" s="46">
        <v>0.7</v>
      </c>
      <c r="P87" s="46">
        <v>0.7</v>
      </c>
      <c r="Q87" s="46">
        <v>0.7</v>
      </c>
      <c r="R87" s="46">
        <v>0.7</v>
      </c>
      <c r="S87" s="46">
        <v>0.7</v>
      </c>
      <c r="T87" s="46">
        <v>0.7</v>
      </c>
      <c r="U87" s="46">
        <v>0.7</v>
      </c>
      <c r="V87" s="46">
        <v>0.7</v>
      </c>
      <c r="W87" s="46">
        <v>0.7</v>
      </c>
      <c r="X87" s="46">
        <v>0.7</v>
      </c>
      <c r="Y87" s="46">
        <v>0.7</v>
      </c>
      <c r="Z87" s="46">
        <v>0.7</v>
      </c>
      <c r="AA87" s="46">
        <v>0.7</v>
      </c>
      <c r="AB87" s="36">
        <f t="shared" si="41"/>
        <v>50.000000000000007</v>
      </c>
      <c r="AC87" s="46">
        <v>38</v>
      </c>
      <c r="AD87" s="46">
        <v>2</v>
      </c>
      <c r="AE87" s="46">
        <v>0.8</v>
      </c>
      <c r="AF87" s="46">
        <v>0.7</v>
      </c>
      <c r="AG87" s="46">
        <v>0.7</v>
      </c>
      <c r="AH87" s="46">
        <v>0.7</v>
      </c>
      <c r="AI87" s="46">
        <v>0.7</v>
      </c>
      <c r="AJ87" s="46">
        <v>0.7</v>
      </c>
      <c r="AK87" s="46">
        <v>0.7</v>
      </c>
      <c r="AL87" s="46">
        <v>0.8</v>
      </c>
      <c r="AM87" s="46">
        <v>0.9</v>
      </c>
      <c r="AN87" s="46">
        <v>0.9</v>
      </c>
      <c r="AO87" s="46">
        <v>0.9</v>
      </c>
      <c r="AP87" s="46">
        <v>0.7</v>
      </c>
      <c r="AQ87" s="46">
        <v>0.8</v>
      </c>
      <c r="AR87" s="117">
        <v>40</v>
      </c>
      <c r="AS87" s="46">
        <v>45</v>
      </c>
    </row>
    <row r="88" spans="1:45" ht="21.75" x14ac:dyDescent="0.65">
      <c r="A88" s="44"/>
      <c r="B88" s="21"/>
      <c r="C88" s="56">
        <v>6243</v>
      </c>
      <c r="D88" s="15" t="s">
        <v>93</v>
      </c>
      <c r="E88" s="55" t="s">
        <v>277</v>
      </c>
      <c r="F88" s="46">
        <f t="shared" si="37"/>
        <v>95</v>
      </c>
      <c r="G88" s="46">
        <v>87</v>
      </c>
      <c r="H88" s="46">
        <v>8</v>
      </c>
      <c r="I88" s="46">
        <f t="shared" si="38"/>
        <v>120</v>
      </c>
      <c r="J88" s="46">
        <v>111</v>
      </c>
      <c r="K88" s="46">
        <v>9</v>
      </c>
      <c r="L88" s="36">
        <f t="shared" si="39"/>
        <v>140</v>
      </c>
      <c r="M88" s="46">
        <v>84</v>
      </c>
      <c r="N88" s="46">
        <v>9</v>
      </c>
      <c r="O88" s="46">
        <v>4</v>
      </c>
      <c r="P88" s="46">
        <v>4</v>
      </c>
      <c r="Q88" s="46">
        <v>3</v>
      </c>
      <c r="R88" s="46">
        <v>3</v>
      </c>
      <c r="S88" s="46">
        <v>3</v>
      </c>
      <c r="T88" s="46">
        <v>3</v>
      </c>
      <c r="U88" s="46">
        <v>3</v>
      </c>
      <c r="V88" s="46">
        <v>4</v>
      </c>
      <c r="W88" s="46">
        <v>4</v>
      </c>
      <c r="X88" s="46">
        <v>4</v>
      </c>
      <c r="Y88" s="46">
        <v>4</v>
      </c>
      <c r="Z88" s="46">
        <v>4</v>
      </c>
      <c r="AA88" s="46">
        <v>4</v>
      </c>
      <c r="AB88" s="36">
        <f t="shared" si="41"/>
        <v>185</v>
      </c>
      <c r="AC88" s="46">
        <v>117</v>
      </c>
      <c r="AD88" s="46">
        <v>11.5</v>
      </c>
      <c r="AE88" s="46">
        <v>4</v>
      </c>
      <c r="AF88" s="46">
        <v>4</v>
      </c>
      <c r="AG88" s="46">
        <v>4</v>
      </c>
      <c r="AH88" s="46">
        <v>4</v>
      </c>
      <c r="AI88" s="46">
        <v>4</v>
      </c>
      <c r="AJ88" s="46">
        <v>4</v>
      </c>
      <c r="AK88" s="46">
        <v>4</v>
      </c>
      <c r="AL88" s="46">
        <v>5</v>
      </c>
      <c r="AM88" s="46">
        <v>5</v>
      </c>
      <c r="AN88" s="46">
        <v>5</v>
      </c>
      <c r="AO88" s="46">
        <v>5</v>
      </c>
      <c r="AP88" s="46">
        <v>4</v>
      </c>
      <c r="AQ88" s="46">
        <v>4.5</v>
      </c>
      <c r="AR88" s="117">
        <v>122</v>
      </c>
      <c r="AS88" s="46">
        <v>120</v>
      </c>
    </row>
    <row r="89" spans="1:45" ht="21.75" x14ac:dyDescent="0.65">
      <c r="A89" s="44"/>
      <c r="B89" s="21">
        <v>625</v>
      </c>
      <c r="C89" s="56"/>
      <c r="D89" s="15" t="s">
        <v>94</v>
      </c>
      <c r="E89" s="55" t="s">
        <v>278</v>
      </c>
      <c r="F89" s="46">
        <f t="shared" si="37"/>
        <v>0</v>
      </c>
      <c r="G89" s="46">
        <f>SUM(G90:G92)</f>
        <v>0</v>
      </c>
      <c r="H89" s="46">
        <f>SUM(H90:H92)</f>
        <v>0</v>
      </c>
      <c r="I89" s="46">
        <f t="shared" si="38"/>
        <v>0</v>
      </c>
      <c r="J89" s="46">
        <f>SUM(J90:J92)</f>
        <v>0</v>
      </c>
      <c r="K89" s="46">
        <f>SUM(K90:K92)</f>
        <v>0</v>
      </c>
      <c r="L89" s="36">
        <f t="shared" si="39"/>
        <v>0</v>
      </c>
      <c r="M89" s="46">
        <f t="shared" ref="M89:AA89" si="48">SUM(M90:M92)</f>
        <v>0</v>
      </c>
      <c r="N89" s="46">
        <f t="shared" si="48"/>
        <v>0</v>
      </c>
      <c r="O89" s="46">
        <f t="shared" si="48"/>
        <v>0</v>
      </c>
      <c r="P89" s="46">
        <f t="shared" si="48"/>
        <v>0</v>
      </c>
      <c r="Q89" s="46">
        <f t="shared" si="48"/>
        <v>0</v>
      </c>
      <c r="R89" s="46">
        <f t="shared" si="48"/>
        <v>0</v>
      </c>
      <c r="S89" s="46">
        <f t="shared" si="48"/>
        <v>0</v>
      </c>
      <c r="T89" s="46">
        <f t="shared" si="48"/>
        <v>0</v>
      </c>
      <c r="U89" s="46">
        <f t="shared" si="48"/>
        <v>0</v>
      </c>
      <c r="V89" s="46">
        <f t="shared" si="48"/>
        <v>0</v>
      </c>
      <c r="W89" s="46">
        <f t="shared" si="48"/>
        <v>0</v>
      </c>
      <c r="X89" s="46">
        <f t="shared" si="48"/>
        <v>0</v>
      </c>
      <c r="Y89" s="46">
        <f t="shared" si="48"/>
        <v>0</v>
      </c>
      <c r="Z89" s="46">
        <f t="shared" si="48"/>
        <v>0</v>
      </c>
      <c r="AA89" s="46">
        <f t="shared" si="48"/>
        <v>0</v>
      </c>
      <c r="AB89" s="36">
        <f t="shared" si="41"/>
        <v>0</v>
      </c>
      <c r="AC89" s="46">
        <f t="shared" ref="AC89:AS89" si="49">SUM(AC90:AC92)</f>
        <v>0</v>
      </c>
      <c r="AD89" s="46">
        <f t="shared" si="49"/>
        <v>0</v>
      </c>
      <c r="AE89" s="46">
        <f t="shared" si="49"/>
        <v>0</v>
      </c>
      <c r="AF89" s="46">
        <f t="shared" si="49"/>
        <v>0</v>
      </c>
      <c r="AG89" s="46">
        <f t="shared" si="49"/>
        <v>0</v>
      </c>
      <c r="AH89" s="46">
        <f t="shared" si="49"/>
        <v>0</v>
      </c>
      <c r="AI89" s="46">
        <f t="shared" si="49"/>
        <v>0</v>
      </c>
      <c r="AJ89" s="46">
        <f t="shared" si="49"/>
        <v>0</v>
      </c>
      <c r="AK89" s="46">
        <f t="shared" si="49"/>
        <v>0</v>
      </c>
      <c r="AL89" s="46">
        <f t="shared" si="49"/>
        <v>0</v>
      </c>
      <c r="AM89" s="46">
        <f t="shared" si="49"/>
        <v>0</v>
      </c>
      <c r="AN89" s="46">
        <f t="shared" si="49"/>
        <v>0</v>
      </c>
      <c r="AO89" s="46">
        <f t="shared" si="49"/>
        <v>0</v>
      </c>
      <c r="AP89" s="46">
        <f t="shared" si="49"/>
        <v>0</v>
      </c>
      <c r="AQ89" s="46">
        <f t="shared" si="49"/>
        <v>0</v>
      </c>
      <c r="AR89" s="117">
        <f t="shared" si="49"/>
        <v>0</v>
      </c>
      <c r="AS89" s="46">
        <f t="shared" si="49"/>
        <v>0</v>
      </c>
    </row>
    <row r="90" spans="1:45" ht="21.75" x14ac:dyDescent="0.65">
      <c r="A90" s="44"/>
      <c r="B90" s="21"/>
      <c r="C90" s="56">
        <v>6251</v>
      </c>
      <c r="D90" s="15" t="s">
        <v>95</v>
      </c>
      <c r="E90" s="55" t="s">
        <v>249</v>
      </c>
      <c r="F90" s="46">
        <f t="shared" si="37"/>
        <v>0</v>
      </c>
      <c r="G90" s="46"/>
      <c r="H90" s="46"/>
      <c r="I90" s="46">
        <f t="shared" si="38"/>
        <v>0</v>
      </c>
      <c r="J90" s="46"/>
      <c r="K90" s="46"/>
      <c r="L90" s="36">
        <f t="shared" si="39"/>
        <v>0</v>
      </c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36">
        <f t="shared" si="41"/>
        <v>0</v>
      </c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117"/>
      <c r="AS90" s="46"/>
    </row>
    <row r="91" spans="1:45" ht="21.75" x14ac:dyDescent="0.65">
      <c r="A91" s="44"/>
      <c r="B91" s="21"/>
      <c r="C91" s="56">
        <v>6252</v>
      </c>
      <c r="D91" s="15" t="s">
        <v>92</v>
      </c>
      <c r="E91" s="55" t="s">
        <v>276</v>
      </c>
      <c r="F91" s="46">
        <f t="shared" si="37"/>
        <v>0</v>
      </c>
      <c r="G91" s="46"/>
      <c r="H91" s="46"/>
      <c r="I91" s="46">
        <f t="shared" si="38"/>
        <v>0</v>
      </c>
      <c r="J91" s="46"/>
      <c r="K91" s="46"/>
      <c r="L91" s="36">
        <f t="shared" si="39"/>
        <v>0</v>
      </c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36">
        <f t="shared" si="41"/>
        <v>0</v>
      </c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117"/>
      <c r="AS91" s="46"/>
    </row>
    <row r="92" spans="1:45" ht="21.75" x14ac:dyDescent="0.65">
      <c r="A92" s="44"/>
      <c r="B92" s="21"/>
      <c r="C92" s="56">
        <v>6253</v>
      </c>
      <c r="D92" s="15" t="s">
        <v>93</v>
      </c>
      <c r="E92" s="55" t="s">
        <v>277</v>
      </c>
      <c r="F92" s="46">
        <f t="shared" si="37"/>
        <v>0</v>
      </c>
      <c r="G92" s="46"/>
      <c r="H92" s="46"/>
      <c r="I92" s="46">
        <f t="shared" si="38"/>
        <v>0</v>
      </c>
      <c r="J92" s="46"/>
      <c r="K92" s="46"/>
      <c r="L92" s="36">
        <f t="shared" si="39"/>
        <v>0</v>
      </c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36">
        <f t="shared" si="41"/>
        <v>0</v>
      </c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117"/>
      <c r="AS92" s="46"/>
    </row>
    <row r="93" spans="1:45" ht="21.75" x14ac:dyDescent="0.65">
      <c r="A93" s="44"/>
      <c r="B93" s="21">
        <v>626</v>
      </c>
      <c r="C93" s="56"/>
      <c r="D93" s="15" t="s">
        <v>96</v>
      </c>
      <c r="E93" s="55" t="s">
        <v>279</v>
      </c>
      <c r="F93" s="46">
        <f t="shared" si="37"/>
        <v>30</v>
      </c>
      <c r="G93" s="46">
        <f>SUM(G94:G95)</f>
        <v>27</v>
      </c>
      <c r="H93" s="46">
        <f>SUM(H94:H95)</f>
        <v>3</v>
      </c>
      <c r="I93" s="46">
        <f t="shared" si="38"/>
        <v>30</v>
      </c>
      <c r="J93" s="46">
        <f>SUM(J94:J95)</f>
        <v>24</v>
      </c>
      <c r="K93" s="46">
        <f>SUM(K94:K95)</f>
        <v>6</v>
      </c>
      <c r="L93" s="36">
        <f t="shared" si="39"/>
        <v>32</v>
      </c>
      <c r="M93" s="46">
        <f t="shared" ref="M93:AA93" si="50">SUM(M94:M95)</f>
        <v>20.5</v>
      </c>
      <c r="N93" s="46">
        <f t="shared" si="50"/>
        <v>5</v>
      </c>
      <c r="O93" s="46">
        <f t="shared" si="50"/>
        <v>0.5</v>
      </c>
      <c r="P93" s="46">
        <f t="shared" si="50"/>
        <v>0.5</v>
      </c>
      <c r="Q93" s="46">
        <f t="shared" si="50"/>
        <v>0.5</v>
      </c>
      <c r="R93" s="46">
        <f t="shared" si="50"/>
        <v>0.5</v>
      </c>
      <c r="S93" s="46">
        <f t="shared" si="50"/>
        <v>0.5</v>
      </c>
      <c r="T93" s="46">
        <f t="shared" si="50"/>
        <v>0.5</v>
      </c>
      <c r="U93" s="46">
        <f t="shared" si="50"/>
        <v>0.5</v>
      </c>
      <c r="V93" s="46">
        <f t="shared" si="50"/>
        <v>0.5</v>
      </c>
      <c r="W93" s="46">
        <f t="shared" si="50"/>
        <v>0.5</v>
      </c>
      <c r="X93" s="46">
        <f t="shared" si="50"/>
        <v>0.5</v>
      </c>
      <c r="Y93" s="46">
        <f t="shared" si="50"/>
        <v>0.5</v>
      </c>
      <c r="Z93" s="46">
        <f t="shared" si="50"/>
        <v>0.5</v>
      </c>
      <c r="AA93" s="46">
        <f t="shared" si="50"/>
        <v>0.5</v>
      </c>
      <c r="AB93" s="36">
        <f t="shared" si="41"/>
        <v>21</v>
      </c>
      <c r="AC93" s="46">
        <f t="shared" ref="AC93:AS93" si="51">SUM(AC94:AC95)</f>
        <v>16</v>
      </c>
      <c r="AD93" s="46">
        <f t="shared" si="51"/>
        <v>5</v>
      </c>
      <c r="AE93" s="46">
        <f t="shared" si="51"/>
        <v>0</v>
      </c>
      <c r="AF93" s="46">
        <f t="shared" si="51"/>
        <v>0</v>
      </c>
      <c r="AG93" s="46">
        <f t="shared" si="51"/>
        <v>0</v>
      </c>
      <c r="AH93" s="46">
        <f t="shared" si="51"/>
        <v>0</v>
      </c>
      <c r="AI93" s="46">
        <f t="shared" si="51"/>
        <v>0</v>
      </c>
      <c r="AJ93" s="46">
        <f t="shared" si="51"/>
        <v>0</v>
      </c>
      <c r="AK93" s="46">
        <f t="shared" si="51"/>
        <v>0</v>
      </c>
      <c r="AL93" s="46">
        <f t="shared" si="51"/>
        <v>0</v>
      </c>
      <c r="AM93" s="46">
        <f t="shared" si="51"/>
        <v>0</v>
      </c>
      <c r="AN93" s="46">
        <f t="shared" si="51"/>
        <v>0</v>
      </c>
      <c r="AO93" s="46">
        <f t="shared" si="51"/>
        <v>0</v>
      </c>
      <c r="AP93" s="46">
        <f t="shared" si="51"/>
        <v>0</v>
      </c>
      <c r="AQ93" s="46">
        <f t="shared" si="51"/>
        <v>0</v>
      </c>
      <c r="AR93" s="117">
        <f t="shared" si="51"/>
        <v>18</v>
      </c>
      <c r="AS93" s="46">
        <f t="shared" si="51"/>
        <v>18</v>
      </c>
    </row>
    <row r="94" spans="1:45" ht="21.75" x14ac:dyDescent="0.65">
      <c r="A94" s="44"/>
      <c r="B94" s="21"/>
      <c r="C94" s="56">
        <v>6261</v>
      </c>
      <c r="D94" s="15" t="s">
        <v>97</v>
      </c>
      <c r="E94" s="55" t="s">
        <v>280</v>
      </c>
      <c r="F94" s="46">
        <f t="shared" si="37"/>
        <v>0</v>
      </c>
      <c r="G94" s="46"/>
      <c r="H94" s="46"/>
      <c r="I94" s="46">
        <f t="shared" si="38"/>
        <v>0</v>
      </c>
      <c r="J94" s="46"/>
      <c r="K94" s="46"/>
      <c r="L94" s="36">
        <f t="shared" si="39"/>
        <v>0</v>
      </c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36">
        <f t="shared" si="41"/>
        <v>1</v>
      </c>
      <c r="AC94" s="46">
        <v>1</v>
      </c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117">
        <v>3</v>
      </c>
      <c r="AS94" s="46">
        <v>3</v>
      </c>
    </row>
    <row r="95" spans="1:45" ht="21.75" x14ac:dyDescent="0.65">
      <c r="A95" s="44"/>
      <c r="B95" s="21"/>
      <c r="C95" s="56">
        <v>6262</v>
      </c>
      <c r="D95" s="15" t="s">
        <v>98</v>
      </c>
      <c r="E95" s="55" t="s">
        <v>281</v>
      </c>
      <c r="F95" s="46">
        <f t="shared" si="37"/>
        <v>30</v>
      </c>
      <c r="G95" s="46">
        <v>27</v>
      </c>
      <c r="H95" s="46">
        <v>3</v>
      </c>
      <c r="I95" s="46">
        <f t="shared" si="38"/>
        <v>30</v>
      </c>
      <c r="J95" s="46">
        <v>24</v>
      </c>
      <c r="K95" s="46">
        <v>6</v>
      </c>
      <c r="L95" s="36">
        <f t="shared" si="39"/>
        <v>32</v>
      </c>
      <c r="M95" s="46">
        <v>20.5</v>
      </c>
      <c r="N95" s="46">
        <v>5</v>
      </c>
      <c r="O95" s="46">
        <v>0.5</v>
      </c>
      <c r="P95" s="46">
        <v>0.5</v>
      </c>
      <c r="Q95" s="46">
        <v>0.5</v>
      </c>
      <c r="R95" s="46">
        <v>0.5</v>
      </c>
      <c r="S95" s="46">
        <v>0.5</v>
      </c>
      <c r="T95" s="46">
        <v>0.5</v>
      </c>
      <c r="U95" s="46">
        <v>0.5</v>
      </c>
      <c r="V95" s="46">
        <v>0.5</v>
      </c>
      <c r="W95" s="46">
        <v>0.5</v>
      </c>
      <c r="X95" s="46">
        <v>0.5</v>
      </c>
      <c r="Y95" s="46">
        <v>0.5</v>
      </c>
      <c r="Z95" s="46">
        <v>0.5</v>
      </c>
      <c r="AA95" s="46">
        <v>0.5</v>
      </c>
      <c r="AB95" s="36">
        <f t="shared" si="41"/>
        <v>20</v>
      </c>
      <c r="AC95" s="46">
        <v>15</v>
      </c>
      <c r="AD95" s="46">
        <v>5</v>
      </c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117">
        <v>15</v>
      </c>
      <c r="AS95" s="46">
        <v>15</v>
      </c>
    </row>
    <row r="96" spans="1:45" ht="21.75" x14ac:dyDescent="0.65">
      <c r="A96" s="44"/>
      <c r="B96" s="21">
        <v>627</v>
      </c>
      <c r="C96" s="56"/>
      <c r="D96" s="15" t="s">
        <v>99</v>
      </c>
      <c r="E96" s="55" t="s">
        <v>282</v>
      </c>
      <c r="F96" s="46">
        <f t="shared" si="37"/>
        <v>0</v>
      </c>
      <c r="G96" s="46"/>
      <c r="H96" s="46"/>
      <c r="I96" s="46">
        <f t="shared" si="38"/>
        <v>0</v>
      </c>
      <c r="J96" s="46"/>
      <c r="K96" s="46"/>
      <c r="L96" s="36">
        <f t="shared" si="39"/>
        <v>0</v>
      </c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36">
        <f t="shared" si="41"/>
        <v>0</v>
      </c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117"/>
      <c r="AS96" s="46"/>
    </row>
    <row r="97" spans="1:45" ht="21.75" x14ac:dyDescent="0.65">
      <c r="A97" s="44"/>
      <c r="B97" s="21">
        <v>628</v>
      </c>
      <c r="C97" s="56"/>
      <c r="D97" s="15" t="s">
        <v>100</v>
      </c>
      <c r="E97" s="55" t="s">
        <v>283</v>
      </c>
      <c r="F97" s="46">
        <f t="shared" si="37"/>
        <v>180</v>
      </c>
      <c r="G97" s="46">
        <v>177</v>
      </c>
      <c r="H97" s="46">
        <v>3</v>
      </c>
      <c r="I97" s="46">
        <f t="shared" si="38"/>
        <v>150</v>
      </c>
      <c r="J97" s="46">
        <v>145</v>
      </c>
      <c r="K97" s="46">
        <v>5</v>
      </c>
      <c r="L97" s="36">
        <f t="shared" si="39"/>
        <v>150</v>
      </c>
      <c r="M97" s="46">
        <v>100</v>
      </c>
      <c r="N97" s="46">
        <v>7</v>
      </c>
      <c r="O97" s="46">
        <v>3</v>
      </c>
      <c r="P97" s="46">
        <v>3</v>
      </c>
      <c r="Q97" s="46">
        <v>3</v>
      </c>
      <c r="R97" s="46">
        <v>3</v>
      </c>
      <c r="S97" s="46">
        <v>3</v>
      </c>
      <c r="T97" s="46">
        <v>3</v>
      </c>
      <c r="U97" s="46">
        <v>3</v>
      </c>
      <c r="V97" s="46">
        <v>3.5</v>
      </c>
      <c r="W97" s="46">
        <v>4</v>
      </c>
      <c r="X97" s="46">
        <v>3.5</v>
      </c>
      <c r="Y97" s="46">
        <v>4</v>
      </c>
      <c r="Z97" s="46">
        <v>3</v>
      </c>
      <c r="AA97" s="46">
        <v>4</v>
      </c>
      <c r="AB97" s="36">
        <f t="shared" si="41"/>
        <v>170</v>
      </c>
      <c r="AC97" s="46">
        <v>162</v>
      </c>
      <c r="AD97" s="46">
        <v>8</v>
      </c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117">
        <v>150</v>
      </c>
      <c r="AS97" s="46">
        <v>264</v>
      </c>
    </row>
    <row r="98" spans="1:45" s="37" customFormat="1" ht="21.75" x14ac:dyDescent="0.65">
      <c r="A98" s="44">
        <v>64</v>
      </c>
      <c r="B98" s="44"/>
      <c r="C98" s="45"/>
      <c r="D98" s="28" t="s">
        <v>101</v>
      </c>
      <c r="E98" s="35" t="s">
        <v>288</v>
      </c>
      <c r="F98" s="36">
        <f t="shared" si="37"/>
        <v>2297</v>
      </c>
      <c r="G98" s="36">
        <f>SUM(G99, G105, G113, G120,G127,)</f>
        <v>2077</v>
      </c>
      <c r="H98" s="36">
        <f>SUM(H99, H105, H113, H120,H127,)</f>
        <v>220</v>
      </c>
      <c r="I98" s="36">
        <f t="shared" si="38"/>
        <v>4036</v>
      </c>
      <c r="J98" s="36">
        <f>SUM(J99, J105, J113, J120,J127,)</f>
        <v>3683.1</v>
      </c>
      <c r="K98" s="36">
        <f>SUM(K99, K105, K113, K120,K127,)</f>
        <v>352.9</v>
      </c>
      <c r="L98" s="36">
        <f t="shared" si="39"/>
        <v>3897.0000000000005</v>
      </c>
      <c r="M98" s="36">
        <f t="shared" ref="M98:AA98" si="52">SUM(M99, M105, M113, M120,M127,)</f>
        <v>1192.2000000000003</v>
      </c>
      <c r="N98" s="36">
        <f t="shared" si="52"/>
        <v>267.50000000000006</v>
      </c>
      <c r="O98" s="36">
        <f t="shared" si="52"/>
        <v>188.00000000000003</v>
      </c>
      <c r="P98" s="36">
        <f t="shared" si="52"/>
        <v>170.00000000000003</v>
      </c>
      <c r="Q98" s="36">
        <f t="shared" si="52"/>
        <v>225.8</v>
      </c>
      <c r="R98" s="36">
        <f t="shared" si="52"/>
        <v>199.79999999999998</v>
      </c>
      <c r="S98" s="36">
        <f t="shared" si="52"/>
        <v>223.10000000000002</v>
      </c>
      <c r="T98" s="36">
        <f t="shared" si="52"/>
        <v>184.60000000000002</v>
      </c>
      <c r="U98" s="36">
        <f t="shared" si="52"/>
        <v>202.6</v>
      </c>
      <c r="V98" s="36">
        <f t="shared" si="52"/>
        <v>203.3</v>
      </c>
      <c r="W98" s="36">
        <f t="shared" si="52"/>
        <v>162.29999999999998</v>
      </c>
      <c r="X98" s="36">
        <f t="shared" si="52"/>
        <v>176.8</v>
      </c>
      <c r="Y98" s="36">
        <f t="shared" si="52"/>
        <v>188.90000000000003</v>
      </c>
      <c r="Z98" s="36">
        <f t="shared" si="52"/>
        <v>162.4</v>
      </c>
      <c r="AA98" s="36">
        <f t="shared" si="52"/>
        <v>149.70000000000002</v>
      </c>
      <c r="AB98" s="36">
        <f t="shared" si="41"/>
        <v>4137</v>
      </c>
      <c r="AC98" s="36">
        <f t="shared" ref="AC98:AS98" si="53">SUM(AC99, AC105, AC113, AC120,AC127,)</f>
        <v>1373.4999999999998</v>
      </c>
      <c r="AD98" s="36">
        <f t="shared" si="53"/>
        <v>290.5</v>
      </c>
      <c r="AE98" s="36">
        <f t="shared" si="53"/>
        <v>195.9</v>
      </c>
      <c r="AF98" s="36">
        <f t="shared" si="53"/>
        <v>168</v>
      </c>
      <c r="AG98" s="36">
        <f t="shared" si="53"/>
        <v>221.4</v>
      </c>
      <c r="AH98" s="36">
        <f t="shared" si="53"/>
        <v>197.70000000000002</v>
      </c>
      <c r="AI98" s="36">
        <f t="shared" si="53"/>
        <v>227.4</v>
      </c>
      <c r="AJ98" s="36">
        <f t="shared" si="53"/>
        <v>187.7</v>
      </c>
      <c r="AK98" s="36">
        <f t="shared" si="53"/>
        <v>209.5</v>
      </c>
      <c r="AL98" s="36">
        <f t="shared" si="53"/>
        <v>204.1</v>
      </c>
      <c r="AM98" s="36">
        <f t="shared" si="53"/>
        <v>169.8</v>
      </c>
      <c r="AN98" s="36">
        <f t="shared" si="53"/>
        <v>184.9</v>
      </c>
      <c r="AO98" s="36">
        <f t="shared" si="53"/>
        <v>184.30000000000004</v>
      </c>
      <c r="AP98" s="36">
        <f t="shared" si="53"/>
        <v>164.6</v>
      </c>
      <c r="AQ98" s="36">
        <f t="shared" si="53"/>
        <v>157.69999999999999</v>
      </c>
      <c r="AR98" s="116">
        <f t="shared" si="53"/>
        <v>1577</v>
      </c>
      <c r="AS98" s="36">
        <f t="shared" si="53"/>
        <v>1971.0000000000002</v>
      </c>
    </row>
    <row r="99" spans="1:45" ht="18" customHeight="1" x14ac:dyDescent="0.65">
      <c r="A99" s="44"/>
      <c r="B99" s="21">
        <v>641</v>
      </c>
      <c r="C99" s="56"/>
      <c r="D99" s="15" t="s">
        <v>102</v>
      </c>
      <c r="E99" s="55" t="s">
        <v>289</v>
      </c>
      <c r="F99" s="46">
        <f t="shared" si="37"/>
        <v>40</v>
      </c>
      <c r="G99" s="46">
        <f>SUM(G100:G104)</f>
        <v>40</v>
      </c>
      <c r="H99" s="46">
        <f>SUM(H100:H104)</f>
        <v>0</v>
      </c>
      <c r="I99" s="46">
        <f t="shared" si="38"/>
        <v>34</v>
      </c>
      <c r="J99" s="46">
        <f>SUM(J100:J104)</f>
        <v>34</v>
      </c>
      <c r="K99" s="46">
        <f>SUM(K100:K104)</f>
        <v>0</v>
      </c>
      <c r="L99" s="36">
        <f t="shared" si="39"/>
        <v>40.200000000000003</v>
      </c>
      <c r="M99" s="46">
        <f t="shared" ref="M99:AA99" si="54">SUM(M100:M104)</f>
        <v>40.200000000000003</v>
      </c>
      <c r="N99" s="46">
        <f t="shared" si="54"/>
        <v>0</v>
      </c>
      <c r="O99" s="46">
        <f t="shared" si="54"/>
        <v>0</v>
      </c>
      <c r="P99" s="46">
        <f t="shared" si="54"/>
        <v>0</v>
      </c>
      <c r="Q99" s="46">
        <f t="shared" si="54"/>
        <v>0</v>
      </c>
      <c r="R99" s="46">
        <f t="shared" si="54"/>
        <v>0</v>
      </c>
      <c r="S99" s="46">
        <f t="shared" si="54"/>
        <v>0</v>
      </c>
      <c r="T99" s="46">
        <f t="shared" si="54"/>
        <v>0</v>
      </c>
      <c r="U99" s="46">
        <f t="shared" si="54"/>
        <v>0</v>
      </c>
      <c r="V99" s="46">
        <f t="shared" si="54"/>
        <v>0</v>
      </c>
      <c r="W99" s="46">
        <f t="shared" si="54"/>
        <v>0</v>
      </c>
      <c r="X99" s="46">
        <f t="shared" si="54"/>
        <v>0</v>
      </c>
      <c r="Y99" s="46">
        <f t="shared" si="54"/>
        <v>0</v>
      </c>
      <c r="Z99" s="46">
        <f t="shared" si="54"/>
        <v>0</v>
      </c>
      <c r="AA99" s="46">
        <f t="shared" si="54"/>
        <v>0</v>
      </c>
      <c r="AB99" s="36">
        <f t="shared" si="41"/>
        <v>49.5</v>
      </c>
      <c r="AC99" s="46">
        <f t="shared" ref="AC99:AS99" si="55">SUM(AC100:AC104)</f>
        <v>49.5</v>
      </c>
      <c r="AD99" s="46">
        <f t="shared" si="55"/>
        <v>0</v>
      </c>
      <c r="AE99" s="46">
        <f t="shared" si="55"/>
        <v>0</v>
      </c>
      <c r="AF99" s="46">
        <f t="shared" si="55"/>
        <v>0</v>
      </c>
      <c r="AG99" s="46">
        <f t="shared" si="55"/>
        <v>0</v>
      </c>
      <c r="AH99" s="46">
        <f t="shared" si="55"/>
        <v>0</v>
      </c>
      <c r="AI99" s="46">
        <f t="shared" si="55"/>
        <v>0</v>
      </c>
      <c r="AJ99" s="46">
        <f t="shared" si="55"/>
        <v>0</v>
      </c>
      <c r="AK99" s="46">
        <f t="shared" si="55"/>
        <v>0</v>
      </c>
      <c r="AL99" s="46">
        <f t="shared" si="55"/>
        <v>0</v>
      </c>
      <c r="AM99" s="46">
        <f t="shared" si="55"/>
        <v>0</v>
      </c>
      <c r="AN99" s="46">
        <f t="shared" si="55"/>
        <v>0</v>
      </c>
      <c r="AO99" s="46">
        <f t="shared" si="55"/>
        <v>0</v>
      </c>
      <c r="AP99" s="46">
        <f t="shared" si="55"/>
        <v>0</v>
      </c>
      <c r="AQ99" s="46">
        <f t="shared" si="55"/>
        <v>0</v>
      </c>
      <c r="AR99" s="117">
        <f t="shared" si="55"/>
        <v>56</v>
      </c>
      <c r="AS99" s="46">
        <f t="shared" si="55"/>
        <v>54.9</v>
      </c>
    </row>
    <row r="100" spans="1:45" ht="21.75" x14ac:dyDescent="0.65">
      <c r="A100" s="44"/>
      <c r="B100" s="21"/>
      <c r="C100" s="56">
        <v>6411</v>
      </c>
      <c r="D100" s="15" t="s">
        <v>284</v>
      </c>
      <c r="E100" s="55" t="s">
        <v>287</v>
      </c>
      <c r="F100" s="46">
        <f t="shared" si="37"/>
        <v>5</v>
      </c>
      <c r="G100" s="46">
        <v>5</v>
      </c>
      <c r="H100" s="46"/>
      <c r="I100" s="46">
        <f t="shared" si="38"/>
        <v>6</v>
      </c>
      <c r="J100" s="46">
        <v>6</v>
      </c>
      <c r="K100" s="46"/>
      <c r="L100" s="36">
        <f t="shared" si="39"/>
        <v>7</v>
      </c>
      <c r="M100" s="46">
        <v>7</v>
      </c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36">
        <f t="shared" si="41"/>
        <v>8.5</v>
      </c>
      <c r="AC100" s="46">
        <v>8.5</v>
      </c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117">
        <v>10</v>
      </c>
      <c r="AS100" s="46">
        <v>10.1</v>
      </c>
    </row>
    <row r="101" spans="1:45" ht="21.75" x14ac:dyDescent="0.65">
      <c r="A101" s="44"/>
      <c r="B101" s="21"/>
      <c r="C101" s="56">
        <v>6412</v>
      </c>
      <c r="D101" s="15" t="s">
        <v>285</v>
      </c>
      <c r="E101" s="55" t="s">
        <v>286</v>
      </c>
      <c r="F101" s="46">
        <f t="shared" si="37"/>
        <v>35</v>
      </c>
      <c r="G101" s="46">
        <v>35</v>
      </c>
      <c r="H101" s="46"/>
      <c r="I101" s="46">
        <f t="shared" si="38"/>
        <v>28</v>
      </c>
      <c r="J101" s="46">
        <v>28</v>
      </c>
      <c r="K101" s="46"/>
      <c r="L101" s="36">
        <f t="shared" si="39"/>
        <v>33.200000000000003</v>
      </c>
      <c r="M101" s="46">
        <v>33.200000000000003</v>
      </c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36">
        <f t="shared" si="41"/>
        <v>41</v>
      </c>
      <c r="AC101" s="46">
        <v>41</v>
      </c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117">
        <v>46</v>
      </c>
      <c r="AS101" s="46">
        <v>44.8</v>
      </c>
    </row>
    <row r="102" spans="1:45" ht="21.75" x14ac:dyDescent="0.65">
      <c r="A102" s="44"/>
      <c r="B102" s="21"/>
      <c r="C102" s="56">
        <v>6413</v>
      </c>
      <c r="D102" s="15" t="s">
        <v>103</v>
      </c>
      <c r="E102" s="55" t="s">
        <v>290</v>
      </c>
      <c r="F102" s="46">
        <f t="shared" si="37"/>
        <v>0</v>
      </c>
      <c r="G102" s="46"/>
      <c r="H102" s="46"/>
      <c r="I102" s="46">
        <f t="shared" si="38"/>
        <v>0</v>
      </c>
      <c r="J102" s="46"/>
      <c r="K102" s="46"/>
      <c r="L102" s="36">
        <f t="shared" si="39"/>
        <v>0</v>
      </c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36">
        <f t="shared" si="41"/>
        <v>0</v>
      </c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117"/>
      <c r="AS102" s="46"/>
    </row>
    <row r="103" spans="1:45" ht="21.75" x14ac:dyDescent="0.65">
      <c r="A103" s="44"/>
      <c r="B103" s="21"/>
      <c r="C103" s="56">
        <v>6414</v>
      </c>
      <c r="D103" s="15" t="s">
        <v>104</v>
      </c>
      <c r="E103" s="55" t="s">
        <v>291</v>
      </c>
      <c r="F103" s="46">
        <f t="shared" si="37"/>
        <v>0</v>
      </c>
      <c r="G103" s="46"/>
      <c r="H103" s="46"/>
      <c r="I103" s="46">
        <f t="shared" si="38"/>
        <v>0</v>
      </c>
      <c r="J103" s="46"/>
      <c r="K103" s="46"/>
      <c r="L103" s="36">
        <f t="shared" si="39"/>
        <v>0</v>
      </c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36">
        <f t="shared" si="41"/>
        <v>0</v>
      </c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117"/>
      <c r="AS103" s="46"/>
    </row>
    <row r="104" spans="1:45" ht="21.75" x14ac:dyDescent="0.65">
      <c r="A104" s="44"/>
      <c r="B104" s="21"/>
      <c r="C104" s="56">
        <v>6419</v>
      </c>
      <c r="D104" s="15" t="s">
        <v>292</v>
      </c>
      <c r="E104" s="55" t="s">
        <v>306</v>
      </c>
      <c r="F104" s="46">
        <f t="shared" si="37"/>
        <v>0</v>
      </c>
      <c r="G104" s="46"/>
      <c r="H104" s="46"/>
      <c r="I104" s="46">
        <f t="shared" si="38"/>
        <v>0</v>
      </c>
      <c r="J104" s="46"/>
      <c r="K104" s="46"/>
      <c r="L104" s="36">
        <f t="shared" si="39"/>
        <v>0</v>
      </c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36">
        <f t="shared" si="41"/>
        <v>0</v>
      </c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117"/>
      <c r="AS104" s="46"/>
    </row>
    <row r="105" spans="1:45" ht="15" customHeight="1" x14ac:dyDescent="0.65">
      <c r="A105" s="44"/>
      <c r="B105" s="21">
        <v>642</v>
      </c>
      <c r="C105" s="56"/>
      <c r="D105" s="15" t="s">
        <v>105</v>
      </c>
      <c r="E105" s="55" t="s">
        <v>293</v>
      </c>
      <c r="F105" s="46">
        <f t="shared" si="37"/>
        <v>1796.5</v>
      </c>
      <c r="G105" s="46">
        <f>SUM(G106:G112)</f>
        <v>1679.5</v>
      </c>
      <c r="H105" s="46">
        <f>SUM(H106:H112)</f>
        <v>117</v>
      </c>
      <c r="I105" s="46">
        <f t="shared" si="38"/>
        <v>1698.8</v>
      </c>
      <c r="J105" s="46">
        <f>SUM(J106:J112)</f>
        <v>1578.3</v>
      </c>
      <c r="K105" s="46">
        <f>SUM(K106:K112)</f>
        <v>120.5</v>
      </c>
      <c r="L105" s="36">
        <f t="shared" si="39"/>
        <v>1968.6000000000006</v>
      </c>
      <c r="M105" s="46">
        <f t="shared" ref="M105:AA105" si="56">SUM(M106:M112)</f>
        <v>708.30000000000007</v>
      </c>
      <c r="N105" s="46">
        <f t="shared" si="56"/>
        <v>138.80000000000001</v>
      </c>
      <c r="O105" s="46">
        <f t="shared" si="56"/>
        <v>77.2</v>
      </c>
      <c r="P105" s="46">
        <f t="shared" si="56"/>
        <v>82.800000000000011</v>
      </c>
      <c r="Q105" s="46">
        <f t="shared" si="56"/>
        <v>103.4</v>
      </c>
      <c r="R105" s="46">
        <f t="shared" si="56"/>
        <v>89.199999999999989</v>
      </c>
      <c r="S105" s="46">
        <f t="shared" si="56"/>
        <v>100.4</v>
      </c>
      <c r="T105" s="46">
        <f t="shared" si="56"/>
        <v>74.7</v>
      </c>
      <c r="U105" s="46">
        <f t="shared" si="56"/>
        <v>80.099999999999994</v>
      </c>
      <c r="V105" s="46">
        <f t="shared" si="56"/>
        <v>116.4</v>
      </c>
      <c r="W105" s="46">
        <f t="shared" si="56"/>
        <v>87.699999999999989</v>
      </c>
      <c r="X105" s="46">
        <f t="shared" si="56"/>
        <v>78.5</v>
      </c>
      <c r="Y105" s="46">
        <f t="shared" si="56"/>
        <v>90.7</v>
      </c>
      <c r="Z105" s="46">
        <f t="shared" si="56"/>
        <v>76.400000000000006</v>
      </c>
      <c r="AA105" s="46">
        <f t="shared" si="56"/>
        <v>63.999999999999993</v>
      </c>
      <c r="AB105" s="36">
        <f t="shared" si="41"/>
        <v>2158.0999999999995</v>
      </c>
      <c r="AC105" s="46">
        <f t="shared" ref="AC105:AS105" si="57">SUM(AC106:AC112)</f>
        <v>786.69999999999993</v>
      </c>
      <c r="AD105" s="46">
        <f t="shared" si="57"/>
        <v>160.9</v>
      </c>
      <c r="AE105" s="46">
        <f t="shared" si="57"/>
        <v>88.800000000000011</v>
      </c>
      <c r="AF105" s="46">
        <f t="shared" si="57"/>
        <v>85.600000000000009</v>
      </c>
      <c r="AG105" s="46">
        <f t="shared" si="57"/>
        <v>103.19999999999999</v>
      </c>
      <c r="AH105" s="46">
        <f t="shared" si="57"/>
        <v>91</v>
      </c>
      <c r="AI105" s="46">
        <f t="shared" si="57"/>
        <v>108.80000000000001</v>
      </c>
      <c r="AJ105" s="46">
        <f t="shared" si="57"/>
        <v>81.600000000000009</v>
      </c>
      <c r="AK105" s="46">
        <f t="shared" si="57"/>
        <v>91</v>
      </c>
      <c r="AL105" s="46">
        <f t="shared" si="57"/>
        <v>121.6</v>
      </c>
      <c r="AM105" s="46">
        <f t="shared" si="57"/>
        <v>99.300000000000011</v>
      </c>
      <c r="AN105" s="46">
        <f t="shared" si="57"/>
        <v>90.4</v>
      </c>
      <c r="AO105" s="46">
        <f t="shared" si="57"/>
        <v>90.500000000000014</v>
      </c>
      <c r="AP105" s="46">
        <f t="shared" si="57"/>
        <v>82.600000000000009</v>
      </c>
      <c r="AQ105" s="46">
        <f t="shared" si="57"/>
        <v>76.100000000000009</v>
      </c>
      <c r="AR105" s="117">
        <f t="shared" si="57"/>
        <v>908.1</v>
      </c>
      <c r="AS105" s="46">
        <f t="shared" si="57"/>
        <v>1326.7</v>
      </c>
    </row>
    <row r="106" spans="1:45" ht="21.75" x14ac:dyDescent="0.65">
      <c r="A106" s="44"/>
      <c r="B106" s="21"/>
      <c r="C106" s="56">
        <v>6421</v>
      </c>
      <c r="D106" s="15" t="s">
        <v>106</v>
      </c>
      <c r="E106" s="55" t="s">
        <v>294</v>
      </c>
      <c r="F106" s="46">
        <f t="shared" si="37"/>
        <v>1284</v>
      </c>
      <c r="G106" s="46">
        <v>1196</v>
      </c>
      <c r="H106" s="46">
        <v>88</v>
      </c>
      <c r="I106" s="46">
        <f t="shared" si="38"/>
        <v>1277.5</v>
      </c>
      <c r="J106" s="46">
        <v>1182.5</v>
      </c>
      <c r="K106" s="46">
        <v>95</v>
      </c>
      <c r="L106" s="36">
        <f t="shared" si="39"/>
        <v>1488.8999999999999</v>
      </c>
      <c r="M106" s="46">
        <v>478.8</v>
      </c>
      <c r="N106" s="46">
        <v>112.5</v>
      </c>
      <c r="O106" s="46">
        <v>60.1</v>
      </c>
      <c r="P106" s="46">
        <v>67</v>
      </c>
      <c r="Q106" s="46">
        <v>84.8</v>
      </c>
      <c r="R106" s="46">
        <v>70.099999999999994</v>
      </c>
      <c r="S106" s="46">
        <v>81.400000000000006</v>
      </c>
      <c r="T106" s="46">
        <v>58.8</v>
      </c>
      <c r="U106" s="46">
        <v>62.7</v>
      </c>
      <c r="V106" s="46">
        <v>96.9</v>
      </c>
      <c r="W106" s="46">
        <v>71.099999999999994</v>
      </c>
      <c r="X106" s="46">
        <v>62</v>
      </c>
      <c r="Y106" s="46">
        <v>74</v>
      </c>
      <c r="Z106" s="46">
        <v>60.3</v>
      </c>
      <c r="AA106" s="46">
        <v>48.4</v>
      </c>
      <c r="AB106" s="36">
        <f t="shared" si="41"/>
        <v>1758.0000000000002</v>
      </c>
      <c r="AC106" s="46">
        <v>635.29999999999995</v>
      </c>
      <c r="AD106" s="46">
        <v>133.1</v>
      </c>
      <c r="AE106" s="46">
        <v>71.7</v>
      </c>
      <c r="AF106" s="46">
        <v>69.8</v>
      </c>
      <c r="AG106" s="46">
        <v>84.6</v>
      </c>
      <c r="AH106" s="46">
        <v>74.400000000000006</v>
      </c>
      <c r="AI106" s="46">
        <v>90.2</v>
      </c>
      <c r="AJ106" s="46">
        <v>65.7</v>
      </c>
      <c r="AK106" s="46">
        <v>73.599999999999994</v>
      </c>
      <c r="AL106" s="46">
        <v>102.1</v>
      </c>
      <c r="AM106" s="46">
        <v>82.7</v>
      </c>
      <c r="AN106" s="46">
        <v>73.900000000000006</v>
      </c>
      <c r="AO106" s="46">
        <v>73.900000000000006</v>
      </c>
      <c r="AP106" s="46">
        <v>66.5</v>
      </c>
      <c r="AQ106" s="46">
        <v>60.5</v>
      </c>
      <c r="AR106" s="117">
        <v>746</v>
      </c>
      <c r="AS106" s="46">
        <v>1150.2</v>
      </c>
    </row>
    <row r="107" spans="1:45" ht="21.75" x14ac:dyDescent="0.65">
      <c r="A107" s="44"/>
      <c r="B107" s="21"/>
      <c r="C107" s="56">
        <v>6422</v>
      </c>
      <c r="D107" s="15" t="s">
        <v>107</v>
      </c>
      <c r="E107" s="55" t="s">
        <v>295</v>
      </c>
      <c r="F107" s="46">
        <f t="shared" si="37"/>
        <v>510</v>
      </c>
      <c r="G107" s="46">
        <v>481</v>
      </c>
      <c r="H107" s="46">
        <v>29</v>
      </c>
      <c r="I107" s="46">
        <f t="shared" si="38"/>
        <v>418.4</v>
      </c>
      <c r="J107" s="46">
        <v>392.9</v>
      </c>
      <c r="K107" s="46">
        <v>25.5</v>
      </c>
      <c r="L107" s="36">
        <f t="shared" si="39"/>
        <v>475.9</v>
      </c>
      <c r="M107" s="46">
        <v>229.4</v>
      </c>
      <c r="N107" s="46">
        <v>26.3</v>
      </c>
      <c r="O107" s="46">
        <v>16.7</v>
      </c>
      <c r="P107" s="46">
        <v>15.4</v>
      </c>
      <c r="Q107" s="46">
        <v>18.600000000000001</v>
      </c>
      <c r="R107" s="46">
        <v>19.100000000000001</v>
      </c>
      <c r="S107" s="46">
        <v>19</v>
      </c>
      <c r="T107" s="46">
        <v>15.9</v>
      </c>
      <c r="U107" s="46">
        <v>17.399999999999999</v>
      </c>
      <c r="V107" s="46">
        <v>18.899999999999999</v>
      </c>
      <c r="W107" s="46">
        <v>16.100000000000001</v>
      </c>
      <c r="X107" s="46">
        <v>16</v>
      </c>
      <c r="Y107" s="46">
        <v>16.2</v>
      </c>
      <c r="Z107" s="46">
        <v>15.7</v>
      </c>
      <c r="AA107" s="46">
        <v>15.2</v>
      </c>
      <c r="AB107" s="36">
        <f t="shared" si="41"/>
        <v>395.99999999999994</v>
      </c>
      <c r="AC107" s="46">
        <v>150.9</v>
      </c>
      <c r="AD107" s="46">
        <v>27.8</v>
      </c>
      <c r="AE107" s="46">
        <v>16.7</v>
      </c>
      <c r="AF107" s="46">
        <v>15.4</v>
      </c>
      <c r="AG107" s="46">
        <v>18.600000000000001</v>
      </c>
      <c r="AH107" s="46">
        <v>16.600000000000001</v>
      </c>
      <c r="AI107" s="46">
        <v>18.600000000000001</v>
      </c>
      <c r="AJ107" s="46">
        <v>15.9</v>
      </c>
      <c r="AK107" s="46">
        <v>17.399999999999999</v>
      </c>
      <c r="AL107" s="46">
        <v>18.899999999999999</v>
      </c>
      <c r="AM107" s="46">
        <v>16.100000000000001</v>
      </c>
      <c r="AN107" s="46">
        <v>16</v>
      </c>
      <c r="AO107" s="46">
        <v>16.2</v>
      </c>
      <c r="AP107" s="46">
        <v>15.7</v>
      </c>
      <c r="AQ107" s="46">
        <v>15.2</v>
      </c>
      <c r="AR107" s="117">
        <v>162</v>
      </c>
      <c r="AS107" s="46">
        <v>176.4</v>
      </c>
    </row>
    <row r="108" spans="1:45" ht="21.75" x14ac:dyDescent="0.65">
      <c r="A108" s="44"/>
      <c r="B108" s="21"/>
      <c r="C108" s="56">
        <v>6423</v>
      </c>
      <c r="D108" s="15" t="s">
        <v>108</v>
      </c>
      <c r="E108" s="55" t="s">
        <v>296</v>
      </c>
      <c r="F108" s="46">
        <f t="shared" si="37"/>
        <v>0</v>
      </c>
      <c r="G108" s="46"/>
      <c r="H108" s="46"/>
      <c r="I108" s="46">
        <f t="shared" si="38"/>
        <v>0</v>
      </c>
      <c r="J108" s="46"/>
      <c r="K108" s="46"/>
      <c r="L108" s="36">
        <f t="shared" si="39"/>
        <v>0</v>
      </c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36">
        <f t="shared" si="41"/>
        <v>0</v>
      </c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117"/>
      <c r="AS108" s="46"/>
    </row>
    <row r="109" spans="1:45" ht="21.75" x14ac:dyDescent="0.65">
      <c r="A109" s="44"/>
      <c r="B109" s="21"/>
      <c r="C109" s="56">
        <v>6424</v>
      </c>
      <c r="D109" s="15" t="s">
        <v>109</v>
      </c>
      <c r="E109" s="55" t="s">
        <v>297</v>
      </c>
      <c r="F109" s="46">
        <f t="shared" si="37"/>
        <v>2.4</v>
      </c>
      <c r="G109" s="46">
        <v>2.4</v>
      </c>
      <c r="H109" s="46"/>
      <c r="I109" s="46">
        <f t="shared" si="38"/>
        <v>2.8</v>
      </c>
      <c r="J109" s="46">
        <v>2.8</v>
      </c>
      <c r="K109" s="46"/>
      <c r="L109" s="36">
        <f t="shared" si="39"/>
        <v>3.6999999999999997</v>
      </c>
      <c r="M109" s="46"/>
      <c r="N109" s="46"/>
      <c r="O109" s="46">
        <v>0.4</v>
      </c>
      <c r="P109" s="46">
        <v>0.4</v>
      </c>
      <c r="Q109" s="46"/>
      <c r="R109" s="46"/>
      <c r="S109" s="46"/>
      <c r="T109" s="46"/>
      <c r="U109" s="46"/>
      <c r="V109" s="46">
        <v>0.6</v>
      </c>
      <c r="W109" s="46">
        <v>0.5</v>
      </c>
      <c r="X109" s="46">
        <v>0.5</v>
      </c>
      <c r="Y109" s="46">
        <v>0.5</v>
      </c>
      <c r="Z109" s="46">
        <v>0.4</v>
      </c>
      <c r="AA109" s="46">
        <v>0.4</v>
      </c>
      <c r="AB109" s="36">
        <f t="shared" si="41"/>
        <v>4</v>
      </c>
      <c r="AC109" s="46">
        <v>0.4</v>
      </c>
      <c r="AD109" s="46"/>
      <c r="AE109" s="46">
        <v>0.4</v>
      </c>
      <c r="AF109" s="46">
        <v>0.4</v>
      </c>
      <c r="AG109" s="46"/>
      <c r="AH109" s="46"/>
      <c r="AI109" s="46"/>
      <c r="AJ109" s="46"/>
      <c r="AK109" s="46"/>
      <c r="AL109" s="46">
        <v>0.6</v>
      </c>
      <c r="AM109" s="46">
        <v>0.5</v>
      </c>
      <c r="AN109" s="46">
        <v>0.5</v>
      </c>
      <c r="AO109" s="46">
        <v>0.4</v>
      </c>
      <c r="AP109" s="46">
        <v>0.4</v>
      </c>
      <c r="AQ109" s="46">
        <v>0.4</v>
      </c>
      <c r="AR109" s="117"/>
      <c r="AS109" s="46"/>
    </row>
    <row r="110" spans="1:45" ht="21.75" x14ac:dyDescent="0.65">
      <c r="A110" s="44"/>
      <c r="B110" s="21"/>
      <c r="C110" s="56">
        <v>6425</v>
      </c>
      <c r="D110" s="15" t="s">
        <v>110</v>
      </c>
      <c r="E110" s="55" t="s">
        <v>298</v>
      </c>
      <c r="F110" s="46">
        <f t="shared" si="37"/>
        <v>0</v>
      </c>
      <c r="G110" s="46"/>
      <c r="H110" s="46"/>
      <c r="I110" s="46">
        <f t="shared" si="38"/>
        <v>0</v>
      </c>
      <c r="J110" s="46"/>
      <c r="K110" s="46"/>
      <c r="L110" s="36">
        <f t="shared" si="39"/>
        <v>0</v>
      </c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36">
        <f t="shared" si="41"/>
        <v>0</v>
      </c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117"/>
      <c r="AS110" s="46"/>
    </row>
    <row r="111" spans="1:45" ht="21.75" x14ac:dyDescent="0.65">
      <c r="A111" s="44"/>
      <c r="B111" s="21"/>
      <c r="C111" s="56">
        <v>6426</v>
      </c>
      <c r="D111" s="15" t="s">
        <v>111</v>
      </c>
      <c r="E111" s="55" t="s">
        <v>299</v>
      </c>
      <c r="F111" s="46">
        <f t="shared" si="37"/>
        <v>0.1</v>
      </c>
      <c r="G111" s="46">
        <v>0.1</v>
      </c>
      <c r="H111" s="46"/>
      <c r="I111" s="46">
        <f t="shared" si="38"/>
        <v>0.1</v>
      </c>
      <c r="J111" s="46">
        <v>0.1</v>
      </c>
      <c r="K111" s="46"/>
      <c r="L111" s="36">
        <f t="shared" si="39"/>
        <v>0.1</v>
      </c>
      <c r="M111" s="46">
        <v>0.1</v>
      </c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36">
        <f t="shared" si="41"/>
        <v>0.1</v>
      </c>
      <c r="AC111" s="46">
        <v>0.1</v>
      </c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117">
        <v>0.1</v>
      </c>
      <c r="AS111" s="46">
        <v>0.1</v>
      </c>
    </row>
    <row r="112" spans="1:45" ht="21.75" x14ac:dyDescent="0.65">
      <c r="A112" s="44"/>
      <c r="B112" s="21"/>
      <c r="C112" s="56">
        <v>6429</v>
      </c>
      <c r="D112" s="15" t="s">
        <v>292</v>
      </c>
      <c r="E112" s="55" t="s">
        <v>306</v>
      </c>
      <c r="F112" s="46">
        <f t="shared" si="37"/>
        <v>0</v>
      </c>
      <c r="G112" s="46"/>
      <c r="H112" s="46"/>
      <c r="I112" s="46">
        <f t="shared" si="38"/>
        <v>0</v>
      </c>
      <c r="J112" s="46"/>
      <c r="K112" s="46"/>
      <c r="L112" s="36">
        <f t="shared" si="39"/>
        <v>0</v>
      </c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36">
        <f t="shared" si="41"/>
        <v>0</v>
      </c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117"/>
      <c r="AS112" s="46"/>
    </row>
    <row r="113" spans="1:45" ht="21.75" x14ac:dyDescent="0.65">
      <c r="A113" s="44"/>
      <c r="B113" s="21">
        <v>643</v>
      </c>
      <c r="C113" s="56"/>
      <c r="D113" s="15" t="s">
        <v>112</v>
      </c>
      <c r="E113" s="55" t="s">
        <v>300</v>
      </c>
      <c r="F113" s="46">
        <f t="shared" si="37"/>
        <v>153</v>
      </c>
      <c r="G113" s="46">
        <f>SUM(G114:G119)</f>
        <v>97</v>
      </c>
      <c r="H113" s="46">
        <f>SUM(H114:H119)</f>
        <v>56</v>
      </c>
      <c r="I113" s="46">
        <f t="shared" si="38"/>
        <v>133.5</v>
      </c>
      <c r="J113" s="46">
        <f>SUM(J114:J119)</f>
        <v>58.8</v>
      </c>
      <c r="K113" s="46">
        <f>SUM(K114:K119)</f>
        <v>74.7</v>
      </c>
      <c r="L113" s="36">
        <f t="shared" si="39"/>
        <v>0</v>
      </c>
      <c r="M113" s="46">
        <f t="shared" ref="M113:AA113" si="58">SUM(M114:M119)</f>
        <v>0</v>
      </c>
      <c r="N113" s="46">
        <f t="shared" si="58"/>
        <v>0</v>
      </c>
      <c r="O113" s="46">
        <f t="shared" si="58"/>
        <v>0</v>
      </c>
      <c r="P113" s="46">
        <f t="shared" si="58"/>
        <v>0</v>
      </c>
      <c r="Q113" s="46">
        <f t="shared" si="58"/>
        <v>0</v>
      </c>
      <c r="R113" s="46">
        <f t="shared" si="58"/>
        <v>0</v>
      </c>
      <c r="S113" s="46">
        <f t="shared" si="58"/>
        <v>0</v>
      </c>
      <c r="T113" s="46">
        <f t="shared" si="58"/>
        <v>0</v>
      </c>
      <c r="U113" s="46">
        <f t="shared" si="58"/>
        <v>0</v>
      </c>
      <c r="V113" s="46">
        <f t="shared" si="58"/>
        <v>0</v>
      </c>
      <c r="W113" s="46">
        <f t="shared" si="58"/>
        <v>0</v>
      </c>
      <c r="X113" s="46">
        <f t="shared" si="58"/>
        <v>0</v>
      </c>
      <c r="Y113" s="46">
        <f t="shared" si="58"/>
        <v>0</v>
      </c>
      <c r="Z113" s="46">
        <f t="shared" si="58"/>
        <v>0</v>
      </c>
      <c r="AA113" s="46">
        <f t="shared" si="58"/>
        <v>0</v>
      </c>
      <c r="AB113" s="36">
        <f t="shared" si="41"/>
        <v>0</v>
      </c>
      <c r="AC113" s="46">
        <f t="shared" ref="AC113:AQ113" si="59">SUM(AC114:AC119)</f>
        <v>0</v>
      </c>
      <c r="AD113" s="46">
        <f t="shared" si="59"/>
        <v>0</v>
      </c>
      <c r="AE113" s="46">
        <f t="shared" si="59"/>
        <v>0</v>
      </c>
      <c r="AF113" s="46">
        <f t="shared" si="59"/>
        <v>0</v>
      </c>
      <c r="AG113" s="46">
        <f t="shared" si="59"/>
        <v>0</v>
      </c>
      <c r="AH113" s="46">
        <f t="shared" si="59"/>
        <v>0</v>
      </c>
      <c r="AI113" s="46">
        <f t="shared" si="59"/>
        <v>0</v>
      </c>
      <c r="AJ113" s="46">
        <f t="shared" si="59"/>
        <v>0</v>
      </c>
      <c r="AK113" s="46">
        <f t="shared" si="59"/>
        <v>0</v>
      </c>
      <c r="AL113" s="46">
        <f t="shared" si="59"/>
        <v>0</v>
      </c>
      <c r="AM113" s="46">
        <f t="shared" si="59"/>
        <v>0</v>
      </c>
      <c r="AN113" s="46">
        <f t="shared" si="59"/>
        <v>0</v>
      </c>
      <c r="AO113" s="46">
        <f t="shared" si="59"/>
        <v>0</v>
      </c>
      <c r="AP113" s="46">
        <f t="shared" si="59"/>
        <v>0</v>
      </c>
      <c r="AQ113" s="46">
        <f t="shared" si="59"/>
        <v>0</v>
      </c>
      <c r="AR113" s="117">
        <f t="shared" ref="AR113:AS113" si="60">SUM(AR114:AR119)</f>
        <v>0</v>
      </c>
      <c r="AS113" s="46">
        <f t="shared" si="60"/>
        <v>0</v>
      </c>
    </row>
    <row r="114" spans="1:45" ht="21.75" x14ac:dyDescent="0.65">
      <c r="A114" s="44"/>
      <c r="B114" s="21"/>
      <c r="C114" s="56">
        <v>6431</v>
      </c>
      <c r="D114" s="15" t="s">
        <v>113</v>
      </c>
      <c r="E114" s="55" t="s">
        <v>301</v>
      </c>
      <c r="F114" s="46">
        <f t="shared" si="37"/>
        <v>121</v>
      </c>
      <c r="G114" s="46">
        <v>65</v>
      </c>
      <c r="H114" s="46">
        <v>56</v>
      </c>
      <c r="I114" s="46">
        <f t="shared" si="38"/>
        <v>121</v>
      </c>
      <c r="J114" s="46">
        <v>46.3</v>
      </c>
      <c r="K114" s="46">
        <v>74.7</v>
      </c>
      <c r="L114" s="36">
        <f t="shared" si="39"/>
        <v>0</v>
      </c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36">
        <f t="shared" si="41"/>
        <v>0</v>
      </c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117"/>
      <c r="AS114" s="46"/>
    </row>
    <row r="115" spans="1:45" ht="21.75" x14ac:dyDescent="0.65">
      <c r="A115" s="44"/>
      <c r="B115" s="21"/>
      <c r="C115" s="56">
        <v>6432</v>
      </c>
      <c r="D115" s="15" t="s">
        <v>114</v>
      </c>
      <c r="E115" s="55" t="s">
        <v>302</v>
      </c>
      <c r="F115" s="46">
        <f t="shared" si="37"/>
        <v>0</v>
      </c>
      <c r="G115" s="46"/>
      <c r="H115" s="46"/>
      <c r="I115" s="46">
        <f t="shared" si="38"/>
        <v>0</v>
      </c>
      <c r="J115" s="46"/>
      <c r="K115" s="46"/>
      <c r="L115" s="36">
        <f t="shared" si="39"/>
        <v>0</v>
      </c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36">
        <f t="shared" si="41"/>
        <v>0</v>
      </c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117"/>
      <c r="AS115" s="46"/>
    </row>
    <row r="116" spans="1:45" ht="21.75" x14ac:dyDescent="0.65">
      <c r="A116" s="44"/>
      <c r="B116" s="21"/>
      <c r="C116" s="56">
        <v>6433</v>
      </c>
      <c r="D116" s="15" t="s">
        <v>115</v>
      </c>
      <c r="E116" s="55" t="s">
        <v>303</v>
      </c>
      <c r="F116" s="46">
        <f t="shared" si="37"/>
        <v>0</v>
      </c>
      <c r="G116" s="46"/>
      <c r="H116" s="46"/>
      <c r="I116" s="46">
        <f t="shared" si="38"/>
        <v>0</v>
      </c>
      <c r="J116" s="46"/>
      <c r="K116" s="46"/>
      <c r="L116" s="36">
        <f t="shared" si="39"/>
        <v>0</v>
      </c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36">
        <f t="shared" si="41"/>
        <v>0</v>
      </c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117"/>
      <c r="AS116" s="46"/>
    </row>
    <row r="117" spans="1:45" ht="21.75" x14ac:dyDescent="0.65">
      <c r="A117" s="44"/>
      <c r="B117" s="21"/>
      <c r="C117" s="56">
        <v>6434</v>
      </c>
      <c r="D117" s="15" t="s">
        <v>116</v>
      </c>
      <c r="E117" s="55" t="s">
        <v>304</v>
      </c>
      <c r="F117" s="46">
        <f t="shared" si="37"/>
        <v>32</v>
      </c>
      <c r="G117" s="46">
        <v>32</v>
      </c>
      <c r="H117" s="46"/>
      <c r="I117" s="46">
        <f t="shared" si="38"/>
        <v>12.5</v>
      </c>
      <c r="J117" s="46">
        <v>12.5</v>
      </c>
      <c r="K117" s="46"/>
      <c r="L117" s="36">
        <f t="shared" si="39"/>
        <v>0</v>
      </c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36">
        <f t="shared" si="41"/>
        <v>0</v>
      </c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117"/>
      <c r="AS117" s="46"/>
    </row>
    <row r="118" spans="1:45" ht="21.75" x14ac:dyDescent="0.65">
      <c r="A118" s="44"/>
      <c r="B118" s="21"/>
      <c r="C118" s="56">
        <v>6438</v>
      </c>
      <c r="D118" s="15" t="s">
        <v>23</v>
      </c>
      <c r="E118" s="55" t="s">
        <v>305</v>
      </c>
      <c r="F118" s="46">
        <f t="shared" si="37"/>
        <v>0</v>
      </c>
      <c r="G118" s="46"/>
      <c r="H118" s="46"/>
      <c r="I118" s="46">
        <f t="shared" si="38"/>
        <v>0</v>
      </c>
      <c r="J118" s="46"/>
      <c r="K118" s="46"/>
      <c r="L118" s="36">
        <f t="shared" si="39"/>
        <v>0</v>
      </c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36">
        <f t="shared" si="41"/>
        <v>0</v>
      </c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117"/>
      <c r="AS118" s="46"/>
    </row>
    <row r="119" spans="1:45" ht="21.75" x14ac:dyDescent="0.65">
      <c r="A119" s="44"/>
      <c r="B119" s="21"/>
      <c r="C119" s="56">
        <v>6439</v>
      </c>
      <c r="D119" s="15" t="s">
        <v>292</v>
      </c>
      <c r="E119" s="55" t="s">
        <v>306</v>
      </c>
      <c r="F119" s="46">
        <f t="shared" si="37"/>
        <v>0</v>
      </c>
      <c r="G119" s="46"/>
      <c r="H119" s="46"/>
      <c r="I119" s="46">
        <f t="shared" si="38"/>
        <v>0</v>
      </c>
      <c r="J119" s="46"/>
      <c r="K119" s="46"/>
      <c r="L119" s="36">
        <f t="shared" si="39"/>
        <v>0</v>
      </c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36">
        <f t="shared" si="41"/>
        <v>0</v>
      </c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117"/>
      <c r="AS119" s="46"/>
    </row>
    <row r="120" spans="1:45" ht="16.5" customHeight="1" x14ac:dyDescent="0.65">
      <c r="A120" s="44"/>
      <c r="B120" s="21">
        <v>644</v>
      </c>
      <c r="C120" s="56"/>
      <c r="D120" s="15" t="s">
        <v>117</v>
      </c>
      <c r="E120" s="55" t="s">
        <v>307</v>
      </c>
      <c r="F120" s="46">
        <f t="shared" si="37"/>
        <v>205.5</v>
      </c>
      <c r="G120" s="46">
        <f>SUM(G121:G126)</f>
        <v>170.5</v>
      </c>
      <c r="H120" s="46">
        <f>SUM(H121:H126)</f>
        <v>35</v>
      </c>
      <c r="I120" s="46">
        <f t="shared" si="38"/>
        <v>2032.1</v>
      </c>
      <c r="J120" s="46">
        <f>SUM(J121:J126)</f>
        <v>1888.5</v>
      </c>
      <c r="K120" s="46">
        <f>SUM(K121:K126)</f>
        <v>143.6</v>
      </c>
      <c r="L120" s="36">
        <f t="shared" si="39"/>
        <v>1745.5000000000007</v>
      </c>
      <c r="M120" s="46">
        <f t="shared" ref="M120:AA120" si="61">SUM(M121:M126)</f>
        <v>390.70000000000005</v>
      </c>
      <c r="N120" s="46">
        <f t="shared" si="61"/>
        <v>117.60000000000001</v>
      </c>
      <c r="O120" s="46">
        <f t="shared" si="61"/>
        <v>104.4</v>
      </c>
      <c r="P120" s="46">
        <f t="shared" si="61"/>
        <v>80.400000000000006</v>
      </c>
      <c r="Q120" s="46">
        <f t="shared" si="61"/>
        <v>116.4</v>
      </c>
      <c r="R120" s="46">
        <f t="shared" si="61"/>
        <v>104.4</v>
      </c>
      <c r="S120" s="46">
        <f t="shared" si="61"/>
        <v>116.4</v>
      </c>
      <c r="T120" s="46">
        <f t="shared" si="61"/>
        <v>104.4</v>
      </c>
      <c r="U120" s="46">
        <f t="shared" si="61"/>
        <v>116.4</v>
      </c>
      <c r="V120" s="46">
        <f t="shared" si="61"/>
        <v>80.400000000000006</v>
      </c>
      <c r="W120" s="46">
        <f t="shared" si="61"/>
        <v>68.400000000000006</v>
      </c>
      <c r="X120" s="46">
        <f t="shared" si="61"/>
        <v>92.4</v>
      </c>
      <c r="Y120" s="46">
        <f t="shared" si="61"/>
        <v>92.4</v>
      </c>
      <c r="Z120" s="46">
        <f t="shared" si="61"/>
        <v>80.400000000000006</v>
      </c>
      <c r="AA120" s="46">
        <f t="shared" si="61"/>
        <v>80.400000000000006</v>
      </c>
      <c r="AB120" s="36">
        <f t="shared" si="41"/>
        <v>1799.4000000000008</v>
      </c>
      <c r="AC120" s="46">
        <f t="shared" ref="AC120:AQ120" si="62">SUM(AC121:AC126)</f>
        <v>441</v>
      </c>
      <c r="AD120" s="46">
        <f t="shared" si="62"/>
        <v>121.2</v>
      </c>
      <c r="AE120" s="46">
        <f t="shared" si="62"/>
        <v>104.4</v>
      </c>
      <c r="AF120" s="46">
        <f t="shared" si="62"/>
        <v>80.400000000000006</v>
      </c>
      <c r="AG120" s="46">
        <f t="shared" si="62"/>
        <v>116.4</v>
      </c>
      <c r="AH120" s="46">
        <f t="shared" si="62"/>
        <v>104.4</v>
      </c>
      <c r="AI120" s="46">
        <f t="shared" si="62"/>
        <v>116.4</v>
      </c>
      <c r="AJ120" s="46">
        <f t="shared" si="62"/>
        <v>104.4</v>
      </c>
      <c r="AK120" s="46">
        <f t="shared" si="62"/>
        <v>116.4</v>
      </c>
      <c r="AL120" s="46">
        <f t="shared" si="62"/>
        <v>80.400000000000006</v>
      </c>
      <c r="AM120" s="46">
        <f t="shared" si="62"/>
        <v>68.400000000000006</v>
      </c>
      <c r="AN120" s="46">
        <f t="shared" si="62"/>
        <v>92.4</v>
      </c>
      <c r="AO120" s="46">
        <f t="shared" si="62"/>
        <v>92.4</v>
      </c>
      <c r="AP120" s="46">
        <f t="shared" si="62"/>
        <v>80.400000000000006</v>
      </c>
      <c r="AQ120" s="46">
        <f t="shared" si="62"/>
        <v>80.400000000000006</v>
      </c>
      <c r="AR120" s="117">
        <f t="shared" ref="AR120:AS120" si="63">SUM(AR121:AR126)</f>
        <v>504</v>
      </c>
      <c r="AS120" s="46">
        <f t="shared" si="63"/>
        <v>449.1</v>
      </c>
    </row>
    <row r="121" spans="1:45" ht="21.75" x14ac:dyDescent="0.65">
      <c r="A121" s="44"/>
      <c r="B121" s="21"/>
      <c r="C121" s="56">
        <v>6441</v>
      </c>
      <c r="D121" s="15" t="s">
        <v>118</v>
      </c>
      <c r="E121" s="55" t="s">
        <v>308</v>
      </c>
      <c r="F121" s="46">
        <f t="shared" si="37"/>
        <v>95.5</v>
      </c>
      <c r="G121" s="46">
        <v>60.5</v>
      </c>
      <c r="H121" s="46">
        <v>35</v>
      </c>
      <c r="I121" s="46">
        <f t="shared" si="38"/>
        <v>122</v>
      </c>
      <c r="J121" s="46">
        <v>87.6</v>
      </c>
      <c r="K121" s="46">
        <v>34.4</v>
      </c>
      <c r="L121" s="36">
        <f t="shared" si="39"/>
        <v>76.5</v>
      </c>
      <c r="M121" s="46">
        <v>51.3</v>
      </c>
      <c r="N121" s="46">
        <v>25.2</v>
      </c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36">
        <f t="shared" si="41"/>
        <v>60</v>
      </c>
      <c r="AC121" s="46">
        <v>31.2</v>
      </c>
      <c r="AD121" s="46">
        <v>28.8</v>
      </c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117">
        <v>75</v>
      </c>
      <c r="AS121" s="46">
        <v>86.4</v>
      </c>
    </row>
    <row r="122" spans="1:45" ht="21.75" x14ac:dyDescent="0.65">
      <c r="A122" s="44"/>
      <c r="B122" s="21"/>
      <c r="C122" s="56">
        <v>6442</v>
      </c>
      <c r="D122" s="15" t="s">
        <v>119</v>
      </c>
      <c r="E122" s="55" t="s">
        <v>309</v>
      </c>
      <c r="F122" s="46">
        <f t="shared" si="37"/>
        <v>0</v>
      </c>
      <c r="G122" s="46"/>
      <c r="H122" s="46"/>
      <c r="I122" s="46">
        <f t="shared" si="38"/>
        <v>1755.6000000000001</v>
      </c>
      <c r="J122" s="46">
        <v>1646.4</v>
      </c>
      <c r="K122" s="46">
        <v>109.2</v>
      </c>
      <c r="L122" s="36">
        <f t="shared" si="39"/>
        <v>1514.4000000000003</v>
      </c>
      <c r="M122" s="46">
        <v>184.8</v>
      </c>
      <c r="N122" s="46">
        <v>92.4</v>
      </c>
      <c r="O122" s="46">
        <v>104.4</v>
      </c>
      <c r="P122" s="46">
        <v>80.400000000000006</v>
      </c>
      <c r="Q122" s="46">
        <v>116.4</v>
      </c>
      <c r="R122" s="46">
        <v>104.4</v>
      </c>
      <c r="S122" s="46">
        <v>116.4</v>
      </c>
      <c r="T122" s="46">
        <v>104.4</v>
      </c>
      <c r="U122" s="46">
        <v>116.4</v>
      </c>
      <c r="V122" s="46">
        <v>80.400000000000006</v>
      </c>
      <c r="W122" s="46">
        <v>68.400000000000006</v>
      </c>
      <c r="X122" s="46">
        <v>92.4</v>
      </c>
      <c r="Y122" s="46">
        <v>92.4</v>
      </c>
      <c r="Z122" s="46">
        <v>80.400000000000006</v>
      </c>
      <c r="AA122" s="46">
        <v>80.400000000000006</v>
      </c>
      <c r="AB122" s="36">
        <f t="shared" si="41"/>
        <v>1514.4000000000003</v>
      </c>
      <c r="AC122" s="46">
        <v>184.8</v>
      </c>
      <c r="AD122" s="46">
        <v>92.4</v>
      </c>
      <c r="AE122" s="46">
        <v>104.4</v>
      </c>
      <c r="AF122" s="46">
        <v>80.400000000000006</v>
      </c>
      <c r="AG122" s="46">
        <v>116.4</v>
      </c>
      <c r="AH122" s="46">
        <v>104.4</v>
      </c>
      <c r="AI122" s="46">
        <v>116.4</v>
      </c>
      <c r="AJ122" s="46">
        <v>104.4</v>
      </c>
      <c r="AK122" s="46">
        <v>116.4</v>
      </c>
      <c r="AL122" s="46">
        <v>80.400000000000006</v>
      </c>
      <c r="AM122" s="46">
        <v>68.400000000000006</v>
      </c>
      <c r="AN122" s="46">
        <v>92.4</v>
      </c>
      <c r="AO122" s="46">
        <v>92.4</v>
      </c>
      <c r="AP122" s="46">
        <v>80.400000000000006</v>
      </c>
      <c r="AQ122" s="46">
        <v>80.400000000000006</v>
      </c>
      <c r="AR122" s="117">
        <v>185</v>
      </c>
      <c r="AS122" s="46">
        <v>184.8</v>
      </c>
    </row>
    <row r="123" spans="1:45" ht="21.75" x14ac:dyDescent="0.65">
      <c r="A123" s="44"/>
      <c r="B123" s="21"/>
      <c r="C123" s="56">
        <v>6443</v>
      </c>
      <c r="D123" s="15" t="s">
        <v>120</v>
      </c>
      <c r="E123" s="55" t="s">
        <v>310</v>
      </c>
      <c r="F123" s="46">
        <f t="shared" si="37"/>
        <v>110</v>
      </c>
      <c r="G123" s="46">
        <v>110</v>
      </c>
      <c r="H123" s="46"/>
      <c r="I123" s="46">
        <f t="shared" si="38"/>
        <v>154.5</v>
      </c>
      <c r="J123" s="46">
        <v>154.5</v>
      </c>
      <c r="K123" s="46"/>
      <c r="L123" s="36">
        <f t="shared" si="39"/>
        <v>154.6</v>
      </c>
      <c r="M123" s="46">
        <v>154.6</v>
      </c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36">
        <f t="shared" si="41"/>
        <v>225</v>
      </c>
      <c r="AC123" s="46">
        <v>225</v>
      </c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117">
        <v>244</v>
      </c>
      <c r="AS123" s="46">
        <v>177.9</v>
      </c>
    </row>
    <row r="124" spans="1:45" ht="21.75" x14ac:dyDescent="0.65">
      <c r="A124" s="44"/>
      <c r="B124" s="21"/>
      <c r="C124" s="56">
        <v>6444</v>
      </c>
      <c r="D124" s="15" t="s">
        <v>121</v>
      </c>
      <c r="E124" s="55" t="s">
        <v>311</v>
      </c>
      <c r="F124" s="46">
        <f t="shared" si="37"/>
        <v>0</v>
      </c>
      <c r="G124" s="46"/>
      <c r="H124" s="46"/>
      <c r="I124" s="46">
        <f t="shared" si="38"/>
        <v>0</v>
      </c>
      <c r="J124" s="46"/>
      <c r="K124" s="46"/>
      <c r="L124" s="36">
        <f t="shared" si="39"/>
        <v>0</v>
      </c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36">
        <f t="shared" si="41"/>
        <v>0</v>
      </c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117"/>
      <c r="AS124" s="46"/>
    </row>
    <row r="125" spans="1:45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36"/>
      <c r="V125" s="46"/>
      <c r="W125" s="46"/>
      <c r="X125" s="46"/>
      <c r="Y125" s="46"/>
      <c r="Z125" s="46"/>
      <c r="AA125" s="46"/>
      <c r="AB125" s="36">
        <f t="shared" si="41"/>
        <v>0</v>
      </c>
      <c r="AC125" s="46"/>
      <c r="AD125" s="46"/>
      <c r="AE125" s="46"/>
      <c r="AF125" s="46"/>
      <c r="AG125" s="46"/>
      <c r="AH125" s="46"/>
      <c r="AI125" s="67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</row>
    <row r="126" spans="1:45" ht="21.75" x14ac:dyDescent="0.65">
      <c r="A126" s="44"/>
      <c r="B126" s="21"/>
      <c r="C126" s="56">
        <v>6449</v>
      </c>
      <c r="D126" s="15" t="s">
        <v>292</v>
      </c>
      <c r="E126" s="55" t="s">
        <v>306</v>
      </c>
      <c r="F126" s="46">
        <f t="shared" si="37"/>
        <v>0</v>
      </c>
      <c r="G126" s="46"/>
      <c r="H126" s="46"/>
      <c r="I126" s="46">
        <f t="shared" si="38"/>
        <v>0</v>
      </c>
      <c r="J126" s="46"/>
      <c r="K126" s="46"/>
      <c r="L126" s="36">
        <f t="shared" si="39"/>
        <v>0</v>
      </c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36">
        <f t="shared" si="41"/>
        <v>0</v>
      </c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117"/>
      <c r="AS126" s="46"/>
    </row>
    <row r="127" spans="1:45" ht="21.75" x14ac:dyDescent="0.65">
      <c r="A127" s="44"/>
      <c r="B127" s="21">
        <v>645</v>
      </c>
      <c r="C127" s="56"/>
      <c r="D127" s="15" t="s">
        <v>122</v>
      </c>
      <c r="E127" s="55" t="s">
        <v>316</v>
      </c>
      <c r="F127" s="46">
        <f t="shared" si="37"/>
        <v>102</v>
      </c>
      <c r="G127" s="46">
        <f>SUM(G128, G132:G139)</f>
        <v>90</v>
      </c>
      <c r="H127" s="46">
        <f>SUM(H128, H132:H139)</f>
        <v>12</v>
      </c>
      <c r="I127" s="46">
        <f t="shared" si="38"/>
        <v>137.6</v>
      </c>
      <c r="J127" s="46">
        <f>SUM(J128, J132:J139)</f>
        <v>123.5</v>
      </c>
      <c r="K127" s="46">
        <f>SUM(K128, K132:K139)</f>
        <v>14.1</v>
      </c>
      <c r="L127" s="36">
        <f t="shared" si="39"/>
        <v>142.70000000000002</v>
      </c>
      <c r="M127" s="46">
        <f t="shared" ref="M127:AA127" si="64">SUM(M128, M132:M139)</f>
        <v>53</v>
      </c>
      <c r="N127" s="46">
        <f t="shared" si="64"/>
        <v>11.1</v>
      </c>
      <c r="O127" s="46">
        <f t="shared" si="64"/>
        <v>6.4</v>
      </c>
      <c r="P127" s="46">
        <f t="shared" si="64"/>
        <v>6.8</v>
      </c>
      <c r="Q127" s="46">
        <f t="shared" si="64"/>
        <v>6</v>
      </c>
      <c r="R127" s="46">
        <f t="shared" si="64"/>
        <v>6.2</v>
      </c>
      <c r="S127" s="46">
        <f t="shared" si="64"/>
        <v>6.3</v>
      </c>
      <c r="T127" s="46">
        <f t="shared" si="64"/>
        <v>5.5</v>
      </c>
      <c r="U127" s="46">
        <f t="shared" si="64"/>
        <v>6.1</v>
      </c>
      <c r="V127" s="46">
        <f t="shared" si="64"/>
        <v>6.5</v>
      </c>
      <c r="W127" s="46">
        <f t="shared" si="64"/>
        <v>6.2</v>
      </c>
      <c r="X127" s="46">
        <f t="shared" si="64"/>
        <v>5.9</v>
      </c>
      <c r="Y127" s="46">
        <f t="shared" si="64"/>
        <v>5.8</v>
      </c>
      <c r="Z127" s="46">
        <f t="shared" si="64"/>
        <v>5.6</v>
      </c>
      <c r="AA127" s="46">
        <f t="shared" si="64"/>
        <v>5.3</v>
      </c>
      <c r="AB127" s="36">
        <f t="shared" si="41"/>
        <v>129.99999999999997</v>
      </c>
      <c r="AC127" s="46">
        <f t="shared" ref="AC127:AS127" si="65">SUM(AC128, AC132:AC139)</f>
        <v>96.3</v>
      </c>
      <c r="AD127" s="46">
        <f t="shared" si="65"/>
        <v>8.4</v>
      </c>
      <c r="AE127" s="46">
        <f t="shared" si="65"/>
        <v>2.7</v>
      </c>
      <c r="AF127" s="46">
        <f t="shared" si="65"/>
        <v>2</v>
      </c>
      <c r="AG127" s="46">
        <f t="shared" si="65"/>
        <v>1.8</v>
      </c>
      <c r="AH127" s="46">
        <f t="shared" si="65"/>
        <v>2.2999999999999998</v>
      </c>
      <c r="AI127" s="46">
        <f t="shared" si="65"/>
        <v>2.2000000000000002</v>
      </c>
      <c r="AJ127" s="46">
        <f t="shared" si="65"/>
        <v>1.7</v>
      </c>
      <c r="AK127" s="46">
        <f t="shared" si="65"/>
        <v>2.1</v>
      </c>
      <c r="AL127" s="46">
        <f t="shared" si="65"/>
        <v>2.1</v>
      </c>
      <c r="AM127" s="46">
        <f t="shared" si="65"/>
        <v>2.1</v>
      </c>
      <c r="AN127" s="46">
        <f t="shared" si="65"/>
        <v>2.1</v>
      </c>
      <c r="AO127" s="46">
        <f t="shared" si="65"/>
        <v>1.4</v>
      </c>
      <c r="AP127" s="46">
        <f t="shared" si="65"/>
        <v>1.6</v>
      </c>
      <c r="AQ127" s="46">
        <f t="shared" si="65"/>
        <v>1.2</v>
      </c>
      <c r="AR127" s="117">
        <f t="shared" si="65"/>
        <v>108.9</v>
      </c>
      <c r="AS127" s="46">
        <f t="shared" si="65"/>
        <v>140.30000000000001</v>
      </c>
    </row>
    <row r="128" spans="1:45" ht="21.75" x14ac:dyDescent="0.65">
      <c r="A128" s="44"/>
      <c r="B128" s="21"/>
      <c r="C128" s="56">
        <v>6451</v>
      </c>
      <c r="D128" s="15" t="s">
        <v>123</v>
      </c>
      <c r="E128" s="55" t="s">
        <v>317</v>
      </c>
      <c r="F128" s="46">
        <f t="shared" si="37"/>
        <v>40</v>
      </c>
      <c r="G128" s="46">
        <f>SUM(G129:G131)</f>
        <v>35.5</v>
      </c>
      <c r="H128" s="46">
        <f>SUM(H129:H131)</f>
        <v>4.5</v>
      </c>
      <c r="I128" s="46">
        <f t="shared" si="38"/>
        <v>54.6</v>
      </c>
      <c r="J128" s="46">
        <f>SUM(J129:J131)</f>
        <v>51</v>
      </c>
      <c r="K128" s="46">
        <f>SUM(K129:K131)</f>
        <v>3.6</v>
      </c>
      <c r="L128" s="36">
        <f t="shared" si="39"/>
        <v>46.699999999999996</v>
      </c>
      <c r="M128" s="46">
        <f t="shared" ref="M128:AA128" si="66">SUM(M129:M131)</f>
        <v>9.5</v>
      </c>
      <c r="N128" s="46">
        <f t="shared" si="66"/>
        <v>4.0999999999999996</v>
      </c>
      <c r="O128" s="46">
        <f t="shared" si="66"/>
        <v>2.9</v>
      </c>
      <c r="P128" s="46">
        <f t="shared" si="66"/>
        <v>3.3</v>
      </c>
      <c r="Q128" s="46">
        <f t="shared" si="66"/>
        <v>2.5</v>
      </c>
      <c r="R128" s="46">
        <f t="shared" si="66"/>
        <v>2.7</v>
      </c>
      <c r="S128" s="46">
        <f t="shared" si="66"/>
        <v>2.8</v>
      </c>
      <c r="T128" s="46">
        <f t="shared" si="66"/>
        <v>2</v>
      </c>
      <c r="U128" s="46">
        <f t="shared" si="66"/>
        <v>2.6</v>
      </c>
      <c r="V128" s="46">
        <f t="shared" si="66"/>
        <v>3</v>
      </c>
      <c r="W128" s="46">
        <f t="shared" si="66"/>
        <v>2.7</v>
      </c>
      <c r="X128" s="46">
        <f t="shared" si="66"/>
        <v>2.4</v>
      </c>
      <c r="Y128" s="46">
        <f t="shared" si="66"/>
        <v>2.2999999999999998</v>
      </c>
      <c r="Z128" s="46">
        <f t="shared" si="66"/>
        <v>2.1</v>
      </c>
      <c r="AA128" s="46">
        <f t="shared" si="66"/>
        <v>1.8</v>
      </c>
      <c r="AB128" s="36">
        <f t="shared" si="41"/>
        <v>37.000000000000007</v>
      </c>
      <c r="AC128" s="46">
        <f t="shared" ref="AC128:AS128" si="67">SUM(AC129:AC131)</f>
        <v>8.3000000000000007</v>
      </c>
      <c r="AD128" s="46">
        <f t="shared" si="67"/>
        <v>3.4</v>
      </c>
      <c r="AE128" s="46">
        <f t="shared" si="67"/>
        <v>2.7</v>
      </c>
      <c r="AF128" s="46">
        <f t="shared" si="67"/>
        <v>2</v>
      </c>
      <c r="AG128" s="46">
        <f t="shared" si="67"/>
        <v>1.8</v>
      </c>
      <c r="AH128" s="46">
        <f t="shared" si="67"/>
        <v>2.2999999999999998</v>
      </c>
      <c r="AI128" s="46">
        <f t="shared" si="67"/>
        <v>2.2000000000000002</v>
      </c>
      <c r="AJ128" s="46">
        <f t="shared" si="67"/>
        <v>1.7</v>
      </c>
      <c r="AK128" s="46">
        <f t="shared" si="67"/>
        <v>2.1</v>
      </c>
      <c r="AL128" s="46">
        <f t="shared" si="67"/>
        <v>2.1</v>
      </c>
      <c r="AM128" s="46">
        <f t="shared" si="67"/>
        <v>2.1</v>
      </c>
      <c r="AN128" s="46">
        <f t="shared" si="67"/>
        <v>2.1</v>
      </c>
      <c r="AO128" s="46">
        <f t="shared" si="67"/>
        <v>1.4</v>
      </c>
      <c r="AP128" s="46">
        <f t="shared" si="67"/>
        <v>1.6</v>
      </c>
      <c r="AQ128" s="46">
        <f t="shared" si="67"/>
        <v>1.2</v>
      </c>
      <c r="AR128" s="117">
        <f t="shared" si="67"/>
        <v>10</v>
      </c>
      <c r="AS128" s="46">
        <f t="shared" si="67"/>
        <v>15.299999999999999</v>
      </c>
    </row>
    <row r="129" spans="1:45" ht="21.75" x14ac:dyDescent="0.65">
      <c r="A129" s="44"/>
      <c r="B129" s="21"/>
      <c r="C129" s="56"/>
      <c r="D129" s="15" t="s">
        <v>124</v>
      </c>
      <c r="E129" s="55" t="s">
        <v>312</v>
      </c>
      <c r="F129" s="46">
        <f t="shared" si="37"/>
        <v>19.5</v>
      </c>
      <c r="G129" s="46">
        <v>17.5</v>
      </c>
      <c r="H129" s="46">
        <v>2</v>
      </c>
      <c r="I129" s="46">
        <f t="shared" si="38"/>
        <v>18.600000000000001</v>
      </c>
      <c r="J129" s="46">
        <v>17.100000000000001</v>
      </c>
      <c r="K129" s="46">
        <v>1.5</v>
      </c>
      <c r="L129" s="36">
        <f t="shared" si="39"/>
        <v>28.7</v>
      </c>
      <c r="M129" s="46">
        <v>9.5</v>
      </c>
      <c r="N129" s="46">
        <v>4.0999999999999996</v>
      </c>
      <c r="O129" s="46">
        <v>1.4</v>
      </c>
      <c r="P129" s="46">
        <v>1.6</v>
      </c>
      <c r="Q129" s="46">
        <v>1.1000000000000001</v>
      </c>
      <c r="R129" s="46">
        <v>1.3</v>
      </c>
      <c r="S129" s="46">
        <v>1.2</v>
      </c>
      <c r="T129" s="46">
        <v>0.9</v>
      </c>
      <c r="U129" s="46">
        <v>1.5</v>
      </c>
      <c r="V129" s="46">
        <v>1.3</v>
      </c>
      <c r="W129" s="46">
        <v>1.1000000000000001</v>
      </c>
      <c r="X129" s="46">
        <v>1</v>
      </c>
      <c r="Y129" s="46">
        <v>0.9</v>
      </c>
      <c r="Z129" s="46">
        <v>0.9</v>
      </c>
      <c r="AA129" s="46">
        <v>0.9</v>
      </c>
      <c r="AB129" s="36">
        <f t="shared" si="41"/>
        <v>37.000000000000007</v>
      </c>
      <c r="AC129" s="46">
        <v>8.3000000000000007</v>
      </c>
      <c r="AD129" s="46">
        <v>3.4</v>
      </c>
      <c r="AE129" s="46">
        <v>2.7</v>
      </c>
      <c r="AF129" s="46">
        <v>2</v>
      </c>
      <c r="AG129" s="46">
        <v>1.8</v>
      </c>
      <c r="AH129" s="46">
        <v>2.2999999999999998</v>
      </c>
      <c r="AI129" s="46">
        <v>2.2000000000000002</v>
      </c>
      <c r="AJ129" s="46">
        <v>1.7</v>
      </c>
      <c r="AK129" s="46">
        <v>2.1</v>
      </c>
      <c r="AL129" s="46">
        <v>2.1</v>
      </c>
      <c r="AM129" s="46">
        <v>2.1</v>
      </c>
      <c r="AN129" s="46">
        <v>2.1</v>
      </c>
      <c r="AO129" s="46">
        <v>1.4</v>
      </c>
      <c r="AP129" s="46">
        <v>1.6</v>
      </c>
      <c r="AQ129" s="46">
        <v>1.2</v>
      </c>
      <c r="AR129" s="117">
        <v>3.3</v>
      </c>
      <c r="AS129" s="46">
        <v>7.9</v>
      </c>
    </row>
    <row r="130" spans="1:45" ht="21.75" x14ac:dyDescent="0.65">
      <c r="A130" s="44"/>
      <c r="B130" s="21"/>
      <c r="C130" s="56"/>
      <c r="D130" s="15" t="s">
        <v>125</v>
      </c>
      <c r="E130" s="55" t="s">
        <v>313</v>
      </c>
      <c r="F130" s="46">
        <f t="shared" si="37"/>
        <v>2.5</v>
      </c>
      <c r="G130" s="46">
        <v>1.8</v>
      </c>
      <c r="H130" s="46">
        <v>0.7</v>
      </c>
      <c r="I130" s="46">
        <f t="shared" si="38"/>
        <v>10.9</v>
      </c>
      <c r="J130" s="46">
        <v>10.3</v>
      </c>
      <c r="K130" s="46">
        <v>0.6</v>
      </c>
      <c r="L130" s="36">
        <f t="shared" si="39"/>
        <v>1.8</v>
      </c>
      <c r="M130" s="46"/>
      <c r="N130" s="46"/>
      <c r="O130" s="46"/>
      <c r="P130" s="46">
        <v>0.2</v>
      </c>
      <c r="Q130" s="46">
        <v>0.2</v>
      </c>
      <c r="R130" s="46">
        <v>0.2</v>
      </c>
      <c r="S130" s="46">
        <v>0.1</v>
      </c>
      <c r="T130" s="46">
        <v>0.2</v>
      </c>
      <c r="U130" s="46">
        <v>0.2</v>
      </c>
      <c r="V130" s="46">
        <v>0.2</v>
      </c>
      <c r="W130" s="46">
        <v>0.1</v>
      </c>
      <c r="X130" s="46">
        <v>0.2</v>
      </c>
      <c r="Y130" s="46">
        <v>0.2</v>
      </c>
      <c r="Z130" s="46"/>
      <c r="AA130" s="46"/>
      <c r="AB130" s="36">
        <f t="shared" si="41"/>
        <v>0</v>
      </c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117">
        <v>1.6</v>
      </c>
      <c r="AS130" s="46">
        <v>2.2999999999999998</v>
      </c>
    </row>
    <row r="131" spans="1:45" ht="21.75" x14ac:dyDescent="0.65">
      <c r="A131" s="44"/>
      <c r="B131" s="21"/>
      <c r="C131" s="56"/>
      <c r="D131" s="15" t="s">
        <v>126</v>
      </c>
      <c r="E131" s="55" t="s">
        <v>314</v>
      </c>
      <c r="F131" s="46">
        <f t="shared" si="37"/>
        <v>18</v>
      </c>
      <c r="G131" s="46">
        <v>16.2</v>
      </c>
      <c r="H131" s="46">
        <v>1.8</v>
      </c>
      <c r="I131" s="46">
        <f t="shared" si="38"/>
        <v>25.1</v>
      </c>
      <c r="J131" s="46">
        <v>23.6</v>
      </c>
      <c r="K131" s="46">
        <v>1.5</v>
      </c>
      <c r="L131" s="36">
        <f t="shared" si="39"/>
        <v>16.2</v>
      </c>
      <c r="M131" s="46"/>
      <c r="N131" s="46"/>
      <c r="O131" s="46">
        <v>1.5</v>
      </c>
      <c r="P131" s="46">
        <v>1.5</v>
      </c>
      <c r="Q131" s="46">
        <v>1.2</v>
      </c>
      <c r="R131" s="46">
        <v>1.2</v>
      </c>
      <c r="S131" s="46">
        <v>1.5</v>
      </c>
      <c r="T131" s="46">
        <v>0.9</v>
      </c>
      <c r="U131" s="46">
        <v>0.9</v>
      </c>
      <c r="V131" s="46">
        <v>1.5</v>
      </c>
      <c r="W131" s="46">
        <v>1.5</v>
      </c>
      <c r="X131" s="46">
        <v>1.2</v>
      </c>
      <c r="Y131" s="46">
        <v>1.2</v>
      </c>
      <c r="Z131" s="46">
        <v>1.2</v>
      </c>
      <c r="AA131" s="46">
        <v>0.9</v>
      </c>
      <c r="AB131" s="36">
        <f t="shared" si="41"/>
        <v>0</v>
      </c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117">
        <v>5.0999999999999996</v>
      </c>
      <c r="AS131" s="46">
        <v>5.0999999999999996</v>
      </c>
    </row>
    <row r="132" spans="1:45" ht="21.75" x14ac:dyDescent="0.65">
      <c r="A132" s="44"/>
      <c r="B132" s="21"/>
      <c r="C132" s="56">
        <v>6452</v>
      </c>
      <c r="D132" s="15" t="s">
        <v>127</v>
      </c>
      <c r="E132" s="55" t="s">
        <v>318</v>
      </c>
      <c r="F132" s="46">
        <f t="shared" si="37"/>
        <v>12.5</v>
      </c>
      <c r="G132" s="46">
        <v>9.5</v>
      </c>
      <c r="H132" s="46">
        <v>3</v>
      </c>
      <c r="I132" s="46">
        <f t="shared" si="38"/>
        <v>15</v>
      </c>
      <c r="J132" s="46">
        <v>11.5</v>
      </c>
      <c r="K132" s="46">
        <v>3.5</v>
      </c>
      <c r="L132" s="36">
        <f t="shared" si="39"/>
        <v>19</v>
      </c>
      <c r="M132" s="46">
        <v>8.5</v>
      </c>
      <c r="N132" s="46">
        <v>4</v>
      </c>
      <c r="O132" s="46">
        <v>0.5</v>
      </c>
      <c r="P132" s="46">
        <v>0.5</v>
      </c>
      <c r="Q132" s="46">
        <v>0.5</v>
      </c>
      <c r="R132" s="46">
        <v>0.5</v>
      </c>
      <c r="S132" s="46">
        <v>0.5</v>
      </c>
      <c r="T132" s="46">
        <v>0.5</v>
      </c>
      <c r="U132" s="46">
        <v>0.5</v>
      </c>
      <c r="V132" s="46">
        <v>0.5</v>
      </c>
      <c r="W132" s="46">
        <v>0.5</v>
      </c>
      <c r="X132" s="46">
        <v>0.5</v>
      </c>
      <c r="Y132" s="46">
        <v>0.5</v>
      </c>
      <c r="Z132" s="46">
        <v>0.5</v>
      </c>
      <c r="AA132" s="46">
        <v>0.5</v>
      </c>
      <c r="AB132" s="36">
        <f t="shared" si="41"/>
        <v>25</v>
      </c>
      <c r="AC132" s="46">
        <v>20</v>
      </c>
      <c r="AD132" s="46">
        <v>5</v>
      </c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117">
        <v>30</v>
      </c>
      <c r="AS132" s="46">
        <v>43</v>
      </c>
    </row>
    <row r="133" spans="1:45" ht="21.75" x14ac:dyDescent="0.65">
      <c r="A133" s="44"/>
      <c r="B133" s="21"/>
      <c r="C133" s="56">
        <v>6453</v>
      </c>
      <c r="D133" s="15" t="s">
        <v>128</v>
      </c>
      <c r="E133" s="55" t="s">
        <v>319</v>
      </c>
      <c r="F133" s="46">
        <f t="shared" si="37"/>
        <v>10</v>
      </c>
      <c r="G133" s="46">
        <v>8</v>
      </c>
      <c r="H133" s="46">
        <v>2</v>
      </c>
      <c r="I133" s="46">
        <f t="shared" si="38"/>
        <v>11</v>
      </c>
      <c r="J133" s="46">
        <v>11</v>
      </c>
      <c r="K133" s="46"/>
      <c r="L133" s="36">
        <f t="shared" si="39"/>
        <v>15</v>
      </c>
      <c r="M133" s="46">
        <v>15</v>
      </c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36">
        <f t="shared" si="41"/>
        <v>11</v>
      </c>
      <c r="AC133" s="46">
        <v>11</v>
      </c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117">
        <v>13</v>
      </c>
      <c r="AS133" s="46">
        <v>15</v>
      </c>
    </row>
    <row r="134" spans="1:45" ht="21.75" x14ac:dyDescent="0.65">
      <c r="A134" s="44"/>
      <c r="B134" s="21"/>
      <c r="C134" s="56">
        <v>6454</v>
      </c>
      <c r="D134" s="15" t="s">
        <v>129</v>
      </c>
      <c r="E134" s="55" t="s">
        <v>320</v>
      </c>
      <c r="F134" s="46">
        <f t="shared" si="37"/>
        <v>37</v>
      </c>
      <c r="G134" s="46">
        <v>34.5</v>
      </c>
      <c r="H134" s="46">
        <v>2.5</v>
      </c>
      <c r="I134" s="46">
        <f t="shared" si="38"/>
        <v>52</v>
      </c>
      <c r="J134" s="46">
        <v>45</v>
      </c>
      <c r="K134" s="46">
        <v>7</v>
      </c>
      <c r="L134" s="36">
        <f t="shared" si="39"/>
        <v>55</v>
      </c>
      <c r="M134" s="46">
        <v>13</v>
      </c>
      <c r="N134" s="46">
        <v>3</v>
      </c>
      <c r="O134" s="46">
        <v>3</v>
      </c>
      <c r="P134" s="46">
        <v>3</v>
      </c>
      <c r="Q134" s="46">
        <v>3</v>
      </c>
      <c r="R134" s="46">
        <v>3</v>
      </c>
      <c r="S134" s="46">
        <v>3</v>
      </c>
      <c r="T134" s="46">
        <v>3</v>
      </c>
      <c r="U134" s="46">
        <v>3</v>
      </c>
      <c r="V134" s="46">
        <v>3</v>
      </c>
      <c r="W134" s="46">
        <v>3</v>
      </c>
      <c r="X134" s="46">
        <v>3</v>
      </c>
      <c r="Y134" s="46">
        <v>3</v>
      </c>
      <c r="Z134" s="46">
        <v>3</v>
      </c>
      <c r="AA134" s="46">
        <v>3</v>
      </c>
      <c r="AB134" s="36">
        <f t="shared" si="41"/>
        <v>52</v>
      </c>
      <c r="AC134" s="46">
        <v>52</v>
      </c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117">
        <v>50</v>
      </c>
      <c r="AS134" s="46">
        <v>60</v>
      </c>
    </row>
    <row r="135" spans="1:45" ht="21.75" x14ac:dyDescent="0.65">
      <c r="A135" s="44"/>
      <c r="B135" s="21"/>
      <c r="C135" s="56">
        <v>6455</v>
      </c>
      <c r="D135" s="15" t="s">
        <v>130</v>
      </c>
      <c r="E135" s="55" t="s">
        <v>321</v>
      </c>
      <c r="F135" s="46">
        <f t="shared" si="37"/>
        <v>1.5</v>
      </c>
      <c r="G135" s="46">
        <v>1.5</v>
      </c>
      <c r="H135" s="46"/>
      <c r="I135" s="46">
        <f t="shared" si="38"/>
        <v>3.5</v>
      </c>
      <c r="J135" s="46">
        <v>3.5</v>
      </c>
      <c r="K135" s="46"/>
      <c r="L135" s="36">
        <f t="shared" si="39"/>
        <v>5</v>
      </c>
      <c r="M135" s="46">
        <v>5</v>
      </c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36">
        <f t="shared" si="41"/>
        <v>3.5</v>
      </c>
      <c r="AC135" s="46">
        <v>3.5</v>
      </c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117">
        <v>4</v>
      </c>
      <c r="AS135" s="46">
        <v>5</v>
      </c>
    </row>
    <row r="136" spans="1:45" ht="21.75" x14ac:dyDescent="0.65">
      <c r="A136" s="44"/>
      <c r="B136" s="21"/>
      <c r="C136" s="56">
        <v>6456</v>
      </c>
      <c r="D136" s="15" t="s">
        <v>131</v>
      </c>
      <c r="E136" s="55" t="s">
        <v>322</v>
      </c>
      <c r="F136" s="46">
        <f t="shared" si="37"/>
        <v>1</v>
      </c>
      <c r="G136" s="46">
        <v>1</v>
      </c>
      <c r="H136" s="46"/>
      <c r="I136" s="46">
        <f t="shared" si="38"/>
        <v>1.5</v>
      </c>
      <c r="J136" s="46">
        <v>1.5</v>
      </c>
      <c r="K136" s="46"/>
      <c r="L136" s="36">
        <f t="shared" si="39"/>
        <v>2</v>
      </c>
      <c r="M136" s="46">
        <v>2</v>
      </c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36">
        <f t="shared" ref="AB136:AB199" si="68">SUM(AC136:AQ136)</f>
        <v>1.5</v>
      </c>
      <c r="AC136" s="46">
        <v>1.5</v>
      </c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117">
        <v>1.9</v>
      </c>
      <c r="AS136" s="46">
        <v>2</v>
      </c>
    </row>
    <row r="137" spans="1:45" ht="21.75" x14ac:dyDescent="0.65">
      <c r="A137" s="44"/>
      <c r="B137" s="21"/>
      <c r="C137" s="56">
        <v>6457</v>
      </c>
      <c r="D137" s="15" t="s">
        <v>132</v>
      </c>
      <c r="E137" s="55" t="s">
        <v>315</v>
      </c>
      <c r="F137" s="46">
        <f t="shared" ref="F137:F201" si="69">SUM(G137:H137)</f>
        <v>0</v>
      </c>
      <c r="G137" s="46"/>
      <c r="H137" s="46"/>
      <c r="I137" s="46">
        <f t="shared" ref="I137:I201" si="70">SUM(J137:K137)</f>
        <v>0</v>
      </c>
      <c r="J137" s="46"/>
      <c r="K137" s="46"/>
      <c r="L137" s="36">
        <f t="shared" ref="L137:L201" si="71">SUM(M137:AA137)</f>
        <v>0</v>
      </c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36">
        <f t="shared" si="68"/>
        <v>0</v>
      </c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117"/>
      <c r="AS137" s="46"/>
    </row>
    <row r="138" spans="1:45" ht="21.75" x14ac:dyDescent="0.65">
      <c r="A138" s="44"/>
      <c r="B138" s="21"/>
      <c r="C138" s="56">
        <v>6458</v>
      </c>
      <c r="D138" s="15" t="s">
        <v>23</v>
      </c>
      <c r="E138" s="55" t="s">
        <v>323</v>
      </c>
      <c r="F138" s="46">
        <f t="shared" si="69"/>
        <v>0</v>
      </c>
      <c r="G138" s="46"/>
      <c r="H138" s="46"/>
      <c r="I138" s="46">
        <f t="shared" si="70"/>
        <v>0</v>
      </c>
      <c r="J138" s="46"/>
      <c r="K138" s="46"/>
      <c r="L138" s="36">
        <f t="shared" si="71"/>
        <v>0</v>
      </c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36">
        <f t="shared" si="68"/>
        <v>0</v>
      </c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117"/>
      <c r="AS138" s="46"/>
    </row>
    <row r="139" spans="1:45" ht="21.75" x14ac:dyDescent="0.65">
      <c r="A139" s="44"/>
      <c r="B139" s="21"/>
      <c r="C139" s="56">
        <v>6459</v>
      </c>
      <c r="D139" s="15" t="s">
        <v>292</v>
      </c>
      <c r="E139" s="55" t="s">
        <v>306</v>
      </c>
      <c r="F139" s="46">
        <f t="shared" si="69"/>
        <v>0</v>
      </c>
      <c r="G139" s="46"/>
      <c r="H139" s="46"/>
      <c r="I139" s="46">
        <f t="shared" si="70"/>
        <v>0</v>
      </c>
      <c r="J139" s="46"/>
      <c r="K139" s="46"/>
      <c r="L139" s="36">
        <f t="shared" si="71"/>
        <v>0</v>
      </c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36">
        <f t="shared" si="68"/>
        <v>0</v>
      </c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117"/>
      <c r="AS139" s="46"/>
    </row>
    <row r="140" spans="1:45" s="37" customFormat="1" ht="15" customHeight="1" x14ac:dyDescent="0.65">
      <c r="A140" s="162" t="s">
        <v>133</v>
      </c>
      <c r="B140" s="163"/>
      <c r="C140" s="163"/>
      <c r="D140" s="164"/>
      <c r="E140" s="35" t="s">
        <v>324</v>
      </c>
      <c r="F140" s="36">
        <f t="shared" si="69"/>
        <v>0</v>
      </c>
      <c r="G140" s="36">
        <f>G141</f>
        <v>0</v>
      </c>
      <c r="H140" s="36">
        <f>H141</f>
        <v>0</v>
      </c>
      <c r="I140" s="36">
        <f t="shared" si="70"/>
        <v>0</v>
      </c>
      <c r="J140" s="36">
        <f>J141</f>
        <v>0</v>
      </c>
      <c r="K140" s="36">
        <f>K141</f>
        <v>0</v>
      </c>
      <c r="L140" s="36">
        <f t="shared" si="71"/>
        <v>0</v>
      </c>
      <c r="M140" s="36">
        <f t="shared" ref="M140:AS140" si="72">M141</f>
        <v>0</v>
      </c>
      <c r="N140" s="36">
        <f t="shared" si="72"/>
        <v>0</v>
      </c>
      <c r="O140" s="36">
        <f t="shared" si="72"/>
        <v>0</v>
      </c>
      <c r="P140" s="36">
        <f t="shared" si="72"/>
        <v>0</v>
      </c>
      <c r="Q140" s="36">
        <f t="shared" si="72"/>
        <v>0</v>
      </c>
      <c r="R140" s="36">
        <f t="shared" si="72"/>
        <v>0</v>
      </c>
      <c r="S140" s="36">
        <f t="shared" si="72"/>
        <v>0</v>
      </c>
      <c r="T140" s="36">
        <f t="shared" si="72"/>
        <v>0</v>
      </c>
      <c r="U140" s="36">
        <f t="shared" si="72"/>
        <v>0</v>
      </c>
      <c r="V140" s="36">
        <f t="shared" si="72"/>
        <v>0</v>
      </c>
      <c r="W140" s="36">
        <f t="shared" si="72"/>
        <v>0</v>
      </c>
      <c r="X140" s="36">
        <f t="shared" si="72"/>
        <v>0</v>
      </c>
      <c r="Y140" s="36">
        <f t="shared" si="72"/>
        <v>0</v>
      </c>
      <c r="Z140" s="36">
        <f t="shared" si="72"/>
        <v>0</v>
      </c>
      <c r="AA140" s="36">
        <f t="shared" si="72"/>
        <v>0</v>
      </c>
      <c r="AB140" s="36">
        <f t="shared" si="68"/>
        <v>0</v>
      </c>
      <c r="AC140" s="36">
        <f t="shared" si="72"/>
        <v>0</v>
      </c>
      <c r="AD140" s="36">
        <f t="shared" si="72"/>
        <v>0</v>
      </c>
      <c r="AE140" s="36">
        <f t="shared" si="72"/>
        <v>0</v>
      </c>
      <c r="AF140" s="36">
        <f t="shared" si="72"/>
        <v>0</v>
      </c>
      <c r="AG140" s="36">
        <f t="shared" si="72"/>
        <v>0</v>
      </c>
      <c r="AH140" s="36">
        <f t="shared" si="72"/>
        <v>0</v>
      </c>
      <c r="AI140" s="36">
        <f t="shared" si="72"/>
        <v>0</v>
      </c>
      <c r="AJ140" s="36">
        <f t="shared" si="72"/>
        <v>0</v>
      </c>
      <c r="AK140" s="36">
        <f t="shared" si="72"/>
        <v>0</v>
      </c>
      <c r="AL140" s="36">
        <f t="shared" si="72"/>
        <v>0</v>
      </c>
      <c r="AM140" s="36">
        <f t="shared" si="72"/>
        <v>0</v>
      </c>
      <c r="AN140" s="36">
        <f t="shared" si="72"/>
        <v>0</v>
      </c>
      <c r="AO140" s="36">
        <f t="shared" si="72"/>
        <v>0</v>
      </c>
      <c r="AP140" s="36">
        <f t="shared" si="72"/>
        <v>0</v>
      </c>
      <c r="AQ140" s="36">
        <f t="shared" si="72"/>
        <v>0</v>
      </c>
      <c r="AR140" s="116">
        <f t="shared" si="72"/>
        <v>0</v>
      </c>
      <c r="AS140" s="36">
        <f t="shared" si="72"/>
        <v>0</v>
      </c>
    </row>
    <row r="141" spans="1:45" s="37" customFormat="1" ht="21.75" x14ac:dyDescent="0.65">
      <c r="A141" s="44">
        <v>66</v>
      </c>
      <c r="B141" s="44"/>
      <c r="C141" s="45"/>
      <c r="D141" s="28" t="s">
        <v>134</v>
      </c>
      <c r="E141" s="35" t="s">
        <v>325</v>
      </c>
      <c r="F141" s="36">
        <f t="shared" si="69"/>
        <v>0</v>
      </c>
      <c r="G141" s="36"/>
      <c r="H141" s="36"/>
      <c r="I141" s="36">
        <f t="shared" si="70"/>
        <v>0</v>
      </c>
      <c r="J141" s="36"/>
      <c r="K141" s="36"/>
      <c r="L141" s="36">
        <f t="shared" si="71"/>
        <v>0</v>
      </c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>
        <f t="shared" si="68"/>
        <v>0</v>
      </c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116"/>
      <c r="AS141" s="36"/>
    </row>
    <row r="142" spans="1:45" s="37" customFormat="1" ht="15" customHeight="1" x14ac:dyDescent="0.65">
      <c r="A142" s="162" t="s">
        <v>135</v>
      </c>
      <c r="B142" s="163"/>
      <c r="C142" s="163"/>
      <c r="D142" s="164"/>
      <c r="E142" s="35" t="s">
        <v>326</v>
      </c>
      <c r="F142" s="36">
        <f t="shared" si="69"/>
        <v>160</v>
      </c>
      <c r="G142" s="36">
        <f>G143</f>
        <v>160</v>
      </c>
      <c r="H142" s="36">
        <f>H143</f>
        <v>0</v>
      </c>
      <c r="I142" s="36">
        <f t="shared" si="70"/>
        <v>174</v>
      </c>
      <c r="J142" s="36">
        <f>J143</f>
        <v>174</v>
      </c>
      <c r="K142" s="36">
        <f>K143</f>
        <v>0</v>
      </c>
      <c r="L142" s="36">
        <f t="shared" si="71"/>
        <v>170</v>
      </c>
      <c r="M142" s="36">
        <f t="shared" ref="M142:AS142" si="73">M143</f>
        <v>170</v>
      </c>
      <c r="N142" s="36">
        <f t="shared" si="73"/>
        <v>0</v>
      </c>
      <c r="O142" s="36">
        <f t="shared" si="73"/>
        <v>0</v>
      </c>
      <c r="P142" s="36">
        <f t="shared" si="73"/>
        <v>0</v>
      </c>
      <c r="Q142" s="36">
        <f t="shared" si="73"/>
        <v>0</v>
      </c>
      <c r="R142" s="36">
        <f t="shared" si="73"/>
        <v>0</v>
      </c>
      <c r="S142" s="36">
        <f t="shared" si="73"/>
        <v>0</v>
      </c>
      <c r="T142" s="36">
        <f t="shared" si="73"/>
        <v>0</v>
      </c>
      <c r="U142" s="36">
        <f t="shared" si="73"/>
        <v>0</v>
      </c>
      <c r="V142" s="36">
        <f t="shared" si="73"/>
        <v>0</v>
      </c>
      <c r="W142" s="36">
        <f t="shared" si="73"/>
        <v>0</v>
      </c>
      <c r="X142" s="36">
        <f t="shared" si="73"/>
        <v>0</v>
      </c>
      <c r="Y142" s="36">
        <f t="shared" si="73"/>
        <v>0</v>
      </c>
      <c r="Z142" s="36">
        <f t="shared" si="73"/>
        <v>0</v>
      </c>
      <c r="AA142" s="36">
        <f t="shared" si="73"/>
        <v>0</v>
      </c>
      <c r="AB142" s="36">
        <f t="shared" si="68"/>
        <v>220</v>
      </c>
      <c r="AC142" s="36">
        <f t="shared" si="73"/>
        <v>220</v>
      </c>
      <c r="AD142" s="36">
        <f t="shared" si="73"/>
        <v>0</v>
      </c>
      <c r="AE142" s="36">
        <f t="shared" si="73"/>
        <v>0</v>
      </c>
      <c r="AF142" s="36">
        <f t="shared" si="73"/>
        <v>0</v>
      </c>
      <c r="AG142" s="36">
        <f t="shared" si="73"/>
        <v>0</v>
      </c>
      <c r="AH142" s="36">
        <f t="shared" si="73"/>
        <v>0</v>
      </c>
      <c r="AI142" s="36">
        <f t="shared" si="73"/>
        <v>0</v>
      </c>
      <c r="AJ142" s="36">
        <f t="shared" si="73"/>
        <v>0</v>
      </c>
      <c r="AK142" s="36">
        <f t="shared" si="73"/>
        <v>0</v>
      </c>
      <c r="AL142" s="36">
        <f t="shared" si="73"/>
        <v>0</v>
      </c>
      <c r="AM142" s="36">
        <f t="shared" si="73"/>
        <v>0</v>
      </c>
      <c r="AN142" s="36">
        <f t="shared" si="73"/>
        <v>0</v>
      </c>
      <c r="AO142" s="36">
        <f t="shared" si="73"/>
        <v>0</v>
      </c>
      <c r="AP142" s="36">
        <f t="shared" si="73"/>
        <v>0</v>
      </c>
      <c r="AQ142" s="36">
        <f t="shared" si="73"/>
        <v>0</v>
      </c>
      <c r="AR142" s="116">
        <f t="shared" si="73"/>
        <v>220</v>
      </c>
      <c r="AS142" s="36">
        <f t="shared" si="73"/>
        <v>240</v>
      </c>
    </row>
    <row r="143" spans="1:45" s="37" customFormat="1" ht="21.75" x14ac:dyDescent="0.65">
      <c r="A143" s="44">
        <v>65</v>
      </c>
      <c r="B143" s="44"/>
      <c r="C143" s="45"/>
      <c r="D143" s="28" t="s">
        <v>136</v>
      </c>
      <c r="E143" s="35" t="s">
        <v>349</v>
      </c>
      <c r="F143" s="36">
        <f t="shared" si="69"/>
        <v>160</v>
      </c>
      <c r="G143" s="36">
        <f>G144+G148+G152+G157</f>
        <v>160</v>
      </c>
      <c r="H143" s="36">
        <f>H144+H148+H152+H157</f>
        <v>0</v>
      </c>
      <c r="I143" s="36">
        <f t="shared" si="70"/>
        <v>174</v>
      </c>
      <c r="J143" s="36">
        <f>J144+J148+J152+J157</f>
        <v>174</v>
      </c>
      <c r="K143" s="36">
        <f>K144+K148+K152+K157</f>
        <v>0</v>
      </c>
      <c r="L143" s="36">
        <f t="shared" si="71"/>
        <v>170</v>
      </c>
      <c r="M143" s="36">
        <f t="shared" ref="M143:AA143" si="74">M144+M148+M152+M157</f>
        <v>170</v>
      </c>
      <c r="N143" s="36">
        <f t="shared" si="74"/>
        <v>0</v>
      </c>
      <c r="O143" s="36">
        <f t="shared" si="74"/>
        <v>0</v>
      </c>
      <c r="P143" s="36">
        <f t="shared" si="74"/>
        <v>0</v>
      </c>
      <c r="Q143" s="36">
        <f t="shared" si="74"/>
        <v>0</v>
      </c>
      <c r="R143" s="36">
        <f t="shared" si="74"/>
        <v>0</v>
      </c>
      <c r="S143" s="36">
        <f t="shared" si="74"/>
        <v>0</v>
      </c>
      <c r="T143" s="36">
        <f t="shared" si="74"/>
        <v>0</v>
      </c>
      <c r="U143" s="36">
        <f t="shared" si="74"/>
        <v>0</v>
      </c>
      <c r="V143" s="36">
        <f t="shared" si="74"/>
        <v>0</v>
      </c>
      <c r="W143" s="36">
        <f t="shared" si="74"/>
        <v>0</v>
      </c>
      <c r="X143" s="36">
        <f t="shared" si="74"/>
        <v>0</v>
      </c>
      <c r="Y143" s="36">
        <f t="shared" si="74"/>
        <v>0</v>
      </c>
      <c r="Z143" s="36">
        <f t="shared" si="74"/>
        <v>0</v>
      </c>
      <c r="AA143" s="36">
        <f t="shared" si="74"/>
        <v>0</v>
      </c>
      <c r="AB143" s="36">
        <f t="shared" si="68"/>
        <v>220</v>
      </c>
      <c r="AC143" s="36">
        <f t="shared" ref="AC143:AR143" si="75">AC144+AC148+AC152+AC157</f>
        <v>220</v>
      </c>
      <c r="AD143" s="36">
        <f t="shared" si="75"/>
        <v>0</v>
      </c>
      <c r="AE143" s="36">
        <f t="shared" si="75"/>
        <v>0</v>
      </c>
      <c r="AF143" s="36">
        <f t="shared" si="75"/>
        <v>0</v>
      </c>
      <c r="AG143" s="36">
        <f t="shared" si="75"/>
        <v>0</v>
      </c>
      <c r="AH143" s="36">
        <f t="shared" si="75"/>
        <v>0</v>
      </c>
      <c r="AI143" s="36">
        <f t="shared" si="75"/>
        <v>0</v>
      </c>
      <c r="AJ143" s="36">
        <f t="shared" si="75"/>
        <v>0</v>
      </c>
      <c r="AK143" s="36">
        <f t="shared" si="75"/>
        <v>0</v>
      </c>
      <c r="AL143" s="36">
        <f t="shared" si="75"/>
        <v>0</v>
      </c>
      <c r="AM143" s="36">
        <f t="shared" si="75"/>
        <v>0</v>
      </c>
      <c r="AN143" s="36">
        <f t="shared" si="75"/>
        <v>0</v>
      </c>
      <c r="AO143" s="36">
        <f t="shared" si="75"/>
        <v>0</v>
      </c>
      <c r="AP143" s="36">
        <f t="shared" si="75"/>
        <v>0</v>
      </c>
      <c r="AQ143" s="36">
        <f t="shared" si="75"/>
        <v>0</v>
      </c>
      <c r="AR143" s="116">
        <f t="shared" si="75"/>
        <v>220</v>
      </c>
      <c r="AS143" s="36">
        <f>AS144+AS148+AS152+AS157</f>
        <v>240</v>
      </c>
    </row>
    <row r="144" spans="1:45" ht="21.75" x14ac:dyDescent="0.65">
      <c r="A144" s="44"/>
      <c r="B144" s="21">
        <v>651</v>
      </c>
      <c r="C144" s="56"/>
      <c r="D144" s="15" t="s">
        <v>137</v>
      </c>
      <c r="E144" s="55" t="s">
        <v>346</v>
      </c>
      <c r="F144" s="46">
        <f t="shared" si="69"/>
        <v>0</v>
      </c>
      <c r="G144" s="46">
        <f>SUM(G145:G147)</f>
        <v>0</v>
      </c>
      <c r="H144" s="46">
        <f>SUM(H145:H147)</f>
        <v>0</v>
      </c>
      <c r="I144" s="46">
        <f t="shared" si="70"/>
        <v>0</v>
      </c>
      <c r="J144" s="46">
        <f>SUM(J145:J147)</f>
        <v>0</v>
      </c>
      <c r="K144" s="46">
        <f>SUM(K145:K147)</f>
        <v>0</v>
      </c>
      <c r="L144" s="36">
        <f t="shared" si="71"/>
        <v>0</v>
      </c>
      <c r="M144" s="46">
        <f t="shared" ref="M144:AA144" si="76">SUM(M145:M147)</f>
        <v>0</v>
      </c>
      <c r="N144" s="46">
        <f t="shared" si="76"/>
        <v>0</v>
      </c>
      <c r="O144" s="46">
        <f t="shared" si="76"/>
        <v>0</v>
      </c>
      <c r="P144" s="46">
        <f t="shared" si="76"/>
        <v>0</v>
      </c>
      <c r="Q144" s="46">
        <f t="shared" si="76"/>
        <v>0</v>
      </c>
      <c r="R144" s="46">
        <f t="shared" si="76"/>
        <v>0</v>
      </c>
      <c r="S144" s="46">
        <f t="shared" si="76"/>
        <v>0</v>
      </c>
      <c r="T144" s="46">
        <f t="shared" si="76"/>
        <v>0</v>
      </c>
      <c r="U144" s="46">
        <f t="shared" si="76"/>
        <v>0</v>
      </c>
      <c r="V144" s="46">
        <f t="shared" si="76"/>
        <v>0</v>
      </c>
      <c r="W144" s="46">
        <f t="shared" si="76"/>
        <v>0</v>
      </c>
      <c r="X144" s="46">
        <f t="shared" si="76"/>
        <v>0</v>
      </c>
      <c r="Y144" s="46">
        <f t="shared" si="76"/>
        <v>0</v>
      </c>
      <c r="Z144" s="46">
        <f t="shared" si="76"/>
        <v>0</v>
      </c>
      <c r="AA144" s="46">
        <f t="shared" si="76"/>
        <v>0</v>
      </c>
      <c r="AB144" s="36">
        <f t="shared" si="68"/>
        <v>0</v>
      </c>
      <c r="AC144" s="46">
        <f t="shared" ref="AC144:AS144" si="77">SUM(AC145:AC147)</f>
        <v>0</v>
      </c>
      <c r="AD144" s="46">
        <f t="shared" si="77"/>
        <v>0</v>
      </c>
      <c r="AE144" s="46">
        <f t="shared" si="77"/>
        <v>0</v>
      </c>
      <c r="AF144" s="46">
        <f t="shared" si="77"/>
        <v>0</v>
      </c>
      <c r="AG144" s="46">
        <f t="shared" si="77"/>
        <v>0</v>
      </c>
      <c r="AH144" s="46">
        <f t="shared" si="77"/>
        <v>0</v>
      </c>
      <c r="AI144" s="46">
        <f t="shared" si="77"/>
        <v>0</v>
      </c>
      <c r="AJ144" s="46">
        <f t="shared" si="77"/>
        <v>0</v>
      </c>
      <c r="AK144" s="46">
        <f t="shared" si="77"/>
        <v>0</v>
      </c>
      <c r="AL144" s="46">
        <f t="shared" si="77"/>
        <v>0</v>
      </c>
      <c r="AM144" s="46">
        <f t="shared" si="77"/>
        <v>0</v>
      </c>
      <c r="AN144" s="46">
        <f t="shared" si="77"/>
        <v>0</v>
      </c>
      <c r="AO144" s="46">
        <f t="shared" si="77"/>
        <v>0</v>
      </c>
      <c r="AP144" s="46">
        <f t="shared" si="77"/>
        <v>0</v>
      </c>
      <c r="AQ144" s="46">
        <f t="shared" si="77"/>
        <v>0</v>
      </c>
      <c r="AR144" s="117">
        <f t="shared" si="77"/>
        <v>0</v>
      </c>
      <c r="AS144" s="46">
        <f t="shared" si="77"/>
        <v>0</v>
      </c>
    </row>
    <row r="145" spans="1:45" ht="21.75" x14ac:dyDescent="0.65">
      <c r="A145" s="44"/>
      <c r="B145" s="21"/>
      <c r="C145" s="56">
        <v>6511</v>
      </c>
      <c r="D145" s="15" t="s">
        <v>330</v>
      </c>
      <c r="E145" s="55" t="s">
        <v>347</v>
      </c>
      <c r="F145" s="46">
        <f t="shared" si="69"/>
        <v>0</v>
      </c>
      <c r="G145" s="46"/>
      <c r="H145" s="46"/>
      <c r="I145" s="46">
        <f t="shared" si="70"/>
        <v>0</v>
      </c>
      <c r="J145" s="46"/>
      <c r="K145" s="46"/>
      <c r="L145" s="36">
        <f t="shared" si="71"/>
        <v>0</v>
      </c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36">
        <f t="shared" si="68"/>
        <v>0</v>
      </c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117"/>
      <c r="AS145" s="46"/>
    </row>
    <row r="146" spans="1:45" ht="21.75" x14ac:dyDescent="0.65">
      <c r="A146" s="44"/>
      <c r="B146" s="21"/>
      <c r="C146" s="56">
        <v>6512</v>
      </c>
      <c r="D146" s="15" t="s">
        <v>138</v>
      </c>
      <c r="E146" s="55" t="s">
        <v>348</v>
      </c>
      <c r="F146" s="46">
        <f t="shared" si="69"/>
        <v>0</v>
      </c>
      <c r="G146" s="46"/>
      <c r="H146" s="46"/>
      <c r="I146" s="46">
        <f t="shared" si="70"/>
        <v>0</v>
      </c>
      <c r="J146" s="46"/>
      <c r="K146" s="46"/>
      <c r="L146" s="36">
        <f t="shared" si="71"/>
        <v>0</v>
      </c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36">
        <f t="shared" si="68"/>
        <v>0</v>
      </c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117"/>
      <c r="AS146" s="46"/>
    </row>
    <row r="147" spans="1:45" ht="21.75" x14ac:dyDescent="0.65">
      <c r="A147" s="44"/>
      <c r="B147" s="21"/>
      <c r="C147" s="56">
        <v>6513</v>
      </c>
      <c r="D147" s="15" t="s">
        <v>329</v>
      </c>
      <c r="E147" s="55" t="s">
        <v>350</v>
      </c>
      <c r="F147" s="46">
        <f t="shared" si="69"/>
        <v>0</v>
      </c>
      <c r="G147" s="46"/>
      <c r="H147" s="46"/>
      <c r="I147" s="46">
        <f t="shared" si="70"/>
        <v>0</v>
      </c>
      <c r="J147" s="46"/>
      <c r="K147" s="46"/>
      <c r="L147" s="36">
        <f t="shared" si="71"/>
        <v>0</v>
      </c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36">
        <f t="shared" si="68"/>
        <v>0</v>
      </c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117"/>
      <c r="AS147" s="46"/>
    </row>
    <row r="148" spans="1:45" ht="21.75" x14ac:dyDescent="0.65">
      <c r="A148" s="44"/>
      <c r="B148" s="21">
        <v>652</v>
      </c>
      <c r="C148" s="56"/>
      <c r="D148" s="15" t="s">
        <v>141</v>
      </c>
      <c r="E148" s="55" t="s">
        <v>334</v>
      </c>
      <c r="F148" s="46">
        <f t="shared" si="69"/>
        <v>150</v>
      </c>
      <c r="G148" s="46">
        <f>SUM(G149:G151)</f>
        <v>150</v>
      </c>
      <c r="H148" s="46">
        <f>SUM(H149:H151)</f>
        <v>0</v>
      </c>
      <c r="I148" s="46">
        <f t="shared" si="70"/>
        <v>164</v>
      </c>
      <c r="J148" s="46">
        <f>SUM(J149:J151)</f>
        <v>164</v>
      </c>
      <c r="K148" s="46">
        <f>SUM(K149:K151)</f>
        <v>0</v>
      </c>
      <c r="L148" s="36">
        <f t="shared" si="71"/>
        <v>160</v>
      </c>
      <c r="M148" s="46">
        <f t="shared" ref="M148:AA148" si="78">SUM(M149:M151)</f>
        <v>160</v>
      </c>
      <c r="N148" s="46">
        <f t="shared" si="78"/>
        <v>0</v>
      </c>
      <c r="O148" s="46">
        <f t="shared" si="78"/>
        <v>0</v>
      </c>
      <c r="P148" s="46">
        <f t="shared" si="78"/>
        <v>0</v>
      </c>
      <c r="Q148" s="46">
        <f t="shared" si="78"/>
        <v>0</v>
      </c>
      <c r="R148" s="46">
        <f t="shared" si="78"/>
        <v>0</v>
      </c>
      <c r="S148" s="46">
        <f t="shared" si="78"/>
        <v>0</v>
      </c>
      <c r="T148" s="46">
        <f t="shared" si="78"/>
        <v>0</v>
      </c>
      <c r="U148" s="46">
        <f t="shared" si="78"/>
        <v>0</v>
      </c>
      <c r="V148" s="46">
        <f t="shared" si="78"/>
        <v>0</v>
      </c>
      <c r="W148" s="46">
        <f t="shared" si="78"/>
        <v>0</v>
      </c>
      <c r="X148" s="46">
        <f t="shared" si="78"/>
        <v>0</v>
      </c>
      <c r="Y148" s="46">
        <f t="shared" si="78"/>
        <v>0</v>
      </c>
      <c r="Z148" s="46">
        <f t="shared" si="78"/>
        <v>0</v>
      </c>
      <c r="AA148" s="46">
        <f t="shared" si="78"/>
        <v>0</v>
      </c>
      <c r="AB148" s="36">
        <f t="shared" si="68"/>
        <v>160</v>
      </c>
      <c r="AC148" s="46">
        <f t="shared" ref="AC148:AS148" si="79">SUM(AC149:AC151)</f>
        <v>160</v>
      </c>
      <c r="AD148" s="46">
        <f t="shared" si="79"/>
        <v>0</v>
      </c>
      <c r="AE148" s="46">
        <f t="shared" si="79"/>
        <v>0</v>
      </c>
      <c r="AF148" s="46">
        <f t="shared" si="79"/>
        <v>0</v>
      </c>
      <c r="AG148" s="46">
        <f t="shared" si="79"/>
        <v>0</v>
      </c>
      <c r="AH148" s="46">
        <f t="shared" si="79"/>
        <v>0</v>
      </c>
      <c r="AI148" s="46">
        <f t="shared" si="79"/>
        <v>0</v>
      </c>
      <c r="AJ148" s="46">
        <f t="shared" si="79"/>
        <v>0</v>
      </c>
      <c r="AK148" s="46">
        <f t="shared" si="79"/>
        <v>0</v>
      </c>
      <c r="AL148" s="46">
        <f t="shared" si="79"/>
        <v>0</v>
      </c>
      <c r="AM148" s="46">
        <f t="shared" si="79"/>
        <v>0</v>
      </c>
      <c r="AN148" s="46">
        <f t="shared" si="79"/>
        <v>0</v>
      </c>
      <c r="AO148" s="46">
        <f t="shared" si="79"/>
        <v>0</v>
      </c>
      <c r="AP148" s="46">
        <f t="shared" si="79"/>
        <v>0</v>
      </c>
      <c r="AQ148" s="46">
        <f t="shared" si="79"/>
        <v>0</v>
      </c>
      <c r="AR148" s="117">
        <f t="shared" si="79"/>
        <v>160</v>
      </c>
      <c r="AS148" s="46">
        <f t="shared" si="79"/>
        <v>158</v>
      </c>
    </row>
    <row r="149" spans="1:45" ht="21.75" x14ac:dyDescent="0.65">
      <c r="A149" s="44"/>
      <c r="B149" s="21"/>
      <c r="C149" s="56">
        <v>6521</v>
      </c>
      <c r="D149" s="15" t="s">
        <v>328</v>
      </c>
      <c r="E149" s="55" t="s">
        <v>331</v>
      </c>
      <c r="F149" s="46">
        <f t="shared" si="69"/>
        <v>0</v>
      </c>
      <c r="G149" s="46"/>
      <c r="H149" s="46"/>
      <c r="I149" s="46">
        <f t="shared" si="70"/>
        <v>0</v>
      </c>
      <c r="J149" s="46"/>
      <c r="K149" s="46"/>
      <c r="L149" s="36">
        <f t="shared" si="71"/>
        <v>0</v>
      </c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36">
        <f t="shared" si="68"/>
        <v>0</v>
      </c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117"/>
      <c r="AS149" s="46"/>
    </row>
    <row r="150" spans="1:45" ht="21.75" x14ac:dyDescent="0.65">
      <c r="A150" s="44"/>
      <c r="B150" s="21"/>
      <c r="C150" s="56">
        <v>6522</v>
      </c>
      <c r="D150" s="15" t="s">
        <v>142</v>
      </c>
      <c r="E150" s="55" t="s">
        <v>332</v>
      </c>
      <c r="F150" s="46">
        <f t="shared" si="69"/>
        <v>100</v>
      </c>
      <c r="G150" s="46">
        <v>100</v>
      </c>
      <c r="H150" s="46"/>
      <c r="I150" s="46">
        <f t="shared" si="70"/>
        <v>100</v>
      </c>
      <c r="J150" s="46">
        <v>100</v>
      </c>
      <c r="K150" s="46"/>
      <c r="L150" s="36">
        <f t="shared" si="71"/>
        <v>100</v>
      </c>
      <c r="M150" s="46">
        <v>100</v>
      </c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36">
        <f t="shared" si="68"/>
        <v>100</v>
      </c>
      <c r="AC150" s="46">
        <v>100</v>
      </c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117">
        <v>100</v>
      </c>
      <c r="AS150" s="46">
        <v>100</v>
      </c>
    </row>
    <row r="151" spans="1:45" ht="21.75" x14ac:dyDescent="0.65">
      <c r="A151" s="44"/>
      <c r="B151" s="21"/>
      <c r="C151" s="56">
        <v>6528</v>
      </c>
      <c r="D151" s="15" t="s">
        <v>327</v>
      </c>
      <c r="E151" s="55" t="s">
        <v>333</v>
      </c>
      <c r="F151" s="46">
        <f t="shared" si="69"/>
        <v>50</v>
      </c>
      <c r="G151" s="46">
        <v>50</v>
      </c>
      <c r="H151" s="46"/>
      <c r="I151" s="46">
        <f t="shared" si="70"/>
        <v>64</v>
      </c>
      <c r="J151" s="46">
        <v>64</v>
      </c>
      <c r="K151" s="46"/>
      <c r="L151" s="36">
        <f t="shared" si="71"/>
        <v>60</v>
      </c>
      <c r="M151" s="46">
        <v>60</v>
      </c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36">
        <f t="shared" si="68"/>
        <v>60</v>
      </c>
      <c r="AC151" s="46">
        <v>60</v>
      </c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117">
        <v>60</v>
      </c>
      <c r="AS151" s="46">
        <v>58</v>
      </c>
    </row>
    <row r="152" spans="1:45" ht="21.75" x14ac:dyDescent="0.65">
      <c r="A152" s="44"/>
      <c r="B152" s="21">
        <v>653</v>
      </c>
      <c r="C152" s="56"/>
      <c r="D152" s="15" t="s">
        <v>143</v>
      </c>
      <c r="E152" s="55" t="s">
        <v>345</v>
      </c>
      <c r="F152" s="46">
        <f t="shared" si="69"/>
        <v>10</v>
      </c>
      <c r="G152" s="46">
        <f>SUM(G153:G155)</f>
        <v>10</v>
      </c>
      <c r="H152" s="46">
        <f>SUM(H153:H155)</f>
        <v>0</v>
      </c>
      <c r="I152" s="46">
        <f t="shared" si="70"/>
        <v>10</v>
      </c>
      <c r="J152" s="46">
        <f>SUM(J153:J155)</f>
        <v>10</v>
      </c>
      <c r="K152" s="46">
        <f>SUM(K153:K155)</f>
        <v>0</v>
      </c>
      <c r="L152" s="36">
        <f t="shared" si="71"/>
        <v>10</v>
      </c>
      <c r="M152" s="46">
        <f t="shared" ref="M152:AA152" si="80">SUM(M153:M155)</f>
        <v>10</v>
      </c>
      <c r="N152" s="46">
        <f t="shared" si="80"/>
        <v>0</v>
      </c>
      <c r="O152" s="46">
        <f t="shared" si="80"/>
        <v>0</v>
      </c>
      <c r="P152" s="46">
        <f t="shared" si="80"/>
        <v>0</v>
      </c>
      <c r="Q152" s="46">
        <f t="shared" si="80"/>
        <v>0</v>
      </c>
      <c r="R152" s="46">
        <f t="shared" si="80"/>
        <v>0</v>
      </c>
      <c r="S152" s="46">
        <f t="shared" si="80"/>
        <v>0</v>
      </c>
      <c r="T152" s="46">
        <f t="shared" si="80"/>
        <v>0</v>
      </c>
      <c r="U152" s="46">
        <f t="shared" si="80"/>
        <v>0</v>
      </c>
      <c r="V152" s="46">
        <f t="shared" si="80"/>
        <v>0</v>
      </c>
      <c r="W152" s="46">
        <f t="shared" si="80"/>
        <v>0</v>
      </c>
      <c r="X152" s="46">
        <f t="shared" si="80"/>
        <v>0</v>
      </c>
      <c r="Y152" s="46">
        <f t="shared" si="80"/>
        <v>0</v>
      </c>
      <c r="Z152" s="46">
        <f t="shared" si="80"/>
        <v>0</v>
      </c>
      <c r="AA152" s="46">
        <f t="shared" si="80"/>
        <v>0</v>
      </c>
      <c r="AB152" s="36">
        <f t="shared" si="68"/>
        <v>60</v>
      </c>
      <c r="AC152" s="46">
        <f t="shared" ref="AC152:AR152" si="81">SUM(AC153:AC155)</f>
        <v>60</v>
      </c>
      <c r="AD152" s="46">
        <f t="shared" si="81"/>
        <v>0</v>
      </c>
      <c r="AE152" s="46">
        <f t="shared" si="81"/>
        <v>0</v>
      </c>
      <c r="AF152" s="46">
        <f t="shared" si="81"/>
        <v>0</v>
      </c>
      <c r="AG152" s="46">
        <f t="shared" si="81"/>
        <v>0</v>
      </c>
      <c r="AH152" s="46">
        <f t="shared" si="81"/>
        <v>0</v>
      </c>
      <c r="AI152" s="46">
        <f t="shared" si="81"/>
        <v>0</v>
      </c>
      <c r="AJ152" s="46">
        <f t="shared" si="81"/>
        <v>0</v>
      </c>
      <c r="AK152" s="46">
        <f t="shared" si="81"/>
        <v>0</v>
      </c>
      <c r="AL152" s="46">
        <f t="shared" si="81"/>
        <v>0</v>
      </c>
      <c r="AM152" s="46">
        <f t="shared" si="81"/>
        <v>0</v>
      </c>
      <c r="AN152" s="46">
        <f t="shared" si="81"/>
        <v>0</v>
      </c>
      <c r="AO152" s="46">
        <f t="shared" si="81"/>
        <v>0</v>
      </c>
      <c r="AP152" s="46">
        <f t="shared" si="81"/>
        <v>0</v>
      </c>
      <c r="AQ152" s="46">
        <f t="shared" si="81"/>
        <v>0</v>
      </c>
      <c r="AR152" s="117">
        <f t="shared" si="81"/>
        <v>60</v>
      </c>
      <c r="AS152" s="46">
        <f>SUM(AS153:AS156)</f>
        <v>72</v>
      </c>
    </row>
    <row r="153" spans="1:45" ht="21.75" x14ac:dyDescent="0.65">
      <c r="A153" s="44"/>
      <c r="B153" s="21"/>
      <c r="C153" s="56">
        <v>6531</v>
      </c>
      <c r="D153" s="15" t="s">
        <v>144</v>
      </c>
      <c r="E153" s="55" t="s">
        <v>344</v>
      </c>
      <c r="F153" s="46">
        <f t="shared" si="69"/>
        <v>0</v>
      </c>
      <c r="G153" s="46"/>
      <c r="H153" s="46"/>
      <c r="I153" s="46">
        <f t="shared" si="70"/>
        <v>0</v>
      </c>
      <c r="J153" s="46"/>
      <c r="K153" s="46"/>
      <c r="L153" s="36">
        <f t="shared" si="71"/>
        <v>0</v>
      </c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36">
        <f t="shared" si="68"/>
        <v>0</v>
      </c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117"/>
      <c r="AS153" s="46"/>
    </row>
    <row r="154" spans="1:45" ht="21.75" x14ac:dyDescent="0.65">
      <c r="A154" s="44"/>
      <c r="B154" s="21"/>
      <c r="C154" s="56">
        <v>6532</v>
      </c>
      <c r="D154" s="15" t="s">
        <v>146</v>
      </c>
      <c r="E154" s="55" t="s">
        <v>342</v>
      </c>
      <c r="F154" s="46">
        <f t="shared" si="69"/>
        <v>10</v>
      </c>
      <c r="G154" s="46">
        <v>10</v>
      </c>
      <c r="H154" s="46"/>
      <c r="I154" s="46">
        <f t="shared" si="70"/>
        <v>10</v>
      </c>
      <c r="J154" s="46">
        <v>10</v>
      </c>
      <c r="K154" s="46"/>
      <c r="L154" s="36">
        <f t="shared" si="71"/>
        <v>10</v>
      </c>
      <c r="M154" s="46">
        <v>10</v>
      </c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36">
        <f t="shared" si="68"/>
        <v>10</v>
      </c>
      <c r="AC154" s="46">
        <v>10</v>
      </c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117">
        <v>10</v>
      </c>
      <c r="AS154" s="46">
        <v>20</v>
      </c>
    </row>
    <row r="155" spans="1:45" ht="21.75" x14ac:dyDescent="0.65">
      <c r="A155" s="44"/>
      <c r="B155" s="21"/>
      <c r="C155" s="56">
        <v>6533</v>
      </c>
      <c r="D155" s="15" t="s">
        <v>145</v>
      </c>
      <c r="E155" s="55" t="s">
        <v>343</v>
      </c>
      <c r="F155" s="46">
        <f t="shared" si="69"/>
        <v>0</v>
      </c>
      <c r="G155" s="46"/>
      <c r="H155" s="46"/>
      <c r="I155" s="46">
        <f t="shared" si="70"/>
        <v>0</v>
      </c>
      <c r="J155" s="46"/>
      <c r="K155" s="46"/>
      <c r="L155" s="36">
        <f t="shared" si="71"/>
        <v>0</v>
      </c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36">
        <f t="shared" si="68"/>
        <v>50</v>
      </c>
      <c r="AC155" s="46">
        <v>50</v>
      </c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117">
        <v>50</v>
      </c>
      <c r="AS155" s="46">
        <v>40</v>
      </c>
    </row>
    <row r="156" spans="1:45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36"/>
      <c r="V156" s="46"/>
      <c r="W156" s="46"/>
      <c r="X156" s="46"/>
      <c r="Y156" s="46"/>
      <c r="Z156" s="46"/>
      <c r="AA156" s="46"/>
      <c r="AB156" s="36">
        <f t="shared" si="68"/>
        <v>0</v>
      </c>
      <c r="AC156" s="46"/>
      <c r="AD156" s="46"/>
      <c r="AE156" s="46"/>
      <c r="AF156" s="46"/>
      <c r="AG156" s="46"/>
      <c r="AH156" s="46"/>
      <c r="AI156" s="46"/>
      <c r="AR156" s="117"/>
      <c r="AS156" s="46">
        <v>12</v>
      </c>
    </row>
    <row r="157" spans="1:45" ht="21.75" x14ac:dyDescent="0.65">
      <c r="A157" s="44"/>
      <c r="B157" s="21">
        <v>656</v>
      </c>
      <c r="C157" s="56"/>
      <c r="D157" s="15" t="s">
        <v>139</v>
      </c>
      <c r="E157" s="55" t="s">
        <v>351</v>
      </c>
      <c r="F157" s="46">
        <f t="shared" si="69"/>
        <v>0</v>
      </c>
      <c r="G157" s="46">
        <f>G158</f>
        <v>0</v>
      </c>
      <c r="H157" s="46">
        <f>H158</f>
        <v>0</v>
      </c>
      <c r="I157" s="46">
        <f t="shared" si="70"/>
        <v>0</v>
      </c>
      <c r="J157" s="46">
        <f>J158</f>
        <v>0</v>
      </c>
      <c r="K157" s="46">
        <f>K158</f>
        <v>0</v>
      </c>
      <c r="L157" s="36">
        <f t="shared" si="71"/>
        <v>0</v>
      </c>
      <c r="M157" s="46">
        <f t="shared" ref="M157:AS157" si="82">M158</f>
        <v>0</v>
      </c>
      <c r="N157" s="46">
        <f t="shared" si="82"/>
        <v>0</v>
      </c>
      <c r="O157" s="46">
        <f t="shared" si="82"/>
        <v>0</v>
      </c>
      <c r="P157" s="46">
        <f t="shared" si="82"/>
        <v>0</v>
      </c>
      <c r="Q157" s="46">
        <f t="shared" si="82"/>
        <v>0</v>
      </c>
      <c r="R157" s="46">
        <f t="shared" si="82"/>
        <v>0</v>
      </c>
      <c r="S157" s="46">
        <f t="shared" si="82"/>
        <v>0</v>
      </c>
      <c r="T157" s="46">
        <f t="shared" si="82"/>
        <v>0</v>
      </c>
      <c r="U157" s="46">
        <f t="shared" si="82"/>
        <v>0</v>
      </c>
      <c r="V157" s="46">
        <f t="shared" si="82"/>
        <v>0</v>
      </c>
      <c r="W157" s="46">
        <f t="shared" si="82"/>
        <v>0</v>
      </c>
      <c r="X157" s="46">
        <f t="shared" si="82"/>
        <v>0</v>
      </c>
      <c r="Y157" s="46">
        <f t="shared" si="82"/>
        <v>0</v>
      </c>
      <c r="Z157" s="46">
        <f t="shared" si="82"/>
        <v>0</v>
      </c>
      <c r="AA157" s="46">
        <f t="shared" si="82"/>
        <v>0</v>
      </c>
      <c r="AB157" s="36">
        <f t="shared" si="68"/>
        <v>0</v>
      </c>
      <c r="AC157" s="46">
        <f t="shared" si="82"/>
        <v>0</v>
      </c>
      <c r="AD157" s="46">
        <f t="shared" si="82"/>
        <v>0</v>
      </c>
      <c r="AE157" s="46">
        <f t="shared" si="82"/>
        <v>0</v>
      </c>
      <c r="AF157" s="46">
        <f t="shared" si="82"/>
        <v>0</v>
      </c>
      <c r="AG157" s="46">
        <f t="shared" si="82"/>
        <v>0</v>
      </c>
      <c r="AH157" s="46">
        <f t="shared" si="82"/>
        <v>0</v>
      </c>
      <c r="AI157" s="46">
        <f t="shared" si="82"/>
        <v>0</v>
      </c>
      <c r="AJ157" s="46">
        <f t="shared" si="82"/>
        <v>0</v>
      </c>
      <c r="AK157" s="46">
        <f t="shared" si="82"/>
        <v>0</v>
      </c>
      <c r="AL157" s="46">
        <f t="shared" si="82"/>
        <v>0</v>
      </c>
      <c r="AM157" s="46">
        <f t="shared" si="82"/>
        <v>0</v>
      </c>
      <c r="AN157" s="46">
        <f t="shared" si="82"/>
        <v>0</v>
      </c>
      <c r="AO157" s="46">
        <f t="shared" si="82"/>
        <v>0</v>
      </c>
      <c r="AP157" s="46">
        <f t="shared" si="82"/>
        <v>0</v>
      </c>
      <c r="AQ157" s="46">
        <f t="shared" si="82"/>
        <v>0</v>
      </c>
      <c r="AR157" s="117">
        <f t="shared" si="82"/>
        <v>0</v>
      </c>
      <c r="AS157" s="46">
        <f t="shared" si="82"/>
        <v>10</v>
      </c>
    </row>
    <row r="158" spans="1:45" ht="21.75" x14ac:dyDescent="0.65">
      <c r="A158" s="44"/>
      <c r="B158" s="21"/>
      <c r="C158" s="56">
        <v>6568</v>
      </c>
      <c r="D158" s="15" t="s">
        <v>140</v>
      </c>
      <c r="E158" s="55" t="s">
        <v>352</v>
      </c>
      <c r="F158" s="46">
        <f t="shared" si="69"/>
        <v>0</v>
      </c>
      <c r="G158" s="46"/>
      <c r="H158" s="46"/>
      <c r="I158" s="46">
        <f t="shared" si="70"/>
        <v>0</v>
      </c>
      <c r="J158" s="46"/>
      <c r="K158" s="46"/>
      <c r="L158" s="36">
        <f t="shared" si="71"/>
        <v>0</v>
      </c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36">
        <f t="shared" si="68"/>
        <v>0</v>
      </c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117"/>
      <c r="AS158" s="46">
        <v>10</v>
      </c>
    </row>
    <row r="159" spans="1:45" s="37" customFormat="1" ht="21.75" x14ac:dyDescent="0.65">
      <c r="A159" s="166" t="s">
        <v>147</v>
      </c>
      <c r="B159" s="166"/>
      <c r="C159" s="166"/>
      <c r="D159" s="166"/>
      <c r="E159" s="35" t="s">
        <v>335</v>
      </c>
      <c r="F159" s="36">
        <f t="shared" si="69"/>
        <v>0</v>
      </c>
      <c r="G159" s="36">
        <f>G160</f>
        <v>0</v>
      </c>
      <c r="H159" s="36">
        <f>H160</f>
        <v>0</v>
      </c>
      <c r="I159" s="36">
        <f t="shared" si="70"/>
        <v>0</v>
      </c>
      <c r="J159" s="36">
        <f>J160</f>
        <v>0</v>
      </c>
      <c r="K159" s="36">
        <f>K160</f>
        <v>0</v>
      </c>
      <c r="L159" s="36">
        <f t="shared" si="71"/>
        <v>0</v>
      </c>
      <c r="M159" s="36">
        <f t="shared" ref="M159:AS159" si="83">M160</f>
        <v>0</v>
      </c>
      <c r="N159" s="36">
        <f t="shared" si="83"/>
        <v>0</v>
      </c>
      <c r="O159" s="36">
        <f t="shared" si="83"/>
        <v>0</v>
      </c>
      <c r="P159" s="36">
        <f t="shared" si="83"/>
        <v>0</v>
      </c>
      <c r="Q159" s="36">
        <f t="shared" si="83"/>
        <v>0</v>
      </c>
      <c r="R159" s="36">
        <f t="shared" si="83"/>
        <v>0</v>
      </c>
      <c r="S159" s="36">
        <f t="shared" si="83"/>
        <v>0</v>
      </c>
      <c r="T159" s="36">
        <f t="shared" si="83"/>
        <v>0</v>
      </c>
      <c r="U159" s="36">
        <f t="shared" si="83"/>
        <v>0</v>
      </c>
      <c r="V159" s="36">
        <f t="shared" si="83"/>
        <v>0</v>
      </c>
      <c r="W159" s="36">
        <f t="shared" si="83"/>
        <v>0</v>
      </c>
      <c r="X159" s="36">
        <f t="shared" si="83"/>
        <v>0</v>
      </c>
      <c r="Y159" s="36">
        <f t="shared" si="83"/>
        <v>0</v>
      </c>
      <c r="Z159" s="36">
        <f t="shared" si="83"/>
        <v>0</v>
      </c>
      <c r="AA159" s="36">
        <f t="shared" si="83"/>
        <v>0</v>
      </c>
      <c r="AB159" s="36">
        <f t="shared" si="68"/>
        <v>0</v>
      </c>
      <c r="AC159" s="36">
        <f t="shared" si="83"/>
        <v>0</v>
      </c>
      <c r="AD159" s="36">
        <f t="shared" si="83"/>
        <v>0</v>
      </c>
      <c r="AE159" s="36">
        <f t="shared" si="83"/>
        <v>0</v>
      </c>
      <c r="AF159" s="36">
        <f t="shared" si="83"/>
        <v>0</v>
      </c>
      <c r="AG159" s="36">
        <f t="shared" si="83"/>
        <v>0</v>
      </c>
      <c r="AH159" s="36">
        <f t="shared" si="83"/>
        <v>0</v>
      </c>
      <c r="AI159" s="36">
        <f t="shared" si="83"/>
        <v>0</v>
      </c>
      <c r="AJ159" s="36">
        <f t="shared" si="83"/>
        <v>0</v>
      </c>
      <c r="AK159" s="36">
        <f t="shared" si="83"/>
        <v>0</v>
      </c>
      <c r="AL159" s="36">
        <f t="shared" si="83"/>
        <v>0</v>
      </c>
      <c r="AM159" s="36">
        <f t="shared" si="83"/>
        <v>0</v>
      </c>
      <c r="AN159" s="36">
        <f t="shared" si="83"/>
        <v>0</v>
      </c>
      <c r="AO159" s="36">
        <f t="shared" si="83"/>
        <v>0</v>
      </c>
      <c r="AP159" s="36">
        <f t="shared" si="83"/>
        <v>0</v>
      </c>
      <c r="AQ159" s="36">
        <f t="shared" si="83"/>
        <v>0</v>
      </c>
      <c r="AR159" s="116">
        <f t="shared" si="83"/>
        <v>0</v>
      </c>
      <c r="AS159" s="36">
        <f t="shared" si="83"/>
        <v>0</v>
      </c>
    </row>
    <row r="160" spans="1:45" s="37" customFormat="1" ht="21.75" x14ac:dyDescent="0.65">
      <c r="A160" s="44">
        <v>63</v>
      </c>
      <c r="B160" s="44"/>
      <c r="C160" s="45"/>
      <c r="D160" s="28" t="s">
        <v>148</v>
      </c>
      <c r="E160" s="35" t="s">
        <v>336</v>
      </c>
      <c r="F160" s="36">
        <f t="shared" si="69"/>
        <v>0</v>
      </c>
      <c r="G160" s="36">
        <f>SUM(G161:G162)</f>
        <v>0</v>
      </c>
      <c r="H160" s="36">
        <f>SUM(H161:H162)</f>
        <v>0</v>
      </c>
      <c r="I160" s="36">
        <f t="shared" si="70"/>
        <v>0</v>
      </c>
      <c r="J160" s="36">
        <f>SUM(J161:J162)</f>
        <v>0</v>
      </c>
      <c r="K160" s="36">
        <f>SUM(K161:K162)</f>
        <v>0</v>
      </c>
      <c r="L160" s="36">
        <f t="shared" si="71"/>
        <v>0</v>
      </c>
      <c r="M160" s="36">
        <f t="shared" ref="M160:AA160" si="84">SUM(M161:M162)</f>
        <v>0</v>
      </c>
      <c r="N160" s="36">
        <f t="shared" si="84"/>
        <v>0</v>
      </c>
      <c r="O160" s="36">
        <f t="shared" si="84"/>
        <v>0</v>
      </c>
      <c r="P160" s="36">
        <f t="shared" si="84"/>
        <v>0</v>
      </c>
      <c r="Q160" s="36">
        <f t="shared" si="84"/>
        <v>0</v>
      </c>
      <c r="R160" s="36">
        <f t="shared" si="84"/>
        <v>0</v>
      </c>
      <c r="S160" s="36">
        <f t="shared" si="84"/>
        <v>0</v>
      </c>
      <c r="T160" s="36">
        <f t="shared" si="84"/>
        <v>0</v>
      </c>
      <c r="U160" s="36">
        <f t="shared" si="84"/>
        <v>0</v>
      </c>
      <c r="V160" s="36">
        <f t="shared" si="84"/>
        <v>0</v>
      </c>
      <c r="W160" s="36">
        <f t="shared" si="84"/>
        <v>0</v>
      </c>
      <c r="X160" s="36">
        <f t="shared" si="84"/>
        <v>0</v>
      </c>
      <c r="Y160" s="36">
        <f t="shared" si="84"/>
        <v>0</v>
      </c>
      <c r="Z160" s="36">
        <f t="shared" si="84"/>
        <v>0</v>
      </c>
      <c r="AA160" s="36">
        <f t="shared" si="84"/>
        <v>0</v>
      </c>
      <c r="AB160" s="36">
        <f t="shared" si="68"/>
        <v>0</v>
      </c>
      <c r="AC160" s="36">
        <f t="shared" ref="AC160:AS160" si="85">SUM(AC161:AC162)</f>
        <v>0</v>
      </c>
      <c r="AD160" s="36">
        <f t="shared" si="85"/>
        <v>0</v>
      </c>
      <c r="AE160" s="36">
        <f t="shared" si="85"/>
        <v>0</v>
      </c>
      <c r="AF160" s="36">
        <f t="shared" si="85"/>
        <v>0</v>
      </c>
      <c r="AG160" s="36">
        <f t="shared" si="85"/>
        <v>0</v>
      </c>
      <c r="AH160" s="36">
        <f t="shared" si="85"/>
        <v>0</v>
      </c>
      <c r="AI160" s="36">
        <f t="shared" si="85"/>
        <v>0</v>
      </c>
      <c r="AJ160" s="36">
        <f t="shared" si="85"/>
        <v>0</v>
      </c>
      <c r="AK160" s="36">
        <f t="shared" si="85"/>
        <v>0</v>
      </c>
      <c r="AL160" s="36">
        <f t="shared" si="85"/>
        <v>0</v>
      </c>
      <c r="AM160" s="36">
        <f t="shared" si="85"/>
        <v>0</v>
      </c>
      <c r="AN160" s="36">
        <f t="shared" si="85"/>
        <v>0</v>
      </c>
      <c r="AO160" s="36">
        <f t="shared" si="85"/>
        <v>0</v>
      </c>
      <c r="AP160" s="36">
        <f t="shared" si="85"/>
        <v>0</v>
      </c>
      <c r="AQ160" s="36">
        <f t="shared" si="85"/>
        <v>0</v>
      </c>
      <c r="AR160" s="116">
        <f t="shared" si="85"/>
        <v>0</v>
      </c>
      <c r="AS160" s="36">
        <f t="shared" si="85"/>
        <v>0</v>
      </c>
    </row>
    <row r="161" spans="1:45" ht="21.75" x14ac:dyDescent="0.65">
      <c r="A161" s="44"/>
      <c r="B161" s="21">
        <v>631</v>
      </c>
      <c r="C161" s="56"/>
      <c r="D161" s="15" t="s">
        <v>149</v>
      </c>
      <c r="E161" s="55" t="s">
        <v>337</v>
      </c>
      <c r="F161" s="46">
        <f t="shared" si="69"/>
        <v>0</v>
      </c>
      <c r="G161" s="46"/>
      <c r="H161" s="46"/>
      <c r="I161" s="46">
        <f t="shared" si="70"/>
        <v>0</v>
      </c>
      <c r="J161" s="46"/>
      <c r="K161" s="46"/>
      <c r="L161" s="36">
        <f t="shared" si="71"/>
        <v>0</v>
      </c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36">
        <f t="shared" si="68"/>
        <v>0</v>
      </c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117"/>
      <c r="AS161" s="46"/>
    </row>
    <row r="162" spans="1:45" ht="21.75" x14ac:dyDescent="0.65">
      <c r="A162" s="44"/>
      <c r="B162" s="21">
        <v>633</v>
      </c>
      <c r="C162" s="56"/>
      <c r="D162" s="15" t="s">
        <v>150</v>
      </c>
      <c r="E162" s="55" t="s">
        <v>338</v>
      </c>
      <c r="F162" s="46">
        <f t="shared" si="69"/>
        <v>0</v>
      </c>
      <c r="G162" s="46"/>
      <c r="H162" s="46"/>
      <c r="I162" s="46">
        <f t="shared" si="70"/>
        <v>0</v>
      </c>
      <c r="J162" s="46"/>
      <c r="K162" s="46"/>
      <c r="L162" s="36">
        <f t="shared" si="71"/>
        <v>0</v>
      </c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36">
        <f t="shared" si="68"/>
        <v>0</v>
      </c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117"/>
      <c r="AS162" s="46"/>
    </row>
    <row r="163" spans="1:45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6">
        <f t="shared" si="69"/>
        <v>270</v>
      </c>
      <c r="G163" s="39">
        <f>G164+G171</f>
        <v>270</v>
      </c>
      <c r="H163" s="39">
        <f>H164+H171</f>
        <v>0</v>
      </c>
      <c r="I163" s="36">
        <f t="shared" si="70"/>
        <v>340</v>
      </c>
      <c r="J163" s="39">
        <f>J164+J171</f>
        <v>340</v>
      </c>
      <c r="K163" s="39">
        <f>K164+K171</f>
        <v>0</v>
      </c>
      <c r="L163" s="36">
        <f t="shared" si="71"/>
        <v>380</v>
      </c>
      <c r="M163" s="39">
        <f t="shared" ref="M163:AA163" si="86">M164+M171</f>
        <v>380</v>
      </c>
      <c r="N163" s="39">
        <f t="shared" si="86"/>
        <v>0</v>
      </c>
      <c r="O163" s="39">
        <f t="shared" si="86"/>
        <v>0</v>
      </c>
      <c r="P163" s="39">
        <f t="shared" si="86"/>
        <v>0</v>
      </c>
      <c r="Q163" s="39">
        <f t="shared" si="86"/>
        <v>0</v>
      </c>
      <c r="R163" s="39">
        <f t="shared" si="86"/>
        <v>0</v>
      </c>
      <c r="S163" s="39">
        <f t="shared" si="86"/>
        <v>0</v>
      </c>
      <c r="T163" s="39">
        <f t="shared" si="86"/>
        <v>0</v>
      </c>
      <c r="U163" s="39">
        <f t="shared" si="86"/>
        <v>0</v>
      </c>
      <c r="V163" s="39">
        <f t="shared" si="86"/>
        <v>0</v>
      </c>
      <c r="W163" s="39">
        <f t="shared" si="86"/>
        <v>0</v>
      </c>
      <c r="X163" s="39">
        <f t="shared" si="86"/>
        <v>0</v>
      </c>
      <c r="Y163" s="39">
        <f t="shared" si="86"/>
        <v>0</v>
      </c>
      <c r="Z163" s="39">
        <f t="shared" si="86"/>
        <v>0</v>
      </c>
      <c r="AA163" s="39">
        <f t="shared" si="86"/>
        <v>0</v>
      </c>
      <c r="AB163" s="36">
        <f t="shared" si="68"/>
        <v>415</v>
      </c>
      <c r="AC163" s="39">
        <f t="shared" ref="AC163:AS163" si="87">AC164+AC171</f>
        <v>415</v>
      </c>
      <c r="AD163" s="39">
        <f t="shared" si="87"/>
        <v>0</v>
      </c>
      <c r="AE163" s="39">
        <f t="shared" si="87"/>
        <v>0</v>
      </c>
      <c r="AF163" s="39">
        <f t="shared" si="87"/>
        <v>0</v>
      </c>
      <c r="AG163" s="39">
        <f t="shared" si="87"/>
        <v>0</v>
      </c>
      <c r="AH163" s="39">
        <f t="shared" si="87"/>
        <v>0</v>
      </c>
      <c r="AI163" s="39">
        <f t="shared" si="87"/>
        <v>0</v>
      </c>
      <c r="AJ163" s="39">
        <f t="shared" si="87"/>
        <v>0</v>
      </c>
      <c r="AK163" s="39">
        <f t="shared" si="87"/>
        <v>0</v>
      </c>
      <c r="AL163" s="39">
        <f t="shared" si="87"/>
        <v>0</v>
      </c>
      <c r="AM163" s="39">
        <f t="shared" si="87"/>
        <v>0</v>
      </c>
      <c r="AN163" s="39">
        <f t="shared" si="87"/>
        <v>0</v>
      </c>
      <c r="AO163" s="39">
        <f t="shared" si="87"/>
        <v>0</v>
      </c>
      <c r="AP163" s="39">
        <f t="shared" si="87"/>
        <v>0</v>
      </c>
      <c r="AQ163" s="39">
        <f t="shared" si="87"/>
        <v>0</v>
      </c>
      <c r="AR163" s="118">
        <f t="shared" si="87"/>
        <v>730</v>
      </c>
      <c r="AS163" s="39">
        <f t="shared" si="87"/>
        <v>984</v>
      </c>
    </row>
    <row r="164" spans="1:45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6">
        <f t="shared" si="69"/>
        <v>0</v>
      </c>
      <c r="G164" s="39">
        <f>G165+G168</f>
        <v>0</v>
      </c>
      <c r="H164" s="39">
        <f>H165+H168</f>
        <v>0</v>
      </c>
      <c r="I164" s="36">
        <f t="shared" si="70"/>
        <v>0</v>
      </c>
      <c r="J164" s="39">
        <f>J165+J168</f>
        <v>0</v>
      </c>
      <c r="K164" s="39">
        <f>K165+K168</f>
        <v>0</v>
      </c>
      <c r="L164" s="36">
        <f t="shared" si="71"/>
        <v>0</v>
      </c>
      <c r="M164" s="39">
        <f t="shared" ref="M164:AA164" si="88">M165+M168</f>
        <v>0</v>
      </c>
      <c r="N164" s="39">
        <f t="shared" si="88"/>
        <v>0</v>
      </c>
      <c r="O164" s="39">
        <f t="shared" si="88"/>
        <v>0</v>
      </c>
      <c r="P164" s="39">
        <f t="shared" si="88"/>
        <v>0</v>
      </c>
      <c r="Q164" s="39">
        <f t="shared" si="88"/>
        <v>0</v>
      </c>
      <c r="R164" s="39">
        <f t="shared" si="88"/>
        <v>0</v>
      </c>
      <c r="S164" s="39">
        <f t="shared" si="88"/>
        <v>0</v>
      </c>
      <c r="T164" s="39">
        <f t="shared" si="88"/>
        <v>0</v>
      </c>
      <c r="U164" s="39">
        <f t="shared" si="88"/>
        <v>0</v>
      </c>
      <c r="V164" s="39">
        <f t="shared" si="88"/>
        <v>0</v>
      </c>
      <c r="W164" s="39">
        <f t="shared" si="88"/>
        <v>0</v>
      </c>
      <c r="X164" s="39">
        <f t="shared" si="88"/>
        <v>0</v>
      </c>
      <c r="Y164" s="39">
        <f t="shared" si="88"/>
        <v>0</v>
      </c>
      <c r="Z164" s="39">
        <f t="shared" si="88"/>
        <v>0</v>
      </c>
      <c r="AA164" s="39">
        <f t="shared" si="88"/>
        <v>0</v>
      </c>
      <c r="AB164" s="36">
        <f t="shared" si="68"/>
        <v>0</v>
      </c>
      <c r="AC164" s="39">
        <f t="shared" ref="AC164:AS164" si="89">AC165+AC168</f>
        <v>0</v>
      </c>
      <c r="AD164" s="39">
        <f t="shared" si="89"/>
        <v>0</v>
      </c>
      <c r="AE164" s="39">
        <f t="shared" si="89"/>
        <v>0</v>
      </c>
      <c r="AF164" s="39">
        <f t="shared" si="89"/>
        <v>0</v>
      </c>
      <c r="AG164" s="39">
        <f t="shared" si="89"/>
        <v>0</v>
      </c>
      <c r="AH164" s="39">
        <f t="shared" si="89"/>
        <v>0</v>
      </c>
      <c r="AI164" s="39">
        <f t="shared" si="89"/>
        <v>0</v>
      </c>
      <c r="AJ164" s="39">
        <f t="shared" si="89"/>
        <v>0</v>
      </c>
      <c r="AK164" s="39">
        <f t="shared" si="89"/>
        <v>0</v>
      </c>
      <c r="AL164" s="39">
        <f t="shared" si="89"/>
        <v>0</v>
      </c>
      <c r="AM164" s="39">
        <f t="shared" si="89"/>
        <v>0</v>
      </c>
      <c r="AN164" s="39">
        <f t="shared" si="89"/>
        <v>0</v>
      </c>
      <c r="AO164" s="39">
        <f t="shared" si="89"/>
        <v>0</v>
      </c>
      <c r="AP164" s="39">
        <f t="shared" si="89"/>
        <v>0</v>
      </c>
      <c r="AQ164" s="39">
        <f t="shared" si="89"/>
        <v>0</v>
      </c>
      <c r="AR164" s="118">
        <f t="shared" si="89"/>
        <v>0</v>
      </c>
      <c r="AS164" s="39">
        <f t="shared" si="89"/>
        <v>0</v>
      </c>
    </row>
    <row r="165" spans="1:45" s="37" customFormat="1" ht="21.75" x14ac:dyDescent="0.65">
      <c r="A165" s="19">
        <v>67</v>
      </c>
      <c r="B165" s="18"/>
      <c r="C165" s="58"/>
      <c r="D165" s="29" t="s">
        <v>159</v>
      </c>
      <c r="E165" s="35" t="s">
        <v>354</v>
      </c>
      <c r="F165" s="36">
        <f t="shared" si="69"/>
        <v>0</v>
      </c>
      <c r="G165" s="36">
        <f>SUM(G166:G167)</f>
        <v>0</v>
      </c>
      <c r="H165" s="36">
        <f>SUM(H166:H167)</f>
        <v>0</v>
      </c>
      <c r="I165" s="36">
        <f t="shared" si="70"/>
        <v>0</v>
      </c>
      <c r="J165" s="36">
        <f>SUM(J166:J167)</f>
        <v>0</v>
      </c>
      <c r="K165" s="36">
        <f>SUM(K166:K167)</f>
        <v>0</v>
      </c>
      <c r="L165" s="36">
        <f t="shared" si="71"/>
        <v>0</v>
      </c>
      <c r="M165" s="36">
        <f t="shared" ref="M165:AA165" si="90">SUM(M166:M167)</f>
        <v>0</v>
      </c>
      <c r="N165" s="36">
        <f t="shared" si="90"/>
        <v>0</v>
      </c>
      <c r="O165" s="36">
        <f t="shared" si="90"/>
        <v>0</v>
      </c>
      <c r="P165" s="36">
        <f t="shared" si="90"/>
        <v>0</v>
      </c>
      <c r="Q165" s="36">
        <f t="shared" si="90"/>
        <v>0</v>
      </c>
      <c r="R165" s="36">
        <f t="shared" si="90"/>
        <v>0</v>
      </c>
      <c r="S165" s="36">
        <f t="shared" si="90"/>
        <v>0</v>
      </c>
      <c r="T165" s="36">
        <f t="shared" si="90"/>
        <v>0</v>
      </c>
      <c r="U165" s="36">
        <f t="shared" si="90"/>
        <v>0</v>
      </c>
      <c r="V165" s="36">
        <f t="shared" si="90"/>
        <v>0</v>
      </c>
      <c r="W165" s="36">
        <f t="shared" si="90"/>
        <v>0</v>
      </c>
      <c r="X165" s="36">
        <f t="shared" si="90"/>
        <v>0</v>
      </c>
      <c r="Y165" s="36">
        <f t="shared" si="90"/>
        <v>0</v>
      </c>
      <c r="Z165" s="36">
        <f t="shared" si="90"/>
        <v>0</v>
      </c>
      <c r="AA165" s="36">
        <f t="shared" si="90"/>
        <v>0</v>
      </c>
      <c r="AB165" s="36">
        <f t="shared" si="68"/>
        <v>0</v>
      </c>
      <c r="AC165" s="36">
        <f t="shared" ref="AC165:AS165" si="91">SUM(AC166:AC167)</f>
        <v>0</v>
      </c>
      <c r="AD165" s="36">
        <f t="shared" si="91"/>
        <v>0</v>
      </c>
      <c r="AE165" s="36">
        <f t="shared" si="91"/>
        <v>0</v>
      </c>
      <c r="AF165" s="36">
        <f t="shared" si="91"/>
        <v>0</v>
      </c>
      <c r="AG165" s="36">
        <f t="shared" si="91"/>
        <v>0</v>
      </c>
      <c r="AH165" s="36">
        <f t="shared" si="91"/>
        <v>0</v>
      </c>
      <c r="AI165" s="36">
        <f t="shared" si="91"/>
        <v>0</v>
      </c>
      <c r="AJ165" s="36">
        <f t="shared" si="91"/>
        <v>0</v>
      </c>
      <c r="AK165" s="36">
        <f t="shared" si="91"/>
        <v>0</v>
      </c>
      <c r="AL165" s="36">
        <f t="shared" si="91"/>
        <v>0</v>
      </c>
      <c r="AM165" s="36">
        <f t="shared" si="91"/>
        <v>0</v>
      </c>
      <c r="AN165" s="36">
        <f t="shared" si="91"/>
        <v>0</v>
      </c>
      <c r="AO165" s="36">
        <f t="shared" si="91"/>
        <v>0</v>
      </c>
      <c r="AP165" s="36">
        <f t="shared" si="91"/>
        <v>0</v>
      </c>
      <c r="AQ165" s="36">
        <f t="shared" si="91"/>
        <v>0</v>
      </c>
      <c r="AR165" s="116">
        <f t="shared" si="91"/>
        <v>0</v>
      </c>
      <c r="AS165" s="36">
        <f t="shared" si="91"/>
        <v>0</v>
      </c>
    </row>
    <row r="166" spans="1:45" ht="21.75" x14ac:dyDescent="0.65">
      <c r="A166" s="18"/>
      <c r="B166" s="59">
        <v>671</v>
      </c>
      <c r="C166" s="60"/>
      <c r="D166" s="30" t="s">
        <v>160</v>
      </c>
      <c r="E166" s="55" t="s">
        <v>355</v>
      </c>
      <c r="F166" s="46">
        <f t="shared" si="69"/>
        <v>0</v>
      </c>
      <c r="G166" s="46"/>
      <c r="H166" s="46"/>
      <c r="I166" s="46">
        <f t="shared" si="70"/>
        <v>0</v>
      </c>
      <c r="J166" s="46"/>
      <c r="K166" s="46"/>
      <c r="L166" s="36">
        <f t="shared" si="71"/>
        <v>0</v>
      </c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36">
        <f t="shared" si="68"/>
        <v>0</v>
      </c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117"/>
      <c r="AS166" s="46"/>
    </row>
    <row r="167" spans="1:45" ht="21.75" x14ac:dyDescent="0.65">
      <c r="A167" s="18"/>
      <c r="B167" s="59">
        <v>675</v>
      </c>
      <c r="C167" s="60"/>
      <c r="D167" s="30" t="s">
        <v>161</v>
      </c>
      <c r="E167" s="55" t="s">
        <v>356</v>
      </c>
      <c r="F167" s="46">
        <f t="shared" si="69"/>
        <v>0</v>
      </c>
      <c r="G167" s="46"/>
      <c r="H167" s="46"/>
      <c r="I167" s="46">
        <f t="shared" si="70"/>
        <v>0</v>
      </c>
      <c r="J167" s="46"/>
      <c r="K167" s="46"/>
      <c r="L167" s="36">
        <f t="shared" si="71"/>
        <v>0</v>
      </c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36">
        <f t="shared" si="68"/>
        <v>0</v>
      </c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117"/>
      <c r="AS167" s="46"/>
    </row>
    <row r="168" spans="1:45" s="37" customFormat="1" ht="21.75" x14ac:dyDescent="0.65">
      <c r="A168" s="19">
        <v>68</v>
      </c>
      <c r="B168" s="18"/>
      <c r="C168" s="58"/>
      <c r="D168" s="29" t="s">
        <v>162</v>
      </c>
      <c r="E168" s="35" t="s">
        <v>357</v>
      </c>
      <c r="F168" s="36">
        <f t="shared" si="69"/>
        <v>0</v>
      </c>
      <c r="G168" s="36">
        <f>SUM(G169:G170)</f>
        <v>0</v>
      </c>
      <c r="H168" s="36">
        <f>SUM(H169:H170)</f>
        <v>0</v>
      </c>
      <c r="I168" s="36">
        <f t="shared" si="70"/>
        <v>0</v>
      </c>
      <c r="J168" s="36">
        <f>SUM(J169:J170)</f>
        <v>0</v>
      </c>
      <c r="K168" s="36">
        <f>SUM(K169:K170)</f>
        <v>0</v>
      </c>
      <c r="L168" s="36">
        <f t="shared" si="71"/>
        <v>0</v>
      </c>
      <c r="M168" s="36">
        <f t="shared" ref="M168:AA168" si="92">SUM(M169:M170)</f>
        <v>0</v>
      </c>
      <c r="N168" s="36">
        <f t="shared" si="92"/>
        <v>0</v>
      </c>
      <c r="O168" s="36">
        <f t="shared" si="92"/>
        <v>0</v>
      </c>
      <c r="P168" s="36">
        <f t="shared" si="92"/>
        <v>0</v>
      </c>
      <c r="Q168" s="36">
        <f t="shared" si="92"/>
        <v>0</v>
      </c>
      <c r="R168" s="36">
        <f t="shared" si="92"/>
        <v>0</v>
      </c>
      <c r="S168" s="36">
        <f t="shared" si="92"/>
        <v>0</v>
      </c>
      <c r="T168" s="36">
        <f t="shared" si="92"/>
        <v>0</v>
      </c>
      <c r="U168" s="36">
        <f t="shared" si="92"/>
        <v>0</v>
      </c>
      <c r="V168" s="36">
        <f t="shared" si="92"/>
        <v>0</v>
      </c>
      <c r="W168" s="36">
        <f t="shared" si="92"/>
        <v>0</v>
      </c>
      <c r="X168" s="36">
        <f t="shared" si="92"/>
        <v>0</v>
      </c>
      <c r="Y168" s="36">
        <f t="shared" si="92"/>
        <v>0</v>
      </c>
      <c r="Z168" s="36">
        <f t="shared" si="92"/>
        <v>0</v>
      </c>
      <c r="AA168" s="36">
        <f t="shared" si="92"/>
        <v>0</v>
      </c>
      <c r="AB168" s="36">
        <f t="shared" si="68"/>
        <v>0</v>
      </c>
      <c r="AC168" s="36">
        <f t="shared" ref="AC168:AQ168" si="93">SUM(AC169:AC170)</f>
        <v>0</v>
      </c>
      <c r="AD168" s="36">
        <f t="shared" si="93"/>
        <v>0</v>
      </c>
      <c r="AE168" s="36">
        <f t="shared" si="93"/>
        <v>0</v>
      </c>
      <c r="AF168" s="36">
        <f t="shared" si="93"/>
        <v>0</v>
      </c>
      <c r="AG168" s="36">
        <f t="shared" si="93"/>
        <v>0</v>
      </c>
      <c r="AH168" s="36">
        <f t="shared" si="93"/>
        <v>0</v>
      </c>
      <c r="AI168" s="36">
        <f t="shared" si="93"/>
        <v>0</v>
      </c>
      <c r="AJ168" s="36">
        <f t="shared" si="93"/>
        <v>0</v>
      </c>
      <c r="AK168" s="36">
        <f t="shared" si="93"/>
        <v>0</v>
      </c>
      <c r="AL168" s="36">
        <f t="shared" si="93"/>
        <v>0</v>
      </c>
      <c r="AM168" s="36">
        <f t="shared" si="93"/>
        <v>0</v>
      </c>
      <c r="AN168" s="36">
        <f t="shared" si="93"/>
        <v>0</v>
      </c>
      <c r="AO168" s="36">
        <f t="shared" si="93"/>
        <v>0</v>
      </c>
      <c r="AP168" s="36">
        <f t="shared" si="93"/>
        <v>0</v>
      </c>
      <c r="AQ168" s="36">
        <f t="shared" si="93"/>
        <v>0</v>
      </c>
      <c r="AR168" s="116">
        <f t="shared" ref="AR168" si="94">SUM(AR169:AR170)</f>
        <v>0</v>
      </c>
      <c r="AS168" s="36">
        <f t="shared" ref="AS168" si="95">SUM(AS169:AS170)</f>
        <v>0</v>
      </c>
    </row>
    <row r="169" spans="1:45" ht="21.75" x14ac:dyDescent="0.65">
      <c r="A169" s="18"/>
      <c r="B169" s="59">
        <v>681</v>
      </c>
      <c r="C169" s="60"/>
      <c r="D169" s="30" t="s">
        <v>163</v>
      </c>
      <c r="E169" s="55" t="s">
        <v>358</v>
      </c>
      <c r="F169" s="46">
        <f t="shared" si="69"/>
        <v>0</v>
      </c>
      <c r="G169" s="46"/>
      <c r="H169" s="46"/>
      <c r="I169" s="46">
        <f t="shared" si="70"/>
        <v>0</v>
      </c>
      <c r="J169" s="46"/>
      <c r="K169" s="46"/>
      <c r="L169" s="36">
        <f t="shared" si="71"/>
        <v>0</v>
      </c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36">
        <f t="shared" si="68"/>
        <v>0</v>
      </c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117"/>
      <c r="AS169" s="46"/>
    </row>
    <row r="170" spans="1:45" ht="21.75" x14ac:dyDescent="0.65">
      <c r="A170" s="18"/>
      <c r="B170" s="59">
        <v>682</v>
      </c>
      <c r="C170" s="60"/>
      <c r="D170" s="30" t="s">
        <v>164</v>
      </c>
      <c r="E170" s="55" t="s">
        <v>359</v>
      </c>
      <c r="F170" s="46">
        <f t="shared" si="69"/>
        <v>0</v>
      </c>
      <c r="G170" s="46"/>
      <c r="H170" s="46"/>
      <c r="I170" s="46">
        <f t="shared" si="70"/>
        <v>0</v>
      </c>
      <c r="J170" s="46"/>
      <c r="K170" s="46"/>
      <c r="L170" s="36">
        <f t="shared" si="71"/>
        <v>0</v>
      </c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36">
        <f t="shared" si="68"/>
        <v>0</v>
      </c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117"/>
      <c r="AS170" s="46"/>
    </row>
    <row r="171" spans="1:45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si="69"/>
        <v>270</v>
      </c>
      <c r="G171" s="36">
        <f>G172</f>
        <v>270</v>
      </c>
      <c r="H171" s="36">
        <f>H172</f>
        <v>0</v>
      </c>
      <c r="I171" s="36">
        <f t="shared" si="70"/>
        <v>340</v>
      </c>
      <c r="J171" s="36">
        <f>J172</f>
        <v>340</v>
      </c>
      <c r="K171" s="36">
        <f>K172</f>
        <v>0</v>
      </c>
      <c r="L171" s="36">
        <f t="shared" si="71"/>
        <v>380</v>
      </c>
      <c r="M171" s="36">
        <f t="shared" ref="M171:AS171" si="96">M172</f>
        <v>380</v>
      </c>
      <c r="N171" s="36">
        <f t="shared" si="96"/>
        <v>0</v>
      </c>
      <c r="O171" s="36">
        <f t="shared" si="96"/>
        <v>0</v>
      </c>
      <c r="P171" s="36">
        <f t="shared" si="96"/>
        <v>0</v>
      </c>
      <c r="Q171" s="36">
        <f t="shared" si="96"/>
        <v>0</v>
      </c>
      <c r="R171" s="36">
        <f t="shared" si="96"/>
        <v>0</v>
      </c>
      <c r="S171" s="36">
        <f t="shared" si="96"/>
        <v>0</v>
      </c>
      <c r="T171" s="36">
        <f t="shared" si="96"/>
        <v>0</v>
      </c>
      <c r="U171" s="36">
        <f t="shared" si="96"/>
        <v>0</v>
      </c>
      <c r="V171" s="36">
        <f t="shared" si="96"/>
        <v>0</v>
      </c>
      <c r="W171" s="36">
        <f t="shared" si="96"/>
        <v>0</v>
      </c>
      <c r="X171" s="36">
        <f t="shared" si="96"/>
        <v>0</v>
      </c>
      <c r="Y171" s="36">
        <f t="shared" si="96"/>
        <v>0</v>
      </c>
      <c r="Z171" s="36">
        <f t="shared" si="96"/>
        <v>0</v>
      </c>
      <c r="AA171" s="36">
        <f t="shared" si="96"/>
        <v>0</v>
      </c>
      <c r="AB171" s="36">
        <f t="shared" si="68"/>
        <v>415</v>
      </c>
      <c r="AC171" s="36">
        <f t="shared" si="96"/>
        <v>415</v>
      </c>
      <c r="AD171" s="36">
        <f t="shared" si="96"/>
        <v>0</v>
      </c>
      <c r="AE171" s="36">
        <f t="shared" si="96"/>
        <v>0</v>
      </c>
      <c r="AF171" s="36">
        <f t="shared" si="96"/>
        <v>0</v>
      </c>
      <c r="AG171" s="36">
        <f t="shared" si="96"/>
        <v>0</v>
      </c>
      <c r="AH171" s="36">
        <f t="shared" si="96"/>
        <v>0</v>
      </c>
      <c r="AI171" s="36">
        <f t="shared" si="96"/>
        <v>0</v>
      </c>
      <c r="AJ171" s="36">
        <f t="shared" si="96"/>
        <v>0</v>
      </c>
      <c r="AK171" s="36">
        <f t="shared" si="96"/>
        <v>0</v>
      </c>
      <c r="AL171" s="36">
        <f t="shared" si="96"/>
        <v>0</v>
      </c>
      <c r="AM171" s="36">
        <f t="shared" si="96"/>
        <v>0</v>
      </c>
      <c r="AN171" s="36">
        <f t="shared" si="96"/>
        <v>0</v>
      </c>
      <c r="AO171" s="36">
        <f t="shared" si="96"/>
        <v>0</v>
      </c>
      <c r="AP171" s="36">
        <f t="shared" si="96"/>
        <v>0</v>
      </c>
      <c r="AQ171" s="36">
        <f t="shared" si="96"/>
        <v>0</v>
      </c>
      <c r="AR171" s="116">
        <f t="shared" si="96"/>
        <v>730</v>
      </c>
      <c r="AS171" s="36">
        <f t="shared" si="96"/>
        <v>984</v>
      </c>
    </row>
    <row r="172" spans="1:45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f t="shared" si="69"/>
        <v>270</v>
      </c>
      <c r="G172" s="36">
        <v>270</v>
      </c>
      <c r="H172" s="36"/>
      <c r="I172" s="36">
        <f t="shared" si="70"/>
        <v>340</v>
      </c>
      <c r="J172" s="36">
        <v>340</v>
      </c>
      <c r="K172" s="36"/>
      <c r="L172" s="36">
        <f t="shared" si="71"/>
        <v>380</v>
      </c>
      <c r="M172" s="36">
        <v>380</v>
      </c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>
        <f t="shared" si="68"/>
        <v>415</v>
      </c>
      <c r="AC172" s="36">
        <v>415</v>
      </c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116">
        <v>730</v>
      </c>
      <c r="AS172" s="36">
        <v>984</v>
      </c>
    </row>
    <row r="173" spans="1:45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si="69"/>
        <v>1702</v>
      </c>
      <c r="G173" s="36">
        <f>G174+G201</f>
        <v>1301</v>
      </c>
      <c r="H173" s="36">
        <f>H174+H201</f>
        <v>401</v>
      </c>
      <c r="I173" s="36">
        <f t="shared" si="70"/>
        <v>3174</v>
      </c>
      <c r="J173" s="36">
        <f>J174+J201</f>
        <v>2842.4</v>
      </c>
      <c r="K173" s="36">
        <f>K174+K201</f>
        <v>331.6</v>
      </c>
      <c r="L173" s="36">
        <f t="shared" si="71"/>
        <v>2337.4</v>
      </c>
      <c r="M173" s="36">
        <f t="shared" ref="M173:AA174" si="97">M174+M201</f>
        <v>2337.4</v>
      </c>
      <c r="N173" s="36">
        <f t="shared" si="97"/>
        <v>0</v>
      </c>
      <c r="O173" s="36">
        <f t="shared" si="97"/>
        <v>0</v>
      </c>
      <c r="P173" s="36">
        <f t="shared" si="97"/>
        <v>0</v>
      </c>
      <c r="Q173" s="36">
        <f t="shared" si="97"/>
        <v>0</v>
      </c>
      <c r="R173" s="36">
        <f t="shared" si="97"/>
        <v>0</v>
      </c>
      <c r="S173" s="36">
        <f t="shared" si="97"/>
        <v>0</v>
      </c>
      <c r="T173" s="36">
        <f t="shared" si="97"/>
        <v>0</v>
      </c>
      <c r="U173" s="36">
        <f t="shared" si="97"/>
        <v>0</v>
      </c>
      <c r="V173" s="36">
        <f t="shared" si="97"/>
        <v>0</v>
      </c>
      <c r="W173" s="36">
        <f t="shared" si="97"/>
        <v>0</v>
      </c>
      <c r="X173" s="36">
        <f t="shared" si="97"/>
        <v>0</v>
      </c>
      <c r="Y173" s="36">
        <f t="shared" si="97"/>
        <v>0</v>
      </c>
      <c r="Z173" s="36">
        <f t="shared" si="97"/>
        <v>0</v>
      </c>
      <c r="AA173" s="36">
        <f t="shared" si="97"/>
        <v>0</v>
      </c>
      <c r="AB173" s="36">
        <f t="shared" si="68"/>
        <v>2683</v>
      </c>
      <c r="AC173" s="36">
        <f t="shared" ref="AC173:AS174" si="98">AC174+AC201</f>
        <v>2683</v>
      </c>
      <c r="AD173" s="36">
        <f t="shared" si="98"/>
        <v>0</v>
      </c>
      <c r="AE173" s="36">
        <f t="shared" si="98"/>
        <v>0</v>
      </c>
      <c r="AF173" s="36">
        <f t="shared" si="98"/>
        <v>0</v>
      </c>
      <c r="AG173" s="36">
        <f t="shared" si="98"/>
        <v>0</v>
      </c>
      <c r="AH173" s="36">
        <f t="shared" si="98"/>
        <v>0</v>
      </c>
      <c r="AI173" s="36">
        <f t="shared" si="98"/>
        <v>0</v>
      </c>
      <c r="AJ173" s="36">
        <f t="shared" si="98"/>
        <v>0</v>
      </c>
      <c r="AK173" s="36">
        <f t="shared" si="98"/>
        <v>0</v>
      </c>
      <c r="AL173" s="36">
        <f t="shared" si="98"/>
        <v>0</v>
      </c>
      <c r="AM173" s="36">
        <f t="shared" si="98"/>
        <v>0</v>
      </c>
      <c r="AN173" s="36">
        <f t="shared" si="98"/>
        <v>0</v>
      </c>
      <c r="AO173" s="36">
        <f t="shared" si="98"/>
        <v>0</v>
      </c>
      <c r="AP173" s="36">
        <f t="shared" si="98"/>
        <v>0</v>
      </c>
      <c r="AQ173" s="36">
        <f t="shared" si="98"/>
        <v>0</v>
      </c>
      <c r="AR173" s="116">
        <f t="shared" si="98"/>
        <v>1850</v>
      </c>
      <c r="AS173" s="36">
        <f t="shared" si="98"/>
        <v>917</v>
      </c>
    </row>
    <row r="174" spans="1:45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69"/>
        <v>1702</v>
      </c>
      <c r="G174" s="36">
        <f>G175+G202</f>
        <v>1301</v>
      </c>
      <c r="H174" s="36">
        <f>H175+H202</f>
        <v>401</v>
      </c>
      <c r="I174" s="36">
        <f t="shared" si="70"/>
        <v>3174</v>
      </c>
      <c r="J174" s="36">
        <f>J175+J202</f>
        <v>2842.4</v>
      </c>
      <c r="K174" s="36">
        <f>K175+K202</f>
        <v>331.6</v>
      </c>
      <c r="L174" s="36">
        <f t="shared" si="71"/>
        <v>2337.4</v>
      </c>
      <c r="M174" s="36">
        <f t="shared" si="97"/>
        <v>2337.4</v>
      </c>
      <c r="N174" s="36">
        <f t="shared" si="97"/>
        <v>0</v>
      </c>
      <c r="O174" s="36">
        <f t="shared" si="97"/>
        <v>0</v>
      </c>
      <c r="P174" s="36">
        <f t="shared" si="97"/>
        <v>0</v>
      </c>
      <c r="Q174" s="36">
        <f t="shared" si="97"/>
        <v>0</v>
      </c>
      <c r="R174" s="36">
        <f t="shared" si="97"/>
        <v>0</v>
      </c>
      <c r="S174" s="36">
        <f t="shared" si="97"/>
        <v>0</v>
      </c>
      <c r="T174" s="36">
        <f t="shared" si="97"/>
        <v>0</v>
      </c>
      <c r="U174" s="36">
        <f t="shared" si="97"/>
        <v>0</v>
      </c>
      <c r="V174" s="36">
        <f t="shared" si="97"/>
        <v>0</v>
      </c>
      <c r="W174" s="36">
        <f t="shared" si="97"/>
        <v>0</v>
      </c>
      <c r="X174" s="36">
        <f t="shared" si="97"/>
        <v>0</v>
      </c>
      <c r="Y174" s="36">
        <f t="shared" si="97"/>
        <v>0</v>
      </c>
      <c r="Z174" s="36">
        <f t="shared" si="97"/>
        <v>0</v>
      </c>
      <c r="AA174" s="36">
        <f t="shared" si="97"/>
        <v>0</v>
      </c>
      <c r="AB174" s="36">
        <f t="shared" si="68"/>
        <v>2683</v>
      </c>
      <c r="AC174" s="36">
        <f t="shared" ref="AC174:AQ174" si="99">AC175+AC202</f>
        <v>2683</v>
      </c>
      <c r="AD174" s="36">
        <f t="shared" si="99"/>
        <v>0</v>
      </c>
      <c r="AE174" s="36">
        <f t="shared" si="99"/>
        <v>0</v>
      </c>
      <c r="AF174" s="36">
        <f t="shared" si="99"/>
        <v>0</v>
      </c>
      <c r="AG174" s="36">
        <f t="shared" si="99"/>
        <v>0</v>
      </c>
      <c r="AH174" s="36">
        <f t="shared" si="99"/>
        <v>0</v>
      </c>
      <c r="AI174" s="36">
        <f t="shared" si="99"/>
        <v>0</v>
      </c>
      <c r="AJ174" s="36">
        <f t="shared" si="99"/>
        <v>0</v>
      </c>
      <c r="AK174" s="36">
        <f t="shared" si="99"/>
        <v>0</v>
      </c>
      <c r="AL174" s="36">
        <f t="shared" si="99"/>
        <v>0</v>
      </c>
      <c r="AM174" s="36">
        <f t="shared" si="99"/>
        <v>0</v>
      </c>
      <c r="AN174" s="36">
        <f t="shared" si="99"/>
        <v>0</v>
      </c>
      <c r="AO174" s="36">
        <f t="shared" si="99"/>
        <v>0</v>
      </c>
      <c r="AP174" s="36">
        <f t="shared" si="99"/>
        <v>0</v>
      </c>
      <c r="AQ174" s="36">
        <f t="shared" si="99"/>
        <v>0</v>
      </c>
      <c r="AR174" s="116">
        <f t="shared" si="98"/>
        <v>1850</v>
      </c>
      <c r="AS174" s="36">
        <f t="shared" si="98"/>
        <v>917</v>
      </c>
    </row>
    <row r="175" spans="1:45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si="69"/>
        <v>1702</v>
      </c>
      <c r="G175" s="36">
        <f>G176+G179</f>
        <v>1301</v>
      </c>
      <c r="H175" s="36">
        <f>H176+H179</f>
        <v>401</v>
      </c>
      <c r="I175" s="36">
        <f t="shared" si="70"/>
        <v>3174</v>
      </c>
      <c r="J175" s="36">
        <f>J176+J179</f>
        <v>2842.4</v>
      </c>
      <c r="K175" s="36">
        <f>K176+K179</f>
        <v>331.6</v>
      </c>
      <c r="L175" s="36">
        <f t="shared" si="71"/>
        <v>2337.4</v>
      </c>
      <c r="M175" s="36">
        <f t="shared" ref="M175:AA175" si="100">M176+M179</f>
        <v>2337.4</v>
      </c>
      <c r="N175" s="36">
        <f t="shared" si="100"/>
        <v>0</v>
      </c>
      <c r="O175" s="36">
        <f t="shared" si="100"/>
        <v>0</v>
      </c>
      <c r="P175" s="36">
        <f t="shared" si="100"/>
        <v>0</v>
      </c>
      <c r="Q175" s="36">
        <f t="shared" si="100"/>
        <v>0</v>
      </c>
      <c r="R175" s="36">
        <f t="shared" si="100"/>
        <v>0</v>
      </c>
      <c r="S175" s="36">
        <f t="shared" si="100"/>
        <v>0</v>
      </c>
      <c r="T175" s="36">
        <f t="shared" si="100"/>
        <v>0</v>
      </c>
      <c r="U175" s="36">
        <f t="shared" si="100"/>
        <v>0</v>
      </c>
      <c r="V175" s="36">
        <f t="shared" si="100"/>
        <v>0</v>
      </c>
      <c r="W175" s="36">
        <f t="shared" si="100"/>
        <v>0</v>
      </c>
      <c r="X175" s="36">
        <f t="shared" si="100"/>
        <v>0</v>
      </c>
      <c r="Y175" s="36">
        <f t="shared" si="100"/>
        <v>0</v>
      </c>
      <c r="Z175" s="36">
        <f t="shared" si="100"/>
        <v>0</v>
      </c>
      <c r="AA175" s="36">
        <f t="shared" si="100"/>
        <v>0</v>
      </c>
      <c r="AB175" s="36">
        <f t="shared" si="68"/>
        <v>2683</v>
      </c>
      <c r="AC175" s="36">
        <f t="shared" ref="AC175:AS175" si="101">AC176+AC179</f>
        <v>2683</v>
      </c>
      <c r="AD175" s="36">
        <f t="shared" si="101"/>
        <v>0</v>
      </c>
      <c r="AE175" s="36">
        <f t="shared" si="101"/>
        <v>0</v>
      </c>
      <c r="AF175" s="36">
        <f t="shared" si="101"/>
        <v>0</v>
      </c>
      <c r="AG175" s="36">
        <f t="shared" si="101"/>
        <v>0</v>
      </c>
      <c r="AH175" s="36">
        <f t="shared" si="101"/>
        <v>0</v>
      </c>
      <c r="AI175" s="36">
        <f t="shared" si="101"/>
        <v>0</v>
      </c>
      <c r="AJ175" s="36">
        <f t="shared" si="101"/>
        <v>0</v>
      </c>
      <c r="AK175" s="36">
        <f t="shared" si="101"/>
        <v>0</v>
      </c>
      <c r="AL175" s="36">
        <f t="shared" si="101"/>
        <v>0</v>
      </c>
      <c r="AM175" s="36">
        <f t="shared" si="101"/>
        <v>0</v>
      </c>
      <c r="AN175" s="36">
        <f t="shared" si="101"/>
        <v>0</v>
      </c>
      <c r="AO175" s="36">
        <f t="shared" si="101"/>
        <v>0</v>
      </c>
      <c r="AP175" s="36">
        <f t="shared" si="101"/>
        <v>0</v>
      </c>
      <c r="AQ175" s="36">
        <f t="shared" si="101"/>
        <v>0</v>
      </c>
      <c r="AR175" s="116">
        <f t="shared" si="101"/>
        <v>1850</v>
      </c>
      <c r="AS175" s="36">
        <f t="shared" si="101"/>
        <v>917</v>
      </c>
    </row>
    <row r="176" spans="1:45" s="37" customFormat="1" ht="21.75" x14ac:dyDescent="0.65">
      <c r="A176" s="61">
        <v>20</v>
      </c>
      <c r="B176" s="44"/>
      <c r="C176" s="45"/>
      <c r="D176" s="28" t="s">
        <v>165</v>
      </c>
      <c r="E176" s="35" t="s">
        <v>368</v>
      </c>
      <c r="F176" s="36">
        <f t="shared" si="69"/>
        <v>0</v>
      </c>
      <c r="G176" s="36">
        <f>SUM(G177:G178)</f>
        <v>0</v>
      </c>
      <c r="H176" s="36">
        <f>SUM(H177:H178)</f>
        <v>0</v>
      </c>
      <c r="I176" s="36">
        <f t="shared" si="70"/>
        <v>0</v>
      </c>
      <c r="J176" s="36">
        <f>SUM(J177:J178)</f>
        <v>0</v>
      </c>
      <c r="K176" s="36">
        <f>SUM(K177:K178)</f>
        <v>0</v>
      </c>
      <c r="L176" s="36">
        <f t="shared" si="71"/>
        <v>0</v>
      </c>
      <c r="M176" s="36">
        <f t="shared" ref="M176:AA176" si="102">SUM(M177:M178)</f>
        <v>0</v>
      </c>
      <c r="N176" s="36">
        <f t="shared" si="102"/>
        <v>0</v>
      </c>
      <c r="O176" s="36">
        <f t="shared" si="102"/>
        <v>0</v>
      </c>
      <c r="P176" s="36">
        <f t="shared" si="102"/>
        <v>0</v>
      </c>
      <c r="Q176" s="36">
        <f t="shared" si="102"/>
        <v>0</v>
      </c>
      <c r="R176" s="36">
        <f t="shared" si="102"/>
        <v>0</v>
      </c>
      <c r="S176" s="36">
        <f t="shared" si="102"/>
        <v>0</v>
      </c>
      <c r="T176" s="36">
        <f t="shared" si="102"/>
        <v>0</v>
      </c>
      <c r="U176" s="36">
        <f t="shared" si="102"/>
        <v>0</v>
      </c>
      <c r="V176" s="36">
        <f t="shared" si="102"/>
        <v>0</v>
      </c>
      <c r="W176" s="36">
        <f t="shared" si="102"/>
        <v>0</v>
      </c>
      <c r="X176" s="36">
        <f t="shared" si="102"/>
        <v>0</v>
      </c>
      <c r="Y176" s="36">
        <f t="shared" si="102"/>
        <v>0</v>
      </c>
      <c r="Z176" s="36">
        <f t="shared" si="102"/>
        <v>0</v>
      </c>
      <c r="AA176" s="36">
        <f t="shared" si="102"/>
        <v>0</v>
      </c>
      <c r="AB176" s="36">
        <f t="shared" si="68"/>
        <v>0</v>
      </c>
      <c r="AC176" s="36">
        <f t="shared" ref="AC176:AQ176" si="103">SUM(AC177:AC178)</f>
        <v>0</v>
      </c>
      <c r="AD176" s="36">
        <f t="shared" si="103"/>
        <v>0</v>
      </c>
      <c r="AE176" s="36">
        <f t="shared" si="103"/>
        <v>0</v>
      </c>
      <c r="AF176" s="36">
        <f t="shared" si="103"/>
        <v>0</v>
      </c>
      <c r="AG176" s="36">
        <f t="shared" si="103"/>
        <v>0</v>
      </c>
      <c r="AH176" s="36">
        <f t="shared" si="103"/>
        <v>0</v>
      </c>
      <c r="AI176" s="36">
        <f t="shared" si="103"/>
        <v>0</v>
      </c>
      <c r="AJ176" s="36">
        <f t="shared" si="103"/>
        <v>0</v>
      </c>
      <c r="AK176" s="36">
        <f t="shared" si="103"/>
        <v>0</v>
      </c>
      <c r="AL176" s="36">
        <f t="shared" si="103"/>
        <v>0</v>
      </c>
      <c r="AM176" s="36">
        <f t="shared" si="103"/>
        <v>0</v>
      </c>
      <c r="AN176" s="36">
        <f t="shared" si="103"/>
        <v>0</v>
      </c>
      <c r="AO176" s="36">
        <f t="shared" si="103"/>
        <v>0</v>
      </c>
      <c r="AP176" s="36">
        <f t="shared" si="103"/>
        <v>0</v>
      </c>
      <c r="AQ176" s="36">
        <f t="shared" si="103"/>
        <v>0</v>
      </c>
      <c r="AR176" s="116">
        <f t="shared" ref="AR176:AS176" si="104">SUM(AR177:AR178)</f>
        <v>0</v>
      </c>
      <c r="AS176" s="36">
        <f t="shared" si="104"/>
        <v>0</v>
      </c>
    </row>
    <row r="177" spans="1:45" ht="21.75" x14ac:dyDescent="0.65">
      <c r="A177" s="61"/>
      <c r="B177" s="21">
        <v>203</v>
      </c>
      <c r="C177" s="56"/>
      <c r="D177" s="15" t="s">
        <v>168</v>
      </c>
      <c r="E177" s="55" t="s">
        <v>370</v>
      </c>
      <c r="F177" s="46">
        <f t="shared" si="69"/>
        <v>0</v>
      </c>
      <c r="G177" s="46"/>
      <c r="H177" s="46"/>
      <c r="I177" s="46">
        <f t="shared" si="70"/>
        <v>0</v>
      </c>
      <c r="J177" s="46"/>
      <c r="K177" s="46"/>
      <c r="L177" s="36">
        <f t="shared" si="71"/>
        <v>0</v>
      </c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36">
        <f t="shared" si="68"/>
        <v>0</v>
      </c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117"/>
      <c r="AS177" s="46"/>
    </row>
    <row r="178" spans="1:45" ht="21.75" x14ac:dyDescent="0.65">
      <c r="A178" s="61"/>
      <c r="B178" s="21">
        <v>205</v>
      </c>
      <c r="C178" s="56"/>
      <c r="D178" s="15" t="s">
        <v>169</v>
      </c>
      <c r="E178" s="55" t="s">
        <v>390</v>
      </c>
      <c r="F178" s="46">
        <f t="shared" si="69"/>
        <v>0</v>
      </c>
      <c r="G178" s="46"/>
      <c r="H178" s="46"/>
      <c r="I178" s="46">
        <f t="shared" si="70"/>
        <v>0</v>
      </c>
      <c r="J178" s="46"/>
      <c r="K178" s="46"/>
      <c r="L178" s="36">
        <f t="shared" si="71"/>
        <v>0</v>
      </c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36">
        <f t="shared" si="68"/>
        <v>0</v>
      </c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117"/>
      <c r="AS178" s="46"/>
    </row>
    <row r="179" spans="1:45" s="37" customFormat="1" ht="21.75" x14ac:dyDescent="0.65">
      <c r="A179" s="44">
        <v>21</v>
      </c>
      <c r="B179" s="44"/>
      <c r="C179" s="45"/>
      <c r="D179" s="28" t="s">
        <v>153</v>
      </c>
      <c r="E179" s="35" t="s">
        <v>369</v>
      </c>
      <c r="F179" s="36">
        <f t="shared" si="69"/>
        <v>1702</v>
      </c>
      <c r="G179" s="36">
        <f>SUM(G180:G182, G186, G191, G195)</f>
        <v>1301</v>
      </c>
      <c r="H179" s="36">
        <f>SUM(H180:H182, H186, H191, H195)</f>
        <v>401</v>
      </c>
      <c r="I179" s="36">
        <f t="shared" si="70"/>
        <v>3174</v>
      </c>
      <c r="J179" s="36">
        <f>SUM(J180:J182, J186, J191, J195)</f>
        <v>2842.4</v>
      </c>
      <c r="K179" s="36">
        <f>SUM(K180:K182, K186, K191, K195)</f>
        <v>331.6</v>
      </c>
      <c r="L179" s="36">
        <f t="shared" si="71"/>
        <v>2337.4</v>
      </c>
      <c r="M179" s="36">
        <f t="shared" ref="M179:AA179" si="105">SUM(M180:M182, M186, M191, M195)</f>
        <v>2337.4</v>
      </c>
      <c r="N179" s="36">
        <f t="shared" si="105"/>
        <v>0</v>
      </c>
      <c r="O179" s="36">
        <f t="shared" si="105"/>
        <v>0</v>
      </c>
      <c r="P179" s="36">
        <f t="shared" si="105"/>
        <v>0</v>
      </c>
      <c r="Q179" s="36">
        <f t="shared" si="105"/>
        <v>0</v>
      </c>
      <c r="R179" s="36">
        <f t="shared" si="105"/>
        <v>0</v>
      </c>
      <c r="S179" s="36">
        <f t="shared" si="105"/>
        <v>0</v>
      </c>
      <c r="T179" s="36">
        <f t="shared" si="105"/>
        <v>0</v>
      </c>
      <c r="U179" s="36">
        <f t="shared" si="105"/>
        <v>0</v>
      </c>
      <c r="V179" s="36">
        <f t="shared" si="105"/>
        <v>0</v>
      </c>
      <c r="W179" s="36">
        <f t="shared" si="105"/>
        <v>0</v>
      </c>
      <c r="X179" s="36">
        <f t="shared" si="105"/>
        <v>0</v>
      </c>
      <c r="Y179" s="36">
        <f t="shared" si="105"/>
        <v>0</v>
      </c>
      <c r="Z179" s="36">
        <f t="shared" si="105"/>
        <v>0</v>
      </c>
      <c r="AA179" s="36">
        <f t="shared" si="105"/>
        <v>0</v>
      </c>
      <c r="AB179" s="36">
        <f t="shared" si="68"/>
        <v>2683</v>
      </c>
      <c r="AC179" s="36">
        <f t="shared" ref="AC179:AS179" si="106">SUM(AC180:AC182, AC186, AC191, AC195)</f>
        <v>2683</v>
      </c>
      <c r="AD179" s="36">
        <f t="shared" si="106"/>
        <v>0</v>
      </c>
      <c r="AE179" s="36">
        <f t="shared" si="106"/>
        <v>0</v>
      </c>
      <c r="AF179" s="36">
        <f t="shared" si="106"/>
        <v>0</v>
      </c>
      <c r="AG179" s="36">
        <f t="shared" si="106"/>
        <v>0</v>
      </c>
      <c r="AH179" s="36">
        <f t="shared" si="106"/>
        <v>0</v>
      </c>
      <c r="AI179" s="36">
        <f t="shared" si="106"/>
        <v>0</v>
      </c>
      <c r="AJ179" s="36">
        <f t="shared" si="106"/>
        <v>0</v>
      </c>
      <c r="AK179" s="36">
        <f t="shared" si="106"/>
        <v>0</v>
      </c>
      <c r="AL179" s="36">
        <f t="shared" si="106"/>
        <v>0</v>
      </c>
      <c r="AM179" s="36">
        <f t="shared" si="106"/>
        <v>0</v>
      </c>
      <c r="AN179" s="36">
        <f t="shared" si="106"/>
        <v>0</v>
      </c>
      <c r="AO179" s="36">
        <f t="shared" si="106"/>
        <v>0</v>
      </c>
      <c r="AP179" s="36">
        <f t="shared" si="106"/>
        <v>0</v>
      </c>
      <c r="AQ179" s="36">
        <f t="shared" si="106"/>
        <v>0</v>
      </c>
      <c r="AR179" s="116">
        <f t="shared" si="106"/>
        <v>1850</v>
      </c>
      <c r="AS179" s="36">
        <f t="shared" si="106"/>
        <v>917</v>
      </c>
    </row>
    <row r="180" spans="1:45" ht="21.75" x14ac:dyDescent="0.65">
      <c r="A180" s="44"/>
      <c r="B180" s="21">
        <v>211</v>
      </c>
      <c r="C180" s="56"/>
      <c r="D180" s="15" t="s">
        <v>170</v>
      </c>
      <c r="E180" s="55" t="s">
        <v>372</v>
      </c>
      <c r="F180" s="46">
        <f t="shared" si="69"/>
        <v>0</v>
      </c>
      <c r="G180" s="46"/>
      <c r="H180" s="46"/>
      <c r="I180" s="46">
        <f t="shared" si="70"/>
        <v>0</v>
      </c>
      <c r="J180" s="46"/>
      <c r="K180" s="46"/>
      <c r="L180" s="36">
        <f t="shared" si="71"/>
        <v>0</v>
      </c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36">
        <f t="shared" si="68"/>
        <v>0</v>
      </c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117"/>
      <c r="AS180" s="46"/>
    </row>
    <row r="181" spans="1:45" ht="21.75" x14ac:dyDescent="0.65">
      <c r="A181" s="44"/>
      <c r="B181" s="21">
        <v>212</v>
      </c>
      <c r="C181" s="56"/>
      <c r="D181" s="15" t="s">
        <v>171</v>
      </c>
      <c r="E181" s="55" t="s">
        <v>371</v>
      </c>
      <c r="F181" s="46">
        <f t="shared" si="69"/>
        <v>156</v>
      </c>
      <c r="G181" s="46">
        <v>156</v>
      </c>
      <c r="H181" s="46"/>
      <c r="I181" s="46">
        <f t="shared" si="70"/>
        <v>728</v>
      </c>
      <c r="J181" s="46">
        <v>728</v>
      </c>
      <c r="K181" s="46"/>
      <c r="L181" s="36">
        <f t="shared" si="71"/>
        <v>0</v>
      </c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36">
        <f t="shared" si="68"/>
        <v>0</v>
      </c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117"/>
      <c r="AS181" s="46"/>
    </row>
    <row r="182" spans="1:45" ht="21.75" x14ac:dyDescent="0.65">
      <c r="A182" s="44"/>
      <c r="B182" s="21">
        <v>213</v>
      </c>
      <c r="C182" s="56"/>
      <c r="D182" s="15" t="s">
        <v>172</v>
      </c>
      <c r="E182" s="55" t="s">
        <v>374</v>
      </c>
      <c r="F182" s="46">
        <f t="shared" si="69"/>
        <v>105</v>
      </c>
      <c r="G182" s="46">
        <f>SUM(G183:G185)</f>
        <v>0</v>
      </c>
      <c r="H182" s="46">
        <f>SUM(H183:H185)</f>
        <v>105</v>
      </c>
      <c r="I182" s="46">
        <f t="shared" si="70"/>
        <v>633</v>
      </c>
      <c r="J182" s="46">
        <f>SUM(J183:J185)</f>
        <v>633</v>
      </c>
      <c r="K182" s="46">
        <f>SUM(K183:K185)</f>
        <v>0</v>
      </c>
      <c r="L182" s="36">
        <f t="shared" si="71"/>
        <v>1417</v>
      </c>
      <c r="M182" s="46">
        <f t="shared" ref="M182:AA182" si="107">SUM(M183:M185)</f>
        <v>1417</v>
      </c>
      <c r="N182" s="46">
        <f t="shared" si="107"/>
        <v>0</v>
      </c>
      <c r="O182" s="46">
        <f t="shared" si="107"/>
        <v>0</v>
      </c>
      <c r="P182" s="46">
        <f t="shared" si="107"/>
        <v>0</v>
      </c>
      <c r="Q182" s="46">
        <f t="shared" si="107"/>
        <v>0</v>
      </c>
      <c r="R182" s="46">
        <f t="shared" si="107"/>
        <v>0</v>
      </c>
      <c r="S182" s="46">
        <f t="shared" si="107"/>
        <v>0</v>
      </c>
      <c r="T182" s="46">
        <f t="shared" si="107"/>
        <v>0</v>
      </c>
      <c r="U182" s="46">
        <f t="shared" si="107"/>
        <v>0</v>
      </c>
      <c r="V182" s="46">
        <f t="shared" si="107"/>
        <v>0</v>
      </c>
      <c r="W182" s="46">
        <f t="shared" si="107"/>
        <v>0</v>
      </c>
      <c r="X182" s="46">
        <f t="shared" si="107"/>
        <v>0</v>
      </c>
      <c r="Y182" s="46">
        <f t="shared" si="107"/>
        <v>0</v>
      </c>
      <c r="Z182" s="46">
        <f t="shared" si="107"/>
        <v>0</v>
      </c>
      <c r="AA182" s="46">
        <f t="shared" si="107"/>
        <v>0</v>
      </c>
      <c r="AB182" s="36">
        <f t="shared" si="68"/>
        <v>2083</v>
      </c>
      <c r="AC182" s="46">
        <f t="shared" ref="AC182:AS182" si="108">SUM(AC183:AC185)</f>
        <v>2083</v>
      </c>
      <c r="AD182" s="46">
        <f t="shared" si="108"/>
        <v>0</v>
      </c>
      <c r="AE182" s="46">
        <f t="shared" si="108"/>
        <v>0</v>
      </c>
      <c r="AF182" s="46">
        <f t="shared" si="108"/>
        <v>0</v>
      </c>
      <c r="AG182" s="46">
        <f t="shared" si="108"/>
        <v>0</v>
      </c>
      <c r="AH182" s="46">
        <f t="shared" si="108"/>
        <v>0</v>
      </c>
      <c r="AI182" s="46">
        <f t="shared" si="108"/>
        <v>0</v>
      </c>
      <c r="AJ182" s="46">
        <f t="shared" si="108"/>
        <v>0</v>
      </c>
      <c r="AK182" s="46">
        <f t="shared" si="108"/>
        <v>0</v>
      </c>
      <c r="AL182" s="46">
        <f t="shared" si="108"/>
        <v>0</v>
      </c>
      <c r="AM182" s="46">
        <f t="shared" si="108"/>
        <v>0</v>
      </c>
      <c r="AN182" s="46">
        <f t="shared" si="108"/>
        <v>0</v>
      </c>
      <c r="AO182" s="46">
        <f t="shared" si="108"/>
        <v>0</v>
      </c>
      <c r="AP182" s="46">
        <f t="shared" si="108"/>
        <v>0</v>
      </c>
      <c r="AQ182" s="46">
        <f t="shared" si="108"/>
        <v>0</v>
      </c>
      <c r="AR182" s="117">
        <f t="shared" si="108"/>
        <v>1850</v>
      </c>
      <c r="AS182" s="46">
        <f t="shared" si="108"/>
        <v>90</v>
      </c>
    </row>
    <row r="183" spans="1:45" ht="21.75" x14ac:dyDescent="0.65">
      <c r="A183" s="44"/>
      <c r="B183" s="21"/>
      <c r="C183" s="56">
        <v>2131</v>
      </c>
      <c r="D183" s="15" t="s">
        <v>173</v>
      </c>
      <c r="E183" s="55" t="s">
        <v>373</v>
      </c>
      <c r="F183" s="46">
        <f t="shared" si="69"/>
        <v>0</v>
      </c>
      <c r="G183" s="46"/>
      <c r="H183" s="46"/>
      <c r="I183" s="46">
        <f t="shared" si="70"/>
        <v>633</v>
      </c>
      <c r="J183" s="46">
        <v>633</v>
      </c>
      <c r="K183" s="46"/>
      <c r="L183" s="36">
        <f t="shared" si="71"/>
        <v>1417</v>
      </c>
      <c r="M183" s="46">
        <v>1417</v>
      </c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36">
        <f t="shared" si="68"/>
        <v>2083</v>
      </c>
      <c r="AC183" s="46">
        <v>2083</v>
      </c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117">
        <v>1850</v>
      </c>
      <c r="AS183" s="46">
        <v>90</v>
      </c>
    </row>
    <row r="184" spans="1:45" ht="21.75" x14ac:dyDescent="0.65">
      <c r="A184" s="44"/>
      <c r="B184" s="21"/>
      <c r="C184" s="56">
        <v>2132</v>
      </c>
      <c r="D184" s="15" t="s">
        <v>174</v>
      </c>
      <c r="E184" s="55" t="s">
        <v>375</v>
      </c>
      <c r="F184" s="46">
        <f t="shared" si="69"/>
        <v>0</v>
      </c>
      <c r="G184" s="46"/>
      <c r="H184" s="46"/>
      <c r="I184" s="46">
        <f t="shared" si="70"/>
        <v>0</v>
      </c>
      <c r="J184" s="46"/>
      <c r="K184" s="46"/>
      <c r="L184" s="36">
        <f t="shared" si="71"/>
        <v>0</v>
      </c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36">
        <f t="shared" si="68"/>
        <v>0</v>
      </c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117"/>
      <c r="AS184" s="46"/>
    </row>
    <row r="185" spans="1:45" ht="21.75" x14ac:dyDescent="0.65">
      <c r="A185" s="44"/>
      <c r="B185" s="21"/>
      <c r="C185" s="56">
        <v>2138</v>
      </c>
      <c r="D185" s="15" t="s">
        <v>175</v>
      </c>
      <c r="E185" s="55" t="s">
        <v>376</v>
      </c>
      <c r="F185" s="46">
        <f t="shared" si="69"/>
        <v>105</v>
      </c>
      <c r="G185" s="46"/>
      <c r="H185" s="46">
        <v>105</v>
      </c>
      <c r="I185" s="46">
        <f t="shared" si="70"/>
        <v>0</v>
      </c>
      <c r="J185" s="46"/>
      <c r="K185" s="46"/>
      <c r="L185" s="36">
        <f t="shared" si="71"/>
        <v>0</v>
      </c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36">
        <f t="shared" si="68"/>
        <v>0</v>
      </c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117"/>
      <c r="AS185" s="46"/>
    </row>
    <row r="186" spans="1:45" ht="21.75" x14ac:dyDescent="0.65">
      <c r="A186" s="44"/>
      <c r="B186" s="21">
        <v>214</v>
      </c>
      <c r="C186" s="56"/>
      <c r="D186" s="15" t="s">
        <v>176</v>
      </c>
      <c r="E186" s="55" t="s">
        <v>377</v>
      </c>
      <c r="F186" s="46">
        <f t="shared" si="69"/>
        <v>1441</v>
      </c>
      <c r="G186" s="46">
        <f>SUM(G187:G190)</f>
        <v>1145</v>
      </c>
      <c r="H186" s="46">
        <f>SUM(H187:H190)</f>
        <v>296</v>
      </c>
      <c r="I186" s="46">
        <f t="shared" si="70"/>
        <v>1813</v>
      </c>
      <c r="J186" s="46">
        <f>SUM(J187:J190)</f>
        <v>1481.4</v>
      </c>
      <c r="K186" s="46">
        <f>SUM(K187:K190)</f>
        <v>331.6</v>
      </c>
      <c r="L186" s="36">
        <f t="shared" si="71"/>
        <v>920.4</v>
      </c>
      <c r="M186" s="46">
        <f t="shared" ref="M186:AA186" si="109">SUM(M187:M190)</f>
        <v>920.4</v>
      </c>
      <c r="N186" s="46">
        <f t="shared" si="109"/>
        <v>0</v>
      </c>
      <c r="O186" s="46">
        <f t="shared" si="109"/>
        <v>0</v>
      </c>
      <c r="P186" s="46">
        <f t="shared" si="109"/>
        <v>0</v>
      </c>
      <c r="Q186" s="46">
        <f t="shared" si="109"/>
        <v>0</v>
      </c>
      <c r="R186" s="46">
        <f t="shared" si="109"/>
        <v>0</v>
      </c>
      <c r="S186" s="46">
        <f t="shared" si="109"/>
        <v>0</v>
      </c>
      <c r="T186" s="46">
        <f t="shared" si="109"/>
        <v>0</v>
      </c>
      <c r="U186" s="46">
        <f t="shared" si="109"/>
        <v>0</v>
      </c>
      <c r="V186" s="46">
        <f t="shared" si="109"/>
        <v>0</v>
      </c>
      <c r="W186" s="46">
        <f t="shared" si="109"/>
        <v>0</v>
      </c>
      <c r="X186" s="46">
        <f t="shared" si="109"/>
        <v>0</v>
      </c>
      <c r="Y186" s="46">
        <f t="shared" si="109"/>
        <v>0</v>
      </c>
      <c r="Z186" s="46">
        <f t="shared" si="109"/>
        <v>0</v>
      </c>
      <c r="AA186" s="46">
        <f t="shared" si="109"/>
        <v>0</v>
      </c>
      <c r="AB186" s="36">
        <f t="shared" si="68"/>
        <v>600</v>
      </c>
      <c r="AC186" s="46">
        <f t="shared" ref="AC186:AS186" si="110">SUM(AC187:AC190)</f>
        <v>600</v>
      </c>
      <c r="AD186" s="46">
        <f t="shared" si="110"/>
        <v>0</v>
      </c>
      <c r="AE186" s="46">
        <f t="shared" si="110"/>
        <v>0</v>
      </c>
      <c r="AF186" s="46">
        <f t="shared" si="110"/>
        <v>0</v>
      </c>
      <c r="AG186" s="46">
        <f t="shared" si="110"/>
        <v>0</v>
      </c>
      <c r="AH186" s="46">
        <f t="shared" si="110"/>
        <v>0</v>
      </c>
      <c r="AI186" s="46">
        <f t="shared" si="110"/>
        <v>0</v>
      </c>
      <c r="AJ186" s="46">
        <f t="shared" si="110"/>
        <v>0</v>
      </c>
      <c r="AK186" s="46">
        <f t="shared" si="110"/>
        <v>0</v>
      </c>
      <c r="AL186" s="46">
        <f t="shared" si="110"/>
        <v>0</v>
      </c>
      <c r="AM186" s="46">
        <f t="shared" si="110"/>
        <v>0</v>
      </c>
      <c r="AN186" s="46">
        <f t="shared" si="110"/>
        <v>0</v>
      </c>
      <c r="AO186" s="46">
        <f t="shared" si="110"/>
        <v>0</v>
      </c>
      <c r="AP186" s="46">
        <f t="shared" si="110"/>
        <v>0</v>
      </c>
      <c r="AQ186" s="46">
        <f t="shared" si="110"/>
        <v>0</v>
      </c>
      <c r="AR186" s="117">
        <f t="shared" si="110"/>
        <v>0</v>
      </c>
      <c r="AS186" s="46">
        <f t="shared" si="110"/>
        <v>827</v>
      </c>
    </row>
    <row r="187" spans="1:45" ht="21.75" x14ac:dyDescent="0.65">
      <c r="A187" s="44"/>
      <c r="B187" s="21"/>
      <c r="C187" s="56">
        <v>2141</v>
      </c>
      <c r="D187" s="15" t="s">
        <v>177</v>
      </c>
      <c r="E187" s="55" t="s">
        <v>379</v>
      </c>
      <c r="F187" s="46">
        <f t="shared" si="69"/>
        <v>270</v>
      </c>
      <c r="G187" s="46">
        <v>270</v>
      </c>
      <c r="H187" s="46"/>
      <c r="I187" s="46">
        <f t="shared" si="70"/>
        <v>987</v>
      </c>
      <c r="J187" s="46">
        <v>911</v>
      </c>
      <c r="K187" s="46">
        <v>76</v>
      </c>
      <c r="L187" s="36">
        <f t="shared" si="71"/>
        <v>364.6</v>
      </c>
      <c r="M187" s="46">
        <v>364.6</v>
      </c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36">
        <f t="shared" si="68"/>
        <v>0</v>
      </c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117"/>
      <c r="AS187" s="46"/>
    </row>
    <row r="188" spans="1:45" ht="21.75" x14ac:dyDescent="0.65">
      <c r="A188" s="21"/>
      <c r="B188" s="21"/>
      <c r="C188" s="56">
        <v>2142</v>
      </c>
      <c r="D188" s="15" t="s">
        <v>178</v>
      </c>
      <c r="E188" s="55" t="s">
        <v>378</v>
      </c>
      <c r="F188" s="46">
        <f t="shared" si="69"/>
        <v>434</v>
      </c>
      <c r="G188" s="46">
        <v>200</v>
      </c>
      <c r="H188" s="46">
        <v>234</v>
      </c>
      <c r="I188" s="46">
        <f t="shared" si="70"/>
        <v>80</v>
      </c>
      <c r="J188" s="46">
        <v>80</v>
      </c>
      <c r="K188" s="46"/>
      <c r="L188" s="36">
        <f t="shared" si="71"/>
        <v>555.79999999999995</v>
      </c>
      <c r="M188" s="46">
        <v>555.79999999999995</v>
      </c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36">
        <f t="shared" si="68"/>
        <v>200</v>
      </c>
      <c r="AC188" s="46">
        <v>200</v>
      </c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117"/>
      <c r="AS188" s="46">
        <v>827</v>
      </c>
    </row>
    <row r="189" spans="1:45" ht="21.75" x14ac:dyDescent="0.65">
      <c r="A189" s="21"/>
      <c r="B189" s="21"/>
      <c r="C189" s="56">
        <v>2143</v>
      </c>
      <c r="D189" s="15" t="s">
        <v>179</v>
      </c>
      <c r="E189" s="55" t="s">
        <v>380</v>
      </c>
      <c r="F189" s="46">
        <f t="shared" si="69"/>
        <v>0</v>
      </c>
      <c r="G189" s="46"/>
      <c r="H189" s="46"/>
      <c r="I189" s="46">
        <f t="shared" si="70"/>
        <v>0</v>
      </c>
      <c r="J189" s="46"/>
      <c r="K189" s="46"/>
      <c r="L189" s="36">
        <f t="shared" si="71"/>
        <v>0</v>
      </c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36">
        <f t="shared" si="68"/>
        <v>0</v>
      </c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117"/>
      <c r="AS189" s="46"/>
    </row>
    <row r="190" spans="1:45" ht="21.75" x14ac:dyDescent="0.65">
      <c r="A190" s="21"/>
      <c r="B190" s="21"/>
      <c r="C190" s="56">
        <v>2144</v>
      </c>
      <c r="D190" s="15" t="s">
        <v>180</v>
      </c>
      <c r="E190" s="55" t="s">
        <v>381</v>
      </c>
      <c r="F190" s="46">
        <f t="shared" si="69"/>
        <v>737</v>
      </c>
      <c r="G190" s="46">
        <v>675</v>
      </c>
      <c r="H190" s="46">
        <v>62</v>
      </c>
      <c r="I190" s="46">
        <f t="shared" si="70"/>
        <v>746</v>
      </c>
      <c r="J190" s="46">
        <v>490.4</v>
      </c>
      <c r="K190" s="46">
        <v>255.6</v>
      </c>
      <c r="L190" s="36">
        <f t="shared" si="71"/>
        <v>0</v>
      </c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36">
        <f t="shared" si="68"/>
        <v>400</v>
      </c>
      <c r="AC190" s="46">
        <v>400</v>
      </c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117"/>
      <c r="AS190" s="46"/>
    </row>
    <row r="191" spans="1:45" ht="21.75" x14ac:dyDescent="0.65">
      <c r="A191" s="21"/>
      <c r="B191" s="21">
        <v>215</v>
      </c>
      <c r="C191" s="56"/>
      <c r="D191" s="15" t="s">
        <v>181</v>
      </c>
      <c r="E191" s="55" t="s">
        <v>382</v>
      </c>
      <c r="F191" s="46">
        <f t="shared" si="69"/>
        <v>0</v>
      </c>
      <c r="G191" s="46">
        <f>SUM(G192:G194)</f>
        <v>0</v>
      </c>
      <c r="H191" s="46">
        <f>SUM(H192:H194)</f>
        <v>0</v>
      </c>
      <c r="I191" s="46">
        <f t="shared" si="70"/>
        <v>0</v>
      </c>
      <c r="J191" s="46">
        <f>SUM(J192:J194)</f>
        <v>0</v>
      </c>
      <c r="K191" s="46">
        <f>SUM(K192:K194)</f>
        <v>0</v>
      </c>
      <c r="L191" s="36">
        <f t="shared" si="71"/>
        <v>0</v>
      </c>
      <c r="M191" s="46">
        <f t="shared" ref="M191:AA191" si="111">SUM(M192:M194)</f>
        <v>0</v>
      </c>
      <c r="N191" s="46">
        <f t="shared" si="111"/>
        <v>0</v>
      </c>
      <c r="O191" s="46">
        <f t="shared" si="111"/>
        <v>0</v>
      </c>
      <c r="P191" s="46">
        <f t="shared" si="111"/>
        <v>0</v>
      </c>
      <c r="Q191" s="46">
        <f t="shared" si="111"/>
        <v>0</v>
      </c>
      <c r="R191" s="46">
        <f t="shared" si="111"/>
        <v>0</v>
      </c>
      <c r="S191" s="46">
        <f t="shared" si="111"/>
        <v>0</v>
      </c>
      <c r="T191" s="46">
        <f t="shared" si="111"/>
        <v>0</v>
      </c>
      <c r="U191" s="46">
        <f t="shared" si="111"/>
        <v>0</v>
      </c>
      <c r="V191" s="46">
        <f t="shared" si="111"/>
        <v>0</v>
      </c>
      <c r="W191" s="46">
        <f t="shared" si="111"/>
        <v>0</v>
      </c>
      <c r="X191" s="46">
        <f t="shared" si="111"/>
        <v>0</v>
      </c>
      <c r="Y191" s="46">
        <f t="shared" si="111"/>
        <v>0</v>
      </c>
      <c r="Z191" s="46">
        <f t="shared" si="111"/>
        <v>0</v>
      </c>
      <c r="AA191" s="46">
        <f t="shared" si="111"/>
        <v>0</v>
      </c>
      <c r="AB191" s="36">
        <f t="shared" si="68"/>
        <v>0</v>
      </c>
      <c r="AC191" s="46">
        <f t="shared" ref="AC191:AS191" si="112">SUM(AC192:AC194)</f>
        <v>0</v>
      </c>
      <c r="AD191" s="46">
        <f t="shared" si="112"/>
        <v>0</v>
      </c>
      <c r="AE191" s="46">
        <f t="shared" si="112"/>
        <v>0</v>
      </c>
      <c r="AF191" s="46">
        <f t="shared" si="112"/>
        <v>0</v>
      </c>
      <c r="AG191" s="46">
        <f t="shared" si="112"/>
        <v>0</v>
      </c>
      <c r="AH191" s="46">
        <f t="shared" si="112"/>
        <v>0</v>
      </c>
      <c r="AI191" s="46">
        <f t="shared" si="112"/>
        <v>0</v>
      </c>
      <c r="AJ191" s="46">
        <f t="shared" si="112"/>
        <v>0</v>
      </c>
      <c r="AK191" s="46">
        <f t="shared" si="112"/>
        <v>0</v>
      </c>
      <c r="AL191" s="46">
        <f t="shared" si="112"/>
        <v>0</v>
      </c>
      <c r="AM191" s="46">
        <f t="shared" si="112"/>
        <v>0</v>
      </c>
      <c r="AN191" s="46">
        <f t="shared" si="112"/>
        <v>0</v>
      </c>
      <c r="AO191" s="46">
        <f t="shared" si="112"/>
        <v>0</v>
      </c>
      <c r="AP191" s="46">
        <f t="shared" si="112"/>
        <v>0</v>
      </c>
      <c r="AQ191" s="46">
        <f t="shared" si="112"/>
        <v>0</v>
      </c>
      <c r="AR191" s="117">
        <f t="shared" si="112"/>
        <v>0</v>
      </c>
      <c r="AS191" s="46">
        <f t="shared" si="112"/>
        <v>0</v>
      </c>
    </row>
    <row r="192" spans="1:45" ht="21.75" x14ac:dyDescent="0.65">
      <c r="A192" s="21"/>
      <c r="B192" s="21"/>
      <c r="C192" s="56">
        <v>2151</v>
      </c>
      <c r="D192" s="15" t="s">
        <v>182</v>
      </c>
      <c r="E192" s="55" t="s">
        <v>383</v>
      </c>
      <c r="F192" s="46">
        <f t="shared" si="69"/>
        <v>0</v>
      </c>
      <c r="G192" s="46"/>
      <c r="H192" s="46"/>
      <c r="I192" s="46">
        <f t="shared" si="70"/>
        <v>0</v>
      </c>
      <c r="J192" s="46"/>
      <c r="K192" s="46"/>
      <c r="L192" s="36">
        <f t="shared" si="71"/>
        <v>0</v>
      </c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36">
        <f t="shared" si="68"/>
        <v>0</v>
      </c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117"/>
      <c r="AS192" s="46"/>
    </row>
    <row r="193" spans="1:45" ht="21.75" x14ac:dyDescent="0.65">
      <c r="A193" s="21"/>
      <c r="B193" s="21"/>
      <c r="C193" s="56">
        <v>2152</v>
      </c>
      <c r="D193" s="15" t="s">
        <v>183</v>
      </c>
      <c r="E193" s="55" t="s">
        <v>384</v>
      </c>
      <c r="F193" s="46">
        <f t="shared" si="69"/>
        <v>0</v>
      </c>
      <c r="G193" s="46"/>
      <c r="H193" s="46"/>
      <c r="I193" s="46">
        <f t="shared" si="70"/>
        <v>0</v>
      </c>
      <c r="J193" s="46"/>
      <c r="K193" s="46"/>
      <c r="L193" s="36">
        <f t="shared" si="71"/>
        <v>0</v>
      </c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36">
        <f t="shared" si="68"/>
        <v>0</v>
      </c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117"/>
      <c r="AS193" s="46"/>
    </row>
    <row r="194" spans="1:45" ht="21.75" x14ac:dyDescent="0.65">
      <c r="A194" s="21"/>
      <c r="B194" s="21"/>
      <c r="C194" s="56">
        <v>2153</v>
      </c>
      <c r="D194" s="15" t="s">
        <v>184</v>
      </c>
      <c r="E194" s="55" t="s">
        <v>227</v>
      </c>
      <c r="F194" s="46">
        <f t="shared" si="69"/>
        <v>0</v>
      </c>
      <c r="G194" s="46"/>
      <c r="H194" s="46"/>
      <c r="I194" s="46">
        <f t="shared" si="70"/>
        <v>0</v>
      </c>
      <c r="J194" s="46"/>
      <c r="K194" s="46"/>
      <c r="L194" s="36">
        <f t="shared" si="71"/>
        <v>0</v>
      </c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36">
        <f t="shared" si="68"/>
        <v>0</v>
      </c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117"/>
      <c r="AS194" s="46"/>
    </row>
    <row r="195" spans="1:45" ht="21.75" x14ac:dyDescent="0.65">
      <c r="A195" s="21"/>
      <c r="B195" s="21">
        <v>218</v>
      </c>
      <c r="C195" s="56"/>
      <c r="D195" s="15" t="s">
        <v>185</v>
      </c>
      <c r="E195" s="55" t="s">
        <v>385</v>
      </c>
      <c r="F195" s="46">
        <f t="shared" si="69"/>
        <v>0</v>
      </c>
      <c r="G195" s="46">
        <f>SUM(G196:G200)</f>
        <v>0</v>
      </c>
      <c r="H195" s="46">
        <f>SUM(H196:H200)</f>
        <v>0</v>
      </c>
      <c r="I195" s="46">
        <f t="shared" si="70"/>
        <v>0</v>
      </c>
      <c r="J195" s="46">
        <f>SUM(J196:J200)</f>
        <v>0</v>
      </c>
      <c r="K195" s="46">
        <f>SUM(K196:K200)</f>
        <v>0</v>
      </c>
      <c r="L195" s="36">
        <f t="shared" si="71"/>
        <v>0</v>
      </c>
      <c r="M195" s="46">
        <f t="shared" ref="M195:AA195" si="113">SUM(M196:M200)</f>
        <v>0</v>
      </c>
      <c r="N195" s="46">
        <f t="shared" si="113"/>
        <v>0</v>
      </c>
      <c r="O195" s="46">
        <f t="shared" si="113"/>
        <v>0</v>
      </c>
      <c r="P195" s="46">
        <f t="shared" si="113"/>
        <v>0</v>
      </c>
      <c r="Q195" s="46">
        <f t="shared" si="113"/>
        <v>0</v>
      </c>
      <c r="R195" s="46">
        <f t="shared" si="113"/>
        <v>0</v>
      </c>
      <c r="S195" s="46">
        <f t="shared" si="113"/>
        <v>0</v>
      </c>
      <c r="T195" s="46">
        <f t="shared" si="113"/>
        <v>0</v>
      </c>
      <c r="U195" s="46">
        <f t="shared" si="113"/>
        <v>0</v>
      </c>
      <c r="V195" s="46">
        <f t="shared" si="113"/>
        <v>0</v>
      </c>
      <c r="W195" s="46">
        <f t="shared" si="113"/>
        <v>0</v>
      </c>
      <c r="X195" s="46">
        <f t="shared" si="113"/>
        <v>0</v>
      </c>
      <c r="Y195" s="46">
        <f t="shared" si="113"/>
        <v>0</v>
      </c>
      <c r="Z195" s="46">
        <f t="shared" si="113"/>
        <v>0</v>
      </c>
      <c r="AA195" s="46">
        <f t="shared" si="113"/>
        <v>0</v>
      </c>
      <c r="AB195" s="36">
        <f t="shared" si="68"/>
        <v>0</v>
      </c>
      <c r="AC195" s="46">
        <f t="shared" ref="AC195:AS195" si="114">SUM(AC196:AC200)</f>
        <v>0</v>
      </c>
      <c r="AD195" s="46">
        <f t="shared" si="114"/>
        <v>0</v>
      </c>
      <c r="AE195" s="46">
        <f t="shared" si="114"/>
        <v>0</v>
      </c>
      <c r="AF195" s="46">
        <f t="shared" si="114"/>
        <v>0</v>
      </c>
      <c r="AG195" s="46">
        <f t="shared" si="114"/>
        <v>0</v>
      </c>
      <c r="AH195" s="46">
        <f t="shared" si="114"/>
        <v>0</v>
      </c>
      <c r="AI195" s="46">
        <f t="shared" si="114"/>
        <v>0</v>
      </c>
      <c r="AJ195" s="46">
        <f t="shared" si="114"/>
        <v>0</v>
      </c>
      <c r="AK195" s="46">
        <f t="shared" si="114"/>
        <v>0</v>
      </c>
      <c r="AL195" s="46">
        <f t="shared" si="114"/>
        <v>0</v>
      </c>
      <c r="AM195" s="46">
        <f t="shared" si="114"/>
        <v>0</v>
      </c>
      <c r="AN195" s="46">
        <f t="shared" si="114"/>
        <v>0</v>
      </c>
      <c r="AO195" s="46">
        <f t="shared" si="114"/>
        <v>0</v>
      </c>
      <c r="AP195" s="46">
        <f t="shared" si="114"/>
        <v>0</v>
      </c>
      <c r="AQ195" s="46">
        <f t="shared" si="114"/>
        <v>0</v>
      </c>
      <c r="AR195" s="117">
        <f t="shared" si="114"/>
        <v>0</v>
      </c>
      <c r="AS195" s="46">
        <f t="shared" si="114"/>
        <v>0</v>
      </c>
    </row>
    <row r="196" spans="1:45" ht="21.75" x14ac:dyDescent="0.65">
      <c r="A196" s="21"/>
      <c r="B196" s="21"/>
      <c r="C196" s="56">
        <v>2181</v>
      </c>
      <c r="D196" s="15" t="s">
        <v>186</v>
      </c>
      <c r="E196" s="55" t="s">
        <v>386</v>
      </c>
      <c r="F196" s="46">
        <f t="shared" si="69"/>
        <v>0</v>
      </c>
      <c r="G196" s="46"/>
      <c r="H196" s="46"/>
      <c r="I196" s="46">
        <f t="shared" si="70"/>
        <v>0</v>
      </c>
      <c r="J196" s="46"/>
      <c r="K196" s="46"/>
      <c r="L196" s="36">
        <f t="shared" si="71"/>
        <v>0</v>
      </c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36">
        <f t="shared" si="68"/>
        <v>0</v>
      </c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117"/>
      <c r="AS196" s="46"/>
    </row>
    <row r="197" spans="1:45" ht="21.75" x14ac:dyDescent="0.65">
      <c r="A197" s="21"/>
      <c r="B197" s="21"/>
      <c r="C197" s="56">
        <v>2182</v>
      </c>
      <c r="D197" s="15" t="s">
        <v>187</v>
      </c>
      <c r="E197" s="55" t="s">
        <v>387</v>
      </c>
      <c r="F197" s="46">
        <f t="shared" si="69"/>
        <v>0</v>
      </c>
      <c r="G197" s="46"/>
      <c r="H197" s="46"/>
      <c r="I197" s="46">
        <f t="shared" si="70"/>
        <v>0</v>
      </c>
      <c r="J197" s="46"/>
      <c r="K197" s="46"/>
      <c r="L197" s="36">
        <f t="shared" si="71"/>
        <v>0</v>
      </c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36">
        <f t="shared" si="68"/>
        <v>0</v>
      </c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117"/>
      <c r="AS197" s="46"/>
    </row>
    <row r="198" spans="1:45" ht="21.75" x14ac:dyDescent="0.65">
      <c r="A198" s="21"/>
      <c r="B198" s="21"/>
      <c r="C198" s="56">
        <v>2183</v>
      </c>
      <c r="D198" s="15" t="s">
        <v>188</v>
      </c>
      <c r="E198" s="55" t="s">
        <v>388</v>
      </c>
      <c r="F198" s="46">
        <f t="shared" si="69"/>
        <v>0</v>
      </c>
      <c r="G198" s="46"/>
      <c r="H198" s="46"/>
      <c r="I198" s="46">
        <f t="shared" si="70"/>
        <v>0</v>
      </c>
      <c r="J198" s="46"/>
      <c r="K198" s="46"/>
      <c r="L198" s="36">
        <f t="shared" si="71"/>
        <v>0</v>
      </c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36">
        <f t="shared" si="68"/>
        <v>0</v>
      </c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117"/>
      <c r="AS198" s="46"/>
    </row>
    <row r="199" spans="1:45" ht="21.75" x14ac:dyDescent="0.65">
      <c r="A199" s="21"/>
      <c r="B199" s="21"/>
      <c r="C199" s="56">
        <v>2184</v>
      </c>
      <c r="D199" s="15" t="s">
        <v>49</v>
      </c>
      <c r="E199" s="55" t="s">
        <v>389</v>
      </c>
      <c r="F199" s="46">
        <f t="shared" si="69"/>
        <v>0</v>
      </c>
      <c r="G199" s="46"/>
      <c r="H199" s="46"/>
      <c r="I199" s="46">
        <f t="shared" si="70"/>
        <v>0</v>
      </c>
      <c r="J199" s="46"/>
      <c r="K199" s="46"/>
      <c r="L199" s="36">
        <f t="shared" si="71"/>
        <v>0</v>
      </c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36">
        <f t="shared" si="68"/>
        <v>0</v>
      </c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117"/>
      <c r="AS199" s="46"/>
    </row>
    <row r="200" spans="1:45" ht="21.75" x14ac:dyDescent="0.65">
      <c r="A200" s="21"/>
      <c r="B200" s="21"/>
      <c r="C200" s="56">
        <v>2188</v>
      </c>
      <c r="D200" s="15" t="s">
        <v>23</v>
      </c>
      <c r="E200" s="55" t="s">
        <v>385</v>
      </c>
      <c r="F200" s="46">
        <f t="shared" si="69"/>
        <v>0</v>
      </c>
      <c r="G200" s="46"/>
      <c r="H200" s="46"/>
      <c r="I200" s="46">
        <f t="shared" si="70"/>
        <v>0</v>
      </c>
      <c r="J200" s="46"/>
      <c r="K200" s="46"/>
      <c r="L200" s="36">
        <f t="shared" si="71"/>
        <v>0</v>
      </c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36">
        <f t="shared" ref="AB200:AB202" si="115">SUM(AC200:AQ200)</f>
        <v>0</v>
      </c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117"/>
      <c r="AS200" s="46"/>
    </row>
    <row r="201" spans="1:45" s="37" customFormat="1" ht="21.75" x14ac:dyDescent="0.65">
      <c r="A201" s="165" t="s">
        <v>363</v>
      </c>
      <c r="B201" s="165"/>
      <c r="C201" s="165"/>
      <c r="D201" s="165"/>
      <c r="E201" s="35" t="s">
        <v>364</v>
      </c>
      <c r="F201" s="36">
        <f t="shared" si="69"/>
        <v>0</v>
      </c>
      <c r="G201" s="36"/>
      <c r="H201" s="36"/>
      <c r="I201" s="36">
        <f t="shared" si="70"/>
        <v>0</v>
      </c>
      <c r="J201" s="36"/>
      <c r="K201" s="36"/>
      <c r="L201" s="36">
        <f t="shared" si="71"/>
        <v>0</v>
      </c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>
        <f t="shared" si="115"/>
        <v>0</v>
      </c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116"/>
      <c r="AS201" s="36"/>
    </row>
    <row r="202" spans="1:45" s="37" customFormat="1" ht="21.75" x14ac:dyDescent="0.65">
      <c r="A202" s="165" t="s">
        <v>362</v>
      </c>
      <c r="B202" s="165"/>
      <c r="C202" s="165"/>
      <c r="D202" s="165"/>
      <c r="E202" s="35" t="s">
        <v>365</v>
      </c>
      <c r="F202" s="36">
        <f>SUM(G202:H202)</f>
        <v>0</v>
      </c>
      <c r="G202" s="36"/>
      <c r="H202" s="36"/>
      <c r="I202" s="36">
        <f>SUM(J202:K202)</f>
        <v>0</v>
      </c>
      <c r="J202" s="36"/>
      <c r="K202" s="36"/>
      <c r="L202" s="36">
        <f t="shared" ref="L202" si="116">SUM(M202:AA202)</f>
        <v>0</v>
      </c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>
        <f t="shared" si="115"/>
        <v>0</v>
      </c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116"/>
      <c r="AS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02"/>
  <sheetViews>
    <sheetView zoomScale="90" zoomScaleNormal="90" zoomScalePageLayoutView="90" workbookViewId="0">
      <pane xSplit="4" ySplit="8" topLeftCell="E124" activePane="bottomRight" state="frozen"/>
      <selection pane="topRight" activeCell="E1" sqref="E1"/>
      <selection pane="bottomLeft" activeCell="A9" sqref="A9"/>
      <selection pane="bottomRight" activeCell="A127" sqref="A127"/>
    </sheetView>
  </sheetViews>
  <sheetFormatPr defaultColWidth="8.85546875" defaultRowHeight="12" outlineLevelCol="1" x14ac:dyDescent="0.2"/>
  <cols>
    <col min="1" max="1" width="5.28515625" style="52" customWidth="1"/>
    <col min="2" max="2" width="5.7109375" style="52" customWidth="1"/>
    <col min="3" max="3" width="6.42578125" style="62" customWidth="1"/>
    <col min="4" max="4" width="46.140625" style="62" customWidth="1"/>
    <col min="5" max="5" width="59.7109375" style="52" customWidth="1"/>
    <col min="6" max="7" width="11.28515625" style="52" customWidth="1"/>
    <col min="8" max="8" width="10.85546875" style="52" customWidth="1"/>
    <col min="9" max="22" width="11.28515625" style="52" hidden="1" customWidth="1" outlineLevel="1"/>
    <col min="23" max="23" width="10.85546875" style="52" bestFit="1" customWidth="1" collapsed="1"/>
    <col min="24" max="37" width="11.28515625" style="52" hidden="1" customWidth="1" outlineLevel="1"/>
    <col min="38" max="38" width="11.28515625" style="119" customWidth="1" collapsed="1"/>
    <col min="39" max="39" width="11.28515625" style="52" customWidth="1"/>
    <col min="40" max="16384" width="8.85546875" style="52"/>
  </cols>
  <sheetData>
    <row r="1" spans="1:39" s="48" customFormat="1" ht="21.75" x14ac:dyDescent="0.65">
      <c r="A1" s="47" t="s">
        <v>190</v>
      </c>
      <c r="C1" s="49"/>
      <c r="D1" s="49"/>
      <c r="AL1" s="114"/>
    </row>
    <row r="2" spans="1:39" s="48" customFormat="1" ht="21.75" x14ac:dyDescent="0.65">
      <c r="A2" s="47" t="s">
        <v>191</v>
      </c>
      <c r="C2" s="49"/>
      <c r="D2" s="49"/>
      <c r="AL2" s="114"/>
    </row>
    <row r="3" spans="1:39" s="48" customFormat="1" ht="21.75" x14ac:dyDescent="0.65">
      <c r="A3" s="50" t="s">
        <v>4</v>
      </c>
      <c r="C3" s="49"/>
      <c r="D3" s="49"/>
      <c r="AL3" s="114"/>
    </row>
    <row r="4" spans="1:39" s="48" customFormat="1" ht="21.75" x14ac:dyDescent="0.65">
      <c r="A4" s="47" t="s">
        <v>394</v>
      </c>
      <c r="C4" s="49"/>
      <c r="D4" s="49"/>
      <c r="AL4" s="114"/>
    </row>
    <row r="5" spans="1:39" s="48" customFormat="1" ht="21.75" x14ac:dyDescent="0.65">
      <c r="A5" s="47" t="s">
        <v>189</v>
      </c>
      <c r="C5" s="49"/>
      <c r="D5" s="49"/>
      <c r="F5" s="63"/>
      <c r="G5" s="63"/>
      <c r="H5" s="63"/>
      <c r="W5" s="63"/>
      <c r="AL5" s="115"/>
      <c r="AM5" s="63"/>
    </row>
    <row r="6" spans="1:39" ht="75" customHeight="1" x14ac:dyDescent="0.2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473</v>
      </c>
      <c r="K6" s="64" t="s">
        <v>474</v>
      </c>
      <c r="L6" s="64" t="s">
        <v>475</v>
      </c>
      <c r="M6" s="64" t="s">
        <v>476</v>
      </c>
      <c r="N6" s="64" t="s">
        <v>477</v>
      </c>
      <c r="O6" s="64" t="s">
        <v>478</v>
      </c>
      <c r="P6" s="64" t="s">
        <v>479</v>
      </c>
      <c r="Q6" s="64" t="s">
        <v>480</v>
      </c>
      <c r="R6" s="64" t="s">
        <v>481</v>
      </c>
      <c r="S6" s="64" t="s">
        <v>482</v>
      </c>
      <c r="T6" s="64" t="s">
        <v>483</v>
      </c>
      <c r="U6" s="64" t="s">
        <v>484</v>
      </c>
      <c r="V6" s="64" t="s">
        <v>485</v>
      </c>
      <c r="W6" s="2">
        <v>2012</v>
      </c>
      <c r="X6" s="64" t="s">
        <v>431</v>
      </c>
      <c r="Y6" s="64" t="s">
        <v>473</v>
      </c>
      <c r="Z6" s="64" t="s">
        <v>474</v>
      </c>
      <c r="AA6" s="64" t="s">
        <v>475</v>
      </c>
      <c r="AB6" s="64" t="s">
        <v>476</v>
      </c>
      <c r="AC6" s="64" t="s">
        <v>477</v>
      </c>
      <c r="AD6" s="64" t="s">
        <v>478</v>
      </c>
      <c r="AE6" s="64" t="s">
        <v>479</v>
      </c>
      <c r="AF6" s="64" t="s">
        <v>480</v>
      </c>
      <c r="AG6" s="64" t="s">
        <v>481</v>
      </c>
      <c r="AH6" s="64" t="s">
        <v>482</v>
      </c>
      <c r="AI6" s="64" t="s">
        <v>483</v>
      </c>
      <c r="AJ6" s="64" t="s">
        <v>484</v>
      </c>
      <c r="AK6" s="64" t="s">
        <v>485</v>
      </c>
      <c r="AL6" s="2">
        <v>2013</v>
      </c>
      <c r="AM6" s="2">
        <v>2014</v>
      </c>
    </row>
    <row r="7" spans="1:39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4327</v>
      </c>
      <c r="G7" s="36">
        <f>G8+G173</f>
        <v>6292</v>
      </c>
      <c r="H7" s="36">
        <f>SUM(I7:V7)</f>
        <v>8880</v>
      </c>
      <c r="I7" s="36">
        <f t="shared" ref="I7:V7" si="1">I8+I173</f>
        <v>6044.5</v>
      </c>
      <c r="J7" s="36">
        <f t="shared" si="1"/>
        <v>116</v>
      </c>
      <c r="K7" s="36">
        <f t="shared" si="1"/>
        <v>199</v>
      </c>
      <c r="L7" s="36">
        <f t="shared" si="1"/>
        <v>250.29999999999998</v>
      </c>
      <c r="M7" s="36">
        <f t="shared" si="1"/>
        <v>224.8</v>
      </c>
      <c r="N7" s="36">
        <f t="shared" si="1"/>
        <v>213.20000000000002</v>
      </c>
      <c r="O7" s="36">
        <f t="shared" si="1"/>
        <v>249.3</v>
      </c>
      <c r="P7" s="36">
        <f t="shared" si="1"/>
        <v>203.9</v>
      </c>
      <c r="Q7" s="36">
        <f t="shared" si="1"/>
        <v>247.8</v>
      </c>
      <c r="R7" s="36">
        <f t="shared" si="1"/>
        <v>220.6</v>
      </c>
      <c r="S7" s="36">
        <f t="shared" si="1"/>
        <v>213.4</v>
      </c>
      <c r="T7" s="36">
        <f t="shared" si="1"/>
        <v>220.00000000000003</v>
      </c>
      <c r="U7" s="36">
        <f t="shared" si="1"/>
        <v>249.3</v>
      </c>
      <c r="V7" s="36">
        <f t="shared" si="1"/>
        <v>227.89999999999998</v>
      </c>
      <c r="W7" s="36">
        <f>SUM(X7:AK7)</f>
        <v>9783.0000000000018</v>
      </c>
      <c r="X7" s="36">
        <f t="shared" ref="X7:AK7" si="2">X8+X173</f>
        <v>6079.2</v>
      </c>
      <c r="Y7" s="36">
        <f t="shared" si="2"/>
        <v>188.2</v>
      </c>
      <c r="Z7" s="36">
        <f t="shared" si="2"/>
        <v>249.00000000000003</v>
      </c>
      <c r="AA7" s="36">
        <f t="shared" si="2"/>
        <v>307.8</v>
      </c>
      <c r="AB7" s="36">
        <f t="shared" si="2"/>
        <v>282.60000000000002</v>
      </c>
      <c r="AC7" s="36">
        <f t="shared" si="2"/>
        <v>270.8</v>
      </c>
      <c r="AD7" s="36">
        <f t="shared" si="2"/>
        <v>316.3</v>
      </c>
      <c r="AE7" s="36">
        <f t="shared" si="2"/>
        <v>274.7</v>
      </c>
      <c r="AF7" s="36">
        <f t="shared" si="2"/>
        <v>315.10000000000002</v>
      </c>
      <c r="AG7" s="36">
        <f t="shared" si="2"/>
        <v>290.70000000000005</v>
      </c>
      <c r="AH7" s="36">
        <f t="shared" si="2"/>
        <v>285.2</v>
      </c>
      <c r="AI7" s="36">
        <f t="shared" si="2"/>
        <v>297.8</v>
      </c>
      <c r="AJ7" s="36">
        <f t="shared" si="2"/>
        <v>314.89999999999998</v>
      </c>
      <c r="AK7" s="36">
        <f t="shared" si="2"/>
        <v>310.70000000000005</v>
      </c>
      <c r="AL7" s="116">
        <f>AL8+AL173</f>
        <v>8901</v>
      </c>
      <c r="AM7" s="36">
        <f t="shared" ref="AM7" si="3">AM8+AM173</f>
        <v>9003</v>
      </c>
    </row>
    <row r="8" spans="1:39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4">F9+F163</f>
        <v>4127</v>
      </c>
      <c r="G8" s="36">
        <f>G9+G163</f>
        <v>6092</v>
      </c>
      <c r="H8" s="36">
        <f t="shared" ref="H8:H71" si="5">SUM(I8:V8)</f>
        <v>6381</v>
      </c>
      <c r="I8" s="36">
        <f t="shared" ref="I8:V8" si="6">I9+I163</f>
        <v>3545.5</v>
      </c>
      <c r="J8" s="36">
        <f t="shared" si="6"/>
        <v>116</v>
      </c>
      <c r="K8" s="36">
        <f t="shared" si="6"/>
        <v>199</v>
      </c>
      <c r="L8" s="36">
        <f t="shared" si="6"/>
        <v>250.29999999999998</v>
      </c>
      <c r="M8" s="36">
        <f t="shared" si="6"/>
        <v>224.8</v>
      </c>
      <c r="N8" s="36">
        <f t="shared" si="6"/>
        <v>213.20000000000002</v>
      </c>
      <c r="O8" s="36">
        <f t="shared" si="6"/>
        <v>249.3</v>
      </c>
      <c r="P8" s="36">
        <f t="shared" si="6"/>
        <v>203.9</v>
      </c>
      <c r="Q8" s="36">
        <f t="shared" si="6"/>
        <v>247.8</v>
      </c>
      <c r="R8" s="36">
        <f t="shared" si="6"/>
        <v>220.6</v>
      </c>
      <c r="S8" s="36">
        <f t="shared" si="6"/>
        <v>213.4</v>
      </c>
      <c r="T8" s="36">
        <f t="shared" si="6"/>
        <v>220.00000000000003</v>
      </c>
      <c r="U8" s="36">
        <f t="shared" si="6"/>
        <v>249.3</v>
      </c>
      <c r="V8" s="36">
        <f t="shared" si="6"/>
        <v>227.89999999999998</v>
      </c>
      <c r="W8" s="36">
        <f t="shared" ref="W8:W71" si="7">SUM(X8:AK8)</f>
        <v>7123</v>
      </c>
      <c r="X8" s="36">
        <f t="shared" ref="X8:AK8" si="8">X9+X163</f>
        <v>3419.2</v>
      </c>
      <c r="Y8" s="36">
        <f t="shared" si="8"/>
        <v>188.2</v>
      </c>
      <c r="Z8" s="36">
        <f t="shared" si="8"/>
        <v>249.00000000000003</v>
      </c>
      <c r="AA8" s="36">
        <f t="shared" si="8"/>
        <v>307.8</v>
      </c>
      <c r="AB8" s="36">
        <f t="shared" si="8"/>
        <v>282.60000000000002</v>
      </c>
      <c r="AC8" s="36">
        <f t="shared" si="8"/>
        <v>270.8</v>
      </c>
      <c r="AD8" s="36">
        <f t="shared" si="8"/>
        <v>316.3</v>
      </c>
      <c r="AE8" s="36">
        <f t="shared" si="8"/>
        <v>274.7</v>
      </c>
      <c r="AF8" s="36">
        <f t="shared" si="8"/>
        <v>315.10000000000002</v>
      </c>
      <c r="AG8" s="36">
        <f t="shared" si="8"/>
        <v>290.70000000000005</v>
      </c>
      <c r="AH8" s="36">
        <f t="shared" si="8"/>
        <v>285.2</v>
      </c>
      <c r="AI8" s="36">
        <f t="shared" si="8"/>
        <v>297.8</v>
      </c>
      <c r="AJ8" s="36">
        <f t="shared" si="8"/>
        <v>314.89999999999998</v>
      </c>
      <c r="AK8" s="36">
        <f t="shared" si="8"/>
        <v>310.70000000000005</v>
      </c>
      <c r="AL8" s="116">
        <f>AL9+AL163</f>
        <v>3971</v>
      </c>
      <c r="AM8" s="36">
        <f t="shared" ref="AM8" si="9">AM9+AM163</f>
        <v>9003</v>
      </c>
    </row>
    <row r="9" spans="1:39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10">F10+F140+F142+F159</f>
        <v>4077</v>
      </c>
      <c r="G9" s="36">
        <f>G10+G140+G142+G159</f>
        <v>5972</v>
      </c>
      <c r="H9" s="36">
        <f t="shared" si="5"/>
        <v>6148</v>
      </c>
      <c r="I9" s="36">
        <f t="shared" ref="I9:V9" si="11">I10+I140+I142+I159</f>
        <v>3312.5</v>
      </c>
      <c r="J9" s="36">
        <f t="shared" si="11"/>
        <v>116</v>
      </c>
      <c r="K9" s="36">
        <f t="shared" si="11"/>
        <v>199</v>
      </c>
      <c r="L9" s="36">
        <f t="shared" si="11"/>
        <v>250.29999999999998</v>
      </c>
      <c r="M9" s="36">
        <f t="shared" si="11"/>
        <v>224.8</v>
      </c>
      <c r="N9" s="36">
        <f t="shared" si="11"/>
        <v>213.20000000000002</v>
      </c>
      <c r="O9" s="36">
        <f t="shared" si="11"/>
        <v>249.3</v>
      </c>
      <c r="P9" s="36">
        <f t="shared" si="11"/>
        <v>203.9</v>
      </c>
      <c r="Q9" s="36">
        <f t="shared" si="11"/>
        <v>247.8</v>
      </c>
      <c r="R9" s="36">
        <f t="shared" si="11"/>
        <v>220.6</v>
      </c>
      <c r="S9" s="36">
        <f t="shared" si="11"/>
        <v>213.4</v>
      </c>
      <c r="T9" s="36">
        <f t="shared" si="11"/>
        <v>220.00000000000003</v>
      </c>
      <c r="U9" s="36">
        <f t="shared" si="11"/>
        <v>249.3</v>
      </c>
      <c r="V9" s="36">
        <f t="shared" si="11"/>
        <v>227.89999999999998</v>
      </c>
      <c r="W9" s="36">
        <f t="shared" si="7"/>
        <v>6846</v>
      </c>
      <c r="X9" s="36">
        <f t="shared" ref="X9:AK9" si="12">X10+X140+X142+X159</f>
        <v>3142.2</v>
      </c>
      <c r="Y9" s="36">
        <f t="shared" si="12"/>
        <v>188.2</v>
      </c>
      <c r="Z9" s="36">
        <f t="shared" si="12"/>
        <v>249.00000000000003</v>
      </c>
      <c r="AA9" s="36">
        <f t="shared" si="12"/>
        <v>307.8</v>
      </c>
      <c r="AB9" s="36">
        <f t="shared" si="12"/>
        <v>282.60000000000002</v>
      </c>
      <c r="AC9" s="36">
        <f t="shared" si="12"/>
        <v>270.8</v>
      </c>
      <c r="AD9" s="36">
        <f t="shared" si="12"/>
        <v>316.3</v>
      </c>
      <c r="AE9" s="36">
        <f t="shared" si="12"/>
        <v>274.7</v>
      </c>
      <c r="AF9" s="36">
        <f t="shared" si="12"/>
        <v>315.10000000000002</v>
      </c>
      <c r="AG9" s="36">
        <f t="shared" si="12"/>
        <v>290.70000000000005</v>
      </c>
      <c r="AH9" s="36">
        <f t="shared" si="12"/>
        <v>285.2</v>
      </c>
      <c r="AI9" s="36">
        <f t="shared" si="12"/>
        <v>297.8</v>
      </c>
      <c r="AJ9" s="36">
        <f t="shared" si="12"/>
        <v>314.89999999999998</v>
      </c>
      <c r="AK9" s="36">
        <f t="shared" si="12"/>
        <v>310.70000000000005</v>
      </c>
      <c r="AL9" s="116">
        <f>AL10+AL140+AL142+AL159</f>
        <v>3671</v>
      </c>
      <c r="AM9" s="36">
        <f t="shared" ref="AM9" si="13">AM10+AM140+AM142+AM159</f>
        <v>8544</v>
      </c>
    </row>
    <row r="10" spans="1:39" s="37" customFormat="1" ht="21.75" x14ac:dyDescent="0.65">
      <c r="A10" s="165" t="s">
        <v>26</v>
      </c>
      <c r="B10" s="165"/>
      <c r="C10" s="165"/>
      <c r="D10" s="165"/>
      <c r="E10" s="35" t="s">
        <v>199</v>
      </c>
      <c r="F10" s="36">
        <f t="shared" ref="F10" si="14">F11+F47+F67+F98</f>
        <v>4077</v>
      </c>
      <c r="G10" s="36">
        <f>G11+G47+G67+G98</f>
        <v>5972</v>
      </c>
      <c r="H10" s="36">
        <f t="shared" si="5"/>
        <v>6008</v>
      </c>
      <c r="I10" s="36">
        <f t="shared" ref="I10:V10" si="15">I11+I47+I67+I98</f>
        <v>3172.5</v>
      </c>
      <c r="J10" s="36">
        <f t="shared" si="15"/>
        <v>116</v>
      </c>
      <c r="K10" s="36">
        <f t="shared" si="15"/>
        <v>199</v>
      </c>
      <c r="L10" s="36">
        <f t="shared" si="15"/>
        <v>250.29999999999998</v>
      </c>
      <c r="M10" s="36">
        <f t="shared" si="15"/>
        <v>224.8</v>
      </c>
      <c r="N10" s="36">
        <f t="shared" si="15"/>
        <v>213.20000000000002</v>
      </c>
      <c r="O10" s="36">
        <f t="shared" si="15"/>
        <v>249.3</v>
      </c>
      <c r="P10" s="36">
        <f t="shared" si="15"/>
        <v>203.9</v>
      </c>
      <c r="Q10" s="36">
        <f t="shared" si="15"/>
        <v>247.8</v>
      </c>
      <c r="R10" s="36">
        <f t="shared" si="15"/>
        <v>220.6</v>
      </c>
      <c r="S10" s="36">
        <f t="shared" si="15"/>
        <v>213.4</v>
      </c>
      <c r="T10" s="36">
        <f t="shared" si="15"/>
        <v>220.00000000000003</v>
      </c>
      <c r="U10" s="36">
        <f t="shared" si="15"/>
        <v>249.3</v>
      </c>
      <c r="V10" s="36">
        <f t="shared" si="15"/>
        <v>227.89999999999998</v>
      </c>
      <c r="W10" s="36">
        <f t="shared" si="7"/>
        <v>6705.9999999999991</v>
      </c>
      <c r="X10" s="36">
        <f t="shared" ref="X10:AM10" si="16">X11+X47+X67+X98</f>
        <v>3002.2</v>
      </c>
      <c r="Y10" s="36">
        <f t="shared" si="16"/>
        <v>188.2</v>
      </c>
      <c r="Z10" s="36">
        <f t="shared" si="16"/>
        <v>249.00000000000003</v>
      </c>
      <c r="AA10" s="36">
        <f t="shared" si="16"/>
        <v>307.8</v>
      </c>
      <c r="AB10" s="36">
        <f t="shared" si="16"/>
        <v>282.60000000000002</v>
      </c>
      <c r="AC10" s="36">
        <f t="shared" si="16"/>
        <v>270.8</v>
      </c>
      <c r="AD10" s="36">
        <f t="shared" si="16"/>
        <v>316.3</v>
      </c>
      <c r="AE10" s="36">
        <f t="shared" si="16"/>
        <v>274.7</v>
      </c>
      <c r="AF10" s="36">
        <f t="shared" si="16"/>
        <v>315.10000000000002</v>
      </c>
      <c r="AG10" s="36">
        <f t="shared" si="16"/>
        <v>290.70000000000005</v>
      </c>
      <c r="AH10" s="36">
        <f t="shared" si="16"/>
        <v>285.2</v>
      </c>
      <c r="AI10" s="36">
        <f t="shared" si="16"/>
        <v>297.8</v>
      </c>
      <c r="AJ10" s="36">
        <f t="shared" si="16"/>
        <v>314.89999999999998</v>
      </c>
      <c r="AK10" s="36">
        <f t="shared" si="16"/>
        <v>310.70000000000005</v>
      </c>
      <c r="AL10" s="116">
        <f t="shared" si="16"/>
        <v>3521</v>
      </c>
      <c r="AM10" s="36">
        <f t="shared" si="16"/>
        <v>8459</v>
      </c>
    </row>
    <row r="11" spans="1:39" s="37" customFormat="1" ht="21.75" x14ac:dyDescent="0.65">
      <c r="A11" s="53">
        <v>60</v>
      </c>
      <c r="B11" s="53"/>
      <c r="C11" s="53"/>
      <c r="D11" s="28" t="s">
        <v>27</v>
      </c>
      <c r="E11" s="35" t="s">
        <v>200</v>
      </c>
      <c r="F11" s="36">
        <f t="shared" ref="F11" si="17">F12+F19+F23+F30+F35+F41+F45+F46</f>
        <v>550</v>
      </c>
      <c r="G11" s="36">
        <f>G12+G19+G23+G30+G35+G41+G45+G46</f>
        <v>711</v>
      </c>
      <c r="H11" s="36">
        <f t="shared" si="5"/>
        <v>900.00000000000057</v>
      </c>
      <c r="I11" s="36">
        <f t="shared" ref="I11:V11" si="18">I12+I19+I23+I30+I35+I41+I45+I46</f>
        <v>714.4</v>
      </c>
      <c r="J11" s="36">
        <f t="shared" si="18"/>
        <v>19.2</v>
      </c>
      <c r="K11" s="36">
        <f t="shared" si="18"/>
        <v>19.2</v>
      </c>
      <c r="L11" s="36">
        <f t="shared" si="18"/>
        <v>19.2</v>
      </c>
      <c r="M11" s="36">
        <f t="shared" si="18"/>
        <v>19.2</v>
      </c>
      <c r="N11" s="36">
        <f t="shared" si="18"/>
        <v>19.2</v>
      </c>
      <c r="O11" s="36">
        <f t="shared" si="18"/>
        <v>11.2</v>
      </c>
      <c r="P11" s="36">
        <f t="shared" si="18"/>
        <v>11.2</v>
      </c>
      <c r="Q11" s="36">
        <f t="shared" si="18"/>
        <v>11.2</v>
      </c>
      <c r="R11" s="36">
        <f t="shared" si="18"/>
        <v>11.2</v>
      </c>
      <c r="S11" s="36">
        <f t="shared" si="18"/>
        <v>11.2</v>
      </c>
      <c r="T11" s="36">
        <f t="shared" si="18"/>
        <v>11.2</v>
      </c>
      <c r="U11" s="36">
        <f t="shared" si="18"/>
        <v>11.2</v>
      </c>
      <c r="V11" s="36">
        <f t="shared" si="18"/>
        <v>11.2</v>
      </c>
      <c r="W11" s="36">
        <f t="shared" si="7"/>
        <v>1106</v>
      </c>
      <c r="X11" s="36">
        <f t="shared" ref="X11:AM11" si="19">X12+X19+X23+X30+X35+X41+X45+X46</f>
        <v>911</v>
      </c>
      <c r="Y11" s="36">
        <f t="shared" si="19"/>
        <v>15</v>
      </c>
      <c r="Z11" s="36">
        <f t="shared" si="19"/>
        <v>15</v>
      </c>
      <c r="AA11" s="36">
        <f t="shared" si="19"/>
        <v>15</v>
      </c>
      <c r="AB11" s="36">
        <f t="shared" si="19"/>
        <v>15</v>
      </c>
      <c r="AC11" s="36">
        <f t="shared" si="19"/>
        <v>15</v>
      </c>
      <c r="AD11" s="36">
        <f t="shared" si="19"/>
        <v>15</v>
      </c>
      <c r="AE11" s="36">
        <f t="shared" si="19"/>
        <v>15</v>
      </c>
      <c r="AF11" s="36">
        <f t="shared" si="19"/>
        <v>15</v>
      </c>
      <c r="AG11" s="36">
        <f t="shared" si="19"/>
        <v>15</v>
      </c>
      <c r="AH11" s="36">
        <f t="shared" si="19"/>
        <v>15</v>
      </c>
      <c r="AI11" s="36">
        <f t="shared" si="19"/>
        <v>15</v>
      </c>
      <c r="AJ11" s="36">
        <f t="shared" si="19"/>
        <v>15</v>
      </c>
      <c r="AK11" s="36">
        <f t="shared" si="19"/>
        <v>15</v>
      </c>
      <c r="AL11" s="116">
        <f t="shared" si="19"/>
        <v>1050</v>
      </c>
      <c r="AM11" s="36">
        <f t="shared" si="19"/>
        <v>1198</v>
      </c>
    </row>
    <row r="12" spans="1:39" ht="21.75" x14ac:dyDescent="0.65">
      <c r="A12" s="53"/>
      <c r="B12" s="54">
        <v>601</v>
      </c>
      <c r="C12" s="54"/>
      <c r="D12" s="15" t="s">
        <v>28</v>
      </c>
      <c r="E12" s="55" t="s">
        <v>201</v>
      </c>
      <c r="F12" s="46">
        <f t="shared" ref="F12" si="20">SUM(F13:F18)</f>
        <v>110</v>
      </c>
      <c r="G12" s="46">
        <f>SUM(G13:G18)</f>
        <v>120</v>
      </c>
      <c r="H12" s="36">
        <f t="shared" si="5"/>
        <v>145.00000000000009</v>
      </c>
      <c r="I12" s="46">
        <f t="shared" ref="I12:V12" si="21">SUM(I13:I18)</f>
        <v>121.6</v>
      </c>
      <c r="J12" s="46">
        <f t="shared" si="21"/>
        <v>1.8</v>
      </c>
      <c r="K12" s="46">
        <f t="shared" si="21"/>
        <v>1.8</v>
      </c>
      <c r="L12" s="46">
        <f t="shared" si="21"/>
        <v>1.8</v>
      </c>
      <c r="M12" s="46">
        <f t="shared" si="21"/>
        <v>1.8</v>
      </c>
      <c r="N12" s="46">
        <f t="shared" si="21"/>
        <v>1.8</v>
      </c>
      <c r="O12" s="46">
        <f t="shared" si="21"/>
        <v>1.8</v>
      </c>
      <c r="P12" s="46">
        <f t="shared" si="21"/>
        <v>1.8</v>
      </c>
      <c r="Q12" s="46">
        <f t="shared" si="21"/>
        <v>1.8</v>
      </c>
      <c r="R12" s="46">
        <f t="shared" si="21"/>
        <v>1.8</v>
      </c>
      <c r="S12" s="46">
        <f t="shared" si="21"/>
        <v>1.8</v>
      </c>
      <c r="T12" s="46">
        <f t="shared" si="21"/>
        <v>1.8</v>
      </c>
      <c r="U12" s="46">
        <f t="shared" si="21"/>
        <v>1.8</v>
      </c>
      <c r="V12" s="46">
        <f t="shared" si="21"/>
        <v>1.8</v>
      </c>
      <c r="W12" s="36">
        <f t="shared" si="7"/>
        <v>180.00000000000014</v>
      </c>
      <c r="X12" s="46">
        <f t="shared" ref="X12:AK12" si="22">SUM(X13:X18)</f>
        <v>156.6</v>
      </c>
      <c r="Y12" s="46">
        <f t="shared" si="22"/>
        <v>1.8</v>
      </c>
      <c r="Z12" s="46">
        <f t="shared" si="22"/>
        <v>1.8</v>
      </c>
      <c r="AA12" s="46">
        <f t="shared" si="22"/>
        <v>1.8</v>
      </c>
      <c r="AB12" s="46">
        <f t="shared" si="22"/>
        <v>1.8</v>
      </c>
      <c r="AC12" s="46">
        <f t="shared" si="22"/>
        <v>1.8</v>
      </c>
      <c r="AD12" s="46">
        <f t="shared" si="22"/>
        <v>1.8</v>
      </c>
      <c r="AE12" s="46">
        <f t="shared" si="22"/>
        <v>1.8</v>
      </c>
      <c r="AF12" s="46">
        <f t="shared" si="22"/>
        <v>1.8</v>
      </c>
      <c r="AG12" s="46">
        <f t="shared" si="22"/>
        <v>1.8</v>
      </c>
      <c r="AH12" s="46">
        <f t="shared" si="22"/>
        <v>1.8</v>
      </c>
      <c r="AI12" s="46">
        <f t="shared" si="22"/>
        <v>1.8</v>
      </c>
      <c r="AJ12" s="46">
        <f t="shared" si="22"/>
        <v>1.8</v>
      </c>
      <c r="AK12" s="46">
        <f t="shared" si="22"/>
        <v>1.8</v>
      </c>
      <c r="AL12" s="117">
        <f t="shared" ref="AL12" si="23">SUM(AL13:AL18)</f>
        <v>194</v>
      </c>
      <c r="AM12" s="46">
        <f t="shared" ref="AM12" si="24">SUM(AM13:AM18)</f>
        <v>214</v>
      </c>
    </row>
    <row r="13" spans="1:39" ht="21.75" x14ac:dyDescent="0.65">
      <c r="A13" s="53"/>
      <c r="B13" s="54"/>
      <c r="C13" s="54">
        <v>6011</v>
      </c>
      <c r="D13" s="15" t="s">
        <v>29</v>
      </c>
      <c r="E13" s="55" t="s">
        <v>202</v>
      </c>
      <c r="F13" s="46"/>
      <c r="G13" s="46">
        <v>10</v>
      </c>
      <c r="H13" s="36">
        <f t="shared" si="5"/>
        <v>24</v>
      </c>
      <c r="I13" s="46">
        <v>24</v>
      </c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36">
        <f t="shared" si="7"/>
        <v>30</v>
      </c>
      <c r="X13" s="46">
        <v>30</v>
      </c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117">
        <v>24</v>
      </c>
      <c r="AM13" s="46">
        <v>30</v>
      </c>
    </row>
    <row r="14" spans="1:39" ht="21.75" x14ac:dyDescent="0.65">
      <c r="A14" s="53"/>
      <c r="B14" s="54"/>
      <c r="C14" s="54">
        <v>6012</v>
      </c>
      <c r="D14" s="15" t="s">
        <v>30</v>
      </c>
      <c r="E14" s="55" t="s">
        <v>203</v>
      </c>
      <c r="F14" s="46"/>
      <c r="G14" s="46"/>
      <c r="H14" s="36">
        <f t="shared" si="5"/>
        <v>11</v>
      </c>
      <c r="I14" s="46">
        <v>11</v>
      </c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36">
        <f t="shared" si="7"/>
        <v>10</v>
      </c>
      <c r="X14" s="46">
        <v>10</v>
      </c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117">
        <v>26</v>
      </c>
      <c r="AM14" s="46">
        <v>24</v>
      </c>
    </row>
    <row r="15" spans="1:39" ht="21.75" x14ac:dyDescent="0.65">
      <c r="A15" s="53"/>
      <c r="B15" s="54"/>
      <c r="C15" s="54">
        <v>6013</v>
      </c>
      <c r="D15" s="15" t="s">
        <v>31</v>
      </c>
      <c r="E15" s="55" t="s">
        <v>204</v>
      </c>
      <c r="F15" s="46"/>
      <c r="G15" s="46"/>
      <c r="H15" s="36">
        <f t="shared" si="5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36">
        <f t="shared" si="7"/>
        <v>0</v>
      </c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117"/>
      <c r="AM15" s="46"/>
    </row>
    <row r="16" spans="1:39" ht="21.75" x14ac:dyDescent="0.65">
      <c r="A16" s="53"/>
      <c r="B16" s="54"/>
      <c r="C16" s="54">
        <v>6014</v>
      </c>
      <c r="D16" s="15" t="s">
        <v>32</v>
      </c>
      <c r="E16" s="55" t="s">
        <v>205</v>
      </c>
      <c r="F16" s="46"/>
      <c r="G16" s="46"/>
      <c r="H16" s="36">
        <f t="shared" si="5"/>
        <v>0</v>
      </c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36">
        <f t="shared" si="7"/>
        <v>0</v>
      </c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117"/>
      <c r="AM16" s="46"/>
    </row>
    <row r="17" spans="1:39" ht="21.75" x14ac:dyDescent="0.65">
      <c r="A17" s="53"/>
      <c r="B17" s="54"/>
      <c r="C17" s="54">
        <v>6015</v>
      </c>
      <c r="D17" s="15" t="s">
        <v>33</v>
      </c>
      <c r="E17" s="55" t="s">
        <v>206</v>
      </c>
      <c r="F17" s="46">
        <v>110</v>
      </c>
      <c r="G17" s="46">
        <v>110</v>
      </c>
      <c r="H17" s="36">
        <f t="shared" si="5"/>
        <v>109.99999999999996</v>
      </c>
      <c r="I17" s="46">
        <v>86.6</v>
      </c>
      <c r="J17" s="46">
        <v>1.8</v>
      </c>
      <c r="K17" s="46">
        <v>1.8</v>
      </c>
      <c r="L17" s="46">
        <v>1.8</v>
      </c>
      <c r="M17" s="46">
        <v>1.8</v>
      </c>
      <c r="N17" s="46">
        <v>1.8</v>
      </c>
      <c r="O17" s="46">
        <v>1.8</v>
      </c>
      <c r="P17" s="46">
        <v>1.8</v>
      </c>
      <c r="Q17" s="46">
        <v>1.8</v>
      </c>
      <c r="R17" s="46">
        <v>1.8</v>
      </c>
      <c r="S17" s="46">
        <v>1.8</v>
      </c>
      <c r="T17" s="46">
        <v>1.8</v>
      </c>
      <c r="U17" s="46">
        <v>1.8</v>
      </c>
      <c r="V17" s="46">
        <v>1.8</v>
      </c>
      <c r="W17" s="36">
        <f t="shared" si="7"/>
        <v>140.00000000000006</v>
      </c>
      <c r="X17" s="46">
        <v>116.6</v>
      </c>
      <c r="Y17" s="46">
        <v>1.8</v>
      </c>
      <c r="Z17" s="46">
        <v>1.8</v>
      </c>
      <c r="AA17" s="46">
        <v>1.8</v>
      </c>
      <c r="AB17" s="46">
        <v>1.8</v>
      </c>
      <c r="AC17" s="46">
        <v>1.8</v>
      </c>
      <c r="AD17" s="46">
        <v>1.8</v>
      </c>
      <c r="AE17" s="46">
        <v>1.8</v>
      </c>
      <c r="AF17" s="46">
        <v>1.8</v>
      </c>
      <c r="AG17" s="46">
        <v>1.8</v>
      </c>
      <c r="AH17" s="46">
        <v>1.8</v>
      </c>
      <c r="AI17" s="46">
        <v>1.8</v>
      </c>
      <c r="AJ17" s="46">
        <v>1.8</v>
      </c>
      <c r="AK17" s="46">
        <v>1.8</v>
      </c>
      <c r="AL17" s="117">
        <v>144</v>
      </c>
      <c r="AM17" s="46">
        <v>160</v>
      </c>
    </row>
    <row r="18" spans="1:39" ht="21.75" x14ac:dyDescent="0.65">
      <c r="A18" s="53"/>
      <c r="B18" s="54"/>
      <c r="C18" s="54">
        <v>6018</v>
      </c>
      <c r="D18" s="15" t="s">
        <v>23</v>
      </c>
      <c r="E18" s="55" t="s">
        <v>207</v>
      </c>
      <c r="F18" s="46"/>
      <c r="G18" s="46"/>
      <c r="H18" s="36">
        <f t="shared" si="5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36">
        <f t="shared" si="7"/>
        <v>0</v>
      </c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117"/>
      <c r="AM18" s="46"/>
    </row>
    <row r="19" spans="1:39" ht="21.75" x14ac:dyDescent="0.65">
      <c r="A19" s="53"/>
      <c r="B19" s="54">
        <v>602</v>
      </c>
      <c r="C19" s="54"/>
      <c r="D19" s="15" t="s">
        <v>34</v>
      </c>
      <c r="E19" s="55" t="s">
        <v>208</v>
      </c>
      <c r="F19" s="46">
        <f t="shared" ref="F19" si="25">SUM(F20:F22)</f>
        <v>72</v>
      </c>
      <c r="G19" s="46">
        <f>SUM(G20:G22)</f>
        <v>133</v>
      </c>
      <c r="H19" s="36">
        <f t="shared" si="5"/>
        <v>159.99999999999994</v>
      </c>
      <c r="I19" s="46">
        <f t="shared" ref="I19:V19" si="26">SUM(I20:I22)</f>
        <v>105.4</v>
      </c>
      <c r="J19" s="46">
        <f t="shared" si="26"/>
        <v>4.2</v>
      </c>
      <c r="K19" s="46">
        <f t="shared" si="26"/>
        <v>4.2</v>
      </c>
      <c r="L19" s="46">
        <f t="shared" si="26"/>
        <v>4.2</v>
      </c>
      <c r="M19" s="46">
        <f t="shared" si="26"/>
        <v>4.2</v>
      </c>
      <c r="N19" s="46">
        <f t="shared" si="26"/>
        <v>4.2</v>
      </c>
      <c r="O19" s="46">
        <f t="shared" si="26"/>
        <v>4.2</v>
      </c>
      <c r="P19" s="46">
        <f t="shared" si="26"/>
        <v>4.2</v>
      </c>
      <c r="Q19" s="46">
        <f t="shared" si="26"/>
        <v>4.2</v>
      </c>
      <c r="R19" s="46">
        <f t="shared" si="26"/>
        <v>4.2</v>
      </c>
      <c r="S19" s="46">
        <f t="shared" si="26"/>
        <v>4.2</v>
      </c>
      <c r="T19" s="46">
        <f t="shared" si="26"/>
        <v>4.2</v>
      </c>
      <c r="U19" s="46">
        <f t="shared" si="26"/>
        <v>4.2</v>
      </c>
      <c r="V19" s="46">
        <f t="shared" si="26"/>
        <v>4.2</v>
      </c>
      <c r="W19" s="36">
        <f t="shared" si="7"/>
        <v>236</v>
      </c>
      <c r="X19" s="46">
        <f t="shared" ref="X19:AM19" si="27">SUM(X20:X22)</f>
        <v>171</v>
      </c>
      <c r="Y19" s="46">
        <f t="shared" si="27"/>
        <v>5</v>
      </c>
      <c r="Z19" s="46">
        <f t="shared" si="27"/>
        <v>5</v>
      </c>
      <c r="AA19" s="46">
        <f t="shared" si="27"/>
        <v>5</v>
      </c>
      <c r="AB19" s="46">
        <f t="shared" si="27"/>
        <v>5</v>
      </c>
      <c r="AC19" s="46">
        <f t="shared" si="27"/>
        <v>5</v>
      </c>
      <c r="AD19" s="46">
        <f t="shared" si="27"/>
        <v>5</v>
      </c>
      <c r="AE19" s="46">
        <f t="shared" si="27"/>
        <v>5</v>
      </c>
      <c r="AF19" s="46">
        <f t="shared" si="27"/>
        <v>5</v>
      </c>
      <c r="AG19" s="46">
        <f t="shared" si="27"/>
        <v>5</v>
      </c>
      <c r="AH19" s="46">
        <f t="shared" si="27"/>
        <v>5</v>
      </c>
      <c r="AI19" s="46">
        <f t="shared" si="27"/>
        <v>5</v>
      </c>
      <c r="AJ19" s="46">
        <f t="shared" si="27"/>
        <v>5</v>
      </c>
      <c r="AK19" s="46">
        <f t="shared" si="27"/>
        <v>5</v>
      </c>
      <c r="AL19" s="117">
        <f t="shared" si="27"/>
        <v>189</v>
      </c>
      <c r="AM19" s="46">
        <f t="shared" si="27"/>
        <v>209</v>
      </c>
    </row>
    <row r="20" spans="1:39" ht="21.75" x14ac:dyDescent="0.65">
      <c r="A20" s="53"/>
      <c r="B20" s="54"/>
      <c r="C20" s="54">
        <v>6021</v>
      </c>
      <c r="D20" s="15" t="s">
        <v>35</v>
      </c>
      <c r="E20" s="55" t="s">
        <v>209</v>
      </c>
      <c r="F20" s="46">
        <v>66</v>
      </c>
      <c r="G20" s="46">
        <v>125</v>
      </c>
      <c r="H20" s="36">
        <f t="shared" si="5"/>
        <v>149.99999999999997</v>
      </c>
      <c r="I20" s="46">
        <v>95.4</v>
      </c>
      <c r="J20" s="46">
        <v>4.2</v>
      </c>
      <c r="K20" s="46">
        <v>4.2</v>
      </c>
      <c r="L20" s="46">
        <v>4.2</v>
      </c>
      <c r="M20" s="46">
        <v>4.2</v>
      </c>
      <c r="N20" s="46">
        <v>4.2</v>
      </c>
      <c r="O20" s="46">
        <v>4.2</v>
      </c>
      <c r="P20" s="46">
        <v>4.2</v>
      </c>
      <c r="Q20" s="46">
        <v>4.2</v>
      </c>
      <c r="R20" s="46">
        <v>4.2</v>
      </c>
      <c r="S20" s="46">
        <v>4.2</v>
      </c>
      <c r="T20" s="46">
        <v>4.2</v>
      </c>
      <c r="U20" s="46">
        <v>4.2</v>
      </c>
      <c r="V20" s="46">
        <v>4.2</v>
      </c>
      <c r="W20" s="36">
        <f t="shared" si="7"/>
        <v>226</v>
      </c>
      <c r="X20" s="46">
        <v>161</v>
      </c>
      <c r="Y20" s="46">
        <v>5</v>
      </c>
      <c r="Z20" s="46">
        <v>5</v>
      </c>
      <c r="AA20" s="46">
        <v>5</v>
      </c>
      <c r="AB20" s="46">
        <v>5</v>
      </c>
      <c r="AC20" s="46">
        <v>5</v>
      </c>
      <c r="AD20" s="46">
        <v>5</v>
      </c>
      <c r="AE20" s="46">
        <v>5</v>
      </c>
      <c r="AF20" s="46">
        <v>5</v>
      </c>
      <c r="AG20" s="46">
        <v>5</v>
      </c>
      <c r="AH20" s="46">
        <v>5</v>
      </c>
      <c r="AI20" s="46">
        <v>5</v>
      </c>
      <c r="AJ20" s="46">
        <v>5</v>
      </c>
      <c r="AK20" s="46">
        <v>5</v>
      </c>
      <c r="AL20" s="117">
        <v>180</v>
      </c>
      <c r="AM20" s="46">
        <v>200</v>
      </c>
    </row>
    <row r="21" spans="1:39" ht="21.75" x14ac:dyDescent="0.65">
      <c r="A21" s="53"/>
      <c r="B21" s="54"/>
      <c r="C21" s="54">
        <v>6022</v>
      </c>
      <c r="D21" s="15" t="s">
        <v>36</v>
      </c>
      <c r="E21" s="55" t="s">
        <v>210</v>
      </c>
      <c r="F21" s="46">
        <v>6</v>
      </c>
      <c r="G21" s="46">
        <v>8</v>
      </c>
      <c r="H21" s="36">
        <f t="shared" si="5"/>
        <v>10</v>
      </c>
      <c r="I21" s="46">
        <v>10</v>
      </c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36">
        <f t="shared" si="7"/>
        <v>10</v>
      </c>
      <c r="X21" s="46">
        <v>10</v>
      </c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117">
        <v>9</v>
      </c>
      <c r="AM21" s="46">
        <v>9</v>
      </c>
    </row>
    <row r="22" spans="1:39" ht="21.75" x14ac:dyDescent="0.65">
      <c r="A22" s="53"/>
      <c r="B22" s="54"/>
      <c r="C22" s="54">
        <v>6028</v>
      </c>
      <c r="D22" s="15" t="s">
        <v>23</v>
      </c>
      <c r="E22" s="55" t="s">
        <v>211</v>
      </c>
      <c r="F22" s="46"/>
      <c r="G22" s="46"/>
      <c r="H22" s="36">
        <f t="shared" si="5"/>
        <v>0</v>
      </c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36">
        <f t="shared" si="7"/>
        <v>0</v>
      </c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117"/>
      <c r="AM22" s="46"/>
    </row>
    <row r="23" spans="1:39" ht="21.75" x14ac:dyDescent="0.65">
      <c r="A23" s="53"/>
      <c r="B23" s="54">
        <v>603</v>
      </c>
      <c r="C23" s="54"/>
      <c r="D23" s="15" t="s">
        <v>37</v>
      </c>
      <c r="E23" s="55" t="s">
        <v>212</v>
      </c>
      <c r="F23" s="46">
        <f t="shared" ref="F23" si="28">SUM(F24:F29)</f>
        <v>0</v>
      </c>
      <c r="G23" s="46">
        <f>SUM(G24:G29)</f>
        <v>0</v>
      </c>
      <c r="H23" s="36">
        <f t="shared" si="5"/>
        <v>50.300000000000026</v>
      </c>
      <c r="I23" s="46">
        <f t="shared" ref="I23:V23" si="29">SUM(I24:I29)</f>
        <v>28.2</v>
      </c>
      <c r="J23" s="46">
        <f t="shared" si="29"/>
        <v>1.7</v>
      </c>
      <c r="K23" s="46">
        <f t="shared" si="29"/>
        <v>1.7</v>
      </c>
      <c r="L23" s="46">
        <f t="shared" si="29"/>
        <v>1.7</v>
      </c>
      <c r="M23" s="46">
        <f t="shared" si="29"/>
        <v>1.7</v>
      </c>
      <c r="N23" s="46">
        <f t="shared" si="29"/>
        <v>1.7</v>
      </c>
      <c r="O23" s="46">
        <f t="shared" si="29"/>
        <v>1.7</v>
      </c>
      <c r="P23" s="46">
        <f t="shared" si="29"/>
        <v>1.7</v>
      </c>
      <c r="Q23" s="46">
        <f t="shared" si="29"/>
        <v>1.7</v>
      </c>
      <c r="R23" s="46">
        <f t="shared" si="29"/>
        <v>1.7</v>
      </c>
      <c r="S23" s="46">
        <f t="shared" si="29"/>
        <v>1.7</v>
      </c>
      <c r="T23" s="46">
        <f t="shared" si="29"/>
        <v>1.7</v>
      </c>
      <c r="U23" s="46">
        <f t="shared" si="29"/>
        <v>1.7</v>
      </c>
      <c r="V23" s="46">
        <f t="shared" si="29"/>
        <v>1.7</v>
      </c>
      <c r="W23" s="36">
        <f t="shared" si="7"/>
        <v>70.000000000000028</v>
      </c>
      <c r="X23" s="46">
        <f t="shared" ref="X23:AM23" si="30">SUM(X24:X29)</f>
        <v>54.4</v>
      </c>
      <c r="Y23" s="46">
        <f t="shared" si="30"/>
        <v>1.2</v>
      </c>
      <c r="Z23" s="46">
        <f t="shared" si="30"/>
        <v>1.2</v>
      </c>
      <c r="AA23" s="46">
        <f t="shared" si="30"/>
        <v>1.2</v>
      </c>
      <c r="AB23" s="46">
        <f t="shared" si="30"/>
        <v>1.2</v>
      </c>
      <c r="AC23" s="46">
        <f t="shared" si="30"/>
        <v>1.2</v>
      </c>
      <c r="AD23" s="46">
        <f t="shared" si="30"/>
        <v>1.2</v>
      </c>
      <c r="AE23" s="46">
        <f t="shared" si="30"/>
        <v>1.2</v>
      </c>
      <c r="AF23" s="46">
        <f t="shared" si="30"/>
        <v>1.2</v>
      </c>
      <c r="AG23" s="46">
        <f t="shared" si="30"/>
        <v>1.2</v>
      </c>
      <c r="AH23" s="46">
        <f t="shared" si="30"/>
        <v>1.2</v>
      </c>
      <c r="AI23" s="46">
        <f t="shared" si="30"/>
        <v>1.2</v>
      </c>
      <c r="AJ23" s="46">
        <f t="shared" si="30"/>
        <v>1.2</v>
      </c>
      <c r="AK23" s="46">
        <f t="shared" si="30"/>
        <v>1.2</v>
      </c>
      <c r="AL23" s="117">
        <f t="shared" si="30"/>
        <v>75</v>
      </c>
      <c r="AM23" s="46">
        <f t="shared" si="30"/>
        <v>75</v>
      </c>
    </row>
    <row r="24" spans="1:39" ht="21.75" x14ac:dyDescent="0.65">
      <c r="A24" s="53"/>
      <c r="B24" s="54"/>
      <c r="C24" s="54">
        <v>6031</v>
      </c>
      <c r="D24" s="15" t="s">
        <v>38</v>
      </c>
      <c r="E24" s="55" t="s">
        <v>213</v>
      </c>
      <c r="F24" s="46"/>
      <c r="G24" s="46"/>
      <c r="H24" s="36">
        <f t="shared" si="5"/>
        <v>50.300000000000026</v>
      </c>
      <c r="I24" s="46">
        <v>28.2</v>
      </c>
      <c r="J24" s="46">
        <v>1.7</v>
      </c>
      <c r="K24" s="46">
        <v>1.7</v>
      </c>
      <c r="L24" s="46">
        <v>1.7</v>
      </c>
      <c r="M24" s="46">
        <v>1.7</v>
      </c>
      <c r="N24" s="46">
        <v>1.7</v>
      </c>
      <c r="O24" s="46">
        <v>1.7</v>
      </c>
      <c r="P24" s="46">
        <v>1.7</v>
      </c>
      <c r="Q24" s="46">
        <v>1.7</v>
      </c>
      <c r="R24" s="46">
        <v>1.7</v>
      </c>
      <c r="S24" s="46">
        <v>1.7</v>
      </c>
      <c r="T24" s="46">
        <v>1.7</v>
      </c>
      <c r="U24" s="46">
        <v>1.7</v>
      </c>
      <c r="V24" s="46">
        <v>1.7</v>
      </c>
      <c r="W24" s="36">
        <f t="shared" si="7"/>
        <v>70.000000000000028</v>
      </c>
      <c r="X24" s="46">
        <v>54.4</v>
      </c>
      <c r="Y24" s="46">
        <v>1.2</v>
      </c>
      <c r="Z24" s="46">
        <v>1.2</v>
      </c>
      <c r="AA24" s="46">
        <v>1.2</v>
      </c>
      <c r="AB24" s="46">
        <v>1.2</v>
      </c>
      <c r="AC24" s="46">
        <v>1.2</v>
      </c>
      <c r="AD24" s="46">
        <v>1.2</v>
      </c>
      <c r="AE24" s="46">
        <v>1.2</v>
      </c>
      <c r="AF24" s="46">
        <v>1.2</v>
      </c>
      <c r="AG24" s="46">
        <v>1.2</v>
      </c>
      <c r="AH24" s="46">
        <v>1.2</v>
      </c>
      <c r="AI24" s="46">
        <v>1.2</v>
      </c>
      <c r="AJ24" s="46">
        <v>1.2</v>
      </c>
      <c r="AK24" s="46">
        <v>1.2</v>
      </c>
      <c r="AL24" s="117">
        <v>75</v>
      </c>
      <c r="AM24" s="46">
        <v>75</v>
      </c>
    </row>
    <row r="25" spans="1:39" ht="21.75" x14ac:dyDescent="0.65">
      <c r="A25" s="53"/>
      <c r="B25" s="54"/>
      <c r="C25" s="54">
        <v>6032</v>
      </c>
      <c r="D25" s="15" t="s">
        <v>39</v>
      </c>
      <c r="E25" s="55" t="s">
        <v>214</v>
      </c>
      <c r="F25" s="46"/>
      <c r="G25" s="46"/>
      <c r="H25" s="36">
        <f t="shared" si="5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36">
        <f t="shared" si="7"/>
        <v>0</v>
      </c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117"/>
      <c r="AM25" s="46"/>
    </row>
    <row r="26" spans="1:39" ht="21.75" x14ac:dyDescent="0.65">
      <c r="A26" s="53"/>
      <c r="B26" s="54"/>
      <c r="C26" s="54">
        <v>6033</v>
      </c>
      <c r="D26" s="15" t="s">
        <v>40</v>
      </c>
      <c r="E26" s="55" t="s">
        <v>215</v>
      </c>
      <c r="F26" s="46"/>
      <c r="G26" s="46"/>
      <c r="H26" s="36">
        <f t="shared" si="5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36">
        <f t="shared" si="7"/>
        <v>0</v>
      </c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117"/>
      <c r="AM26" s="46"/>
    </row>
    <row r="27" spans="1:39" ht="21.75" x14ac:dyDescent="0.65">
      <c r="A27" s="53"/>
      <c r="B27" s="54"/>
      <c r="C27" s="54">
        <v>6034</v>
      </c>
      <c r="D27" s="15" t="s">
        <v>41</v>
      </c>
      <c r="E27" s="55" t="s">
        <v>216</v>
      </c>
      <c r="F27" s="46"/>
      <c r="G27" s="46"/>
      <c r="H27" s="36">
        <f t="shared" si="5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36">
        <f t="shared" si="7"/>
        <v>0</v>
      </c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117"/>
      <c r="AM27" s="46"/>
    </row>
    <row r="28" spans="1:39" ht="21.75" x14ac:dyDescent="0.65">
      <c r="A28" s="53"/>
      <c r="B28" s="54"/>
      <c r="C28" s="54">
        <v>6035</v>
      </c>
      <c r="D28" s="15" t="s">
        <v>42</v>
      </c>
      <c r="E28" s="55" t="s">
        <v>217</v>
      </c>
      <c r="F28" s="46"/>
      <c r="G28" s="46"/>
      <c r="H28" s="36">
        <f t="shared" si="5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36">
        <f t="shared" si="7"/>
        <v>0</v>
      </c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117"/>
      <c r="AM28" s="46"/>
    </row>
    <row r="29" spans="1:39" ht="21.75" x14ac:dyDescent="0.65">
      <c r="A29" s="53"/>
      <c r="B29" s="54"/>
      <c r="C29" s="54">
        <v>6038</v>
      </c>
      <c r="D29" s="15" t="s">
        <v>23</v>
      </c>
      <c r="E29" s="55" t="s">
        <v>218</v>
      </c>
      <c r="F29" s="46"/>
      <c r="G29" s="46"/>
      <c r="H29" s="36">
        <f t="shared" si="5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36">
        <f t="shared" si="7"/>
        <v>0</v>
      </c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117"/>
      <c r="AM29" s="46"/>
    </row>
    <row r="30" spans="1:39" ht="21.75" x14ac:dyDescent="0.65">
      <c r="A30" s="53"/>
      <c r="B30" s="54">
        <v>604</v>
      </c>
      <c r="C30" s="54"/>
      <c r="D30" s="15" t="s">
        <v>43</v>
      </c>
      <c r="E30" s="55" t="s">
        <v>219</v>
      </c>
      <c r="F30" s="46">
        <f t="shared" ref="F30" si="31">SUM(F31:F34)</f>
        <v>0</v>
      </c>
      <c r="G30" s="46">
        <f>SUM(G31:G34)</f>
        <v>0</v>
      </c>
      <c r="H30" s="36">
        <f t="shared" si="5"/>
        <v>0</v>
      </c>
      <c r="I30" s="46">
        <f t="shared" ref="I30:V30" si="32">SUM(I31:I34)</f>
        <v>0</v>
      </c>
      <c r="J30" s="46">
        <f t="shared" si="32"/>
        <v>0</v>
      </c>
      <c r="K30" s="46">
        <f t="shared" si="32"/>
        <v>0</v>
      </c>
      <c r="L30" s="46">
        <f t="shared" si="32"/>
        <v>0</v>
      </c>
      <c r="M30" s="46">
        <f t="shared" si="32"/>
        <v>0</v>
      </c>
      <c r="N30" s="46">
        <f t="shared" si="32"/>
        <v>0</v>
      </c>
      <c r="O30" s="46">
        <f t="shared" si="32"/>
        <v>0</v>
      </c>
      <c r="P30" s="46">
        <f t="shared" si="32"/>
        <v>0</v>
      </c>
      <c r="Q30" s="46">
        <f t="shared" si="32"/>
        <v>0</v>
      </c>
      <c r="R30" s="46">
        <f t="shared" si="32"/>
        <v>0</v>
      </c>
      <c r="S30" s="46">
        <f t="shared" si="32"/>
        <v>0</v>
      </c>
      <c r="T30" s="46">
        <f t="shared" si="32"/>
        <v>0</v>
      </c>
      <c r="U30" s="46">
        <f t="shared" si="32"/>
        <v>0</v>
      </c>
      <c r="V30" s="46">
        <f t="shared" si="32"/>
        <v>0</v>
      </c>
      <c r="W30" s="36">
        <f t="shared" si="7"/>
        <v>0</v>
      </c>
      <c r="X30" s="46">
        <f t="shared" ref="X30:AM30" si="33">SUM(X31:X34)</f>
        <v>0</v>
      </c>
      <c r="Y30" s="46">
        <f t="shared" si="33"/>
        <v>0</v>
      </c>
      <c r="Z30" s="46">
        <f t="shared" si="33"/>
        <v>0</v>
      </c>
      <c r="AA30" s="46">
        <f t="shared" si="33"/>
        <v>0</v>
      </c>
      <c r="AB30" s="46">
        <f t="shared" si="33"/>
        <v>0</v>
      </c>
      <c r="AC30" s="46">
        <f t="shared" si="33"/>
        <v>0</v>
      </c>
      <c r="AD30" s="46">
        <f t="shared" si="33"/>
        <v>0</v>
      </c>
      <c r="AE30" s="46">
        <f t="shared" si="33"/>
        <v>0</v>
      </c>
      <c r="AF30" s="46">
        <f t="shared" si="33"/>
        <v>0</v>
      </c>
      <c r="AG30" s="46">
        <f t="shared" si="33"/>
        <v>0</v>
      </c>
      <c r="AH30" s="46">
        <f t="shared" si="33"/>
        <v>0</v>
      </c>
      <c r="AI30" s="46">
        <f t="shared" si="33"/>
        <v>0</v>
      </c>
      <c r="AJ30" s="46">
        <f t="shared" si="33"/>
        <v>0</v>
      </c>
      <c r="AK30" s="46">
        <f t="shared" si="33"/>
        <v>0</v>
      </c>
      <c r="AL30" s="117">
        <f t="shared" si="33"/>
        <v>0</v>
      </c>
      <c r="AM30" s="46">
        <f t="shared" si="33"/>
        <v>0</v>
      </c>
    </row>
    <row r="31" spans="1:39" ht="21.75" x14ac:dyDescent="0.65">
      <c r="A31" s="53"/>
      <c r="B31" s="54"/>
      <c r="C31" s="54">
        <v>6041</v>
      </c>
      <c r="D31" s="15" t="s">
        <v>44</v>
      </c>
      <c r="E31" s="55" t="s">
        <v>220</v>
      </c>
      <c r="F31" s="46"/>
      <c r="G31" s="46"/>
      <c r="H31" s="36">
        <f t="shared" si="5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36">
        <f t="shared" si="7"/>
        <v>0</v>
      </c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117"/>
      <c r="AM31" s="46"/>
    </row>
    <row r="32" spans="1:39" ht="21.75" x14ac:dyDescent="0.65">
      <c r="A32" s="53"/>
      <c r="B32" s="54"/>
      <c r="C32" s="54">
        <v>6042</v>
      </c>
      <c r="D32" s="15" t="s">
        <v>45</v>
      </c>
      <c r="E32" s="55" t="s">
        <v>221</v>
      </c>
      <c r="F32" s="46"/>
      <c r="G32" s="46"/>
      <c r="H32" s="36">
        <f t="shared" si="5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36">
        <f t="shared" si="7"/>
        <v>0</v>
      </c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117"/>
      <c r="AM32" s="46"/>
    </row>
    <row r="33" spans="1:39" ht="21.75" x14ac:dyDescent="0.65">
      <c r="A33" s="53"/>
      <c r="B33" s="54"/>
      <c r="C33" s="54">
        <v>6043</v>
      </c>
      <c r="D33" s="15" t="s">
        <v>46</v>
      </c>
      <c r="E33" s="55" t="s">
        <v>222</v>
      </c>
      <c r="F33" s="46"/>
      <c r="G33" s="46"/>
      <c r="H33" s="36">
        <f t="shared" si="5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36">
        <f t="shared" si="7"/>
        <v>0</v>
      </c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117"/>
      <c r="AM33" s="46"/>
    </row>
    <row r="34" spans="1:39" ht="21.75" x14ac:dyDescent="0.65">
      <c r="A34" s="53"/>
      <c r="B34" s="54"/>
      <c r="C34" s="54">
        <v>6048</v>
      </c>
      <c r="D34" s="15" t="s">
        <v>23</v>
      </c>
      <c r="E34" s="55" t="s">
        <v>223</v>
      </c>
      <c r="F34" s="46"/>
      <c r="G34" s="46"/>
      <c r="H34" s="36">
        <f t="shared" si="5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36">
        <f t="shared" si="7"/>
        <v>0</v>
      </c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117"/>
      <c r="AM34" s="46"/>
    </row>
    <row r="35" spans="1:39" ht="21.75" x14ac:dyDescent="0.65">
      <c r="A35" s="53"/>
      <c r="B35" s="54">
        <v>605</v>
      </c>
      <c r="C35" s="54"/>
      <c r="D35" s="15" t="s">
        <v>47</v>
      </c>
      <c r="E35" s="55" t="s">
        <v>224</v>
      </c>
      <c r="F35" s="46">
        <f t="shared" ref="F35" si="34">SUM(F36:F40)</f>
        <v>100</v>
      </c>
      <c r="G35" s="46">
        <f>SUM(G36:G40)</f>
        <v>190</v>
      </c>
      <c r="H35" s="36">
        <f t="shared" si="5"/>
        <v>214.7</v>
      </c>
      <c r="I35" s="46">
        <f t="shared" ref="I35:V35" si="35">SUM(I36:I40)</f>
        <v>129.19999999999999</v>
      </c>
      <c r="J35" s="46">
        <f t="shared" si="35"/>
        <v>11.5</v>
      </c>
      <c r="K35" s="46">
        <f t="shared" si="35"/>
        <v>11.5</v>
      </c>
      <c r="L35" s="46">
        <f t="shared" si="35"/>
        <v>11.5</v>
      </c>
      <c r="M35" s="46">
        <f t="shared" si="35"/>
        <v>11.5</v>
      </c>
      <c r="N35" s="46">
        <f t="shared" si="35"/>
        <v>11.5</v>
      </c>
      <c r="O35" s="46">
        <f t="shared" si="35"/>
        <v>3.5</v>
      </c>
      <c r="P35" s="46">
        <f t="shared" si="35"/>
        <v>3.5</v>
      </c>
      <c r="Q35" s="46">
        <f t="shared" si="35"/>
        <v>3.5</v>
      </c>
      <c r="R35" s="46">
        <f t="shared" si="35"/>
        <v>3.5</v>
      </c>
      <c r="S35" s="46">
        <f t="shared" si="35"/>
        <v>3.5</v>
      </c>
      <c r="T35" s="46">
        <f t="shared" si="35"/>
        <v>3.5</v>
      </c>
      <c r="U35" s="46">
        <f t="shared" si="35"/>
        <v>3.5</v>
      </c>
      <c r="V35" s="46">
        <f t="shared" si="35"/>
        <v>3.5</v>
      </c>
      <c r="W35" s="36">
        <f t="shared" si="7"/>
        <v>240</v>
      </c>
      <c r="X35" s="46">
        <f t="shared" ref="X35:AM35" si="36">SUM(X36:X40)</f>
        <v>149</v>
      </c>
      <c r="Y35" s="46">
        <f t="shared" si="36"/>
        <v>7</v>
      </c>
      <c r="Z35" s="46">
        <f t="shared" si="36"/>
        <v>7</v>
      </c>
      <c r="AA35" s="46">
        <f t="shared" si="36"/>
        <v>7</v>
      </c>
      <c r="AB35" s="46">
        <f t="shared" si="36"/>
        <v>7</v>
      </c>
      <c r="AC35" s="46">
        <f t="shared" si="36"/>
        <v>7</v>
      </c>
      <c r="AD35" s="46">
        <f t="shared" si="36"/>
        <v>7</v>
      </c>
      <c r="AE35" s="46">
        <f t="shared" si="36"/>
        <v>7</v>
      </c>
      <c r="AF35" s="46">
        <f t="shared" si="36"/>
        <v>7</v>
      </c>
      <c r="AG35" s="46">
        <f t="shared" si="36"/>
        <v>7</v>
      </c>
      <c r="AH35" s="46">
        <f t="shared" si="36"/>
        <v>7</v>
      </c>
      <c r="AI35" s="46">
        <f t="shared" si="36"/>
        <v>7</v>
      </c>
      <c r="AJ35" s="46">
        <f t="shared" si="36"/>
        <v>7</v>
      </c>
      <c r="AK35" s="46">
        <f t="shared" si="36"/>
        <v>7</v>
      </c>
      <c r="AL35" s="117">
        <f t="shared" si="36"/>
        <v>162</v>
      </c>
      <c r="AM35" s="46">
        <f t="shared" si="36"/>
        <v>270</v>
      </c>
    </row>
    <row r="36" spans="1:39" ht="21.75" x14ac:dyDescent="0.65">
      <c r="A36" s="53"/>
      <c r="B36" s="54"/>
      <c r="C36" s="54">
        <v>6051</v>
      </c>
      <c r="D36" s="15" t="s">
        <v>48</v>
      </c>
      <c r="E36" s="55" t="s">
        <v>225</v>
      </c>
      <c r="F36" s="46">
        <v>40</v>
      </c>
      <c r="G36" s="46">
        <v>70</v>
      </c>
      <c r="H36" s="36">
        <f t="shared" si="5"/>
        <v>105</v>
      </c>
      <c r="I36" s="46">
        <v>65</v>
      </c>
      <c r="J36" s="46">
        <v>8</v>
      </c>
      <c r="K36" s="46">
        <v>8</v>
      </c>
      <c r="L36" s="46">
        <v>8</v>
      </c>
      <c r="M36" s="46">
        <v>8</v>
      </c>
      <c r="N36" s="46">
        <v>8</v>
      </c>
      <c r="O36" s="46"/>
      <c r="P36" s="46"/>
      <c r="Q36" s="46"/>
      <c r="R36" s="46"/>
      <c r="S36" s="46"/>
      <c r="T36" s="46"/>
      <c r="U36" s="46"/>
      <c r="V36" s="46"/>
      <c r="W36" s="36">
        <f t="shared" si="7"/>
        <v>120</v>
      </c>
      <c r="X36" s="46">
        <v>68</v>
      </c>
      <c r="Y36" s="46">
        <v>4</v>
      </c>
      <c r="Z36" s="46">
        <v>4</v>
      </c>
      <c r="AA36" s="46">
        <v>4</v>
      </c>
      <c r="AB36" s="46">
        <v>4</v>
      </c>
      <c r="AC36" s="46">
        <v>4</v>
      </c>
      <c r="AD36" s="46">
        <v>4</v>
      </c>
      <c r="AE36" s="46">
        <v>4</v>
      </c>
      <c r="AF36" s="46">
        <v>4</v>
      </c>
      <c r="AG36" s="46">
        <v>4</v>
      </c>
      <c r="AH36" s="46">
        <v>4</v>
      </c>
      <c r="AI36" s="46">
        <v>4</v>
      </c>
      <c r="AJ36" s="46">
        <v>4</v>
      </c>
      <c r="AK36" s="46">
        <v>4</v>
      </c>
      <c r="AL36" s="117">
        <v>92</v>
      </c>
      <c r="AM36" s="46">
        <v>145</v>
      </c>
    </row>
    <row r="37" spans="1:39" ht="21.75" x14ac:dyDescent="0.65">
      <c r="A37" s="53"/>
      <c r="B37" s="54"/>
      <c r="C37" s="54">
        <v>6052</v>
      </c>
      <c r="D37" s="15" t="s">
        <v>49</v>
      </c>
      <c r="E37" s="55" t="s">
        <v>226</v>
      </c>
      <c r="F37" s="46">
        <v>40</v>
      </c>
      <c r="G37" s="46">
        <v>110</v>
      </c>
      <c r="H37" s="36">
        <f t="shared" si="5"/>
        <v>109.7</v>
      </c>
      <c r="I37" s="46">
        <v>64.2</v>
      </c>
      <c r="J37" s="46">
        <v>3.5</v>
      </c>
      <c r="K37" s="46">
        <v>3.5</v>
      </c>
      <c r="L37" s="46">
        <v>3.5</v>
      </c>
      <c r="M37" s="46">
        <v>3.5</v>
      </c>
      <c r="N37" s="46">
        <v>3.5</v>
      </c>
      <c r="O37" s="46">
        <v>3.5</v>
      </c>
      <c r="P37" s="46">
        <v>3.5</v>
      </c>
      <c r="Q37" s="46">
        <v>3.5</v>
      </c>
      <c r="R37" s="46">
        <v>3.5</v>
      </c>
      <c r="S37" s="46">
        <v>3.5</v>
      </c>
      <c r="T37" s="46">
        <v>3.5</v>
      </c>
      <c r="U37" s="46">
        <v>3.5</v>
      </c>
      <c r="V37" s="46">
        <v>3.5</v>
      </c>
      <c r="W37" s="36">
        <f t="shared" si="7"/>
        <v>120</v>
      </c>
      <c r="X37" s="46">
        <v>81</v>
      </c>
      <c r="Y37" s="46">
        <v>3</v>
      </c>
      <c r="Z37" s="46">
        <v>3</v>
      </c>
      <c r="AA37" s="46">
        <v>3</v>
      </c>
      <c r="AB37" s="46">
        <v>3</v>
      </c>
      <c r="AC37" s="46">
        <v>3</v>
      </c>
      <c r="AD37" s="46">
        <v>3</v>
      </c>
      <c r="AE37" s="46">
        <v>3</v>
      </c>
      <c r="AF37" s="46">
        <v>3</v>
      </c>
      <c r="AG37" s="46">
        <v>3</v>
      </c>
      <c r="AH37" s="46">
        <v>3</v>
      </c>
      <c r="AI37" s="46">
        <v>3</v>
      </c>
      <c r="AJ37" s="46">
        <v>3</v>
      </c>
      <c r="AK37" s="46">
        <v>3</v>
      </c>
      <c r="AL37" s="117">
        <v>60</v>
      </c>
      <c r="AM37" s="46">
        <v>110</v>
      </c>
    </row>
    <row r="38" spans="1:39" ht="21.75" x14ac:dyDescent="0.65">
      <c r="A38" s="53"/>
      <c r="B38" s="54"/>
      <c r="C38" s="54">
        <v>6053</v>
      </c>
      <c r="D38" s="15" t="s">
        <v>50</v>
      </c>
      <c r="E38" s="55" t="s">
        <v>227</v>
      </c>
      <c r="F38" s="46"/>
      <c r="G38" s="46"/>
      <c r="H38" s="36">
        <f t="shared" si="5"/>
        <v>0</v>
      </c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36">
        <f t="shared" si="7"/>
        <v>0</v>
      </c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117">
        <v>10</v>
      </c>
      <c r="AM38" s="46">
        <v>15</v>
      </c>
    </row>
    <row r="39" spans="1:39" ht="21.75" x14ac:dyDescent="0.65">
      <c r="A39" s="53"/>
      <c r="B39" s="54"/>
      <c r="C39" s="54">
        <v>6054</v>
      </c>
      <c r="D39" s="15" t="s">
        <v>51</v>
      </c>
      <c r="E39" s="55" t="s">
        <v>228</v>
      </c>
      <c r="F39" s="46"/>
      <c r="G39" s="46"/>
      <c r="H39" s="36">
        <f t="shared" si="5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36">
        <f t="shared" si="7"/>
        <v>0</v>
      </c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117"/>
      <c r="AM39" s="46"/>
    </row>
    <row r="40" spans="1:39" ht="21.75" x14ac:dyDescent="0.65">
      <c r="A40" s="53"/>
      <c r="B40" s="54"/>
      <c r="C40" s="54">
        <v>6058</v>
      </c>
      <c r="D40" s="15" t="s">
        <v>23</v>
      </c>
      <c r="E40" s="55" t="s">
        <v>229</v>
      </c>
      <c r="F40" s="46">
        <v>20</v>
      </c>
      <c r="G40" s="46">
        <v>10</v>
      </c>
      <c r="H40" s="36">
        <f t="shared" si="5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36">
        <f t="shared" si="7"/>
        <v>0</v>
      </c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117"/>
      <c r="AM40" s="46"/>
    </row>
    <row r="41" spans="1:39" ht="21.75" x14ac:dyDescent="0.65">
      <c r="A41" s="53"/>
      <c r="B41" s="54">
        <v>606</v>
      </c>
      <c r="C41" s="54"/>
      <c r="D41" s="15" t="s">
        <v>52</v>
      </c>
      <c r="E41" s="55" t="s">
        <v>232</v>
      </c>
      <c r="F41" s="46">
        <f t="shared" ref="F41" si="37">SUM(F42:F44)</f>
        <v>268</v>
      </c>
      <c r="G41" s="46">
        <f>SUM(G42:G44)</f>
        <v>268</v>
      </c>
      <c r="H41" s="36">
        <f t="shared" si="5"/>
        <v>330</v>
      </c>
      <c r="I41" s="46">
        <f t="shared" ref="I41:V41" si="38">SUM(I42:I44)</f>
        <v>330</v>
      </c>
      <c r="J41" s="46">
        <f t="shared" si="38"/>
        <v>0</v>
      </c>
      <c r="K41" s="46">
        <f t="shared" si="38"/>
        <v>0</v>
      </c>
      <c r="L41" s="46">
        <f t="shared" si="38"/>
        <v>0</v>
      </c>
      <c r="M41" s="46">
        <f t="shared" si="38"/>
        <v>0</v>
      </c>
      <c r="N41" s="46">
        <f t="shared" si="38"/>
        <v>0</v>
      </c>
      <c r="O41" s="46">
        <f t="shared" si="38"/>
        <v>0</v>
      </c>
      <c r="P41" s="46">
        <f t="shared" si="38"/>
        <v>0</v>
      </c>
      <c r="Q41" s="46">
        <f t="shared" si="38"/>
        <v>0</v>
      </c>
      <c r="R41" s="46">
        <f t="shared" si="38"/>
        <v>0</v>
      </c>
      <c r="S41" s="46">
        <f t="shared" si="38"/>
        <v>0</v>
      </c>
      <c r="T41" s="46">
        <f t="shared" si="38"/>
        <v>0</v>
      </c>
      <c r="U41" s="46">
        <f t="shared" si="38"/>
        <v>0</v>
      </c>
      <c r="V41" s="46">
        <f t="shared" si="38"/>
        <v>0</v>
      </c>
      <c r="W41" s="36">
        <f t="shared" si="7"/>
        <v>380</v>
      </c>
      <c r="X41" s="46">
        <f t="shared" ref="X41:AM41" si="39">SUM(X42:X44)</f>
        <v>380</v>
      </c>
      <c r="Y41" s="46">
        <f t="shared" si="39"/>
        <v>0</v>
      </c>
      <c r="Z41" s="46">
        <f t="shared" si="39"/>
        <v>0</v>
      </c>
      <c r="AA41" s="46">
        <f t="shared" si="39"/>
        <v>0</v>
      </c>
      <c r="AB41" s="46">
        <f t="shared" si="39"/>
        <v>0</v>
      </c>
      <c r="AC41" s="46">
        <f t="shared" si="39"/>
        <v>0</v>
      </c>
      <c r="AD41" s="46">
        <f t="shared" si="39"/>
        <v>0</v>
      </c>
      <c r="AE41" s="46">
        <f t="shared" si="39"/>
        <v>0</v>
      </c>
      <c r="AF41" s="46">
        <f t="shared" si="39"/>
        <v>0</v>
      </c>
      <c r="AG41" s="46">
        <f t="shared" si="39"/>
        <v>0</v>
      </c>
      <c r="AH41" s="46">
        <f t="shared" si="39"/>
        <v>0</v>
      </c>
      <c r="AI41" s="46">
        <f t="shared" si="39"/>
        <v>0</v>
      </c>
      <c r="AJ41" s="46">
        <f t="shared" si="39"/>
        <v>0</v>
      </c>
      <c r="AK41" s="46">
        <f t="shared" si="39"/>
        <v>0</v>
      </c>
      <c r="AL41" s="117">
        <f t="shared" si="39"/>
        <v>430</v>
      </c>
      <c r="AM41" s="46">
        <f t="shared" si="39"/>
        <v>430</v>
      </c>
    </row>
    <row r="42" spans="1:39" ht="21.75" x14ac:dyDescent="0.65">
      <c r="A42" s="53"/>
      <c r="B42" s="54"/>
      <c r="C42" s="54">
        <v>6061</v>
      </c>
      <c r="D42" s="15" t="s">
        <v>53</v>
      </c>
      <c r="E42" s="55" t="s">
        <v>230</v>
      </c>
      <c r="F42" s="46">
        <v>246.5</v>
      </c>
      <c r="G42" s="46">
        <v>247</v>
      </c>
      <c r="H42" s="36">
        <f t="shared" si="5"/>
        <v>300</v>
      </c>
      <c r="I42" s="46">
        <v>300</v>
      </c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36">
        <f t="shared" si="7"/>
        <v>350</v>
      </c>
      <c r="X42" s="46">
        <v>350</v>
      </c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117">
        <v>400</v>
      </c>
      <c r="AM42" s="46">
        <v>400</v>
      </c>
    </row>
    <row r="43" spans="1:39" ht="21.75" x14ac:dyDescent="0.65">
      <c r="A43" s="53"/>
      <c r="B43" s="54"/>
      <c r="C43" s="54">
        <v>6062</v>
      </c>
      <c r="D43" s="15" t="s">
        <v>54</v>
      </c>
      <c r="E43" s="55" t="s">
        <v>231</v>
      </c>
      <c r="F43" s="46">
        <v>21.5</v>
      </c>
      <c r="G43" s="46">
        <v>21</v>
      </c>
      <c r="H43" s="36">
        <f t="shared" si="5"/>
        <v>30</v>
      </c>
      <c r="I43" s="46">
        <v>30</v>
      </c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36">
        <f t="shared" si="7"/>
        <v>30</v>
      </c>
      <c r="X43" s="46">
        <v>30</v>
      </c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117">
        <v>30</v>
      </c>
      <c r="AM43" s="46">
        <v>30</v>
      </c>
    </row>
    <row r="44" spans="1:39" ht="21.75" x14ac:dyDescent="0.65">
      <c r="A44" s="53"/>
      <c r="B44" s="54"/>
      <c r="C44" s="54">
        <v>6068</v>
      </c>
      <c r="D44" s="15" t="s">
        <v>23</v>
      </c>
      <c r="E44" s="55" t="s">
        <v>229</v>
      </c>
      <c r="F44" s="46"/>
      <c r="G44" s="46"/>
      <c r="H44" s="36">
        <f t="shared" si="5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36">
        <f t="shared" si="7"/>
        <v>0</v>
      </c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117"/>
      <c r="AM44" s="46"/>
    </row>
    <row r="45" spans="1:39" ht="21.75" x14ac:dyDescent="0.65">
      <c r="A45" s="53"/>
      <c r="B45" s="54">
        <v>607</v>
      </c>
      <c r="C45" s="54"/>
      <c r="D45" s="15" t="s">
        <v>55</v>
      </c>
      <c r="E45" s="55" t="s">
        <v>233</v>
      </c>
      <c r="F45" s="46"/>
      <c r="G45" s="46"/>
      <c r="H45" s="36">
        <f t="shared" si="5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36">
        <f t="shared" si="7"/>
        <v>0</v>
      </c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117"/>
      <c r="AM45" s="46"/>
    </row>
    <row r="46" spans="1:39" ht="21.75" x14ac:dyDescent="0.65">
      <c r="A46" s="53"/>
      <c r="B46" s="54">
        <v>608</v>
      </c>
      <c r="C46" s="54"/>
      <c r="D46" s="15" t="s">
        <v>56</v>
      </c>
      <c r="E46" s="55" t="s">
        <v>207</v>
      </c>
      <c r="F46" s="46"/>
      <c r="G46" s="46"/>
      <c r="H46" s="36">
        <f t="shared" si="5"/>
        <v>0</v>
      </c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36">
        <f t="shared" si="7"/>
        <v>0</v>
      </c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117"/>
      <c r="AM46" s="46"/>
    </row>
    <row r="47" spans="1:39" s="37" customFormat="1" ht="21.75" x14ac:dyDescent="0.65">
      <c r="A47" s="53">
        <v>61</v>
      </c>
      <c r="B47" s="53"/>
      <c r="C47" s="53"/>
      <c r="D47" s="28" t="s">
        <v>57</v>
      </c>
      <c r="E47" s="35" t="s">
        <v>234</v>
      </c>
      <c r="F47" s="36">
        <f t="shared" ref="F47" si="40">SUM(F48:F52, F60, F61, F65)</f>
        <v>1676</v>
      </c>
      <c r="G47" s="36">
        <f>SUM(G48:G52, G60, G61, G65)</f>
        <v>1226</v>
      </c>
      <c r="H47" s="36">
        <f t="shared" si="5"/>
        <v>779</v>
      </c>
      <c r="I47" s="36">
        <f t="shared" ref="I47:V47" si="41">SUM(I48:I52, I60, I61, I65)</f>
        <v>779</v>
      </c>
      <c r="J47" s="36">
        <f t="shared" si="41"/>
        <v>0</v>
      </c>
      <c r="K47" s="36">
        <f t="shared" si="41"/>
        <v>0</v>
      </c>
      <c r="L47" s="36">
        <f t="shared" si="41"/>
        <v>0</v>
      </c>
      <c r="M47" s="36">
        <f t="shared" si="41"/>
        <v>0</v>
      </c>
      <c r="N47" s="36">
        <f t="shared" si="41"/>
        <v>0</v>
      </c>
      <c r="O47" s="36">
        <f t="shared" si="41"/>
        <v>0</v>
      </c>
      <c r="P47" s="36">
        <f t="shared" si="41"/>
        <v>0</v>
      </c>
      <c r="Q47" s="36">
        <f t="shared" si="41"/>
        <v>0</v>
      </c>
      <c r="R47" s="36">
        <f t="shared" si="41"/>
        <v>0</v>
      </c>
      <c r="S47" s="36">
        <f t="shared" si="41"/>
        <v>0</v>
      </c>
      <c r="T47" s="36">
        <f t="shared" si="41"/>
        <v>0</v>
      </c>
      <c r="U47" s="36">
        <f t="shared" si="41"/>
        <v>0</v>
      </c>
      <c r="V47" s="36">
        <f t="shared" si="41"/>
        <v>0</v>
      </c>
      <c r="W47" s="36">
        <f t="shared" si="7"/>
        <v>1000</v>
      </c>
      <c r="X47" s="36">
        <f t="shared" ref="X47:AM47" si="42">SUM(X48:X52, X60, X61, X65)</f>
        <v>410</v>
      </c>
      <c r="Y47" s="36">
        <f t="shared" si="42"/>
        <v>45</v>
      </c>
      <c r="Z47" s="36">
        <f t="shared" si="42"/>
        <v>45</v>
      </c>
      <c r="AA47" s="36">
        <f t="shared" si="42"/>
        <v>45</v>
      </c>
      <c r="AB47" s="36">
        <f t="shared" si="42"/>
        <v>45</v>
      </c>
      <c r="AC47" s="36">
        <f t="shared" si="42"/>
        <v>45</v>
      </c>
      <c r="AD47" s="36">
        <f t="shared" si="42"/>
        <v>45</v>
      </c>
      <c r="AE47" s="36">
        <f t="shared" si="42"/>
        <v>45</v>
      </c>
      <c r="AF47" s="36">
        <f t="shared" si="42"/>
        <v>45</v>
      </c>
      <c r="AG47" s="36">
        <f t="shared" si="42"/>
        <v>46</v>
      </c>
      <c r="AH47" s="36">
        <f t="shared" si="42"/>
        <v>46</v>
      </c>
      <c r="AI47" s="36">
        <f t="shared" si="42"/>
        <v>46</v>
      </c>
      <c r="AJ47" s="36">
        <f t="shared" si="42"/>
        <v>46</v>
      </c>
      <c r="AK47" s="36">
        <f t="shared" si="42"/>
        <v>46</v>
      </c>
      <c r="AL47" s="116">
        <f t="shared" si="42"/>
        <v>375</v>
      </c>
      <c r="AM47" s="36">
        <f t="shared" si="42"/>
        <v>5025</v>
      </c>
    </row>
    <row r="48" spans="1:39" ht="21.75" x14ac:dyDescent="0.65">
      <c r="A48" s="53"/>
      <c r="B48" s="54">
        <v>611</v>
      </c>
      <c r="C48" s="54"/>
      <c r="D48" s="15" t="s">
        <v>58</v>
      </c>
      <c r="E48" s="55" t="s">
        <v>235</v>
      </c>
      <c r="F48" s="46"/>
      <c r="G48" s="46"/>
      <c r="H48" s="36">
        <f t="shared" si="5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36">
        <f t="shared" si="7"/>
        <v>0</v>
      </c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117"/>
      <c r="AM48" s="46"/>
    </row>
    <row r="49" spans="1:39" ht="21.75" x14ac:dyDescent="0.65">
      <c r="A49" s="53"/>
      <c r="B49" s="54">
        <v>612</v>
      </c>
      <c r="C49" s="54"/>
      <c r="D49" s="15" t="s">
        <v>59</v>
      </c>
      <c r="E49" s="55" t="s">
        <v>236</v>
      </c>
      <c r="F49" s="46">
        <v>2</v>
      </c>
      <c r="G49" s="46">
        <v>2</v>
      </c>
      <c r="H49" s="36">
        <f t="shared" si="5"/>
        <v>18</v>
      </c>
      <c r="I49" s="46">
        <v>18</v>
      </c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36">
        <f t="shared" si="7"/>
        <v>0</v>
      </c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117"/>
      <c r="AM49" s="46"/>
    </row>
    <row r="50" spans="1:39" ht="21.75" x14ac:dyDescent="0.65">
      <c r="A50" s="53"/>
      <c r="B50" s="54">
        <v>613</v>
      </c>
      <c r="C50" s="54"/>
      <c r="D50" s="15" t="s">
        <v>60</v>
      </c>
      <c r="E50" s="55" t="s">
        <v>237</v>
      </c>
      <c r="F50" s="46">
        <v>146.4</v>
      </c>
      <c r="G50" s="46">
        <v>96</v>
      </c>
      <c r="H50" s="36">
        <f t="shared" si="5"/>
        <v>96</v>
      </c>
      <c r="I50" s="46">
        <v>96</v>
      </c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36">
        <f t="shared" si="7"/>
        <v>96</v>
      </c>
      <c r="X50" s="46">
        <v>96</v>
      </c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117">
        <v>96</v>
      </c>
      <c r="AM50" s="46"/>
    </row>
    <row r="51" spans="1:39" ht="21.75" x14ac:dyDescent="0.65">
      <c r="A51" s="53"/>
      <c r="B51" s="54">
        <v>614</v>
      </c>
      <c r="C51" s="54"/>
      <c r="D51" s="15" t="s">
        <v>61</v>
      </c>
      <c r="E51" s="55" t="s">
        <v>238</v>
      </c>
      <c r="F51" s="46"/>
      <c r="G51" s="46"/>
      <c r="H51" s="36">
        <f t="shared" si="5"/>
        <v>0</v>
      </c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36">
        <f t="shared" si="7"/>
        <v>0</v>
      </c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117"/>
      <c r="AM51" s="46"/>
    </row>
    <row r="52" spans="1:39" ht="21.75" x14ac:dyDescent="0.65">
      <c r="A52" s="21"/>
      <c r="B52" s="54">
        <v>615</v>
      </c>
      <c r="C52" s="56"/>
      <c r="D52" s="15" t="s">
        <v>62</v>
      </c>
      <c r="E52" s="55" t="s">
        <v>239</v>
      </c>
      <c r="F52" s="46">
        <f t="shared" ref="F52" si="43">SUM(F53:F59)</f>
        <v>1527.6</v>
      </c>
      <c r="G52" s="46">
        <f>SUM(G53:G59)</f>
        <v>1128</v>
      </c>
      <c r="H52" s="36">
        <f t="shared" si="5"/>
        <v>665</v>
      </c>
      <c r="I52" s="46">
        <f t="shared" ref="I52:V52" si="44">SUM(I53:I59)</f>
        <v>665</v>
      </c>
      <c r="J52" s="46">
        <f t="shared" si="44"/>
        <v>0</v>
      </c>
      <c r="K52" s="46">
        <f t="shared" si="44"/>
        <v>0</v>
      </c>
      <c r="L52" s="46">
        <f t="shared" si="44"/>
        <v>0</v>
      </c>
      <c r="M52" s="46">
        <f t="shared" si="44"/>
        <v>0</v>
      </c>
      <c r="N52" s="46">
        <f t="shared" si="44"/>
        <v>0</v>
      </c>
      <c r="O52" s="46">
        <f t="shared" si="44"/>
        <v>0</v>
      </c>
      <c r="P52" s="46">
        <f t="shared" si="44"/>
        <v>0</v>
      </c>
      <c r="Q52" s="46">
        <f t="shared" si="44"/>
        <v>0</v>
      </c>
      <c r="R52" s="46">
        <f t="shared" si="44"/>
        <v>0</v>
      </c>
      <c r="S52" s="46">
        <f t="shared" si="44"/>
        <v>0</v>
      </c>
      <c r="T52" s="46">
        <f t="shared" si="44"/>
        <v>0</v>
      </c>
      <c r="U52" s="46">
        <f t="shared" si="44"/>
        <v>0</v>
      </c>
      <c r="V52" s="46">
        <f t="shared" si="44"/>
        <v>0</v>
      </c>
      <c r="W52" s="36">
        <f t="shared" si="7"/>
        <v>886</v>
      </c>
      <c r="X52" s="46">
        <f t="shared" ref="X52:AK52" si="45">SUM(X53:X59)</f>
        <v>296</v>
      </c>
      <c r="Y52" s="46">
        <f t="shared" si="45"/>
        <v>45</v>
      </c>
      <c r="Z52" s="46">
        <f t="shared" si="45"/>
        <v>45</v>
      </c>
      <c r="AA52" s="46">
        <f t="shared" si="45"/>
        <v>45</v>
      </c>
      <c r="AB52" s="46">
        <f t="shared" si="45"/>
        <v>45</v>
      </c>
      <c r="AC52" s="46">
        <f t="shared" si="45"/>
        <v>45</v>
      </c>
      <c r="AD52" s="46">
        <f t="shared" si="45"/>
        <v>45</v>
      </c>
      <c r="AE52" s="46">
        <f t="shared" si="45"/>
        <v>45</v>
      </c>
      <c r="AF52" s="46">
        <f t="shared" si="45"/>
        <v>45</v>
      </c>
      <c r="AG52" s="46">
        <f t="shared" si="45"/>
        <v>46</v>
      </c>
      <c r="AH52" s="46">
        <f t="shared" si="45"/>
        <v>46</v>
      </c>
      <c r="AI52" s="46">
        <f t="shared" si="45"/>
        <v>46</v>
      </c>
      <c r="AJ52" s="46">
        <f t="shared" si="45"/>
        <v>46</v>
      </c>
      <c r="AK52" s="46">
        <f t="shared" si="45"/>
        <v>46</v>
      </c>
      <c r="AL52" s="117">
        <f t="shared" ref="AL52" si="46">SUM(AL53:AL59)</f>
        <v>258</v>
      </c>
      <c r="AM52" s="46">
        <f t="shared" ref="AM52" si="47">SUM(AM53:AM59)</f>
        <v>5025</v>
      </c>
    </row>
    <row r="53" spans="1:39" ht="21.75" x14ac:dyDescent="0.65">
      <c r="A53" s="44"/>
      <c r="B53" s="21"/>
      <c r="C53" s="56">
        <v>6151</v>
      </c>
      <c r="D53" s="15" t="s">
        <v>251</v>
      </c>
      <c r="E53" s="55" t="s">
        <v>252</v>
      </c>
      <c r="F53" s="46">
        <v>88</v>
      </c>
      <c r="G53" s="46">
        <v>56</v>
      </c>
      <c r="H53" s="36">
        <f t="shared" si="5"/>
        <v>0</v>
      </c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36">
        <f t="shared" si="7"/>
        <v>0</v>
      </c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117"/>
      <c r="AM53" s="46">
        <v>155.5</v>
      </c>
    </row>
    <row r="54" spans="1:39" ht="21.75" x14ac:dyDescent="0.65">
      <c r="A54" s="44"/>
      <c r="B54" s="21"/>
      <c r="C54" s="56">
        <v>6152</v>
      </c>
      <c r="D54" s="15" t="s">
        <v>254</v>
      </c>
      <c r="E54" s="55" t="s">
        <v>255</v>
      </c>
      <c r="F54" s="46"/>
      <c r="G54" s="46">
        <v>110</v>
      </c>
      <c r="H54" s="36">
        <f t="shared" si="5"/>
        <v>0</v>
      </c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36">
        <f t="shared" si="7"/>
        <v>0</v>
      </c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117">
        <v>210</v>
      </c>
      <c r="AM54" s="46">
        <v>292.5</v>
      </c>
    </row>
    <row r="55" spans="1:39" ht="17.25" customHeight="1" x14ac:dyDescent="0.65">
      <c r="A55" s="44"/>
      <c r="B55" s="21"/>
      <c r="C55" s="56">
        <v>6153</v>
      </c>
      <c r="D55" s="15" t="s">
        <v>63</v>
      </c>
      <c r="E55" s="55" t="s">
        <v>240</v>
      </c>
      <c r="F55" s="46">
        <v>1400</v>
      </c>
      <c r="G55" s="46">
        <v>900</v>
      </c>
      <c r="H55" s="36">
        <f t="shared" si="5"/>
        <v>625</v>
      </c>
      <c r="I55" s="46">
        <v>625</v>
      </c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36">
        <f t="shared" si="7"/>
        <v>790</v>
      </c>
      <c r="X55" s="46">
        <v>200</v>
      </c>
      <c r="Y55" s="46">
        <v>45</v>
      </c>
      <c r="Z55" s="46">
        <v>45</v>
      </c>
      <c r="AA55" s="46">
        <v>45</v>
      </c>
      <c r="AB55" s="46">
        <v>45</v>
      </c>
      <c r="AC55" s="46">
        <v>45</v>
      </c>
      <c r="AD55" s="46">
        <v>45</v>
      </c>
      <c r="AE55" s="46">
        <v>45</v>
      </c>
      <c r="AF55" s="46">
        <v>45</v>
      </c>
      <c r="AG55" s="46">
        <v>46</v>
      </c>
      <c r="AH55" s="46">
        <v>46</v>
      </c>
      <c r="AI55" s="46">
        <v>46</v>
      </c>
      <c r="AJ55" s="46">
        <v>46</v>
      </c>
      <c r="AK55" s="46">
        <v>46</v>
      </c>
      <c r="AL55" s="117"/>
      <c r="AM55" s="46">
        <v>4473</v>
      </c>
    </row>
    <row r="56" spans="1:39" ht="21.75" x14ac:dyDescent="0.65">
      <c r="A56" s="44"/>
      <c r="B56" s="21"/>
      <c r="C56" s="56">
        <v>6154</v>
      </c>
      <c r="D56" s="15" t="s">
        <v>64</v>
      </c>
      <c r="E56" s="55" t="s">
        <v>241</v>
      </c>
      <c r="F56" s="46"/>
      <c r="G56" s="46"/>
      <c r="H56" s="36">
        <f t="shared" si="5"/>
        <v>0</v>
      </c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36">
        <f t="shared" si="7"/>
        <v>0</v>
      </c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117">
        <v>20</v>
      </c>
      <c r="AM56" s="46">
        <v>104</v>
      </c>
    </row>
    <row r="57" spans="1:39" ht="43.5" x14ac:dyDescent="0.65">
      <c r="A57" s="44"/>
      <c r="B57" s="21"/>
      <c r="C57" s="56">
        <v>6155</v>
      </c>
      <c r="D57" s="15" t="s">
        <v>253</v>
      </c>
      <c r="E57" s="55" t="s">
        <v>256</v>
      </c>
      <c r="F57" s="46">
        <v>27.6</v>
      </c>
      <c r="G57" s="46">
        <v>50</v>
      </c>
      <c r="H57" s="36">
        <f t="shared" si="5"/>
        <v>28</v>
      </c>
      <c r="I57" s="46">
        <v>28</v>
      </c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36">
        <f t="shared" si="7"/>
        <v>96</v>
      </c>
      <c r="X57" s="46">
        <v>96</v>
      </c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117">
        <v>28</v>
      </c>
      <c r="AM57" s="46"/>
    </row>
    <row r="58" spans="1:39" ht="21.75" x14ac:dyDescent="0.65">
      <c r="A58" s="44"/>
      <c r="B58" s="21"/>
      <c r="C58" s="56">
        <v>6156</v>
      </c>
      <c r="D58" s="15" t="s">
        <v>65</v>
      </c>
      <c r="E58" s="55" t="s">
        <v>242</v>
      </c>
      <c r="F58" s="46">
        <v>12</v>
      </c>
      <c r="G58" s="46">
        <v>12</v>
      </c>
      <c r="H58" s="36">
        <f t="shared" si="5"/>
        <v>12</v>
      </c>
      <c r="I58" s="46">
        <v>12</v>
      </c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36">
        <f t="shared" si="7"/>
        <v>0</v>
      </c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117"/>
      <c r="AM58" s="46"/>
    </row>
    <row r="59" spans="1:39" ht="21.75" x14ac:dyDescent="0.65">
      <c r="A59" s="44"/>
      <c r="B59" s="21"/>
      <c r="C59" s="57">
        <v>6157</v>
      </c>
      <c r="D59" s="15" t="s">
        <v>66</v>
      </c>
      <c r="E59" s="55" t="s">
        <v>243</v>
      </c>
      <c r="F59" s="46"/>
      <c r="G59" s="46"/>
      <c r="H59" s="36">
        <f t="shared" si="5"/>
        <v>0</v>
      </c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36">
        <f t="shared" si="7"/>
        <v>0</v>
      </c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117"/>
      <c r="AM59" s="46"/>
    </row>
    <row r="60" spans="1:39" ht="21.75" x14ac:dyDescent="0.65">
      <c r="A60" s="44"/>
      <c r="B60" s="21">
        <v>616</v>
      </c>
      <c r="C60" s="56"/>
      <c r="D60" s="15" t="s">
        <v>67</v>
      </c>
      <c r="E60" s="55" t="s">
        <v>244</v>
      </c>
      <c r="F60" s="46"/>
      <c r="G60" s="46"/>
      <c r="H60" s="36">
        <f t="shared" si="5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36">
        <f t="shared" si="7"/>
        <v>0</v>
      </c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117"/>
      <c r="AM60" s="46"/>
    </row>
    <row r="61" spans="1:39" ht="43.5" x14ac:dyDescent="0.65">
      <c r="A61" s="44"/>
      <c r="B61" s="21">
        <v>617</v>
      </c>
      <c r="C61" s="56"/>
      <c r="D61" s="15" t="s">
        <v>257</v>
      </c>
      <c r="E61" s="55" t="s">
        <v>245</v>
      </c>
      <c r="F61" s="46">
        <f t="shared" ref="F61" si="48">SUM(F62:F64)</f>
        <v>0</v>
      </c>
      <c r="G61" s="46">
        <f>SUM(G62:G64)</f>
        <v>0</v>
      </c>
      <c r="H61" s="36">
        <f t="shared" si="5"/>
        <v>0</v>
      </c>
      <c r="I61" s="46">
        <f t="shared" ref="I61:V61" si="49">SUM(I62:I64)</f>
        <v>0</v>
      </c>
      <c r="J61" s="46">
        <f t="shared" si="49"/>
        <v>0</v>
      </c>
      <c r="K61" s="46">
        <f t="shared" si="49"/>
        <v>0</v>
      </c>
      <c r="L61" s="46">
        <f t="shared" si="49"/>
        <v>0</v>
      </c>
      <c r="M61" s="46">
        <f t="shared" si="49"/>
        <v>0</v>
      </c>
      <c r="N61" s="46">
        <f t="shared" si="49"/>
        <v>0</v>
      </c>
      <c r="O61" s="46">
        <f t="shared" si="49"/>
        <v>0</v>
      </c>
      <c r="P61" s="46">
        <f t="shared" si="49"/>
        <v>0</v>
      </c>
      <c r="Q61" s="46">
        <f t="shared" si="49"/>
        <v>0</v>
      </c>
      <c r="R61" s="46">
        <f t="shared" si="49"/>
        <v>0</v>
      </c>
      <c r="S61" s="46">
        <f t="shared" si="49"/>
        <v>0</v>
      </c>
      <c r="T61" s="46">
        <f t="shared" si="49"/>
        <v>0</v>
      </c>
      <c r="U61" s="46">
        <f t="shared" si="49"/>
        <v>0</v>
      </c>
      <c r="V61" s="46">
        <f t="shared" si="49"/>
        <v>0</v>
      </c>
      <c r="W61" s="36">
        <f t="shared" si="7"/>
        <v>0</v>
      </c>
      <c r="X61" s="46">
        <f t="shared" ref="X61:AM61" si="50">SUM(X62:X64)</f>
        <v>0</v>
      </c>
      <c r="Y61" s="46">
        <f t="shared" si="50"/>
        <v>0</v>
      </c>
      <c r="Z61" s="46">
        <f t="shared" si="50"/>
        <v>0</v>
      </c>
      <c r="AA61" s="46">
        <f t="shared" si="50"/>
        <v>0</v>
      </c>
      <c r="AB61" s="46">
        <f t="shared" si="50"/>
        <v>0</v>
      </c>
      <c r="AC61" s="46">
        <f t="shared" si="50"/>
        <v>0</v>
      </c>
      <c r="AD61" s="46">
        <f t="shared" si="50"/>
        <v>0</v>
      </c>
      <c r="AE61" s="46">
        <f t="shared" si="50"/>
        <v>0</v>
      </c>
      <c r="AF61" s="46">
        <f t="shared" si="50"/>
        <v>0</v>
      </c>
      <c r="AG61" s="46">
        <f t="shared" si="50"/>
        <v>0</v>
      </c>
      <c r="AH61" s="46">
        <f t="shared" si="50"/>
        <v>0</v>
      </c>
      <c r="AI61" s="46">
        <f t="shared" si="50"/>
        <v>0</v>
      </c>
      <c r="AJ61" s="46">
        <f t="shared" si="50"/>
        <v>0</v>
      </c>
      <c r="AK61" s="46">
        <f t="shared" si="50"/>
        <v>0</v>
      </c>
      <c r="AL61" s="117">
        <f t="shared" si="50"/>
        <v>0</v>
      </c>
      <c r="AM61" s="46">
        <f t="shared" si="50"/>
        <v>0</v>
      </c>
    </row>
    <row r="62" spans="1:39" ht="21.75" x14ac:dyDescent="0.65">
      <c r="A62" s="44"/>
      <c r="B62" s="21"/>
      <c r="C62" s="56">
        <v>6171</v>
      </c>
      <c r="D62" s="15" t="s">
        <v>68</v>
      </c>
      <c r="E62" s="55" t="s">
        <v>246</v>
      </c>
      <c r="F62" s="46"/>
      <c r="G62" s="46"/>
      <c r="H62" s="36">
        <f t="shared" si="5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36">
        <f t="shared" si="7"/>
        <v>0</v>
      </c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117"/>
      <c r="AM62" s="46"/>
    </row>
    <row r="63" spans="1:39" ht="21.75" x14ac:dyDescent="0.65">
      <c r="A63" s="44"/>
      <c r="B63" s="21"/>
      <c r="C63" s="56">
        <v>6172</v>
      </c>
      <c r="D63" s="15" t="s">
        <v>69</v>
      </c>
      <c r="E63" s="55" t="s">
        <v>247</v>
      </c>
      <c r="F63" s="46"/>
      <c r="G63" s="46"/>
      <c r="H63" s="36">
        <f t="shared" si="5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36">
        <f t="shared" si="7"/>
        <v>0</v>
      </c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117"/>
      <c r="AM63" s="46"/>
    </row>
    <row r="64" spans="1:39" ht="21.75" x14ac:dyDescent="0.65">
      <c r="A64" s="44"/>
      <c r="B64" s="21"/>
      <c r="C64" s="56">
        <v>6173</v>
      </c>
      <c r="D64" s="15" t="s">
        <v>70</v>
      </c>
      <c r="E64" s="55" t="s">
        <v>248</v>
      </c>
      <c r="F64" s="46"/>
      <c r="G64" s="46"/>
      <c r="H64" s="36">
        <f t="shared" si="5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36">
        <f t="shared" si="7"/>
        <v>0</v>
      </c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117"/>
      <c r="AM64" s="46"/>
    </row>
    <row r="65" spans="1:39" ht="21.75" x14ac:dyDescent="0.65">
      <c r="A65" s="44"/>
      <c r="B65" s="21">
        <v>618</v>
      </c>
      <c r="C65" s="56"/>
      <c r="D65" s="15" t="s">
        <v>71</v>
      </c>
      <c r="E65" s="55" t="s">
        <v>249</v>
      </c>
      <c r="F65" s="46">
        <f t="shared" ref="F65" si="51">F66</f>
        <v>0</v>
      </c>
      <c r="G65" s="46">
        <f>G66</f>
        <v>0</v>
      </c>
      <c r="H65" s="36">
        <f t="shared" si="5"/>
        <v>0</v>
      </c>
      <c r="I65" s="46">
        <f t="shared" ref="I65:AM65" si="52">I66</f>
        <v>0</v>
      </c>
      <c r="J65" s="46">
        <f t="shared" si="52"/>
        <v>0</v>
      </c>
      <c r="K65" s="46">
        <f t="shared" si="52"/>
        <v>0</v>
      </c>
      <c r="L65" s="46">
        <f t="shared" si="52"/>
        <v>0</v>
      </c>
      <c r="M65" s="46">
        <f t="shared" si="52"/>
        <v>0</v>
      </c>
      <c r="N65" s="46">
        <f t="shared" si="52"/>
        <v>0</v>
      </c>
      <c r="O65" s="46">
        <f t="shared" si="52"/>
        <v>0</v>
      </c>
      <c r="P65" s="46">
        <f t="shared" si="52"/>
        <v>0</v>
      </c>
      <c r="Q65" s="46">
        <f t="shared" si="52"/>
        <v>0</v>
      </c>
      <c r="R65" s="46">
        <f t="shared" si="52"/>
        <v>0</v>
      </c>
      <c r="S65" s="46">
        <f t="shared" si="52"/>
        <v>0</v>
      </c>
      <c r="T65" s="46">
        <f t="shared" si="52"/>
        <v>0</v>
      </c>
      <c r="U65" s="46">
        <f t="shared" si="52"/>
        <v>0</v>
      </c>
      <c r="V65" s="46">
        <f t="shared" si="52"/>
        <v>0</v>
      </c>
      <c r="W65" s="36">
        <f t="shared" si="7"/>
        <v>18</v>
      </c>
      <c r="X65" s="46">
        <f t="shared" si="52"/>
        <v>18</v>
      </c>
      <c r="Y65" s="46">
        <f t="shared" si="52"/>
        <v>0</v>
      </c>
      <c r="Z65" s="46">
        <f t="shared" si="52"/>
        <v>0</v>
      </c>
      <c r="AA65" s="46">
        <f t="shared" si="52"/>
        <v>0</v>
      </c>
      <c r="AB65" s="46">
        <f t="shared" si="52"/>
        <v>0</v>
      </c>
      <c r="AC65" s="46">
        <f t="shared" si="52"/>
        <v>0</v>
      </c>
      <c r="AD65" s="46">
        <f t="shared" si="52"/>
        <v>0</v>
      </c>
      <c r="AE65" s="46">
        <f t="shared" si="52"/>
        <v>0</v>
      </c>
      <c r="AF65" s="46">
        <f t="shared" si="52"/>
        <v>0</v>
      </c>
      <c r="AG65" s="46">
        <f t="shared" si="52"/>
        <v>0</v>
      </c>
      <c r="AH65" s="46">
        <f t="shared" si="52"/>
        <v>0</v>
      </c>
      <c r="AI65" s="46">
        <f t="shared" si="52"/>
        <v>0</v>
      </c>
      <c r="AJ65" s="46">
        <f t="shared" si="52"/>
        <v>0</v>
      </c>
      <c r="AK65" s="46">
        <f t="shared" si="52"/>
        <v>0</v>
      </c>
      <c r="AL65" s="117">
        <f t="shared" si="52"/>
        <v>21</v>
      </c>
      <c r="AM65" s="46">
        <f t="shared" si="52"/>
        <v>0</v>
      </c>
    </row>
    <row r="66" spans="1:39" ht="21.75" x14ac:dyDescent="0.65">
      <c r="A66" s="44"/>
      <c r="B66" s="21"/>
      <c r="C66" s="56">
        <v>6181</v>
      </c>
      <c r="D66" s="15" t="s">
        <v>72</v>
      </c>
      <c r="E66" s="55" t="s">
        <v>250</v>
      </c>
      <c r="F66" s="46"/>
      <c r="G66" s="46"/>
      <c r="H66" s="36">
        <f t="shared" si="5"/>
        <v>0</v>
      </c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36">
        <f t="shared" si="7"/>
        <v>18</v>
      </c>
      <c r="X66" s="46">
        <v>18</v>
      </c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117">
        <v>21</v>
      </c>
      <c r="AM66" s="46"/>
    </row>
    <row r="67" spans="1:39" s="37" customFormat="1" ht="21.75" x14ac:dyDescent="0.65">
      <c r="A67" s="44">
        <v>62</v>
      </c>
      <c r="B67" s="44"/>
      <c r="C67" s="45"/>
      <c r="D67" s="28" t="s">
        <v>73</v>
      </c>
      <c r="E67" s="35" t="s">
        <v>262</v>
      </c>
      <c r="F67" s="36">
        <f t="shared" ref="F67" si="53">SUM(F68, F72, F84:F85, F89, F93, F96:F97)</f>
        <v>314</v>
      </c>
      <c r="G67" s="36">
        <f>SUM(G68, G72, G84:G85, G89, G93, G96:G97)</f>
        <v>511</v>
      </c>
      <c r="H67" s="36">
        <f t="shared" si="5"/>
        <v>699.99999999999966</v>
      </c>
      <c r="I67" s="36">
        <f t="shared" ref="I67:V67" si="54">SUM(I68, I72, I84:I85, I89, I93, I96:I97)</f>
        <v>655.8</v>
      </c>
      <c r="J67" s="36">
        <f t="shared" si="54"/>
        <v>3.4</v>
      </c>
      <c r="K67" s="36">
        <f t="shared" si="54"/>
        <v>3.4</v>
      </c>
      <c r="L67" s="36">
        <f t="shared" si="54"/>
        <v>3.4</v>
      </c>
      <c r="M67" s="36">
        <f t="shared" si="54"/>
        <v>3.4</v>
      </c>
      <c r="N67" s="36">
        <f t="shared" si="54"/>
        <v>3.4</v>
      </c>
      <c r="O67" s="36">
        <f t="shared" si="54"/>
        <v>3.4</v>
      </c>
      <c r="P67" s="36">
        <f t="shared" si="54"/>
        <v>3.4</v>
      </c>
      <c r="Q67" s="36">
        <f t="shared" si="54"/>
        <v>3.4</v>
      </c>
      <c r="R67" s="36">
        <f t="shared" si="54"/>
        <v>3.4</v>
      </c>
      <c r="S67" s="36">
        <f t="shared" si="54"/>
        <v>3.4</v>
      </c>
      <c r="T67" s="36">
        <f t="shared" si="54"/>
        <v>3.4</v>
      </c>
      <c r="U67" s="36">
        <f t="shared" si="54"/>
        <v>3.4</v>
      </c>
      <c r="V67" s="36">
        <f t="shared" si="54"/>
        <v>3.4</v>
      </c>
      <c r="W67" s="36">
        <f t="shared" si="7"/>
        <v>700</v>
      </c>
      <c r="X67" s="36">
        <f t="shared" ref="X67:AM67" si="55">SUM(X68, X72, X84:X85, X89, X93, X96:X97)</f>
        <v>635</v>
      </c>
      <c r="Y67" s="36">
        <f t="shared" si="55"/>
        <v>5</v>
      </c>
      <c r="Z67" s="36">
        <f t="shared" si="55"/>
        <v>5</v>
      </c>
      <c r="AA67" s="36">
        <f t="shared" si="55"/>
        <v>5</v>
      </c>
      <c r="AB67" s="36">
        <f t="shared" si="55"/>
        <v>5</v>
      </c>
      <c r="AC67" s="36">
        <f t="shared" si="55"/>
        <v>5</v>
      </c>
      <c r="AD67" s="36">
        <f t="shared" si="55"/>
        <v>5</v>
      </c>
      <c r="AE67" s="36">
        <f t="shared" si="55"/>
        <v>5</v>
      </c>
      <c r="AF67" s="36">
        <f t="shared" si="55"/>
        <v>5</v>
      </c>
      <c r="AG67" s="36">
        <f t="shared" si="55"/>
        <v>5</v>
      </c>
      <c r="AH67" s="36">
        <f t="shared" si="55"/>
        <v>5</v>
      </c>
      <c r="AI67" s="36">
        <f t="shared" si="55"/>
        <v>5</v>
      </c>
      <c r="AJ67" s="36">
        <f t="shared" si="55"/>
        <v>5</v>
      </c>
      <c r="AK67" s="36">
        <f t="shared" si="55"/>
        <v>5</v>
      </c>
      <c r="AL67" s="116">
        <f t="shared" si="55"/>
        <v>800</v>
      </c>
      <c r="AM67" s="36">
        <f t="shared" si="55"/>
        <v>800</v>
      </c>
    </row>
    <row r="68" spans="1:39" ht="21.75" x14ac:dyDescent="0.65">
      <c r="A68" s="44"/>
      <c r="B68" s="21">
        <v>621</v>
      </c>
      <c r="C68" s="56"/>
      <c r="D68" s="15" t="s">
        <v>74</v>
      </c>
      <c r="E68" s="55" t="s">
        <v>258</v>
      </c>
      <c r="F68" s="46">
        <f t="shared" ref="F68" si="56">SUM(F69:F71)</f>
        <v>0</v>
      </c>
      <c r="G68" s="46">
        <f>SUM(G69:G71)</f>
        <v>0</v>
      </c>
      <c r="H68" s="36">
        <f t="shared" si="5"/>
        <v>0</v>
      </c>
      <c r="I68" s="46">
        <f t="shared" ref="I68:V68" si="57">SUM(I69:I71)</f>
        <v>0</v>
      </c>
      <c r="J68" s="46">
        <f t="shared" si="57"/>
        <v>0</v>
      </c>
      <c r="K68" s="46">
        <f t="shared" si="57"/>
        <v>0</v>
      </c>
      <c r="L68" s="46">
        <f t="shared" si="57"/>
        <v>0</v>
      </c>
      <c r="M68" s="46">
        <f t="shared" si="57"/>
        <v>0</v>
      </c>
      <c r="N68" s="46">
        <f t="shared" si="57"/>
        <v>0</v>
      </c>
      <c r="O68" s="46">
        <f t="shared" si="57"/>
        <v>0</v>
      </c>
      <c r="P68" s="46">
        <f t="shared" si="57"/>
        <v>0</v>
      </c>
      <c r="Q68" s="46">
        <f t="shared" si="57"/>
        <v>0</v>
      </c>
      <c r="R68" s="46">
        <f t="shared" si="57"/>
        <v>0</v>
      </c>
      <c r="S68" s="46">
        <f t="shared" si="57"/>
        <v>0</v>
      </c>
      <c r="T68" s="46">
        <f t="shared" si="57"/>
        <v>0</v>
      </c>
      <c r="U68" s="46">
        <f t="shared" si="57"/>
        <v>0</v>
      </c>
      <c r="V68" s="46">
        <f t="shared" si="57"/>
        <v>0</v>
      </c>
      <c r="W68" s="36">
        <f t="shared" si="7"/>
        <v>0</v>
      </c>
      <c r="X68" s="46">
        <f t="shared" ref="X68:AK68" si="58">SUM(X69:X71)</f>
        <v>0</v>
      </c>
      <c r="Y68" s="46">
        <f t="shared" si="58"/>
        <v>0</v>
      </c>
      <c r="Z68" s="46">
        <f t="shared" si="58"/>
        <v>0</v>
      </c>
      <c r="AA68" s="46">
        <f t="shared" si="58"/>
        <v>0</v>
      </c>
      <c r="AB68" s="46">
        <f t="shared" si="58"/>
        <v>0</v>
      </c>
      <c r="AC68" s="46">
        <f t="shared" si="58"/>
        <v>0</v>
      </c>
      <c r="AD68" s="46">
        <f t="shared" si="58"/>
        <v>0</v>
      </c>
      <c r="AE68" s="46">
        <f t="shared" si="58"/>
        <v>0</v>
      </c>
      <c r="AF68" s="46">
        <f t="shared" si="58"/>
        <v>0</v>
      </c>
      <c r="AG68" s="46">
        <f t="shared" si="58"/>
        <v>0</v>
      </c>
      <c r="AH68" s="46">
        <f t="shared" si="58"/>
        <v>0</v>
      </c>
      <c r="AI68" s="46">
        <f t="shared" si="58"/>
        <v>0</v>
      </c>
      <c r="AJ68" s="46">
        <f t="shared" si="58"/>
        <v>0</v>
      </c>
      <c r="AK68" s="46">
        <f t="shared" si="58"/>
        <v>0</v>
      </c>
      <c r="AL68" s="117">
        <f t="shared" ref="AL68" si="59">SUM(AL69:AL71)</f>
        <v>0</v>
      </c>
      <c r="AM68" s="46">
        <f t="shared" ref="AM68" si="60">SUM(AM69:AM71)</f>
        <v>0</v>
      </c>
    </row>
    <row r="69" spans="1:39" ht="21.75" x14ac:dyDescent="0.65">
      <c r="A69" s="44"/>
      <c r="B69" s="21"/>
      <c r="C69" s="56">
        <v>6211</v>
      </c>
      <c r="D69" s="15" t="s">
        <v>75</v>
      </c>
      <c r="E69" s="55" t="s">
        <v>259</v>
      </c>
      <c r="F69" s="46"/>
      <c r="G69" s="46"/>
      <c r="H69" s="36">
        <f t="shared" si="5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36">
        <f t="shared" si="7"/>
        <v>0</v>
      </c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117"/>
      <c r="AM69" s="46"/>
    </row>
    <row r="70" spans="1:39" ht="21.75" x14ac:dyDescent="0.65">
      <c r="A70" s="44"/>
      <c r="B70" s="21"/>
      <c r="C70" s="56">
        <v>6212</v>
      </c>
      <c r="D70" s="15" t="s">
        <v>76</v>
      </c>
      <c r="E70" s="55" t="s">
        <v>260</v>
      </c>
      <c r="F70" s="46"/>
      <c r="G70" s="46"/>
      <c r="H70" s="36">
        <f t="shared" si="5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36">
        <f t="shared" si="7"/>
        <v>0</v>
      </c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117"/>
      <c r="AM70" s="46"/>
    </row>
    <row r="71" spans="1:39" ht="21.75" x14ac:dyDescent="0.65">
      <c r="A71" s="44"/>
      <c r="B71" s="21"/>
      <c r="C71" s="56">
        <v>6213</v>
      </c>
      <c r="D71" s="15" t="s">
        <v>77</v>
      </c>
      <c r="E71" s="55" t="s">
        <v>261</v>
      </c>
      <c r="F71" s="46"/>
      <c r="G71" s="46"/>
      <c r="H71" s="36">
        <f t="shared" si="5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36">
        <f t="shared" si="7"/>
        <v>0</v>
      </c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117"/>
      <c r="AM71" s="46"/>
    </row>
    <row r="72" spans="1:39" ht="21.75" x14ac:dyDescent="0.65">
      <c r="A72" s="44"/>
      <c r="B72" s="21">
        <v>622</v>
      </c>
      <c r="C72" s="56"/>
      <c r="D72" s="15" t="s">
        <v>78</v>
      </c>
      <c r="E72" s="55" t="s">
        <v>263</v>
      </c>
      <c r="F72" s="46">
        <f t="shared" ref="F72" si="61">SUM(F73:F76, F81:F83)</f>
        <v>82</v>
      </c>
      <c r="G72" s="46">
        <f>SUM(G73:G76, G81:G83)</f>
        <v>283</v>
      </c>
      <c r="H72" s="36">
        <f t="shared" ref="H72:H136" si="62">SUM(I72:V72)</f>
        <v>449</v>
      </c>
      <c r="I72" s="46">
        <f t="shared" ref="I72:V72" si="63">SUM(I73:I76, I81:I83)</f>
        <v>410</v>
      </c>
      <c r="J72" s="46">
        <f t="shared" si="63"/>
        <v>3</v>
      </c>
      <c r="K72" s="46">
        <f t="shared" si="63"/>
        <v>3</v>
      </c>
      <c r="L72" s="46">
        <f t="shared" si="63"/>
        <v>3</v>
      </c>
      <c r="M72" s="46">
        <f t="shared" si="63"/>
        <v>3</v>
      </c>
      <c r="N72" s="46">
        <f t="shared" si="63"/>
        <v>3</v>
      </c>
      <c r="O72" s="46">
        <f t="shared" si="63"/>
        <v>3</v>
      </c>
      <c r="P72" s="46">
        <f t="shared" si="63"/>
        <v>3</v>
      </c>
      <c r="Q72" s="46">
        <f t="shared" si="63"/>
        <v>3</v>
      </c>
      <c r="R72" s="46">
        <f t="shared" si="63"/>
        <v>3</v>
      </c>
      <c r="S72" s="46">
        <f t="shared" si="63"/>
        <v>3</v>
      </c>
      <c r="T72" s="46">
        <f t="shared" si="63"/>
        <v>3</v>
      </c>
      <c r="U72" s="46">
        <f t="shared" si="63"/>
        <v>3</v>
      </c>
      <c r="V72" s="46">
        <f t="shared" si="63"/>
        <v>3</v>
      </c>
      <c r="W72" s="36">
        <f t="shared" ref="W72:W124" si="64">SUM(X72:AK72)</f>
        <v>450</v>
      </c>
      <c r="X72" s="46">
        <f t="shared" ref="X72:AM72" si="65">SUM(X73:X76, X81:X83)</f>
        <v>385</v>
      </c>
      <c r="Y72" s="46">
        <f t="shared" si="65"/>
        <v>5</v>
      </c>
      <c r="Z72" s="46">
        <f t="shared" si="65"/>
        <v>5</v>
      </c>
      <c r="AA72" s="46">
        <f t="shared" si="65"/>
        <v>5</v>
      </c>
      <c r="AB72" s="46">
        <f t="shared" si="65"/>
        <v>5</v>
      </c>
      <c r="AC72" s="46">
        <f t="shared" si="65"/>
        <v>5</v>
      </c>
      <c r="AD72" s="46">
        <f t="shared" si="65"/>
        <v>5</v>
      </c>
      <c r="AE72" s="46">
        <f t="shared" si="65"/>
        <v>5</v>
      </c>
      <c r="AF72" s="46">
        <f t="shared" si="65"/>
        <v>5</v>
      </c>
      <c r="AG72" s="46">
        <f t="shared" si="65"/>
        <v>5</v>
      </c>
      <c r="AH72" s="46">
        <f t="shared" si="65"/>
        <v>5</v>
      </c>
      <c r="AI72" s="46">
        <f t="shared" si="65"/>
        <v>5</v>
      </c>
      <c r="AJ72" s="46">
        <f t="shared" si="65"/>
        <v>5</v>
      </c>
      <c r="AK72" s="46">
        <f t="shared" si="65"/>
        <v>5</v>
      </c>
      <c r="AL72" s="117">
        <f t="shared" si="65"/>
        <v>524</v>
      </c>
      <c r="AM72" s="46">
        <f t="shared" si="65"/>
        <v>534</v>
      </c>
    </row>
    <row r="73" spans="1:39" ht="21.75" x14ac:dyDescent="0.65">
      <c r="A73" s="44"/>
      <c r="B73" s="21"/>
      <c r="C73" s="56">
        <v>6221</v>
      </c>
      <c r="D73" s="15" t="s">
        <v>79</v>
      </c>
      <c r="E73" s="55" t="s">
        <v>264</v>
      </c>
      <c r="F73" s="46">
        <v>52</v>
      </c>
      <c r="G73" s="46">
        <v>130</v>
      </c>
      <c r="H73" s="36">
        <f t="shared" si="62"/>
        <v>150</v>
      </c>
      <c r="I73" s="46">
        <v>150</v>
      </c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36">
        <f t="shared" si="64"/>
        <v>150</v>
      </c>
      <c r="X73" s="46">
        <v>150</v>
      </c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117">
        <v>150</v>
      </c>
      <c r="AM73" s="46">
        <v>150</v>
      </c>
    </row>
    <row r="74" spans="1:39" ht="21.75" x14ac:dyDescent="0.65">
      <c r="A74" s="44"/>
      <c r="B74" s="21"/>
      <c r="C74" s="56">
        <v>6222</v>
      </c>
      <c r="D74" s="15" t="s">
        <v>80</v>
      </c>
      <c r="E74" s="55" t="s">
        <v>265</v>
      </c>
      <c r="F74" s="46">
        <v>6</v>
      </c>
      <c r="G74" s="46">
        <v>32</v>
      </c>
      <c r="H74" s="36">
        <f t="shared" si="62"/>
        <v>40</v>
      </c>
      <c r="I74" s="46">
        <v>40</v>
      </c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36">
        <f t="shared" si="64"/>
        <v>40</v>
      </c>
      <c r="X74" s="46">
        <v>40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117">
        <v>60</v>
      </c>
      <c r="AM74" s="46">
        <v>60</v>
      </c>
    </row>
    <row r="75" spans="1:39" ht="21.75" x14ac:dyDescent="0.65">
      <c r="A75" s="44"/>
      <c r="B75" s="21"/>
      <c r="C75" s="56">
        <v>6223</v>
      </c>
      <c r="D75" s="15" t="s">
        <v>81</v>
      </c>
      <c r="E75" s="55" t="s">
        <v>266</v>
      </c>
      <c r="F75" s="46">
        <v>4</v>
      </c>
      <c r="G75" s="46">
        <v>51</v>
      </c>
      <c r="H75" s="36">
        <f t="shared" si="62"/>
        <v>64</v>
      </c>
      <c r="I75" s="46">
        <v>25</v>
      </c>
      <c r="J75" s="46">
        <v>3</v>
      </c>
      <c r="K75" s="46">
        <v>3</v>
      </c>
      <c r="L75" s="46">
        <v>3</v>
      </c>
      <c r="M75" s="46">
        <v>3</v>
      </c>
      <c r="N75" s="46">
        <v>3</v>
      </c>
      <c r="O75" s="46">
        <v>3</v>
      </c>
      <c r="P75" s="46">
        <v>3</v>
      </c>
      <c r="Q75" s="46">
        <v>3</v>
      </c>
      <c r="R75" s="46">
        <v>3</v>
      </c>
      <c r="S75" s="46">
        <v>3</v>
      </c>
      <c r="T75" s="46">
        <v>3</v>
      </c>
      <c r="U75" s="46">
        <v>3</v>
      </c>
      <c r="V75" s="46">
        <v>3</v>
      </c>
      <c r="W75" s="36">
        <f t="shared" si="64"/>
        <v>65</v>
      </c>
      <c r="X75" s="46">
        <v>26</v>
      </c>
      <c r="Y75" s="46">
        <v>3</v>
      </c>
      <c r="Z75" s="46">
        <v>3</v>
      </c>
      <c r="AA75" s="46">
        <v>3</v>
      </c>
      <c r="AB75" s="46">
        <v>3</v>
      </c>
      <c r="AC75" s="46">
        <v>3</v>
      </c>
      <c r="AD75" s="46">
        <v>3</v>
      </c>
      <c r="AE75" s="46">
        <v>3</v>
      </c>
      <c r="AF75" s="46">
        <v>3</v>
      </c>
      <c r="AG75" s="46">
        <v>3</v>
      </c>
      <c r="AH75" s="46">
        <v>3</v>
      </c>
      <c r="AI75" s="46">
        <v>3</v>
      </c>
      <c r="AJ75" s="46">
        <v>3</v>
      </c>
      <c r="AK75" s="46">
        <v>3</v>
      </c>
      <c r="AL75" s="117">
        <v>90</v>
      </c>
      <c r="AM75" s="46">
        <v>100</v>
      </c>
    </row>
    <row r="76" spans="1:39" ht="21.75" x14ac:dyDescent="0.65">
      <c r="A76" s="44"/>
      <c r="B76" s="21"/>
      <c r="C76" s="56">
        <v>6224</v>
      </c>
      <c r="D76" s="15" t="s">
        <v>82</v>
      </c>
      <c r="E76" s="55" t="s">
        <v>267</v>
      </c>
      <c r="F76" s="46">
        <f t="shared" ref="F76" si="66">SUM(F77:F80)</f>
        <v>20</v>
      </c>
      <c r="G76" s="46">
        <f>SUM(G77:G80)</f>
        <v>70</v>
      </c>
      <c r="H76" s="36">
        <f t="shared" si="62"/>
        <v>185</v>
      </c>
      <c r="I76" s="46">
        <f t="shared" ref="I76:V76" si="67">SUM(I77:I80)</f>
        <v>185</v>
      </c>
      <c r="J76" s="46">
        <f t="shared" si="67"/>
        <v>0</v>
      </c>
      <c r="K76" s="46">
        <f t="shared" si="67"/>
        <v>0</v>
      </c>
      <c r="L76" s="46">
        <f t="shared" si="67"/>
        <v>0</v>
      </c>
      <c r="M76" s="46">
        <f t="shared" si="67"/>
        <v>0</v>
      </c>
      <c r="N76" s="46">
        <f t="shared" si="67"/>
        <v>0</v>
      </c>
      <c r="O76" s="46">
        <f t="shared" si="67"/>
        <v>0</v>
      </c>
      <c r="P76" s="46">
        <f t="shared" si="67"/>
        <v>0</v>
      </c>
      <c r="Q76" s="46">
        <f t="shared" si="67"/>
        <v>0</v>
      </c>
      <c r="R76" s="46">
        <f t="shared" si="67"/>
        <v>0</v>
      </c>
      <c r="S76" s="46">
        <f t="shared" si="67"/>
        <v>0</v>
      </c>
      <c r="T76" s="46">
        <f t="shared" si="67"/>
        <v>0</v>
      </c>
      <c r="U76" s="46">
        <f t="shared" si="67"/>
        <v>0</v>
      </c>
      <c r="V76" s="46">
        <f t="shared" si="67"/>
        <v>0</v>
      </c>
      <c r="W76" s="36">
        <f t="shared" si="64"/>
        <v>185</v>
      </c>
      <c r="X76" s="46">
        <f t="shared" ref="X76:AK76" si="68">SUM(X77:X80)</f>
        <v>159</v>
      </c>
      <c r="Y76" s="46">
        <f t="shared" si="68"/>
        <v>2</v>
      </c>
      <c r="Z76" s="46">
        <f t="shared" si="68"/>
        <v>2</v>
      </c>
      <c r="AA76" s="46">
        <f t="shared" si="68"/>
        <v>2</v>
      </c>
      <c r="AB76" s="46">
        <f t="shared" si="68"/>
        <v>2</v>
      </c>
      <c r="AC76" s="46">
        <f t="shared" si="68"/>
        <v>2</v>
      </c>
      <c r="AD76" s="46">
        <f t="shared" si="68"/>
        <v>2</v>
      </c>
      <c r="AE76" s="46">
        <f t="shared" si="68"/>
        <v>2</v>
      </c>
      <c r="AF76" s="46">
        <f t="shared" si="68"/>
        <v>2</v>
      </c>
      <c r="AG76" s="46">
        <f t="shared" si="68"/>
        <v>2</v>
      </c>
      <c r="AH76" s="46">
        <f t="shared" si="68"/>
        <v>2</v>
      </c>
      <c r="AI76" s="46">
        <f t="shared" si="68"/>
        <v>2</v>
      </c>
      <c r="AJ76" s="46">
        <f t="shared" si="68"/>
        <v>2</v>
      </c>
      <c r="AK76" s="46">
        <f t="shared" si="68"/>
        <v>2</v>
      </c>
      <c r="AL76" s="117">
        <f t="shared" ref="AL76" si="69">SUM(AL77:AL80)</f>
        <v>194</v>
      </c>
      <c r="AM76" s="46">
        <f t="shared" ref="AM76" si="70">SUM(AM77:AM80)</f>
        <v>194</v>
      </c>
    </row>
    <row r="77" spans="1:39" ht="21.75" x14ac:dyDescent="0.65">
      <c r="A77" s="44"/>
      <c r="B77" s="21"/>
      <c r="C77" s="56"/>
      <c r="D77" s="15" t="s">
        <v>83</v>
      </c>
      <c r="E77" s="55" t="s">
        <v>271</v>
      </c>
      <c r="F77" s="46">
        <v>20</v>
      </c>
      <c r="G77" s="46">
        <v>70</v>
      </c>
      <c r="H77" s="36">
        <f t="shared" si="62"/>
        <v>120</v>
      </c>
      <c r="I77" s="46">
        <v>120</v>
      </c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36">
        <f t="shared" si="64"/>
        <v>120</v>
      </c>
      <c r="X77" s="46">
        <v>120</v>
      </c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117">
        <v>149</v>
      </c>
      <c r="AM77" s="46">
        <v>149</v>
      </c>
    </row>
    <row r="78" spans="1:39" ht="21.75" x14ac:dyDescent="0.65">
      <c r="A78" s="44"/>
      <c r="B78" s="21"/>
      <c r="C78" s="56"/>
      <c r="D78" s="15" t="s">
        <v>84</v>
      </c>
      <c r="E78" s="55" t="s">
        <v>272</v>
      </c>
      <c r="F78" s="46"/>
      <c r="G78" s="46"/>
      <c r="H78" s="36">
        <f t="shared" si="62"/>
        <v>15</v>
      </c>
      <c r="I78" s="46">
        <v>15</v>
      </c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36">
        <f t="shared" si="64"/>
        <v>10</v>
      </c>
      <c r="X78" s="46">
        <v>10</v>
      </c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117">
        <v>10</v>
      </c>
      <c r="AM78" s="46">
        <v>10</v>
      </c>
    </row>
    <row r="79" spans="1:39" ht="21.75" x14ac:dyDescent="0.65">
      <c r="A79" s="44"/>
      <c r="B79" s="21"/>
      <c r="C79" s="56"/>
      <c r="D79" s="15" t="s">
        <v>85</v>
      </c>
      <c r="E79" s="55" t="s">
        <v>273</v>
      </c>
      <c r="F79" s="46"/>
      <c r="G79" s="46"/>
      <c r="H79" s="36">
        <f t="shared" si="62"/>
        <v>0</v>
      </c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36">
        <f t="shared" si="64"/>
        <v>0</v>
      </c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117"/>
      <c r="AM79" s="46"/>
    </row>
    <row r="80" spans="1:39" ht="21.75" x14ac:dyDescent="0.65">
      <c r="A80" s="44"/>
      <c r="B80" s="21"/>
      <c r="C80" s="56"/>
      <c r="D80" s="15" t="s">
        <v>86</v>
      </c>
      <c r="E80" s="55" t="s">
        <v>270</v>
      </c>
      <c r="F80" s="46"/>
      <c r="G80" s="46"/>
      <c r="H80" s="36">
        <f t="shared" si="62"/>
        <v>50</v>
      </c>
      <c r="I80" s="46">
        <v>50</v>
      </c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36">
        <f t="shared" si="64"/>
        <v>55</v>
      </c>
      <c r="X80" s="46">
        <v>29</v>
      </c>
      <c r="Y80" s="46">
        <v>2</v>
      </c>
      <c r="Z80" s="46">
        <v>2</v>
      </c>
      <c r="AA80" s="46">
        <v>2</v>
      </c>
      <c r="AB80" s="46">
        <v>2</v>
      </c>
      <c r="AC80" s="46">
        <v>2</v>
      </c>
      <c r="AD80" s="46">
        <v>2</v>
      </c>
      <c r="AE80" s="46">
        <v>2</v>
      </c>
      <c r="AF80" s="46">
        <v>2</v>
      </c>
      <c r="AG80" s="46">
        <v>2</v>
      </c>
      <c r="AH80" s="46">
        <v>2</v>
      </c>
      <c r="AI80" s="46">
        <v>2</v>
      </c>
      <c r="AJ80" s="46">
        <v>2</v>
      </c>
      <c r="AK80" s="46">
        <v>2</v>
      </c>
      <c r="AL80" s="117">
        <v>35</v>
      </c>
      <c r="AM80" s="46">
        <v>35</v>
      </c>
    </row>
    <row r="81" spans="1:39" ht="21.75" x14ac:dyDescent="0.65">
      <c r="A81" s="44"/>
      <c r="B81" s="21"/>
      <c r="C81" s="56">
        <v>6225</v>
      </c>
      <c r="D81" s="15" t="s">
        <v>87</v>
      </c>
      <c r="E81" s="55" t="s">
        <v>268</v>
      </c>
      <c r="F81" s="46"/>
      <c r="G81" s="46"/>
      <c r="H81" s="36">
        <f t="shared" si="62"/>
        <v>0</v>
      </c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36">
        <f t="shared" si="64"/>
        <v>0</v>
      </c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117">
        <v>10</v>
      </c>
      <c r="AM81" s="46">
        <v>10</v>
      </c>
    </row>
    <row r="82" spans="1:39" ht="21.75" x14ac:dyDescent="0.65">
      <c r="A82" s="44"/>
      <c r="B82" s="21"/>
      <c r="C82" s="56">
        <v>6226</v>
      </c>
      <c r="D82" s="15" t="s">
        <v>88</v>
      </c>
      <c r="E82" s="55" t="s">
        <v>269</v>
      </c>
      <c r="F82" s="46"/>
      <c r="G82" s="46"/>
      <c r="H82" s="36">
        <f t="shared" si="62"/>
        <v>10</v>
      </c>
      <c r="I82" s="46">
        <v>10</v>
      </c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36">
        <f t="shared" si="64"/>
        <v>10</v>
      </c>
      <c r="X82" s="46">
        <v>10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117">
        <v>10</v>
      </c>
      <c r="AM82" s="46">
        <v>10</v>
      </c>
    </row>
    <row r="83" spans="1:39" ht="21.75" x14ac:dyDescent="0.65">
      <c r="A83" s="44"/>
      <c r="B83" s="21"/>
      <c r="C83" s="56">
        <v>6227</v>
      </c>
      <c r="D83" s="15" t="s">
        <v>89</v>
      </c>
      <c r="E83" s="55" t="s">
        <v>229</v>
      </c>
      <c r="F83" s="46"/>
      <c r="G83" s="46"/>
      <c r="H83" s="36">
        <f t="shared" si="62"/>
        <v>0</v>
      </c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36">
        <f t="shared" si="64"/>
        <v>0</v>
      </c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117">
        <v>10</v>
      </c>
      <c r="AM83" s="46">
        <v>10</v>
      </c>
    </row>
    <row r="84" spans="1:39" ht="21.75" x14ac:dyDescent="0.65">
      <c r="A84" s="44"/>
      <c r="B84" s="21">
        <v>623</v>
      </c>
      <c r="C84" s="56"/>
      <c r="D84" s="15" t="s">
        <v>90</v>
      </c>
      <c r="E84" s="55" t="s">
        <v>274</v>
      </c>
      <c r="F84" s="46"/>
      <c r="G84" s="46"/>
      <c r="H84" s="36">
        <f t="shared" si="62"/>
        <v>8.0000000000000018</v>
      </c>
      <c r="I84" s="46">
        <v>2.8</v>
      </c>
      <c r="J84" s="46">
        <v>0.4</v>
      </c>
      <c r="K84" s="46">
        <v>0.4</v>
      </c>
      <c r="L84" s="46">
        <v>0.4</v>
      </c>
      <c r="M84" s="46">
        <v>0.4</v>
      </c>
      <c r="N84" s="46">
        <v>0.4</v>
      </c>
      <c r="O84" s="46">
        <v>0.4</v>
      </c>
      <c r="P84" s="46">
        <v>0.4</v>
      </c>
      <c r="Q84" s="46">
        <v>0.4</v>
      </c>
      <c r="R84" s="46">
        <v>0.4</v>
      </c>
      <c r="S84" s="46">
        <v>0.4</v>
      </c>
      <c r="T84" s="46">
        <v>0.4</v>
      </c>
      <c r="U84" s="46">
        <v>0.4</v>
      </c>
      <c r="V84" s="46">
        <v>0.4</v>
      </c>
      <c r="W84" s="36">
        <f t="shared" si="64"/>
        <v>8</v>
      </c>
      <c r="X84" s="46">
        <v>8</v>
      </c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117">
        <v>8</v>
      </c>
      <c r="AM84" s="46">
        <v>8</v>
      </c>
    </row>
    <row r="85" spans="1:39" ht="21.75" x14ac:dyDescent="0.65">
      <c r="A85" s="44"/>
      <c r="B85" s="21">
        <v>624</v>
      </c>
      <c r="C85" s="56"/>
      <c r="D85" s="15" t="s">
        <v>91</v>
      </c>
      <c r="E85" s="55" t="s">
        <v>275</v>
      </c>
      <c r="F85" s="46">
        <f t="shared" ref="F85" si="71">SUM(F86:F88)</f>
        <v>127</v>
      </c>
      <c r="G85" s="46">
        <f>SUM(G86:G88)</f>
        <v>193</v>
      </c>
      <c r="H85" s="36">
        <f t="shared" si="62"/>
        <v>193</v>
      </c>
      <c r="I85" s="46">
        <f t="shared" ref="I85:V85" si="72">SUM(I86:I88)</f>
        <v>193</v>
      </c>
      <c r="J85" s="46">
        <f t="shared" si="72"/>
        <v>0</v>
      </c>
      <c r="K85" s="46">
        <f t="shared" si="72"/>
        <v>0</v>
      </c>
      <c r="L85" s="46">
        <f t="shared" si="72"/>
        <v>0</v>
      </c>
      <c r="M85" s="46">
        <f t="shared" si="72"/>
        <v>0</v>
      </c>
      <c r="N85" s="46">
        <f t="shared" si="72"/>
        <v>0</v>
      </c>
      <c r="O85" s="46">
        <f t="shared" si="72"/>
        <v>0</v>
      </c>
      <c r="P85" s="46">
        <f t="shared" si="72"/>
        <v>0</v>
      </c>
      <c r="Q85" s="46">
        <f t="shared" si="72"/>
        <v>0</v>
      </c>
      <c r="R85" s="46">
        <f t="shared" si="72"/>
        <v>0</v>
      </c>
      <c r="S85" s="46">
        <f t="shared" si="72"/>
        <v>0</v>
      </c>
      <c r="T85" s="46">
        <f t="shared" si="72"/>
        <v>0</v>
      </c>
      <c r="U85" s="46">
        <f t="shared" si="72"/>
        <v>0</v>
      </c>
      <c r="V85" s="46">
        <f t="shared" si="72"/>
        <v>0</v>
      </c>
      <c r="W85" s="36">
        <f t="shared" si="64"/>
        <v>193</v>
      </c>
      <c r="X85" s="46">
        <f t="shared" ref="X85:AM85" si="73">SUM(X86:X88)</f>
        <v>193</v>
      </c>
      <c r="Y85" s="46">
        <f t="shared" si="73"/>
        <v>0</v>
      </c>
      <c r="Z85" s="46">
        <f t="shared" si="73"/>
        <v>0</v>
      </c>
      <c r="AA85" s="46">
        <f t="shared" si="73"/>
        <v>0</v>
      </c>
      <c r="AB85" s="46">
        <f t="shared" si="73"/>
        <v>0</v>
      </c>
      <c r="AC85" s="46">
        <f t="shared" si="73"/>
        <v>0</v>
      </c>
      <c r="AD85" s="46">
        <f t="shared" si="73"/>
        <v>0</v>
      </c>
      <c r="AE85" s="46">
        <f t="shared" si="73"/>
        <v>0</v>
      </c>
      <c r="AF85" s="46">
        <f t="shared" si="73"/>
        <v>0</v>
      </c>
      <c r="AG85" s="46">
        <f t="shared" si="73"/>
        <v>0</v>
      </c>
      <c r="AH85" s="46">
        <f t="shared" si="73"/>
        <v>0</v>
      </c>
      <c r="AI85" s="46">
        <f t="shared" si="73"/>
        <v>0</v>
      </c>
      <c r="AJ85" s="46">
        <f t="shared" si="73"/>
        <v>0</v>
      </c>
      <c r="AK85" s="46">
        <f t="shared" si="73"/>
        <v>0</v>
      </c>
      <c r="AL85" s="117">
        <f t="shared" si="73"/>
        <v>213</v>
      </c>
      <c r="AM85" s="46">
        <f t="shared" si="73"/>
        <v>213</v>
      </c>
    </row>
    <row r="86" spans="1:39" ht="21.75" x14ac:dyDescent="0.65">
      <c r="A86" s="44"/>
      <c r="B86" s="21"/>
      <c r="C86" s="56">
        <v>6241</v>
      </c>
      <c r="D86" s="15" t="s">
        <v>71</v>
      </c>
      <c r="E86" s="55" t="s">
        <v>249</v>
      </c>
      <c r="F86" s="46">
        <v>4</v>
      </c>
      <c r="G86" s="46">
        <v>8</v>
      </c>
      <c r="H86" s="36">
        <f t="shared" si="62"/>
        <v>8</v>
      </c>
      <c r="I86" s="46">
        <v>8</v>
      </c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36">
        <f t="shared" si="64"/>
        <v>8</v>
      </c>
      <c r="X86" s="46">
        <v>8</v>
      </c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117">
        <v>12</v>
      </c>
      <c r="AM86" s="46">
        <v>12</v>
      </c>
    </row>
    <row r="87" spans="1:39" ht="21.75" x14ac:dyDescent="0.65">
      <c r="A87" s="44"/>
      <c r="B87" s="21"/>
      <c r="C87" s="56">
        <v>6242</v>
      </c>
      <c r="D87" s="15" t="s">
        <v>92</v>
      </c>
      <c r="E87" s="55" t="s">
        <v>276</v>
      </c>
      <c r="F87" s="46">
        <v>39</v>
      </c>
      <c r="G87" s="46">
        <v>53</v>
      </c>
      <c r="H87" s="36">
        <f t="shared" si="62"/>
        <v>53</v>
      </c>
      <c r="I87" s="46">
        <v>53</v>
      </c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36">
        <f t="shared" si="64"/>
        <v>53</v>
      </c>
      <c r="X87" s="46">
        <v>53</v>
      </c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117">
        <v>55</v>
      </c>
      <c r="AM87" s="46">
        <v>55</v>
      </c>
    </row>
    <row r="88" spans="1:39" ht="21.75" x14ac:dyDescent="0.65">
      <c r="A88" s="44"/>
      <c r="B88" s="21"/>
      <c r="C88" s="56">
        <v>6243</v>
      </c>
      <c r="D88" s="15" t="s">
        <v>93</v>
      </c>
      <c r="E88" s="55" t="s">
        <v>277</v>
      </c>
      <c r="F88" s="46">
        <v>84</v>
      </c>
      <c r="G88" s="46">
        <v>132</v>
      </c>
      <c r="H88" s="36">
        <f t="shared" si="62"/>
        <v>132</v>
      </c>
      <c r="I88" s="46">
        <v>132</v>
      </c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36">
        <f t="shared" si="64"/>
        <v>132</v>
      </c>
      <c r="X88" s="46">
        <v>132</v>
      </c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117">
        <v>146</v>
      </c>
      <c r="AM88" s="46">
        <v>146</v>
      </c>
    </row>
    <row r="89" spans="1:39" ht="21.75" x14ac:dyDescent="0.65">
      <c r="A89" s="44"/>
      <c r="B89" s="21">
        <v>625</v>
      </c>
      <c r="C89" s="56"/>
      <c r="D89" s="15" t="s">
        <v>94</v>
      </c>
      <c r="E89" s="55" t="s">
        <v>278</v>
      </c>
      <c r="F89" s="46">
        <f t="shared" ref="F89" si="74">SUM(F90:F92)</f>
        <v>0</v>
      </c>
      <c r="G89" s="46">
        <f>SUM(G90:G92)</f>
        <v>0</v>
      </c>
      <c r="H89" s="36">
        <f t="shared" si="62"/>
        <v>0</v>
      </c>
      <c r="I89" s="46">
        <f t="shared" ref="I89:V89" si="75">SUM(I90:I92)</f>
        <v>0</v>
      </c>
      <c r="J89" s="46">
        <f t="shared" si="75"/>
        <v>0</v>
      </c>
      <c r="K89" s="46">
        <f t="shared" si="75"/>
        <v>0</v>
      </c>
      <c r="L89" s="46">
        <f t="shared" si="75"/>
        <v>0</v>
      </c>
      <c r="M89" s="46">
        <f t="shared" si="75"/>
        <v>0</v>
      </c>
      <c r="N89" s="46">
        <f t="shared" si="75"/>
        <v>0</v>
      </c>
      <c r="O89" s="46">
        <f t="shared" si="75"/>
        <v>0</v>
      </c>
      <c r="P89" s="46">
        <f t="shared" si="75"/>
        <v>0</v>
      </c>
      <c r="Q89" s="46">
        <f t="shared" si="75"/>
        <v>0</v>
      </c>
      <c r="R89" s="46">
        <f t="shared" si="75"/>
        <v>0</v>
      </c>
      <c r="S89" s="46">
        <f t="shared" si="75"/>
        <v>0</v>
      </c>
      <c r="T89" s="46">
        <f t="shared" si="75"/>
        <v>0</v>
      </c>
      <c r="U89" s="46">
        <f t="shared" si="75"/>
        <v>0</v>
      </c>
      <c r="V89" s="46">
        <f t="shared" si="75"/>
        <v>0</v>
      </c>
      <c r="W89" s="36">
        <f t="shared" si="64"/>
        <v>0</v>
      </c>
      <c r="X89" s="46">
        <f t="shared" ref="X89:AM89" si="76">SUM(X90:X92)</f>
        <v>0</v>
      </c>
      <c r="Y89" s="46">
        <f t="shared" si="76"/>
        <v>0</v>
      </c>
      <c r="Z89" s="46">
        <f t="shared" si="76"/>
        <v>0</v>
      </c>
      <c r="AA89" s="46">
        <f t="shared" si="76"/>
        <v>0</v>
      </c>
      <c r="AB89" s="46">
        <f t="shared" si="76"/>
        <v>0</v>
      </c>
      <c r="AC89" s="46">
        <f t="shared" si="76"/>
        <v>0</v>
      </c>
      <c r="AD89" s="46">
        <f t="shared" si="76"/>
        <v>0</v>
      </c>
      <c r="AE89" s="46">
        <f t="shared" si="76"/>
        <v>0</v>
      </c>
      <c r="AF89" s="46">
        <f t="shared" si="76"/>
        <v>0</v>
      </c>
      <c r="AG89" s="46">
        <f t="shared" si="76"/>
        <v>0</v>
      </c>
      <c r="AH89" s="46">
        <f t="shared" si="76"/>
        <v>0</v>
      </c>
      <c r="AI89" s="46">
        <f t="shared" si="76"/>
        <v>0</v>
      </c>
      <c r="AJ89" s="46">
        <f t="shared" si="76"/>
        <v>0</v>
      </c>
      <c r="AK89" s="46">
        <f t="shared" si="76"/>
        <v>0</v>
      </c>
      <c r="AL89" s="117">
        <f t="shared" si="76"/>
        <v>0</v>
      </c>
      <c r="AM89" s="46">
        <f t="shared" si="76"/>
        <v>0</v>
      </c>
    </row>
    <row r="90" spans="1:39" ht="21.75" x14ac:dyDescent="0.65">
      <c r="A90" s="44"/>
      <c r="B90" s="21"/>
      <c r="C90" s="56">
        <v>6251</v>
      </c>
      <c r="D90" s="15" t="s">
        <v>95</v>
      </c>
      <c r="E90" s="55" t="s">
        <v>249</v>
      </c>
      <c r="F90" s="46"/>
      <c r="G90" s="46"/>
      <c r="H90" s="36">
        <f t="shared" si="62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36">
        <f t="shared" si="64"/>
        <v>0</v>
      </c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117"/>
      <c r="AM90" s="46"/>
    </row>
    <row r="91" spans="1:39" ht="21.75" x14ac:dyDescent="0.65">
      <c r="A91" s="44"/>
      <c r="B91" s="21"/>
      <c r="C91" s="56">
        <v>6252</v>
      </c>
      <c r="D91" s="15" t="s">
        <v>92</v>
      </c>
      <c r="E91" s="55" t="s">
        <v>276</v>
      </c>
      <c r="F91" s="46"/>
      <c r="G91" s="46"/>
      <c r="H91" s="36">
        <f t="shared" si="62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36">
        <f t="shared" si="64"/>
        <v>0</v>
      </c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117"/>
      <c r="AM91" s="46"/>
    </row>
    <row r="92" spans="1:39" ht="21.75" x14ac:dyDescent="0.65">
      <c r="A92" s="44"/>
      <c r="B92" s="21"/>
      <c r="C92" s="56">
        <v>6253</v>
      </c>
      <c r="D92" s="15" t="s">
        <v>93</v>
      </c>
      <c r="E92" s="55" t="s">
        <v>277</v>
      </c>
      <c r="F92" s="46"/>
      <c r="G92" s="46"/>
      <c r="H92" s="36">
        <f t="shared" si="62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36">
        <f t="shared" si="64"/>
        <v>0</v>
      </c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117"/>
      <c r="AM92" s="46"/>
    </row>
    <row r="93" spans="1:39" ht="21.75" x14ac:dyDescent="0.65">
      <c r="A93" s="44"/>
      <c r="B93" s="21">
        <v>626</v>
      </c>
      <c r="C93" s="56"/>
      <c r="D93" s="15" t="s">
        <v>96</v>
      </c>
      <c r="E93" s="55" t="s">
        <v>279</v>
      </c>
      <c r="F93" s="46">
        <f t="shared" ref="F93" si="77">SUM(F94:F95)</f>
        <v>5</v>
      </c>
      <c r="G93" s="46">
        <f>SUM(G94:G95)</f>
        <v>5</v>
      </c>
      <c r="H93" s="36">
        <f t="shared" si="62"/>
        <v>21</v>
      </c>
      <c r="I93" s="46">
        <f t="shared" ref="I93:V93" si="78">SUM(I94:I95)</f>
        <v>21</v>
      </c>
      <c r="J93" s="46">
        <f t="shared" si="78"/>
        <v>0</v>
      </c>
      <c r="K93" s="46">
        <f t="shared" si="78"/>
        <v>0</v>
      </c>
      <c r="L93" s="46">
        <f t="shared" si="78"/>
        <v>0</v>
      </c>
      <c r="M93" s="46">
        <f t="shared" si="78"/>
        <v>0</v>
      </c>
      <c r="N93" s="46">
        <f t="shared" si="78"/>
        <v>0</v>
      </c>
      <c r="O93" s="46">
        <f t="shared" si="78"/>
        <v>0</v>
      </c>
      <c r="P93" s="46">
        <f t="shared" si="78"/>
        <v>0</v>
      </c>
      <c r="Q93" s="46">
        <f t="shared" si="78"/>
        <v>0</v>
      </c>
      <c r="R93" s="46">
        <f t="shared" si="78"/>
        <v>0</v>
      </c>
      <c r="S93" s="46">
        <f t="shared" si="78"/>
        <v>0</v>
      </c>
      <c r="T93" s="46">
        <f t="shared" si="78"/>
        <v>0</v>
      </c>
      <c r="U93" s="46">
        <f t="shared" si="78"/>
        <v>0</v>
      </c>
      <c r="V93" s="46">
        <f t="shared" si="78"/>
        <v>0</v>
      </c>
      <c r="W93" s="36">
        <f t="shared" si="64"/>
        <v>10</v>
      </c>
      <c r="X93" s="46">
        <f t="shared" ref="X93:AM93" si="79">SUM(X94:X95)</f>
        <v>10</v>
      </c>
      <c r="Y93" s="46">
        <f t="shared" si="79"/>
        <v>0</v>
      </c>
      <c r="Z93" s="46">
        <f t="shared" si="79"/>
        <v>0</v>
      </c>
      <c r="AA93" s="46">
        <f t="shared" si="79"/>
        <v>0</v>
      </c>
      <c r="AB93" s="46">
        <f t="shared" si="79"/>
        <v>0</v>
      </c>
      <c r="AC93" s="46">
        <f t="shared" si="79"/>
        <v>0</v>
      </c>
      <c r="AD93" s="46">
        <f t="shared" si="79"/>
        <v>0</v>
      </c>
      <c r="AE93" s="46">
        <f t="shared" si="79"/>
        <v>0</v>
      </c>
      <c r="AF93" s="46">
        <f t="shared" si="79"/>
        <v>0</v>
      </c>
      <c r="AG93" s="46">
        <f t="shared" si="79"/>
        <v>0</v>
      </c>
      <c r="AH93" s="46">
        <f t="shared" si="79"/>
        <v>0</v>
      </c>
      <c r="AI93" s="46">
        <f t="shared" si="79"/>
        <v>0</v>
      </c>
      <c r="AJ93" s="46">
        <f t="shared" si="79"/>
        <v>0</v>
      </c>
      <c r="AK93" s="46">
        <f t="shared" si="79"/>
        <v>0</v>
      </c>
      <c r="AL93" s="117">
        <f t="shared" si="79"/>
        <v>15</v>
      </c>
      <c r="AM93" s="46">
        <f t="shared" si="79"/>
        <v>5</v>
      </c>
    </row>
    <row r="94" spans="1:39" ht="21.75" x14ac:dyDescent="0.65">
      <c r="A94" s="44"/>
      <c r="B94" s="21"/>
      <c r="C94" s="56">
        <v>6261</v>
      </c>
      <c r="D94" s="15" t="s">
        <v>97</v>
      </c>
      <c r="E94" s="55" t="s">
        <v>280</v>
      </c>
      <c r="F94" s="46"/>
      <c r="G94" s="46"/>
      <c r="H94" s="36">
        <f t="shared" si="62"/>
        <v>0</v>
      </c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36">
        <f t="shared" si="64"/>
        <v>0</v>
      </c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117"/>
      <c r="AM94" s="46"/>
    </row>
    <row r="95" spans="1:39" ht="21.75" x14ac:dyDescent="0.65">
      <c r="A95" s="44"/>
      <c r="B95" s="21"/>
      <c r="C95" s="56">
        <v>6262</v>
      </c>
      <c r="D95" s="15" t="s">
        <v>98</v>
      </c>
      <c r="E95" s="55" t="s">
        <v>281</v>
      </c>
      <c r="F95" s="46">
        <v>5</v>
      </c>
      <c r="G95" s="46">
        <v>5</v>
      </c>
      <c r="H95" s="36">
        <f t="shared" si="62"/>
        <v>21</v>
      </c>
      <c r="I95" s="46">
        <v>21</v>
      </c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36">
        <f t="shared" si="64"/>
        <v>10</v>
      </c>
      <c r="X95" s="46">
        <v>10</v>
      </c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117">
        <v>15</v>
      </c>
      <c r="AM95" s="46">
        <v>5</v>
      </c>
    </row>
    <row r="96" spans="1:39" ht="21.75" x14ac:dyDescent="0.65">
      <c r="A96" s="44"/>
      <c r="B96" s="21">
        <v>627</v>
      </c>
      <c r="C96" s="56"/>
      <c r="D96" s="15" t="s">
        <v>99</v>
      </c>
      <c r="E96" s="55" t="s">
        <v>282</v>
      </c>
      <c r="F96" s="46"/>
      <c r="G96" s="46"/>
      <c r="H96" s="36">
        <f t="shared" si="62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36">
        <f t="shared" si="64"/>
        <v>0</v>
      </c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117"/>
      <c r="AM96" s="46"/>
    </row>
    <row r="97" spans="1:39" ht="21.75" x14ac:dyDescent="0.65">
      <c r="A97" s="44"/>
      <c r="B97" s="21">
        <v>628</v>
      </c>
      <c r="C97" s="56"/>
      <c r="D97" s="15" t="s">
        <v>100</v>
      </c>
      <c r="E97" s="55" t="s">
        <v>283</v>
      </c>
      <c r="F97" s="46">
        <v>100</v>
      </c>
      <c r="G97" s="46">
        <v>30</v>
      </c>
      <c r="H97" s="36">
        <f t="shared" si="62"/>
        <v>29</v>
      </c>
      <c r="I97" s="46">
        <v>29</v>
      </c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36">
        <f t="shared" si="64"/>
        <v>39</v>
      </c>
      <c r="X97" s="46">
        <v>39</v>
      </c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117">
        <v>40</v>
      </c>
      <c r="AM97" s="46">
        <v>40</v>
      </c>
    </row>
    <row r="98" spans="1:39" s="37" customFormat="1" ht="21.75" x14ac:dyDescent="0.65">
      <c r="A98" s="44">
        <v>64</v>
      </c>
      <c r="B98" s="44"/>
      <c r="C98" s="45"/>
      <c r="D98" s="28" t="s">
        <v>101</v>
      </c>
      <c r="E98" s="35" t="s">
        <v>288</v>
      </c>
      <c r="F98" s="36">
        <f t="shared" ref="F98" si="80">SUM(F99, F105, F113, F120,F127,)</f>
        <v>1537</v>
      </c>
      <c r="G98" s="36">
        <f>SUM(G99, G105, G113, G120,G127,)</f>
        <v>3524</v>
      </c>
      <c r="H98" s="36">
        <f t="shared" si="62"/>
        <v>3629.0000000000005</v>
      </c>
      <c r="I98" s="36">
        <f t="shared" ref="I98:V98" si="81">SUM(I99, I105, I113, I120,I127,)</f>
        <v>1023.3</v>
      </c>
      <c r="J98" s="36">
        <f t="shared" si="81"/>
        <v>93.4</v>
      </c>
      <c r="K98" s="36">
        <f t="shared" si="81"/>
        <v>176.4</v>
      </c>
      <c r="L98" s="36">
        <f t="shared" si="81"/>
        <v>227.7</v>
      </c>
      <c r="M98" s="36">
        <f t="shared" si="81"/>
        <v>202.20000000000002</v>
      </c>
      <c r="N98" s="36">
        <f t="shared" si="81"/>
        <v>190.60000000000002</v>
      </c>
      <c r="O98" s="36">
        <f t="shared" si="81"/>
        <v>234.70000000000002</v>
      </c>
      <c r="P98" s="36">
        <f t="shared" si="81"/>
        <v>189.3</v>
      </c>
      <c r="Q98" s="36">
        <f t="shared" si="81"/>
        <v>233.20000000000002</v>
      </c>
      <c r="R98" s="36">
        <f t="shared" si="81"/>
        <v>206</v>
      </c>
      <c r="S98" s="36">
        <f t="shared" si="81"/>
        <v>198.8</v>
      </c>
      <c r="T98" s="36">
        <f t="shared" si="81"/>
        <v>205.40000000000003</v>
      </c>
      <c r="U98" s="36">
        <f t="shared" si="81"/>
        <v>234.70000000000002</v>
      </c>
      <c r="V98" s="36">
        <f t="shared" si="81"/>
        <v>213.29999999999998</v>
      </c>
      <c r="W98" s="36">
        <f t="shared" si="64"/>
        <v>3899.9999999999995</v>
      </c>
      <c r="X98" s="36">
        <f t="shared" ref="X98:AM98" si="82">SUM(X99, X105, X113, X120,X127,)</f>
        <v>1046.2</v>
      </c>
      <c r="Y98" s="36">
        <f t="shared" si="82"/>
        <v>123.2</v>
      </c>
      <c r="Z98" s="36">
        <f t="shared" si="82"/>
        <v>184.00000000000003</v>
      </c>
      <c r="AA98" s="36">
        <f t="shared" si="82"/>
        <v>242.8</v>
      </c>
      <c r="AB98" s="36">
        <f t="shared" si="82"/>
        <v>217.6</v>
      </c>
      <c r="AC98" s="36">
        <f t="shared" si="82"/>
        <v>205.8</v>
      </c>
      <c r="AD98" s="36">
        <f t="shared" si="82"/>
        <v>251.3</v>
      </c>
      <c r="AE98" s="36">
        <f t="shared" si="82"/>
        <v>209.7</v>
      </c>
      <c r="AF98" s="36">
        <f t="shared" si="82"/>
        <v>250.10000000000002</v>
      </c>
      <c r="AG98" s="36">
        <f t="shared" si="82"/>
        <v>224.70000000000002</v>
      </c>
      <c r="AH98" s="36">
        <f t="shared" si="82"/>
        <v>219.2</v>
      </c>
      <c r="AI98" s="36">
        <f t="shared" si="82"/>
        <v>231.8</v>
      </c>
      <c r="AJ98" s="36">
        <f t="shared" si="82"/>
        <v>248.9</v>
      </c>
      <c r="AK98" s="36">
        <f t="shared" si="82"/>
        <v>244.70000000000002</v>
      </c>
      <c r="AL98" s="116">
        <f t="shared" si="82"/>
        <v>1296</v>
      </c>
      <c r="AM98" s="36">
        <f t="shared" si="82"/>
        <v>1436</v>
      </c>
    </row>
    <row r="99" spans="1:39" ht="18" customHeight="1" x14ac:dyDescent="0.65">
      <c r="A99" s="44"/>
      <c r="B99" s="21">
        <v>641</v>
      </c>
      <c r="C99" s="56"/>
      <c r="D99" s="15" t="s">
        <v>102</v>
      </c>
      <c r="E99" s="55" t="s">
        <v>289</v>
      </c>
      <c r="F99" s="46">
        <f t="shared" ref="F99" si="83">SUM(F100:F104)</f>
        <v>28</v>
      </c>
      <c r="G99" s="46">
        <f>SUM(G100:G104)</f>
        <v>28</v>
      </c>
      <c r="H99" s="36">
        <f t="shared" si="62"/>
        <v>34</v>
      </c>
      <c r="I99" s="46">
        <f t="shared" ref="I99:V99" si="84">SUM(I100:I104)</f>
        <v>34</v>
      </c>
      <c r="J99" s="46">
        <f t="shared" si="84"/>
        <v>0</v>
      </c>
      <c r="K99" s="46">
        <f t="shared" si="84"/>
        <v>0</v>
      </c>
      <c r="L99" s="46">
        <f t="shared" si="84"/>
        <v>0</v>
      </c>
      <c r="M99" s="46">
        <f t="shared" si="84"/>
        <v>0</v>
      </c>
      <c r="N99" s="46">
        <f t="shared" si="84"/>
        <v>0</v>
      </c>
      <c r="O99" s="46">
        <f t="shared" si="84"/>
        <v>0</v>
      </c>
      <c r="P99" s="46">
        <f t="shared" si="84"/>
        <v>0</v>
      </c>
      <c r="Q99" s="46">
        <f t="shared" si="84"/>
        <v>0</v>
      </c>
      <c r="R99" s="46">
        <f t="shared" si="84"/>
        <v>0</v>
      </c>
      <c r="S99" s="46">
        <f t="shared" si="84"/>
        <v>0</v>
      </c>
      <c r="T99" s="46">
        <f t="shared" si="84"/>
        <v>0</v>
      </c>
      <c r="U99" s="46">
        <f t="shared" si="84"/>
        <v>0</v>
      </c>
      <c r="V99" s="46">
        <f t="shared" si="84"/>
        <v>0</v>
      </c>
      <c r="W99" s="36">
        <f t="shared" si="64"/>
        <v>48</v>
      </c>
      <c r="X99" s="46">
        <f t="shared" ref="X99:AK99" si="85">SUM(X100:X104)</f>
        <v>48</v>
      </c>
      <c r="Y99" s="46">
        <f t="shared" si="85"/>
        <v>0</v>
      </c>
      <c r="Z99" s="46">
        <f t="shared" si="85"/>
        <v>0</v>
      </c>
      <c r="AA99" s="46">
        <f t="shared" si="85"/>
        <v>0</v>
      </c>
      <c r="AB99" s="46">
        <f t="shared" si="85"/>
        <v>0</v>
      </c>
      <c r="AC99" s="46">
        <f t="shared" si="85"/>
        <v>0</v>
      </c>
      <c r="AD99" s="46">
        <f t="shared" si="85"/>
        <v>0</v>
      </c>
      <c r="AE99" s="46">
        <f t="shared" si="85"/>
        <v>0</v>
      </c>
      <c r="AF99" s="46">
        <f t="shared" si="85"/>
        <v>0</v>
      </c>
      <c r="AG99" s="46">
        <f t="shared" si="85"/>
        <v>0</v>
      </c>
      <c r="AH99" s="46">
        <f t="shared" si="85"/>
        <v>0</v>
      </c>
      <c r="AI99" s="46">
        <f t="shared" si="85"/>
        <v>0</v>
      </c>
      <c r="AJ99" s="46">
        <f t="shared" si="85"/>
        <v>0</v>
      </c>
      <c r="AK99" s="46">
        <f t="shared" si="85"/>
        <v>0</v>
      </c>
      <c r="AL99" s="117">
        <f t="shared" ref="AL99" si="86">SUM(AL100:AL104)</f>
        <v>57</v>
      </c>
      <c r="AM99" s="46">
        <f t="shared" ref="AM99" si="87">SUM(AM100:AM104)</f>
        <v>53.3</v>
      </c>
    </row>
    <row r="100" spans="1:39" ht="21.75" x14ac:dyDescent="0.65">
      <c r="A100" s="44"/>
      <c r="B100" s="21"/>
      <c r="C100" s="56">
        <v>6411</v>
      </c>
      <c r="D100" s="15" t="s">
        <v>284</v>
      </c>
      <c r="E100" s="55" t="s">
        <v>287</v>
      </c>
      <c r="F100" s="46">
        <v>5</v>
      </c>
      <c r="G100" s="46">
        <v>5</v>
      </c>
      <c r="H100" s="36">
        <f t="shared" si="62"/>
        <v>7</v>
      </c>
      <c r="I100" s="46">
        <v>7</v>
      </c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36">
        <f t="shared" si="64"/>
        <v>9</v>
      </c>
      <c r="X100" s="46">
        <v>9</v>
      </c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117">
        <v>10</v>
      </c>
      <c r="AM100" s="46">
        <v>8.5</v>
      </c>
    </row>
    <row r="101" spans="1:39" ht="21.75" x14ac:dyDescent="0.65">
      <c r="A101" s="44"/>
      <c r="B101" s="21"/>
      <c r="C101" s="56">
        <v>6412</v>
      </c>
      <c r="D101" s="15" t="s">
        <v>285</v>
      </c>
      <c r="E101" s="55" t="s">
        <v>286</v>
      </c>
      <c r="F101" s="46">
        <v>23</v>
      </c>
      <c r="G101" s="46">
        <v>23</v>
      </c>
      <c r="H101" s="36">
        <f t="shared" si="62"/>
        <v>27</v>
      </c>
      <c r="I101" s="46">
        <v>27</v>
      </c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36">
        <f t="shared" si="64"/>
        <v>39</v>
      </c>
      <c r="X101" s="46">
        <v>39</v>
      </c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117">
        <v>47</v>
      </c>
      <c r="AM101" s="46">
        <v>44.8</v>
      </c>
    </row>
    <row r="102" spans="1:39" ht="21.75" x14ac:dyDescent="0.65">
      <c r="A102" s="44"/>
      <c r="B102" s="21"/>
      <c r="C102" s="56">
        <v>6413</v>
      </c>
      <c r="D102" s="15" t="s">
        <v>103</v>
      </c>
      <c r="E102" s="55" t="s">
        <v>290</v>
      </c>
      <c r="F102" s="46"/>
      <c r="G102" s="46"/>
      <c r="H102" s="36">
        <f t="shared" si="62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36">
        <f t="shared" si="64"/>
        <v>0</v>
      </c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117"/>
      <c r="AM102" s="46"/>
    </row>
    <row r="103" spans="1:39" ht="21.75" x14ac:dyDescent="0.65">
      <c r="A103" s="44"/>
      <c r="B103" s="21"/>
      <c r="C103" s="56">
        <v>6414</v>
      </c>
      <c r="D103" s="15" t="s">
        <v>104</v>
      </c>
      <c r="E103" s="55" t="s">
        <v>291</v>
      </c>
      <c r="F103" s="46"/>
      <c r="G103" s="46"/>
      <c r="H103" s="36">
        <f t="shared" si="62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36">
        <f t="shared" si="64"/>
        <v>0</v>
      </c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117"/>
      <c r="AM103" s="46"/>
    </row>
    <row r="104" spans="1:39" ht="21.75" x14ac:dyDescent="0.65">
      <c r="A104" s="44"/>
      <c r="B104" s="21"/>
      <c r="C104" s="56">
        <v>6419</v>
      </c>
      <c r="D104" s="15" t="s">
        <v>292</v>
      </c>
      <c r="E104" s="55" t="s">
        <v>306</v>
      </c>
      <c r="F104" s="46"/>
      <c r="G104" s="46"/>
      <c r="H104" s="36">
        <f t="shared" si="62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36">
        <f t="shared" si="64"/>
        <v>0</v>
      </c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117"/>
      <c r="AM104" s="46"/>
    </row>
    <row r="105" spans="1:39" ht="15" customHeight="1" x14ac:dyDescent="0.65">
      <c r="A105" s="44"/>
      <c r="B105" s="21">
        <v>642</v>
      </c>
      <c r="C105" s="56"/>
      <c r="D105" s="15" t="s">
        <v>105</v>
      </c>
      <c r="E105" s="55" t="s">
        <v>293</v>
      </c>
      <c r="F105" s="46">
        <f t="shared" ref="F105" si="88">SUM(F106:F112)</f>
        <v>1213</v>
      </c>
      <c r="G105" s="46">
        <f>SUM(G106:G112)</f>
        <v>1522</v>
      </c>
      <c r="H105" s="36">
        <f t="shared" si="62"/>
        <v>1800.4000000000003</v>
      </c>
      <c r="I105" s="46">
        <f t="shared" ref="I105:V105" si="89">SUM(I106:I112)</f>
        <v>577.5</v>
      </c>
      <c r="J105" s="46">
        <f t="shared" si="89"/>
        <v>23.8</v>
      </c>
      <c r="K105" s="46">
        <f t="shared" si="89"/>
        <v>91.600000000000009</v>
      </c>
      <c r="L105" s="46">
        <f t="shared" si="89"/>
        <v>106.60000000000001</v>
      </c>
      <c r="M105" s="46">
        <f t="shared" si="89"/>
        <v>115.5</v>
      </c>
      <c r="N105" s="46">
        <f t="shared" si="89"/>
        <v>82.399999999999991</v>
      </c>
      <c r="O105" s="46">
        <f t="shared" si="89"/>
        <v>111</v>
      </c>
      <c r="P105" s="46">
        <f t="shared" si="89"/>
        <v>80.7</v>
      </c>
      <c r="Q105" s="46">
        <f t="shared" si="89"/>
        <v>130.9</v>
      </c>
      <c r="R105" s="46">
        <f t="shared" si="89"/>
        <v>95</v>
      </c>
      <c r="S105" s="46">
        <f t="shared" si="89"/>
        <v>88.2</v>
      </c>
      <c r="T105" s="46">
        <f t="shared" si="89"/>
        <v>94.2</v>
      </c>
      <c r="U105" s="46">
        <f t="shared" si="89"/>
        <v>111.2</v>
      </c>
      <c r="V105" s="46">
        <f t="shared" si="89"/>
        <v>91.8</v>
      </c>
      <c r="W105" s="36">
        <f t="shared" si="64"/>
        <v>2040</v>
      </c>
      <c r="X105" s="46">
        <f t="shared" ref="X105:AM105" si="90">SUM(X106:X112)</f>
        <v>603.6</v>
      </c>
      <c r="Y105" s="46">
        <f t="shared" si="90"/>
        <v>50.1</v>
      </c>
      <c r="Z105" s="46">
        <f t="shared" si="90"/>
        <v>96.800000000000011</v>
      </c>
      <c r="AA105" s="46">
        <f t="shared" si="90"/>
        <v>118.5</v>
      </c>
      <c r="AB105" s="46">
        <f t="shared" si="90"/>
        <v>128.6</v>
      </c>
      <c r="AC105" s="46">
        <f t="shared" si="90"/>
        <v>94.6</v>
      </c>
      <c r="AD105" s="46">
        <f t="shared" si="90"/>
        <v>124.89999999999999</v>
      </c>
      <c r="AE105" s="46">
        <f t="shared" si="90"/>
        <v>98.1</v>
      </c>
      <c r="AF105" s="46">
        <f t="shared" si="90"/>
        <v>146.4</v>
      </c>
      <c r="AG105" s="46">
        <f t="shared" si="90"/>
        <v>111.5</v>
      </c>
      <c r="AH105" s="46">
        <f t="shared" si="90"/>
        <v>105.60000000000001</v>
      </c>
      <c r="AI105" s="46">
        <f t="shared" si="90"/>
        <v>118.1</v>
      </c>
      <c r="AJ105" s="46">
        <f t="shared" si="90"/>
        <v>123.5</v>
      </c>
      <c r="AK105" s="46">
        <f t="shared" si="90"/>
        <v>119.7</v>
      </c>
      <c r="AL105" s="117">
        <f t="shared" si="90"/>
        <v>825</v>
      </c>
      <c r="AM105" s="46">
        <f t="shared" si="90"/>
        <v>1001.0999999999999</v>
      </c>
    </row>
    <row r="106" spans="1:39" ht="21.75" x14ac:dyDescent="0.65">
      <c r="A106" s="44"/>
      <c r="B106" s="21"/>
      <c r="C106" s="56">
        <v>6421</v>
      </c>
      <c r="D106" s="15" t="s">
        <v>106</v>
      </c>
      <c r="E106" s="55" t="s">
        <v>294</v>
      </c>
      <c r="F106" s="46">
        <v>823</v>
      </c>
      <c r="G106" s="46">
        <v>1160</v>
      </c>
      <c r="H106" s="36">
        <f t="shared" si="62"/>
        <v>1410.1</v>
      </c>
      <c r="I106" s="46">
        <v>428.9</v>
      </c>
      <c r="J106" s="46">
        <v>14</v>
      </c>
      <c r="K106" s="46">
        <v>74.400000000000006</v>
      </c>
      <c r="L106" s="46">
        <v>84.4</v>
      </c>
      <c r="M106" s="46">
        <v>95.3</v>
      </c>
      <c r="N106" s="46">
        <v>64.099999999999994</v>
      </c>
      <c r="O106" s="46">
        <v>90.7</v>
      </c>
      <c r="P106" s="46">
        <v>62.9</v>
      </c>
      <c r="Q106" s="46">
        <v>111.7</v>
      </c>
      <c r="R106" s="46">
        <v>75.099999999999994</v>
      </c>
      <c r="S106" s="46">
        <v>71.2</v>
      </c>
      <c r="T106" s="46">
        <v>74.900000000000006</v>
      </c>
      <c r="U106" s="46">
        <v>90.9</v>
      </c>
      <c r="V106" s="46">
        <v>71.599999999999994</v>
      </c>
      <c r="W106" s="36">
        <f t="shared" si="64"/>
        <v>1649.9999999999998</v>
      </c>
      <c r="X106" s="46">
        <v>467</v>
      </c>
      <c r="Y106" s="46">
        <v>33.700000000000003</v>
      </c>
      <c r="Z106" s="46">
        <v>80.900000000000006</v>
      </c>
      <c r="AA106" s="46">
        <v>96.5</v>
      </c>
      <c r="AB106" s="46">
        <v>107.9</v>
      </c>
      <c r="AC106" s="46">
        <v>76</v>
      </c>
      <c r="AD106" s="46">
        <v>104.6</v>
      </c>
      <c r="AE106" s="46">
        <v>79.7</v>
      </c>
      <c r="AF106" s="46">
        <v>127.6</v>
      </c>
      <c r="AG106" s="46">
        <v>91</v>
      </c>
      <c r="AH106" s="46">
        <v>87.9</v>
      </c>
      <c r="AI106" s="46">
        <v>97.6</v>
      </c>
      <c r="AJ106" s="46">
        <v>104.1</v>
      </c>
      <c r="AK106" s="46">
        <v>95.5</v>
      </c>
      <c r="AL106" s="117">
        <v>682</v>
      </c>
      <c r="AM106" s="46">
        <v>906.3</v>
      </c>
    </row>
    <row r="107" spans="1:39" ht="21.75" x14ac:dyDescent="0.65">
      <c r="A107" s="44"/>
      <c r="B107" s="21"/>
      <c r="C107" s="56">
        <v>6422</v>
      </c>
      <c r="D107" s="15" t="s">
        <v>107</v>
      </c>
      <c r="E107" s="55" t="s">
        <v>295</v>
      </c>
      <c r="F107" s="46">
        <v>390</v>
      </c>
      <c r="G107" s="46">
        <v>362</v>
      </c>
      <c r="H107" s="36">
        <f t="shared" si="62"/>
        <v>390.29999999999995</v>
      </c>
      <c r="I107" s="46">
        <v>148.6</v>
      </c>
      <c r="J107" s="46">
        <v>9.8000000000000007</v>
      </c>
      <c r="K107" s="46">
        <v>17.2</v>
      </c>
      <c r="L107" s="46">
        <v>22.2</v>
      </c>
      <c r="M107" s="46">
        <v>20.2</v>
      </c>
      <c r="N107" s="46">
        <v>18.3</v>
      </c>
      <c r="O107" s="46">
        <v>20.3</v>
      </c>
      <c r="P107" s="46">
        <v>17.8</v>
      </c>
      <c r="Q107" s="46">
        <v>19.2</v>
      </c>
      <c r="R107" s="46">
        <v>19.899999999999999</v>
      </c>
      <c r="S107" s="46">
        <v>17</v>
      </c>
      <c r="T107" s="46">
        <v>19.3</v>
      </c>
      <c r="U107" s="46">
        <v>20.3</v>
      </c>
      <c r="V107" s="46">
        <v>20.2</v>
      </c>
      <c r="W107" s="36">
        <f t="shared" si="64"/>
        <v>389.99999999999994</v>
      </c>
      <c r="X107" s="46">
        <v>136.6</v>
      </c>
      <c r="Y107" s="46">
        <v>16.399999999999999</v>
      </c>
      <c r="Z107" s="46">
        <v>15.9</v>
      </c>
      <c r="AA107" s="46">
        <v>22</v>
      </c>
      <c r="AB107" s="46">
        <v>20.7</v>
      </c>
      <c r="AC107" s="46">
        <v>18.600000000000001</v>
      </c>
      <c r="AD107" s="46">
        <v>20.3</v>
      </c>
      <c r="AE107" s="46">
        <v>18.399999999999999</v>
      </c>
      <c r="AF107" s="46">
        <v>18.8</v>
      </c>
      <c r="AG107" s="46">
        <v>20.5</v>
      </c>
      <c r="AH107" s="46">
        <v>17.7</v>
      </c>
      <c r="AI107" s="46">
        <v>20.5</v>
      </c>
      <c r="AJ107" s="46">
        <v>19.399999999999999</v>
      </c>
      <c r="AK107" s="46">
        <v>24.2</v>
      </c>
      <c r="AL107" s="117">
        <v>143</v>
      </c>
      <c r="AM107" s="46">
        <v>94.8</v>
      </c>
    </row>
    <row r="108" spans="1:39" ht="21.75" x14ac:dyDescent="0.65">
      <c r="A108" s="44"/>
      <c r="B108" s="21"/>
      <c r="C108" s="56">
        <v>6423</v>
      </c>
      <c r="D108" s="15" t="s">
        <v>108</v>
      </c>
      <c r="E108" s="55" t="s">
        <v>296</v>
      </c>
      <c r="F108" s="46"/>
      <c r="G108" s="46"/>
      <c r="H108" s="36">
        <f t="shared" si="62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36">
        <f t="shared" si="64"/>
        <v>0</v>
      </c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117"/>
      <c r="AM108" s="46"/>
    </row>
    <row r="109" spans="1:39" ht="21.75" x14ac:dyDescent="0.65">
      <c r="A109" s="44"/>
      <c r="B109" s="21"/>
      <c r="C109" s="56">
        <v>6424</v>
      </c>
      <c r="D109" s="15" t="s">
        <v>109</v>
      </c>
      <c r="E109" s="55" t="s">
        <v>297</v>
      </c>
      <c r="F109" s="46"/>
      <c r="G109" s="46"/>
      <c r="H109" s="36">
        <f t="shared" si="62"/>
        <v>0</v>
      </c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36">
        <f t="shared" si="64"/>
        <v>0</v>
      </c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117"/>
      <c r="AM109" s="46"/>
    </row>
    <row r="110" spans="1:39" ht="21.75" x14ac:dyDescent="0.65">
      <c r="A110" s="44"/>
      <c r="B110" s="21"/>
      <c r="C110" s="56">
        <v>6425</v>
      </c>
      <c r="D110" s="15" t="s">
        <v>110</v>
      </c>
      <c r="E110" s="55" t="s">
        <v>298</v>
      </c>
      <c r="F110" s="46"/>
      <c r="G110" s="46"/>
      <c r="H110" s="36">
        <f t="shared" si="62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36">
        <f t="shared" si="64"/>
        <v>0</v>
      </c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117"/>
      <c r="AM110" s="46"/>
    </row>
    <row r="111" spans="1:39" ht="21.75" x14ac:dyDescent="0.65">
      <c r="A111" s="44"/>
      <c r="B111" s="21"/>
      <c r="C111" s="56">
        <v>6426</v>
      </c>
      <c r="D111" s="15" t="s">
        <v>111</v>
      </c>
      <c r="E111" s="55" t="s">
        <v>299</v>
      </c>
      <c r="F111" s="46"/>
      <c r="G111" s="46"/>
      <c r="H111" s="36">
        <f t="shared" si="62"/>
        <v>0</v>
      </c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36">
        <f t="shared" si="64"/>
        <v>0</v>
      </c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117"/>
      <c r="AM111" s="46"/>
    </row>
    <row r="112" spans="1:39" ht="21.75" x14ac:dyDescent="0.65">
      <c r="A112" s="44"/>
      <c r="B112" s="21"/>
      <c r="C112" s="56">
        <v>6429</v>
      </c>
      <c r="D112" s="15" t="s">
        <v>292</v>
      </c>
      <c r="E112" s="55" t="s">
        <v>306</v>
      </c>
      <c r="F112" s="46"/>
      <c r="G112" s="46"/>
      <c r="H112" s="36">
        <f t="shared" si="62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36">
        <f t="shared" si="64"/>
        <v>0</v>
      </c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117"/>
      <c r="AM112" s="46"/>
    </row>
    <row r="113" spans="1:39" ht="21.75" x14ac:dyDescent="0.65">
      <c r="A113" s="44"/>
      <c r="B113" s="21">
        <v>643</v>
      </c>
      <c r="C113" s="56"/>
      <c r="D113" s="15" t="s">
        <v>112</v>
      </c>
      <c r="E113" s="55" t="s">
        <v>300</v>
      </c>
      <c r="F113" s="46">
        <f t="shared" ref="F113" si="91">SUM(F114:F119)</f>
        <v>66</v>
      </c>
      <c r="G113" s="46">
        <f>SUM(G114:G119)</f>
        <v>0</v>
      </c>
      <c r="H113" s="36">
        <f t="shared" si="62"/>
        <v>5</v>
      </c>
      <c r="I113" s="46">
        <f t="shared" ref="I113:V113" si="92">SUM(I114:I119)</f>
        <v>5</v>
      </c>
      <c r="J113" s="46">
        <f t="shared" si="92"/>
        <v>0</v>
      </c>
      <c r="K113" s="46">
        <f t="shared" si="92"/>
        <v>0</v>
      </c>
      <c r="L113" s="46">
        <f t="shared" si="92"/>
        <v>0</v>
      </c>
      <c r="M113" s="46">
        <f t="shared" si="92"/>
        <v>0</v>
      </c>
      <c r="N113" s="46">
        <f t="shared" si="92"/>
        <v>0</v>
      </c>
      <c r="O113" s="46">
        <f t="shared" si="92"/>
        <v>0</v>
      </c>
      <c r="P113" s="46">
        <f t="shared" si="92"/>
        <v>0</v>
      </c>
      <c r="Q113" s="46">
        <f t="shared" si="92"/>
        <v>0</v>
      </c>
      <c r="R113" s="46">
        <f t="shared" si="92"/>
        <v>0</v>
      </c>
      <c r="S113" s="46">
        <f t="shared" si="92"/>
        <v>0</v>
      </c>
      <c r="T113" s="46">
        <f t="shared" si="92"/>
        <v>0</v>
      </c>
      <c r="U113" s="46">
        <f t="shared" si="92"/>
        <v>0</v>
      </c>
      <c r="V113" s="46">
        <f t="shared" si="92"/>
        <v>0</v>
      </c>
      <c r="W113" s="36">
        <f t="shared" si="64"/>
        <v>0</v>
      </c>
      <c r="X113" s="46">
        <f t="shared" ref="X113:AM113" si="93">SUM(X114:X119)</f>
        <v>0</v>
      </c>
      <c r="Y113" s="46">
        <f t="shared" si="93"/>
        <v>0</v>
      </c>
      <c r="Z113" s="46">
        <f t="shared" si="93"/>
        <v>0</v>
      </c>
      <c r="AA113" s="46">
        <f t="shared" si="93"/>
        <v>0</v>
      </c>
      <c r="AB113" s="46">
        <f t="shared" si="93"/>
        <v>0</v>
      </c>
      <c r="AC113" s="46">
        <f t="shared" si="93"/>
        <v>0</v>
      </c>
      <c r="AD113" s="46">
        <f t="shared" si="93"/>
        <v>0</v>
      </c>
      <c r="AE113" s="46">
        <f t="shared" si="93"/>
        <v>0</v>
      </c>
      <c r="AF113" s="46">
        <f t="shared" si="93"/>
        <v>0</v>
      </c>
      <c r="AG113" s="46">
        <f t="shared" si="93"/>
        <v>0</v>
      </c>
      <c r="AH113" s="46">
        <f t="shared" si="93"/>
        <v>0</v>
      </c>
      <c r="AI113" s="46">
        <f t="shared" si="93"/>
        <v>0</v>
      </c>
      <c r="AJ113" s="46">
        <f t="shared" si="93"/>
        <v>0</v>
      </c>
      <c r="AK113" s="46">
        <f t="shared" si="93"/>
        <v>0</v>
      </c>
      <c r="AL113" s="117">
        <f t="shared" si="93"/>
        <v>0</v>
      </c>
      <c r="AM113" s="46">
        <f t="shared" si="93"/>
        <v>0</v>
      </c>
    </row>
    <row r="114" spans="1:39" ht="21.75" x14ac:dyDescent="0.65">
      <c r="A114" s="44"/>
      <c r="B114" s="21"/>
      <c r="C114" s="56">
        <v>6431</v>
      </c>
      <c r="D114" s="15" t="s">
        <v>113</v>
      </c>
      <c r="E114" s="55" t="s">
        <v>301</v>
      </c>
      <c r="F114" s="46"/>
      <c r="G114" s="46"/>
      <c r="H114" s="36">
        <f t="shared" si="62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36">
        <f t="shared" si="64"/>
        <v>0</v>
      </c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117"/>
      <c r="AM114" s="46"/>
    </row>
    <row r="115" spans="1:39" ht="21.75" x14ac:dyDescent="0.65">
      <c r="A115" s="44"/>
      <c r="B115" s="21"/>
      <c r="C115" s="56">
        <v>6432</v>
      </c>
      <c r="D115" s="15" t="s">
        <v>114</v>
      </c>
      <c r="E115" s="55" t="s">
        <v>302</v>
      </c>
      <c r="F115" s="46"/>
      <c r="G115" s="46"/>
      <c r="H115" s="36">
        <f t="shared" si="62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36">
        <f t="shared" si="64"/>
        <v>0</v>
      </c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117"/>
      <c r="AM115" s="46"/>
    </row>
    <row r="116" spans="1:39" ht="21.75" x14ac:dyDescent="0.65">
      <c r="A116" s="44"/>
      <c r="B116" s="21"/>
      <c r="C116" s="56">
        <v>6433</v>
      </c>
      <c r="D116" s="15" t="s">
        <v>115</v>
      </c>
      <c r="E116" s="55" t="s">
        <v>303</v>
      </c>
      <c r="F116" s="46"/>
      <c r="G116" s="46"/>
      <c r="H116" s="36">
        <f t="shared" si="62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36">
        <f t="shared" si="64"/>
        <v>0</v>
      </c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117"/>
      <c r="AM116" s="46"/>
    </row>
    <row r="117" spans="1:39" ht="21.75" x14ac:dyDescent="0.65">
      <c r="A117" s="44"/>
      <c r="B117" s="21"/>
      <c r="C117" s="56">
        <v>6434</v>
      </c>
      <c r="D117" s="15" t="s">
        <v>116</v>
      </c>
      <c r="E117" s="55" t="s">
        <v>304</v>
      </c>
      <c r="F117" s="46"/>
      <c r="G117" s="46"/>
      <c r="H117" s="36">
        <f t="shared" si="62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36">
        <f t="shared" si="64"/>
        <v>0</v>
      </c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117"/>
      <c r="AM117" s="46"/>
    </row>
    <row r="118" spans="1:39" ht="21.75" x14ac:dyDescent="0.65">
      <c r="A118" s="44"/>
      <c r="B118" s="21"/>
      <c r="C118" s="56">
        <v>6438</v>
      </c>
      <c r="D118" s="15" t="s">
        <v>23</v>
      </c>
      <c r="E118" s="55" t="s">
        <v>305</v>
      </c>
      <c r="F118" s="46">
        <v>66</v>
      </c>
      <c r="G118" s="46"/>
      <c r="H118" s="36">
        <f t="shared" si="62"/>
        <v>5</v>
      </c>
      <c r="I118" s="46">
        <v>5</v>
      </c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36">
        <f t="shared" si="64"/>
        <v>0</v>
      </c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117"/>
      <c r="AM118" s="46"/>
    </row>
    <row r="119" spans="1:39" ht="21.75" x14ac:dyDescent="0.65">
      <c r="A119" s="44"/>
      <c r="B119" s="21"/>
      <c r="C119" s="56">
        <v>6439</v>
      </c>
      <c r="D119" s="15" t="s">
        <v>292</v>
      </c>
      <c r="E119" s="55" t="s">
        <v>306</v>
      </c>
      <c r="F119" s="46"/>
      <c r="G119" s="46"/>
      <c r="H119" s="36">
        <f t="shared" si="62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36">
        <f t="shared" si="64"/>
        <v>0</v>
      </c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117"/>
      <c r="AM119" s="46"/>
    </row>
    <row r="120" spans="1:39" ht="16.5" customHeight="1" x14ac:dyDescent="0.65">
      <c r="A120" s="44"/>
      <c r="B120" s="21">
        <v>644</v>
      </c>
      <c r="C120" s="56"/>
      <c r="D120" s="15" t="s">
        <v>117</v>
      </c>
      <c r="E120" s="55" t="s">
        <v>307</v>
      </c>
      <c r="F120" s="46">
        <f t="shared" ref="F120" si="94">SUM(F121:F126)</f>
        <v>94</v>
      </c>
      <c r="G120" s="46">
        <f>SUM(G121:G126)</f>
        <v>1827</v>
      </c>
      <c r="H120" s="36">
        <f t="shared" si="62"/>
        <v>1565.6000000000001</v>
      </c>
      <c r="I120" s="46">
        <f t="shared" ref="I120:V120" si="95">SUM(I121:I126)</f>
        <v>256.39999999999998</v>
      </c>
      <c r="J120" s="46">
        <f t="shared" si="95"/>
        <v>68.400000000000006</v>
      </c>
      <c r="K120" s="46">
        <f t="shared" si="95"/>
        <v>80.400000000000006</v>
      </c>
      <c r="L120" s="46">
        <f t="shared" si="95"/>
        <v>116.4</v>
      </c>
      <c r="M120" s="46">
        <f t="shared" si="95"/>
        <v>80.400000000000006</v>
      </c>
      <c r="N120" s="46">
        <f t="shared" si="95"/>
        <v>104.4</v>
      </c>
      <c r="O120" s="46">
        <f t="shared" si="95"/>
        <v>116.4</v>
      </c>
      <c r="P120" s="46">
        <f t="shared" si="95"/>
        <v>104.4</v>
      </c>
      <c r="Q120" s="46">
        <f t="shared" si="95"/>
        <v>92.4</v>
      </c>
      <c r="R120" s="46">
        <f t="shared" si="95"/>
        <v>104.4</v>
      </c>
      <c r="S120" s="46">
        <f t="shared" si="95"/>
        <v>104.4</v>
      </c>
      <c r="T120" s="46">
        <f t="shared" si="95"/>
        <v>104.4</v>
      </c>
      <c r="U120" s="46">
        <f t="shared" si="95"/>
        <v>116.4</v>
      </c>
      <c r="V120" s="46">
        <f t="shared" si="95"/>
        <v>116.4</v>
      </c>
      <c r="W120" s="36">
        <f t="shared" si="64"/>
        <v>1570.0000000000002</v>
      </c>
      <c r="X120" s="46">
        <f t="shared" ref="X120:AM120" si="96">SUM(X121:X126)</f>
        <v>260.8</v>
      </c>
      <c r="Y120" s="46">
        <f t="shared" si="96"/>
        <v>68.400000000000006</v>
      </c>
      <c r="Z120" s="46">
        <f t="shared" si="96"/>
        <v>80.400000000000006</v>
      </c>
      <c r="AA120" s="46">
        <f t="shared" si="96"/>
        <v>116.4</v>
      </c>
      <c r="AB120" s="46">
        <f t="shared" si="96"/>
        <v>80.400000000000006</v>
      </c>
      <c r="AC120" s="46">
        <f t="shared" si="96"/>
        <v>104.4</v>
      </c>
      <c r="AD120" s="46">
        <f t="shared" si="96"/>
        <v>116.4</v>
      </c>
      <c r="AE120" s="46">
        <f t="shared" si="96"/>
        <v>104.4</v>
      </c>
      <c r="AF120" s="46">
        <f t="shared" si="96"/>
        <v>92.4</v>
      </c>
      <c r="AG120" s="46">
        <f t="shared" si="96"/>
        <v>104.4</v>
      </c>
      <c r="AH120" s="46">
        <f t="shared" si="96"/>
        <v>104.4</v>
      </c>
      <c r="AI120" s="46">
        <f t="shared" si="96"/>
        <v>104.4</v>
      </c>
      <c r="AJ120" s="46">
        <f t="shared" si="96"/>
        <v>116.4</v>
      </c>
      <c r="AK120" s="46">
        <f t="shared" si="96"/>
        <v>116.4</v>
      </c>
      <c r="AL120" s="117">
        <f t="shared" si="96"/>
        <v>280</v>
      </c>
      <c r="AM120" s="46">
        <f t="shared" si="96"/>
        <v>288.70000000000005</v>
      </c>
    </row>
    <row r="121" spans="1:39" ht="21.75" x14ac:dyDescent="0.65">
      <c r="A121" s="44"/>
      <c r="B121" s="21"/>
      <c r="C121" s="56">
        <v>6441</v>
      </c>
      <c r="D121" s="15" t="s">
        <v>118</v>
      </c>
      <c r="E121" s="55" t="s">
        <v>308</v>
      </c>
      <c r="F121" s="46">
        <v>46</v>
      </c>
      <c r="G121" s="46">
        <v>46</v>
      </c>
      <c r="H121" s="36">
        <f t="shared" si="62"/>
        <v>30</v>
      </c>
      <c r="I121" s="46">
        <v>30</v>
      </c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36">
        <f t="shared" si="64"/>
        <v>28</v>
      </c>
      <c r="X121" s="46">
        <v>28</v>
      </c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117">
        <v>36</v>
      </c>
      <c r="AM121" s="46">
        <v>38.4</v>
      </c>
    </row>
    <row r="122" spans="1:39" ht="21.75" x14ac:dyDescent="0.65">
      <c r="A122" s="44"/>
      <c r="B122" s="21"/>
      <c r="C122" s="56">
        <v>6442</v>
      </c>
      <c r="D122" s="15" t="s">
        <v>119</v>
      </c>
      <c r="E122" s="55" t="s">
        <v>309</v>
      </c>
      <c r="F122" s="46"/>
      <c r="G122" s="46">
        <v>1733</v>
      </c>
      <c r="H122" s="36">
        <f t="shared" si="62"/>
        <v>1493.6000000000004</v>
      </c>
      <c r="I122" s="46">
        <v>184.4</v>
      </c>
      <c r="J122" s="46">
        <v>68.400000000000006</v>
      </c>
      <c r="K122" s="46">
        <v>80.400000000000006</v>
      </c>
      <c r="L122" s="46">
        <v>116.4</v>
      </c>
      <c r="M122" s="46">
        <v>80.400000000000006</v>
      </c>
      <c r="N122" s="46">
        <v>104.4</v>
      </c>
      <c r="O122" s="46">
        <v>116.4</v>
      </c>
      <c r="P122" s="46">
        <v>104.4</v>
      </c>
      <c r="Q122" s="46">
        <v>92.4</v>
      </c>
      <c r="R122" s="46">
        <v>104.4</v>
      </c>
      <c r="S122" s="46">
        <v>104.4</v>
      </c>
      <c r="T122" s="46">
        <v>104.4</v>
      </c>
      <c r="U122" s="46">
        <v>116.4</v>
      </c>
      <c r="V122" s="46">
        <v>116.4</v>
      </c>
      <c r="W122" s="36">
        <f t="shared" si="64"/>
        <v>1494.0000000000002</v>
      </c>
      <c r="X122" s="46">
        <v>184.8</v>
      </c>
      <c r="Y122" s="46">
        <v>68.400000000000006</v>
      </c>
      <c r="Z122" s="46">
        <v>80.400000000000006</v>
      </c>
      <c r="AA122" s="46">
        <v>116.4</v>
      </c>
      <c r="AB122" s="46">
        <v>80.400000000000006</v>
      </c>
      <c r="AC122" s="46">
        <v>104.4</v>
      </c>
      <c r="AD122" s="46">
        <v>116.4</v>
      </c>
      <c r="AE122" s="46">
        <v>104.4</v>
      </c>
      <c r="AF122" s="46">
        <v>92.4</v>
      </c>
      <c r="AG122" s="46">
        <v>104.4</v>
      </c>
      <c r="AH122" s="46">
        <v>104.4</v>
      </c>
      <c r="AI122" s="46">
        <v>104.4</v>
      </c>
      <c r="AJ122" s="46">
        <v>116.4</v>
      </c>
      <c r="AK122" s="46">
        <v>116.4</v>
      </c>
      <c r="AL122" s="117">
        <v>185</v>
      </c>
      <c r="AM122" s="46">
        <v>184.8</v>
      </c>
    </row>
    <row r="123" spans="1:39" ht="21.75" x14ac:dyDescent="0.65">
      <c r="A123" s="44"/>
      <c r="B123" s="21"/>
      <c r="C123" s="56">
        <v>6443</v>
      </c>
      <c r="D123" s="15" t="s">
        <v>120</v>
      </c>
      <c r="E123" s="55" t="s">
        <v>310</v>
      </c>
      <c r="F123" s="46">
        <v>48</v>
      </c>
      <c r="G123" s="46">
        <v>48</v>
      </c>
      <c r="H123" s="36">
        <f t="shared" si="62"/>
        <v>42</v>
      </c>
      <c r="I123" s="46">
        <v>42</v>
      </c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36">
        <f t="shared" si="64"/>
        <v>48</v>
      </c>
      <c r="X123" s="46">
        <v>48</v>
      </c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117">
        <v>59</v>
      </c>
      <c r="AM123" s="46">
        <v>65.5</v>
      </c>
    </row>
    <row r="124" spans="1:39" ht="21.75" x14ac:dyDescent="0.65">
      <c r="A124" s="44"/>
      <c r="B124" s="21"/>
      <c r="C124" s="56">
        <v>6444</v>
      </c>
      <c r="D124" s="15" t="s">
        <v>121</v>
      </c>
      <c r="E124" s="55" t="s">
        <v>311</v>
      </c>
      <c r="F124" s="46"/>
      <c r="G124" s="46"/>
      <c r="H124" s="36">
        <f t="shared" si="62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36">
        <f t="shared" si="64"/>
        <v>0</v>
      </c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117"/>
      <c r="AM124" s="46"/>
    </row>
    <row r="125" spans="1:39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36"/>
      <c r="V125" s="46"/>
      <c r="W125" s="36">
        <f>SUM(X125:AK125)</f>
        <v>0</v>
      </c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67"/>
      <c r="AJ125" s="21"/>
      <c r="AK125" s="21"/>
      <c r="AL125" s="21"/>
      <c r="AM125" s="21"/>
    </row>
    <row r="126" spans="1:39" ht="21.75" x14ac:dyDescent="0.65">
      <c r="A126" s="44"/>
      <c r="B126" s="21"/>
      <c r="C126" s="56">
        <v>6449</v>
      </c>
      <c r="D126" s="15" t="s">
        <v>292</v>
      </c>
      <c r="E126" s="55" t="s">
        <v>306</v>
      </c>
      <c r="F126" s="46"/>
      <c r="G126" s="46"/>
      <c r="H126" s="36">
        <f t="shared" si="62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36">
        <f t="shared" ref="W126:W189" si="97">SUM(X126:AK126)</f>
        <v>0</v>
      </c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117"/>
      <c r="AM126" s="46"/>
    </row>
    <row r="127" spans="1:39" ht="21.75" x14ac:dyDescent="0.65">
      <c r="A127" s="44"/>
      <c r="B127" s="21">
        <v>645</v>
      </c>
      <c r="C127" s="56"/>
      <c r="D127" s="15" t="s">
        <v>122</v>
      </c>
      <c r="E127" s="55" t="s">
        <v>316</v>
      </c>
      <c r="F127" s="46">
        <f t="shared" ref="F127" si="98">SUM(F128, F132:F139)</f>
        <v>136</v>
      </c>
      <c r="G127" s="46">
        <f>SUM(G128, G132:G139)</f>
        <v>147</v>
      </c>
      <c r="H127" s="36">
        <f t="shared" si="62"/>
        <v>224</v>
      </c>
      <c r="I127" s="46">
        <f t="shared" ref="I127:V127" si="99">SUM(I128, I132:I139)</f>
        <v>150.4</v>
      </c>
      <c r="J127" s="46">
        <f t="shared" si="99"/>
        <v>1.2</v>
      </c>
      <c r="K127" s="46">
        <f t="shared" si="99"/>
        <v>4.4000000000000004</v>
      </c>
      <c r="L127" s="46">
        <f t="shared" si="99"/>
        <v>4.7</v>
      </c>
      <c r="M127" s="46">
        <f t="shared" si="99"/>
        <v>6.3000000000000007</v>
      </c>
      <c r="N127" s="46">
        <f t="shared" si="99"/>
        <v>3.8</v>
      </c>
      <c r="O127" s="46">
        <f t="shared" si="99"/>
        <v>7.3000000000000007</v>
      </c>
      <c r="P127" s="46">
        <f t="shared" si="99"/>
        <v>4.2</v>
      </c>
      <c r="Q127" s="46">
        <f t="shared" si="99"/>
        <v>9.9</v>
      </c>
      <c r="R127" s="46">
        <f t="shared" si="99"/>
        <v>6.6</v>
      </c>
      <c r="S127" s="46">
        <f t="shared" si="99"/>
        <v>6.2</v>
      </c>
      <c r="T127" s="46">
        <f t="shared" si="99"/>
        <v>6.8</v>
      </c>
      <c r="U127" s="46">
        <f t="shared" si="99"/>
        <v>7.1</v>
      </c>
      <c r="V127" s="46">
        <f t="shared" si="99"/>
        <v>5.1000000000000005</v>
      </c>
      <c r="W127" s="36">
        <f t="shared" si="97"/>
        <v>242.00000000000003</v>
      </c>
      <c r="X127" s="46">
        <f t="shared" ref="X127:AM127" si="100">SUM(X128, X132:X139)</f>
        <v>133.80000000000001</v>
      </c>
      <c r="Y127" s="46">
        <f t="shared" si="100"/>
        <v>4.7</v>
      </c>
      <c r="Z127" s="46">
        <f t="shared" si="100"/>
        <v>6.8</v>
      </c>
      <c r="AA127" s="46">
        <f t="shared" si="100"/>
        <v>7.9</v>
      </c>
      <c r="AB127" s="46">
        <f t="shared" si="100"/>
        <v>8.6</v>
      </c>
      <c r="AC127" s="46">
        <f t="shared" si="100"/>
        <v>6.8000000000000007</v>
      </c>
      <c r="AD127" s="46">
        <f t="shared" si="100"/>
        <v>10</v>
      </c>
      <c r="AE127" s="46">
        <f t="shared" si="100"/>
        <v>7.2</v>
      </c>
      <c r="AF127" s="46">
        <f t="shared" si="100"/>
        <v>11.3</v>
      </c>
      <c r="AG127" s="46">
        <f t="shared" si="100"/>
        <v>8.8000000000000007</v>
      </c>
      <c r="AH127" s="46">
        <f t="shared" si="100"/>
        <v>9.1999999999999993</v>
      </c>
      <c r="AI127" s="46">
        <f t="shared" si="100"/>
        <v>9.3000000000000007</v>
      </c>
      <c r="AJ127" s="46">
        <f t="shared" si="100"/>
        <v>9</v>
      </c>
      <c r="AK127" s="46">
        <f t="shared" si="100"/>
        <v>8.6</v>
      </c>
      <c r="AL127" s="117">
        <f t="shared" si="100"/>
        <v>134</v>
      </c>
      <c r="AM127" s="46">
        <f t="shared" si="100"/>
        <v>92.9</v>
      </c>
    </row>
    <row r="128" spans="1:39" ht="21.75" x14ac:dyDescent="0.65">
      <c r="A128" s="44"/>
      <c r="B128" s="21"/>
      <c r="C128" s="56">
        <v>6451</v>
      </c>
      <c r="D128" s="15" t="s">
        <v>123</v>
      </c>
      <c r="E128" s="55" t="s">
        <v>317</v>
      </c>
      <c r="F128" s="46">
        <f t="shared" ref="F128" si="101">SUM(F129:F131)</f>
        <v>82</v>
      </c>
      <c r="G128" s="46">
        <f>SUM(G129:G131)</f>
        <v>75</v>
      </c>
      <c r="H128" s="36">
        <f t="shared" si="62"/>
        <v>72</v>
      </c>
      <c r="I128" s="46">
        <f t="shared" ref="I128:V128" si="102">SUM(I129:I131)</f>
        <v>11.4</v>
      </c>
      <c r="J128" s="46">
        <f t="shared" si="102"/>
        <v>0.2</v>
      </c>
      <c r="K128" s="46">
        <f t="shared" si="102"/>
        <v>3.4</v>
      </c>
      <c r="L128" s="46">
        <f t="shared" si="102"/>
        <v>3.7</v>
      </c>
      <c r="M128" s="46">
        <f t="shared" si="102"/>
        <v>5.3000000000000007</v>
      </c>
      <c r="N128" s="46">
        <f t="shared" si="102"/>
        <v>2.8</v>
      </c>
      <c r="O128" s="46">
        <f t="shared" si="102"/>
        <v>6.3000000000000007</v>
      </c>
      <c r="P128" s="46">
        <f t="shared" si="102"/>
        <v>3.2</v>
      </c>
      <c r="Q128" s="46">
        <f t="shared" si="102"/>
        <v>8.9</v>
      </c>
      <c r="R128" s="46">
        <f t="shared" si="102"/>
        <v>5.6</v>
      </c>
      <c r="S128" s="46">
        <f t="shared" si="102"/>
        <v>5.2</v>
      </c>
      <c r="T128" s="46">
        <f t="shared" si="102"/>
        <v>5.8</v>
      </c>
      <c r="U128" s="46">
        <f t="shared" si="102"/>
        <v>6.1</v>
      </c>
      <c r="V128" s="46">
        <f t="shared" si="102"/>
        <v>4.1000000000000005</v>
      </c>
      <c r="W128" s="36">
        <f t="shared" si="97"/>
        <v>65.499999999999986</v>
      </c>
      <c r="X128" s="46">
        <f t="shared" ref="X128:AK128" si="103">SUM(X129:X131)</f>
        <v>9.3000000000000007</v>
      </c>
      <c r="Y128" s="46">
        <f t="shared" si="103"/>
        <v>0.7</v>
      </c>
      <c r="Z128" s="46">
        <f t="shared" si="103"/>
        <v>2.8</v>
      </c>
      <c r="AA128" s="46">
        <f t="shared" si="103"/>
        <v>3.9</v>
      </c>
      <c r="AB128" s="46">
        <f t="shared" si="103"/>
        <v>4.5999999999999996</v>
      </c>
      <c r="AC128" s="46">
        <f t="shared" si="103"/>
        <v>2.8000000000000003</v>
      </c>
      <c r="AD128" s="46">
        <f t="shared" si="103"/>
        <v>6</v>
      </c>
      <c r="AE128" s="46">
        <f t="shared" si="103"/>
        <v>3.2</v>
      </c>
      <c r="AF128" s="46">
        <f t="shared" si="103"/>
        <v>7.3000000000000007</v>
      </c>
      <c r="AG128" s="46">
        <f t="shared" si="103"/>
        <v>4.8000000000000007</v>
      </c>
      <c r="AH128" s="46">
        <f t="shared" si="103"/>
        <v>5.2</v>
      </c>
      <c r="AI128" s="46">
        <f t="shared" si="103"/>
        <v>5.3</v>
      </c>
      <c r="AJ128" s="46">
        <f t="shared" si="103"/>
        <v>5</v>
      </c>
      <c r="AK128" s="46">
        <f t="shared" si="103"/>
        <v>4.5999999999999996</v>
      </c>
      <c r="AL128" s="117">
        <f t="shared" ref="AL128" si="104">SUM(AL129:AL131)</f>
        <v>8.1</v>
      </c>
      <c r="AM128" s="46">
        <f t="shared" ref="AM128" si="105">SUM(AM129:AM131)</f>
        <v>10.199999999999999</v>
      </c>
    </row>
    <row r="129" spans="1:39" ht="21.75" x14ac:dyDescent="0.65">
      <c r="A129" s="44"/>
      <c r="B129" s="21"/>
      <c r="C129" s="56"/>
      <c r="D129" s="15" t="s">
        <v>124</v>
      </c>
      <c r="E129" s="55" t="s">
        <v>312</v>
      </c>
      <c r="F129" s="46">
        <v>40</v>
      </c>
      <c r="G129" s="46">
        <v>34</v>
      </c>
      <c r="H129" s="36">
        <f t="shared" si="62"/>
        <v>34.999999999999993</v>
      </c>
      <c r="I129" s="46">
        <v>6.5</v>
      </c>
      <c r="J129" s="46"/>
      <c r="K129" s="46">
        <v>1.9</v>
      </c>
      <c r="L129" s="46">
        <v>2.1</v>
      </c>
      <c r="M129" s="46">
        <v>2.1</v>
      </c>
      <c r="N129" s="46">
        <v>1.2</v>
      </c>
      <c r="O129" s="46">
        <v>3</v>
      </c>
      <c r="P129" s="46">
        <v>1.8</v>
      </c>
      <c r="Q129" s="46">
        <v>2.5</v>
      </c>
      <c r="R129" s="46">
        <v>2.7</v>
      </c>
      <c r="S129" s="46">
        <v>2.4</v>
      </c>
      <c r="T129" s="46">
        <v>2.9</v>
      </c>
      <c r="U129" s="46">
        <v>3.3</v>
      </c>
      <c r="V129" s="46">
        <v>2.6</v>
      </c>
      <c r="W129" s="36">
        <f t="shared" si="97"/>
        <v>31</v>
      </c>
      <c r="X129" s="46">
        <v>3.9</v>
      </c>
      <c r="Y129" s="46">
        <v>0.3</v>
      </c>
      <c r="Z129" s="46">
        <v>1.5</v>
      </c>
      <c r="AA129" s="46">
        <v>2</v>
      </c>
      <c r="AB129" s="46">
        <v>2.2000000000000002</v>
      </c>
      <c r="AC129" s="46">
        <v>0.9</v>
      </c>
      <c r="AD129" s="46">
        <v>2.9</v>
      </c>
      <c r="AE129" s="46">
        <v>1.8</v>
      </c>
      <c r="AF129" s="46">
        <v>2.1</v>
      </c>
      <c r="AG129" s="46">
        <v>2.7</v>
      </c>
      <c r="AH129" s="46">
        <v>2.6</v>
      </c>
      <c r="AI129" s="46">
        <v>2.2999999999999998</v>
      </c>
      <c r="AJ129" s="46">
        <v>2.9</v>
      </c>
      <c r="AK129" s="46">
        <v>2.9</v>
      </c>
      <c r="AL129" s="117">
        <v>3.5</v>
      </c>
      <c r="AM129" s="46">
        <v>5.0999999999999996</v>
      </c>
    </row>
    <row r="130" spans="1:39" ht="21.75" x14ac:dyDescent="0.65">
      <c r="A130" s="44"/>
      <c r="B130" s="21"/>
      <c r="C130" s="56"/>
      <c r="D130" s="15" t="s">
        <v>125</v>
      </c>
      <c r="E130" s="55" t="s">
        <v>313</v>
      </c>
      <c r="F130" s="46">
        <v>16</v>
      </c>
      <c r="G130" s="46">
        <v>16</v>
      </c>
      <c r="H130" s="36">
        <f t="shared" si="62"/>
        <v>11</v>
      </c>
      <c r="I130" s="46">
        <v>0.4</v>
      </c>
      <c r="J130" s="46"/>
      <c r="K130" s="46"/>
      <c r="L130" s="46"/>
      <c r="M130" s="46">
        <v>1.1000000000000001</v>
      </c>
      <c r="N130" s="46">
        <v>0.5</v>
      </c>
      <c r="O130" s="46">
        <v>1.2</v>
      </c>
      <c r="P130" s="46"/>
      <c r="Q130" s="46">
        <v>3.8</v>
      </c>
      <c r="R130" s="46">
        <v>1.3</v>
      </c>
      <c r="S130" s="46">
        <v>0.6</v>
      </c>
      <c r="T130" s="46">
        <v>1.4</v>
      </c>
      <c r="U130" s="46">
        <v>0.5</v>
      </c>
      <c r="V130" s="46">
        <v>0.2</v>
      </c>
      <c r="W130" s="36">
        <f t="shared" si="97"/>
        <v>9.5</v>
      </c>
      <c r="X130" s="46">
        <v>1.7</v>
      </c>
      <c r="Y130" s="46"/>
      <c r="Z130" s="46"/>
      <c r="AA130" s="46">
        <v>0.3</v>
      </c>
      <c r="AB130" s="46">
        <v>0.5</v>
      </c>
      <c r="AC130" s="46">
        <v>0.8</v>
      </c>
      <c r="AD130" s="46">
        <v>1</v>
      </c>
      <c r="AE130" s="46"/>
      <c r="AF130" s="46">
        <v>2.6</v>
      </c>
      <c r="AG130" s="46">
        <v>0.5</v>
      </c>
      <c r="AH130" s="46">
        <v>0.5</v>
      </c>
      <c r="AI130" s="46">
        <v>1.4</v>
      </c>
      <c r="AJ130" s="46"/>
      <c r="AK130" s="46">
        <v>0.2</v>
      </c>
      <c r="AL130" s="117">
        <v>1.1000000000000001</v>
      </c>
      <c r="AM130" s="46">
        <v>1.4</v>
      </c>
    </row>
    <row r="131" spans="1:39" ht="21.75" x14ac:dyDescent="0.65">
      <c r="A131" s="44"/>
      <c r="B131" s="21"/>
      <c r="C131" s="56"/>
      <c r="D131" s="15" t="s">
        <v>126</v>
      </c>
      <c r="E131" s="55" t="s">
        <v>314</v>
      </c>
      <c r="F131" s="46">
        <v>26</v>
      </c>
      <c r="G131" s="46">
        <v>25</v>
      </c>
      <c r="H131" s="36">
        <f t="shared" si="62"/>
        <v>26.000000000000004</v>
      </c>
      <c r="I131" s="46">
        <v>4.5</v>
      </c>
      <c r="J131" s="46">
        <v>0.2</v>
      </c>
      <c r="K131" s="46">
        <v>1.5</v>
      </c>
      <c r="L131" s="46">
        <v>1.6</v>
      </c>
      <c r="M131" s="46">
        <v>2.1</v>
      </c>
      <c r="N131" s="46">
        <v>1.1000000000000001</v>
      </c>
      <c r="O131" s="46">
        <v>2.1</v>
      </c>
      <c r="P131" s="46">
        <v>1.4</v>
      </c>
      <c r="Q131" s="46">
        <v>2.6</v>
      </c>
      <c r="R131" s="46">
        <v>1.6</v>
      </c>
      <c r="S131" s="46">
        <v>2.2000000000000002</v>
      </c>
      <c r="T131" s="46">
        <v>1.5</v>
      </c>
      <c r="U131" s="46">
        <v>2.2999999999999998</v>
      </c>
      <c r="V131" s="46">
        <v>1.3</v>
      </c>
      <c r="W131" s="36">
        <f t="shared" si="97"/>
        <v>25.000000000000007</v>
      </c>
      <c r="X131" s="46">
        <v>3.7</v>
      </c>
      <c r="Y131" s="46">
        <v>0.4</v>
      </c>
      <c r="Z131" s="46">
        <v>1.3</v>
      </c>
      <c r="AA131" s="46">
        <v>1.6</v>
      </c>
      <c r="AB131" s="46">
        <v>1.9</v>
      </c>
      <c r="AC131" s="46">
        <v>1.1000000000000001</v>
      </c>
      <c r="AD131" s="46">
        <v>2.1</v>
      </c>
      <c r="AE131" s="46">
        <v>1.4</v>
      </c>
      <c r="AF131" s="46">
        <v>2.6</v>
      </c>
      <c r="AG131" s="46">
        <v>1.6</v>
      </c>
      <c r="AH131" s="46">
        <v>2.1</v>
      </c>
      <c r="AI131" s="46">
        <v>1.6</v>
      </c>
      <c r="AJ131" s="46">
        <v>2.1</v>
      </c>
      <c r="AK131" s="46">
        <v>1.5</v>
      </c>
      <c r="AL131" s="117">
        <v>3.5</v>
      </c>
      <c r="AM131" s="46">
        <v>3.7</v>
      </c>
    </row>
    <row r="132" spans="1:39" ht="21.75" x14ac:dyDescent="0.65">
      <c r="A132" s="44"/>
      <c r="B132" s="21"/>
      <c r="C132" s="56">
        <v>6452</v>
      </c>
      <c r="D132" s="15" t="s">
        <v>127</v>
      </c>
      <c r="E132" s="55" t="s">
        <v>318</v>
      </c>
      <c r="F132" s="46">
        <v>22</v>
      </c>
      <c r="G132" s="46">
        <v>22</v>
      </c>
      <c r="H132" s="36">
        <f t="shared" si="62"/>
        <v>84</v>
      </c>
      <c r="I132" s="46">
        <v>71</v>
      </c>
      <c r="J132" s="46">
        <v>1</v>
      </c>
      <c r="K132" s="46">
        <v>1</v>
      </c>
      <c r="L132" s="46">
        <v>1</v>
      </c>
      <c r="M132" s="46">
        <v>1</v>
      </c>
      <c r="N132" s="46">
        <v>1</v>
      </c>
      <c r="O132" s="46">
        <v>1</v>
      </c>
      <c r="P132" s="46">
        <v>1</v>
      </c>
      <c r="Q132" s="46">
        <v>1</v>
      </c>
      <c r="R132" s="46">
        <v>1</v>
      </c>
      <c r="S132" s="46">
        <v>1</v>
      </c>
      <c r="T132" s="46">
        <v>1</v>
      </c>
      <c r="U132" s="46">
        <v>1</v>
      </c>
      <c r="V132" s="46">
        <v>1</v>
      </c>
      <c r="W132" s="36">
        <f t="shared" si="97"/>
        <v>118</v>
      </c>
      <c r="X132" s="46">
        <v>66</v>
      </c>
      <c r="Y132" s="46">
        <v>4</v>
      </c>
      <c r="Z132" s="46">
        <v>4</v>
      </c>
      <c r="AA132" s="46">
        <v>4</v>
      </c>
      <c r="AB132" s="46">
        <v>4</v>
      </c>
      <c r="AC132" s="46">
        <v>4</v>
      </c>
      <c r="AD132" s="46">
        <v>4</v>
      </c>
      <c r="AE132" s="46">
        <v>4</v>
      </c>
      <c r="AF132" s="46">
        <v>4</v>
      </c>
      <c r="AG132" s="46">
        <v>4</v>
      </c>
      <c r="AH132" s="46">
        <v>4</v>
      </c>
      <c r="AI132" s="46">
        <v>4</v>
      </c>
      <c r="AJ132" s="46">
        <v>4</v>
      </c>
      <c r="AK132" s="46">
        <v>4</v>
      </c>
      <c r="AL132" s="117">
        <v>66</v>
      </c>
      <c r="AM132" s="46">
        <v>60.5</v>
      </c>
    </row>
    <row r="133" spans="1:39" ht="21.75" x14ac:dyDescent="0.65">
      <c r="A133" s="44"/>
      <c r="B133" s="21"/>
      <c r="C133" s="56">
        <v>6453</v>
      </c>
      <c r="D133" s="15" t="s">
        <v>128</v>
      </c>
      <c r="E133" s="55" t="s">
        <v>319</v>
      </c>
      <c r="F133" s="46">
        <v>8</v>
      </c>
      <c r="G133" s="46">
        <v>5</v>
      </c>
      <c r="H133" s="36">
        <f t="shared" si="62"/>
        <v>16</v>
      </c>
      <c r="I133" s="46">
        <v>16</v>
      </c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36">
        <f t="shared" si="97"/>
        <v>5</v>
      </c>
      <c r="X133" s="46">
        <v>5</v>
      </c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117">
        <v>9.9</v>
      </c>
      <c r="AM133" s="46">
        <v>10</v>
      </c>
    </row>
    <row r="134" spans="1:39" ht="21.75" x14ac:dyDescent="0.65">
      <c r="A134" s="44"/>
      <c r="B134" s="21"/>
      <c r="C134" s="56">
        <v>6454</v>
      </c>
      <c r="D134" s="15" t="s">
        <v>129</v>
      </c>
      <c r="E134" s="55" t="s">
        <v>320</v>
      </c>
      <c r="F134" s="46">
        <v>20</v>
      </c>
      <c r="G134" s="46">
        <v>41</v>
      </c>
      <c r="H134" s="36">
        <f t="shared" si="62"/>
        <v>40</v>
      </c>
      <c r="I134" s="46">
        <v>40</v>
      </c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36">
        <f t="shared" si="97"/>
        <v>46</v>
      </c>
      <c r="X134" s="46">
        <v>46</v>
      </c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117">
        <v>43</v>
      </c>
      <c r="AM134" s="46">
        <v>5.2</v>
      </c>
    </row>
    <row r="135" spans="1:39" ht="21.75" x14ac:dyDescent="0.65">
      <c r="A135" s="44"/>
      <c r="B135" s="21"/>
      <c r="C135" s="56">
        <v>6455</v>
      </c>
      <c r="D135" s="15" t="s">
        <v>130</v>
      </c>
      <c r="E135" s="55" t="s">
        <v>321</v>
      </c>
      <c r="F135" s="46">
        <v>2</v>
      </c>
      <c r="G135" s="46">
        <v>2</v>
      </c>
      <c r="H135" s="36">
        <f t="shared" si="62"/>
        <v>10</v>
      </c>
      <c r="I135" s="46">
        <v>10</v>
      </c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36">
        <f t="shared" si="97"/>
        <v>5</v>
      </c>
      <c r="X135" s="46">
        <v>5</v>
      </c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117">
        <v>5</v>
      </c>
      <c r="AM135" s="46">
        <v>5</v>
      </c>
    </row>
    <row r="136" spans="1:39" ht="21.75" x14ac:dyDescent="0.65">
      <c r="A136" s="44"/>
      <c r="B136" s="21"/>
      <c r="C136" s="56">
        <v>6456</v>
      </c>
      <c r="D136" s="15" t="s">
        <v>131</v>
      </c>
      <c r="E136" s="55" t="s">
        <v>322</v>
      </c>
      <c r="F136" s="46">
        <v>2</v>
      </c>
      <c r="G136" s="46">
        <v>2</v>
      </c>
      <c r="H136" s="36">
        <f t="shared" si="62"/>
        <v>2</v>
      </c>
      <c r="I136" s="46">
        <v>2</v>
      </c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36">
        <f t="shared" si="97"/>
        <v>2.5</v>
      </c>
      <c r="X136" s="46">
        <v>2.5</v>
      </c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117">
        <v>2</v>
      </c>
      <c r="AM136" s="46">
        <v>2</v>
      </c>
    </row>
    <row r="137" spans="1:39" ht="21.75" x14ac:dyDescent="0.65">
      <c r="A137" s="44"/>
      <c r="B137" s="21"/>
      <c r="C137" s="56">
        <v>6457</v>
      </c>
      <c r="D137" s="15" t="s">
        <v>132</v>
      </c>
      <c r="E137" s="55" t="s">
        <v>315</v>
      </c>
      <c r="F137" s="46"/>
      <c r="G137" s="46"/>
      <c r="H137" s="36">
        <f t="shared" ref="H137:H201" si="106">SUM(I137:V137)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36">
        <f t="shared" si="97"/>
        <v>0</v>
      </c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117"/>
      <c r="AM137" s="46"/>
    </row>
    <row r="138" spans="1:39" ht="21.75" x14ac:dyDescent="0.65">
      <c r="A138" s="44"/>
      <c r="B138" s="21"/>
      <c r="C138" s="56">
        <v>6458</v>
      </c>
      <c r="D138" s="15" t="s">
        <v>23</v>
      </c>
      <c r="E138" s="55" t="s">
        <v>323</v>
      </c>
      <c r="F138" s="46"/>
      <c r="G138" s="46"/>
      <c r="H138" s="36">
        <f t="shared" si="106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36">
        <f t="shared" si="97"/>
        <v>0</v>
      </c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117"/>
      <c r="AM138" s="46"/>
    </row>
    <row r="139" spans="1:39" ht="21.75" x14ac:dyDescent="0.65">
      <c r="A139" s="44"/>
      <c r="B139" s="21"/>
      <c r="C139" s="56">
        <v>6459</v>
      </c>
      <c r="D139" s="15" t="s">
        <v>292</v>
      </c>
      <c r="E139" s="55" t="s">
        <v>306</v>
      </c>
      <c r="F139" s="46"/>
      <c r="G139" s="46"/>
      <c r="H139" s="36">
        <f t="shared" si="106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36">
        <f t="shared" si="97"/>
        <v>0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117"/>
      <c r="AM139" s="46"/>
    </row>
    <row r="140" spans="1:39" s="37" customFormat="1" ht="15" customHeight="1" x14ac:dyDescent="0.65">
      <c r="A140" s="162" t="s">
        <v>133</v>
      </c>
      <c r="B140" s="163"/>
      <c r="C140" s="163"/>
      <c r="D140" s="164"/>
      <c r="E140" s="35" t="s">
        <v>324</v>
      </c>
      <c r="F140" s="36">
        <f t="shared" ref="F140" si="107">F141</f>
        <v>0</v>
      </c>
      <c r="G140" s="36">
        <f>G141</f>
        <v>0</v>
      </c>
      <c r="H140" s="36">
        <f t="shared" si="106"/>
        <v>0</v>
      </c>
      <c r="I140" s="36">
        <f t="shared" ref="I140:AM140" si="108">I141</f>
        <v>0</v>
      </c>
      <c r="J140" s="36">
        <f t="shared" si="108"/>
        <v>0</v>
      </c>
      <c r="K140" s="36">
        <f t="shared" si="108"/>
        <v>0</v>
      </c>
      <c r="L140" s="36">
        <f t="shared" si="108"/>
        <v>0</v>
      </c>
      <c r="M140" s="36">
        <f t="shared" si="108"/>
        <v>0</v>
      </c>
      <c r="N140" s="36">
        <f t="shared" si="108"/>
        <v>0</v>
      </c>
      <c r="O140" s="36">
        <f t="shared" si="108"/>
        <v>0</v>
      </c>
      <c r="P140" s="36">
        <f t="shared" si="108"/>
        <v>0</v>
      </c>
      <c r="Q140" s="36">
        <f t="shared" si="108"/>
        <v>0</v>
      </c>
      <c r="R140" s="36">
        <f t="shared" si="108"/>
        <v>0</v>
      </c>
      <c r="S140" s="36">
        <f t="shared" si="108"/>
        <v>0</v>
      </c>
      <c r="T140" s="36">
        <f t="shared" si="108"/>
        <v>0</v>
      </c>
      <c r="U140" s="36">
        <f t="shared" si="108"/>
        <v>0</v>
      </c>
      <c r="V140" s="36">
        <f t="shared" si="108"/>
        <v>0</v>
      </c>
      <c r="W140" s="36">
        <f t="shared" si="97"/>
        <v>0</v>
      </c>
      <c r="X140" s="36">
        <f t="shared" si="108"/>
        <v>0</v>
      </c>
      <c r="Y140" s="36">
        <f t="shared" si="108"/>
        <v>0</v>
      </c>
      <c r="Z140" s="36">
        <f t="shared" si="108"/>
        <v>0</v>
      </c>
      <c r="AA140" s="36">
        <f t="shared" si="108"/>
        <v>0</v>
      </c>
      <c r="AB140" s="36">
        <f t="shared" si="108"/>
        <v>0</v>
      </c>
      <c r="AC140" s="36">
        <f t="shared" si="108"/>
        <v>0</v>
      </c>
      <c r="AD140" s="36">
        <f t="shared" si="108"/>
        <v>0</v>
      </c>
      <c r="AE140" s="36">
        <f t="shared" si="108"/>
        <v>0</v>
      </c>
      <c r="AF140" s="36">
        <f t="shared" si="108"/>
        <v>0</v>
      </c>
      <c r="AG140" s="36">
        <f t="shared" si="108"/>
        <v>0</v>
      </c>
      <c r="AH140" s="36">
        <f t="shared" si="108"/>
        <v>0</v>
      </c>
      <c r="AI140" s="36">
        <f t="shared" si="108"/>
        <v>0</v>
      </c>
      <c r="AJ140" s="36">
        <f t="shared" si="108"/>
        <v>0</v>
      </c>
      <c r="AK140" s="36">
        <f t="shared" si="108"/>
        <v>0</v>
      </c>
      <c r="AL140" s="116">
        <f t="shared" si="108"/>
        <v>0</v>
      </c>
      <c r="AM140" s="36">
        <f t="shared" si="108"/>
        <v>0</v>
      </c>
    </row>
    <row r="141" spans="1:39" s="37" customFormat="1" ht="21.75" x14ac:dyDescent="0.65">
      <c r="A141" s="44">
        <v>66</v>
      </c>
      <c r="B141" s="44"/>
      <c r="C141" s="45"/>
      <c r="D141" s="28" t="s">
        <v>134</v>
      </c>
      <c r="E141" s="35" t="s">
        <v>325</v>
      </c>
      <c r="F141" s="36"/>
      <c r="G141" s="36"/>
      <c r="H141" s="36">
        <f t="shared" si="106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>
        <f t="shared" si="97"/>
        <v>0</v>
      </c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116"/>
      <c r="AM141" s="36"/>
    </row>
    <row r="142" spans="1:39" s="37" customFormat="1" ht="15" customHeight="1" x14ac:dyDescent="0.65">
      <c r="A142" s="162" t="s">
        <v>135</v>
      </c>
      <c r="B142" s="163"/>
      <c r="C142" s="163"/>
      <c r="D142" s="164"/>
      <c r="E142" s="35" t="s">
        <v>326</v>
      </c>
      <c r="F142" s="36">
        <f t="shared" ref="F142" si="109">F143</f>
        <v>0</v>
      </c>
      <c r="G142" s="36">
        <f>G143</f>
        <v>0</v>
      </c>
      <c r="H142" s="36">
        <f t="shared" si="106"/>
        <v>140</v>
      </c>
      <c r="I142" s="36">
        <f t="shared" ref="I142:AM142" si="110">I143</f>
        <v>140</v>
      </c>
      <c r="J142" s="36">
        <f t="shared" si="110"/>
        <v>0</v>
      </c>
      <c r="K142" s="36">
        <f t="shared" si="110"/>
        <v>0</v>
      </c>
      <c r="L142" s="36">
        <f t="shared" si="110"/>
        <v>0</v>
      </c>
      <c r="M142" s="36">
        <f t="shared" si="110"/>
        <v>0</v>
      </c>
      <c r="N142" s="36">
        <f t="shared" si="110"/>
        <v>0</v>
      </c>
      <c r="O142" s="36">
        <f t="shared" si="110"/>
        <v>0</v>
      </c>
      <c r="P142" s="36">
        <f t="shared" si="110"/>
        <v>0</v>
      </c>
      <c r="Q142" s="36">
        <f t="shared" si="110"/>
        <v>0</v>
      </c>
      <c r="R142" s="36">
        <f t="shared" si="110"/>
        <v>0</v>
      </c>
      <c r="S142" s="36">
        <f t="shared" si="110"/>
        <v>0</v>
      </c>
      <c r="T142" s="36">
        <f t="shared" si="110"/>
        <v>0</v>
      </c>
      <c r="U142" s="36">
        <f t="shared" si="110"/>
        <v>0</v>
      </c>
      <c r="V142" s="36">
        <f t="shared" si="110"/>
        <v>0</v>
      </c>
      <c r="W142" s="36">
        <f t="shared" si="97"/>
        <v>140</v>
      </c>
      <c r="X142" s="36">
        <f t="shared" si="110"/>
        <v>140</v>
      </c>
      <c r="Y142" s="36">
        <f t="shared" si="110"/>
        <v>0</v>
      </c>
      <c r="Z142" s="36">
        <f t="shared" si="110"/>
        <v>0</v>
      </c>
      <c r="AA142" s="36">
        <f t="shared" si="110"/>
        <v>0</v>
      </c>
      <c r="AB142" s="36">
        <f t="shared" si="110"/>
        <v>0</v>
      </c>
      <c r="AC142" s="36">
        <f t="shared" si="110"/>
        <v>0</v>
      </c>
      <c r="AD142" s="36">
        <f t="shared" si="110"/>
        <v>0</v>
      </c>
      <c r="AE142" s="36">
        <f t="shared" si="110"/>
        <v>0</v>
      </c>
      <c r="AF142" s="36">
        <f t="shared" si="110"/>
        <v>0</v>
      </c>
      <c r="AG142" s="36">
        <f t="shared" si="110"/>
        <v>0</v>
      </c>
      <c r="AH142" s="36">
        <f t="shared" si="110"/>
        <v>0</v>
      </c>
      <c r="AI142" s="36">
        <f t="shared" si="110"/>
        <v>0</v>
      </c>
      <c r="AJ142" s="36">
        <f t="shared" si="110"/>
        <v>0</v>
      </c>
      <c r="AK142" s="36">
        <f t="shared" si="110"/>
        <v>0</v>
      </c>
      <c r="AL142" s="116">
        <f t="shared" si="110"/>
        <v>150</v>
      </c>
      <c r="AM142" s="36">
        <f t="shared" si="110"/>
        <v>85</v>
      </c>
    </row>
    <row r="143" spans="1:39" s="37" customFormat="1" ht="21.75" x14ac:dyDescent="0.65">
      <c r="A143" s="44">
        <v>65</v>
      </c>
      <c r="B143" s="44"/>
      <c r="C143" s="45"/>
      <c r="D143" s="28" t="s">
        <v>136</v>
      </c>
      <c r="E143" s="35" t="s">
        <v>349</v>
      </c>
      <c r="F143" s="36">
        <f t="shared" ref="F143" si="111">F144+F148+F152+F157</f>
        <v>0</v>
      </c>
      <c r="G143" s="36">
        <f>G144+G148+G152+G157</f>
        <v>0</v>
      </c>
      <c r="H143" s="36">
        <f t="shared" si="106"/>
        <v>140</v>
      </c>
      <c r="I143" s="36">
        <f t="shared" ref="I143:V143" si="112">I144+I148+I152+I157</f>
        <v>140</v>
      </c>
      <c r="J143" s="36">
        <f t="shared" si="112"/>
        <v>0</v>
      </c>
      <c r="K143" s="36">
        <f t="shared" si="112"/>
        <v>0</v>
      </c>
      <c r="L143" s="36">
        <f t="shared" si="112"/>
        <v>0</v>
      </c>
      <c r="M143" s="36">
        <f t="shared" si="112"/>
        <v>0</v>
      </c>
      <c r="N143" s="36">
        <f t="shared" si="112"/>
        <v>0</v>
      </c>
      <c r="O143" s="36">
        <f t="shared" si="112"/>
        <v>0</v>
      </c>
      <c r="P143" s="36">
        <f t="shared" si="112"/>
        <v>0</v>
      </c>
      <c r="Q143" s="36">
        <f t="shared" si="112"/>
        <v>0</v>
      </c>
      <c r="R143" s="36">
        <f t="shared" si="112"/>
        <v>0</v>
      </c>
      <c r="S143" s="36">
        <f t="shared" si="112"/>
        <v>0</v>
      </c>
      <c r="T143" s="36">
        <f t="shared" si="112"/>
        <v>0</v>
      </c>
      <c r="U143" s="36">
        <f t="shared" si="112"/>
        <v>0</v>
      </c>
      <c r="V143" s="36">
        <f t="shared" si="112"/>
        <v>0</v>
      </c>
      <c r="W143" s="36">
        <f t="shared" si="97"/>
        <v>140</v>
      </c>
      <c r="X143" s="36">
        <f t="shared" ref="X143:AK143" si="113">X144+X148+X152+X157</f>
        <v>140</v>
      </c>
      <c r="Y143" s="36">
        <f t="shared" si="113"/>
        <v>0</v>
      </c>
      <c r="Z143" s="36">
        <f t="shared" si="113"/>
        <v>0</v>
      </c>
      <c r="AA143" s="36">
        <f t="shared" si="113"/>
        <v>0</v>
      </c>
      <c r="AB143" s="36">
        <f t="shared" si="113"/>
        <v>0</v>
      </c>
      <c r="AC143" s="36">
        <f t="shared" si="113"/>
        <v>0</v>
      </c>
      <c r="AD143" s="36">
        <f t="shared" si="113"/>
        <v>0</v>
      </c>
      <c r="AE143" s="36">
        <f t="shared" si="113"/>
        <v>0</v>
      </c>
      <c r="AF143" s="36">
        <f t="shared" si="113"/>
        <v>0</v>
      </c>
      <c r="AG143" s="36">
        <f t="shared" si="113"/>
        <v>0</v>
      </c>
      <c r="AH143" s="36">
        <f t="shared" si="113"/>
        <v>0</v>
      </c>
      <c r="AI143" s="36">
        <f t="shared" si="113"/>
        <v>0</v>
      </c>
      <c r="AJ143" s="36">
        <f t="shared" si="113"/>
        <v>0</v>
      </c>
      <c r="AK143" s="36">
        <f t="shared" si="113"/>
        <v>0</v>
      </c>
      <c r="AL143" s="116">
        <f>AL144+AL148+AL152+AL157</f>
        <v>150</v>
      </c>
      <c r="AM143" s="36">
        <f t="shared" ref="AM143" si="114">AM144+AM148+AM152+AM157</f>
        <v>85</v>
      </c>
    </row>
    <row r="144" spans="1:39" ht="21.75" x14ac:dyDescent="0.65">
      <c r="A144" s="44"/>
      <c r="B144" s="21">
        <v>651</v>
      </c>
      <c r="C144" s="56"/>
      <c r="D144" s="15" t="s">
        <v>137</v>
      </c>
      <c r="E144" s="55" t="s">
        <v>346</v>
      </c>
      <c r="F144" s="46">
        <f t="shared" ref="F144" si="115">SUM(F145:F147)</f>
        <v>0</v>
      </c>
      <c r="G144" s="46">
        <f>SUM(G145:G147)</f>
        <v>0</v>
      </c>
      <c r="H144" s="36">
        <f t="shared" si="106"/>
        <v>0</v>
      </c>
      <c r="I144" s="46">
        <f t="shared" ref="I144:V144" si="116">SUM(I145:I147)</f>
        <v>0</v>
      </c>
      <c r="J144" s="46">
        <f t="shared" si="116"/>
        <v>0</v>
      </c>
      <c r="K144" s="46">
        <f t="shared" si="116"/>
        <v>0</v>
      </c>
      <c r="L144" s="46">
        <f t="shared" si="116"/>
        <v>0</v>
      </c>
      <c r="M144" s="46">
        <f t="shared" si="116"/>
        <v>0</v>
      </c>
      <c r="N144" s="46">
        <f t="shared" si="116"/>
        <v>0</v>
      </c>
      <c r="O144" s="46">
        <f t="shared" si="116"/>
        <v>0</v>
      </c>
      <c r="P144" s="46">
        <f t="shared" si="116"/>
        <v>0</v>
      </c>
      <c r="Q144" s="46">
        <f t="shared" si="116"/>
        <v>0</v>
      </c>
      <c r="R144" s="46">
        <f t="shared" si="116"/>
        <v>0</v>
      </c>
      <c r="S144" s="46">
        <f t="shared" si="116"/>
        <v>0</v>
      </c>
      <c r="T144" s="46">
        <f t="shared" si="116"/>
        <v>0</v>
      </c>
      <c r="U144" s="46">
        <f t="shared" si="116"/>
        <v>0</v>
      </c>
      <c r="V144" s="46">
        <f t="shared" si="116"/>
        <v>0</v>
      </c>
      <c r="W144" s="36">
        <f t="shared" si="97"/>
        <v>0</v>
      </c>
      <c r="X144" s="46">
        <f t="shared" ref="X144:AK144" si="117">SUM(X145:X147)</f>
        <v>0</v>
      </c>
      <c r="Y144" s="46">
        <f t="shared" si="117"/>
        <v>0</v>
      </c>
      <c r="Z144" s="46">
        <f t="shared" si="117"/>
        <v>0</v>
      </c>
      <c r="AA144" s="46">
        <f t="shared" si="117"/>
        <v>0</v>
      </c>
      <c r="AB144" s="46">
        <f t="shared" si="117"/>
        <v>0</v>
      </c>
      <c r="AC144" s="46">
        <f t="shared" si="117"/>
        <v>0</v>
      </c>
      <c r="AD144" s="46">
        <f t="shared" si="117"/>
        <v>0</v>
      </c>
      <c r="AE144" s="46">
        <f t="shared" si="117"/>
        <v>0</v>
      </c>
      <c r="AF144" s="46">
        <f t="shared" si="117"/>
        <v>0</v>
      </c>
      <c r="AG144" s="46">
        <f t="shared" si="117"/>
        <v>0</v>
      </c>
      <c r="AH144" s="46">
        <f t="shared" si="117"/>
        <v>0</v>
      </c>
      <c r="AI144" s="46">
        <f t="shared" si="117"/>
        <v>0</v>
      </c>
      <c r="AJ144" s="46">
        <f t="shared" si="117"/>
        <v>0</v>
      </c>
      <c r="AK144" s="46">
        <f t="shared" si="117"/>
        <v>0</v>
      </c>
      <c r="AL144" s="117">
        <f t="shared" ref="AL144" si="118">SUM(AL145:AL147)</f>
        <v>0</v>
      </c>
      <c r="AM144" s="46">
        <f t="shared" ref="AM144" si="119">SUM(AM145:AM147)</f>
        <v>0</v>
      </c>
    </row>
    <row r="145" spans="1:39" ht="21.75" x14ac:dyDescent="0.65">
      <c r="A145" s="44"/>
      <c r="B145" s="21"/>
      <c r="C145" s="56">
        <v>6511</v>
      </c>
      <c r="D145" s="15" t="s">
        <v>330</v>
      </c>
      <c r="E145" s="55" t="s">
        <v>347</v>
      </c>
      <c r="F145" s="46"/>
      <c r="G145" s="46"/>
      <c r="H145" s="36">
        <f t="shared" si="106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36">
        <f t="shared" si="97"/>
        <v>0</v>
      </c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117"/>
      <c r="AM145" s="46"/>
    </row>
    <row r="146" spans="1:39" ht="21.75" x14ac:dyDescent="0.65">
      <c r="A146" s="44"/>
      <c r="B146" s="21"/>
      <c r="C146" s="56">
        <v>6512</v>
      </c>
      <c r="D146" s="15" t="s">
        <v>138</v>
      </c>
      <c r="E146" s="55" t="s">
        <v>348</v>
      </c>
      <c r="F146" s="46"/>
      <c r="G146" s="46"/>
      <c r="H146" s="36">
        <f t="shared" si="106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36">
        <f t="shared" si="97"/>
        <v>0</v>
      </c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117"/>
      <c r="AM146" s="46"/>
    </row>
    <row r="147" spans="1:39" ht="21.75" x14ac:dyDescent="0.65">
      <c r="A147" s="44"/>
      <c r="B147" s="21"/>
      <c r="C147" s="56">
        <v>6513</v>
      </c>
      <c r="D147" s="15" t="s">
        <v>329</v>
      </c>
      <c r="E147" s="55" t="s">
        <v>350</v>
      </c>
      <c r="F147" s="46"/>
      <c r="G147" s="46"/>
      <c r="H147" s="36">
        <f t="shared" si="106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36">
        <f t="shared" si="97"/>
        <v>0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117"/>
      <c r="AM147" s="46"/>
    </row>
    <row r="148" spans="1:39" ht="21.75" x14ac:dyDescent="0.65">
      <c r="A148" s="44"/>
      <c r="B148" s="21">
        <v>652</v>
      </c>
      <c r="C148" s="56"/>
      <c r="D148" s="15" t="s">
        <v>141</v>
      </c>
      <c r="E148" s="55" t="s">
        <v>334</v>
      </c>
      <c r="F148" s="46">
        <f t="shared" ref="F148" si="120">SUM(F149:F151)</f>
        <v>0</v>
      </c>
      <c r="G148" s="46">
        <f>SUM(G149:G151)</f>
        <v>0</v>
      </c>
      <c r="H148" s="36">
        <f t="shared" si="106"/>
        <v>140</v>
      </c>
      <c r="I148" s="46">
        <f t="shared" ref="I148:V148" si="121">SUM(I149:I151)</f>
        <v>140</v>
      </c>
      <c r="J148" s="46">
        <f t="shared" si="121"/>
        <v>0</v>
      </c>
      <c r="K148" s="46">
        <f t="shared" si="121"/>
        <v>0</v>
      </c>
      <c r="L148" s="46">
        <f t="shared" si="121"/>
        <v>0</v>
      </c>
      <c r="M148" s="46">
        <f t="shared" si="121"/>
        <v>0</v>
      </c>
      <c r="N148" s="46">
        <f t="shared" si="121"/>
        <v>0</v>
      </c>
      <c r="O148" s="46">
        <f t="shared" si="121"/>
        <v>0</v>
      </c>
      <c r="P148" s="46">
        <f t="shared" si="121"/>
        <v>0</v>
      </c>
      <c r="Q148" s="46">
        <f t="shared" si="121"/>
        <v>0</v>
      </c>
      <c r="R148" s="46">
        <f t="shared" si="121"/>
        <v>0</v>
      </c>
      <c r="S148" s="46">
        <f t="shared" si="121"/>
        <v>0</v>
      </c>
      <c r="T148" s="46">
        <f t="shared" si="121"/>
        <v>0</v>
      </c>
      <c r="U148" s="46">
        <f t="shared" si="121"/>
        <v>0</v>
      </c>
      <c r="V148" s="46">
        <f t="shared" si="121"/>
        <v>0</v>
      </c>
      <c r="W148" s="36">
        <f t="shared" si="97"/>
        <v>140</v>
      </c>
      <c r="X148" s="46">
        <f t="shared" ref="X148:AM148" si="122">SUM(X149:X151)</f>
        <v>140</v>
      </c>
      <c r="Y148" s="46">
        <f t="shared" si="122"/>
        <v>0</v>
      </c>
      <c r="Z148" s="46">
        <f t="shared" si="122"/>
        <v>0</v>
      </c>
      <c r="AA148" s="46">
        <f t="shared" si="122"/>
        <v>0</v>
      </c>
      <c r="AB148" s="46">
        <f t="shared" si="122"/>
        <v>0</v>
      </c>
      <c r="AC148" s="46">
        <f t="shared" si="122"/>
        <v>0</v>
      </c>
      <c r="AD148" s="46">
        <f t="shared" si="122"/>
        <v>0</v>
      </c>
      <c r="AE148" s="46">
        <f t="shared" si="122"/>
        <v>0</v>
      </c>
      <c r="AF148" s="46">
        <f t="shared" si="122"/>
        <v>0</v>
      </c>
      <c r="AG148" s="46">
        <f t="shared" si="122"/>
        <v>0</v>
      </c>
      <c r="AH148" s="46">
        <f t="shared" si="122"/>
        <v>0</v>
      </c>
      <c r="AI148" s="46">
        <f t="shared" si="122"/>
        <v>0</v>
      </c>
      <c r="AJ148" s="46">
        <f t="shared" si="122"/>
        <v>0</v>
      </c>
      <c r="AK148" s="46">
        <f t="shared" si="122"/>
        <v>0</v>
      </c>
      <c r="AL148" s="117">
        <f t="shared" si="122"/>
        <v>130</v>
      </c>
      <c r="AM148" s="46">
        <f t="shared" si="122"/>
        <v>65</v>
      </c>
    </row>
    <row r="149" spans="1:39" ht="21.75" x14ac:dyDescent="0.65">
      <c r="A149" s="44"/>
      <c r="B149" s="21"/>
      <c r="C149" s="56">
        <v>6521</v>
      </c>
      <c r="D149" s="15" t="s">
        <v>328</v>
      </c>
      <c r="E149" s="55" t="s">
        <v>331</v>
      </c>
      <c r="F149" s="46"/>
      <c r="G149" s="46"/>
      <c r="H149" s="36">
        <f t="shared" si="106"/>
        <v>0</v>
      </c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36">
        <f t="shared" si="97"/>
        <v>0</v>
      </c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117"/>
      <c r="AM149" s="46"/>
    </row>
    <row r="150" spans="1:39" ht="21.75" x14ac:dyDescent="0.65">
      <c r="A150" s="44"/>
      <c r="B150" s="21"/>
      <c r="C150" s="56">
        <v>6522</v>
      </c>
      <c r="D150" s="15" t="s">
        <v>142</v>
      </c>
      <c r="E150" s="55" t="s">
        <v>332</v>
      </c>
      <c r="F150" s="46"/>
      <c r="G150" s="46"/>
      <c r="H150" s="36">
        <f t="shared" si="106"/>
        <v>0</v>
      </c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36">
        <f t="shared" si="97"/>
        <v>70</v>
      </c>
      <c r="X150" s="46">
        <v>70</v>
      </c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117">
        <v>70</v>
      </c>
      <c r="AM150" s="46">
        <v>30</v>
      </c>
    </row>
    <row r="151" spans="1:39" ht="21.75" x14ac:dyDescent="0.65">
      <c r="A151" s="44"/>
      <c r="B151" s="21"/>
      <c r="C151" s="56">
        <v>6528</v>
      </c>
      <c r="D151" s="15" t="s">
        <v>327</v>
      </c>
      <c r="E151" s="55" t="s">
        <v>333</v>
      </c>
      <c r="F151" s="46"/>
      <c r="G151" s="46"/>
      <c r="H151" s="36">
        <f t="shared" si="106"/>
        <v>140</v>
      </c>
      <c r="I151" s="46">
        <v>140</v>
      </c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36">
        <f t="shared" si="97"/>
        <v>70</v>
      </c>
      <c r="X151" s="46">
        <v>70</v>
      </c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117">
        <v>60</v>
      </c>
      <c r="AM151" s="46">
        <v>35</v>
      </c>
    </row>
    <row r="152" spans="1:39" ht="21.75" x14ac:dyDescent="0.65">
      <c r="A152" s="44"/>
      <c r="B152" s="21">
        <v>653</v>
      </c>
      <c r="C152" s="56"/>
      <c r="D152" s="15" t="s">
        <v>143</v>
      </c>
      <c r="E152" s="55" t="s">
        <v>345</v>
      </c>
      <c r="F152" s="46">
        <f t="shared" ref="F152" si="123">SUM(F153:F155)</f>
        <v>0</v>
      </c>
      <c r="G152" s="46">
        <f>SUM(G153:G155)</f>
        <v>0</v>
      </c>
      <c r="H152" s="36">
        <f t="shared" si="106"/>
        <v>0</v>
      </c>
      <c r="I152" s="46">
        <f t="shared" ref="I152:V152" si="124">SUM(I153:I155)</f>
        <v>0</v>
      </c>
      <c r="J152" s="46">
        <f t="shared" si="124"/>
        <v>0</v>
      </c>
      <c r="K152" s="46">
        <f t="shared" si="124"/>
        <v>0</v>
      </c>
      <c r="L152" s="46">
        <f t="shared" si="124"/>
        <v>0</v>
      </c>
      <c r="M152" s="46">
        <f t="shared" si="124"/>
        <v>0</v>
      </c>
      <c r="N152" s="46">
        <f t="shared" si="124"/>
        <v>0</v>
      </c>
      <c r="O152" s="46">
        <f t="shared" si="124"/>
        <v>0</v>
      </c>
      <c r="P152" s="46">
        <f t="shared" si="124"/>
        <v>0</v>
      </c>
      <c r="Q152" s="46">
        <f t="shared" si="124"/>
        <v>0</v>
      </c>
      <c r="R152" s="46">
        <f t="shared" si="124"/>
        <v>0</v>
      </c>
      <c r="S152" s="46">
        <f t="shared" si="124"/>
        <v>0</v>
      </c>
      <c r="T152" s="46">
        <f t="shared" si="124"/>
        <v>0</v>
      </c>
      <c r="U152" s="46">
        <f t="shared" si="124"/>
        <v>0</v>
      </c>
      <c r="V152" s="46">
        <f t="shared" si="124"/>
        <v>0</v>
      </c>
      <c r="W152" s="36">
        <f t="shared" si="97"/>
        <v>0</v>
      </c>
      <c r="X152" s="46">
        <f t="shared" ref="X152:AK152" si="125">SUM(X153:X155)</f>
        <v>0</v>
      </c>
      <c r="Y152" s="46">
        <f t="shared" si="125"/>
        <v>0</v>
      </c>
      <c r="Z152" s="46">
        <f t="shared" si="125"/>
        <v>0</v>
      </c>
      <c r="AA152" s="46">
        <f t="shared" si="125"/>
        <v>0</v>
      </c>
      <c r="AB152" s="46">
        <f t="shared" si="125"/>
        <v>0</v>
      </c>
      <c r="AC152" s="46">
        <f t="shared" si="125"/>
        <v>0</v>
      </c>
      <c r="AD152" s="46">
        <f t="shared" si="125"/>
        <v>0</v>
      </c>
      <c r="AE152" s="46">
        <f t="shared" si="125"/>
        <v>0</v>
      </c>
      <c r="AF152" s="46">
        <f t="shared" si="125"/>
        <v>0</v>
      </c>
      <c r="AG152" s="46">
        <f t="shared" si="125"/>
        <v>0</v>
      </c>
      <c r="AH152" s="46">
        <f t="shared" si="125"/>
        <v>0</v>
      </c>
      <c r="AI152" s="46">
        <f t="shared" si="125"/>
        <v>0</v>
      </c>
      <c r="AJ152" s="46">
        <f t="shared" si="125"/>
        <v>0</v>
      </c>
      <c r="AK152" s="46">
        <f t="shared" si="125"/>
        <v>0</v>
      </c>
      <c r="AL152" s="117">
        <f t="shared" ref="AL152" si="126">SUM(AL153:AL155)</f>
        <v>20</v>
      </c>
      <c r="AM152" s="46">
        <f>SUM(AM153:AM156)</f>
        <v>20</v>
      </c>
    </row>
    <row r="153" spans="1:39" ht="21.75" x14ac:dyDescent="0.65">
      <c r="A153" s="44"/>
      <c r="B153" s="21"/>
      <c r="C153" s="56">
        <v>6531</v>
      </c>
      <c r="D153" s="15" t="s">
        <v>144</v>
      </c>
      <c r="E153" s="55" t="s">
        <v>344</v>
      </c>
      <c r="F153" s="46"/>
      <c r="G153" s="46"/>
      <c r="H153" s="36">
        <f t="shared" si="106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36">
        <f t="shared" si="97"/>
        <v>0</v>
      </c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117"/>
      <c r="AM153" s="46"/>
    </row>
    <row r="154" spans="1:39" ht="21.75" x14ac:dyDescent="0.65">
      <c r="A154" s="44"/>
      <c r="B154" s="21"/>
      <c r="C154" s="56">
        <v>6532</v>
      </c>
      <c r="D154" s="15" t="s">
        <v>146</v>
      </c>
      <c r="E154" s="55" t="s">
        <v>342</v>
      </c>
      <c r="F154" s="46"/>
      <c r="G154" s="46"/>
      <c r="H154" s="36">
        <f t="shared" si="106"/>
        <v>0</v>
      </c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36">
        <f t="shared" si="97"/>
        <v>0</v>
      </c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117">
        <v>20</v>
      </c>
      <c r="AM154" s="46">
        <v>5</v>
      </c>
    </row>
    <row r="155" spans="1:39" ht="21.75" x14ac:dyDescent="0.65">
      <c r="A155" s="44"/>
      <c r="B155" s="21"/>
      <c r="C155" s="56">
        <v>6533</v>
      </c>
      <c r="D155" s="15" t="s">
        <v>145</v>
      </c>
      <c r="E155" s="55" t="s">
        <v>343</v>
      </c>
      <c r="F155" s="46"/>
      <c r="G155" s="46"/>
      <c r="H155" s="36">
        <f t="shared" si="106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36">
        <f t="shared" si="97"/>
        <v>0</v>
      </c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117" t="s">
        <v>623</v>
      </c>
      <c r="AM155" s="46">
        <v>3</v>
      </c>
    </row>
    <row r="156" spans="1:39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36"/>
      <c r="V156" s="46"/>
      <c r="W156" s="36">
        <f t="shared" si="97"/>
        <v>0</v>
      </c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L156" s="117"/>
      <c r="AM156" s="46">
        <v>12</v>
      </c>
    </row>
    <row r="157" spans="1:39" ht="21.75" x14ac:dyDescent="0.65">
      <c r="A157" s="44"/>
      <c r="B157" s="21">
        <v>656</v>
      </c>
      <c r="C157" s="56"/>
      <c r="D157" s="15" t="s">
        <v>139</v>
      </c>
      <c r="E157" s="55" t="s">
        <v>351</v>
      </c>
      <c r="F157" s="46">
        <f t="shared" ref="F157" si="127">F158</f>
        <v>0</v>
      </c>
      <c r="G157" s="46">
        <f>G158</f>
        <v>0</v>
      </c>
      <c r="H157" s="36">
        <f t="shared" si="106"/>
        <v>0</v>
      </c>
      <c r="I157" s="46">
        <f t="shared" ref="I157:AM157" si="128">I158</f>
        <v>0</v>
      </c>
      <c r="J157" s="46">
        <f t="shared" si="128"/>
        <v>0</v>
      </c>
      <c r="K157" s="46">
        <f t="shared" si="128"/>
        <v>0</v>
      </c>
      <c r="L157" s="46">
        <f t="shared" si="128"/>
        <v>0</v>
      </c>
      <c r="M157" s="46">
        <f t="shared" si="128"/>
        <v>0</v>
      </c>
      <c r="N157" s="46">
        <f t="shared" si="128"/>
        <v>0</v>
      </c>
      <c r="O157" s="46">
        <f t="shared" si="128"/>
        <v>0</v>
      </c>
      <c r="P157" s="46">
        <f t="shared" si="128"/>
        <v>0</v>
      </c>
      <c r="Q157" s="46">
        <f t="shared" si="128"/>
        <v>0</v>
      </c>
      <c r="R157" s="46">
        <f t="shared" si="128"/>
        <v>0</v>
      </c>
      <c r="S157" s="46">
        <f t="shared" si="128"/>
        <v>0</v>
      </c>
      <c r="T157" s="46">
        <f t="shared" si="128"/>
        <v>0</v>
      </c>
      <c r="U157" s="46">
        <f t="shared" si="128"/>
        <v>0</v>
      </c>
      <c r="V157" s="46">
        <f t="shared" si="128"/>
        <v>0</v>
      </c>
      <c r="W157" s="36">
        <f t="shared" si="97"/>
        <v>0</v>
      </c>
      <c r="X157" s="46">
        <f t="shared" si="128"/>
        <v>0</v>
      </c>
      <c r="Y157" s="46">
        <f t="shared" si="128"/>
        <v>0</v>
      </c>
      <c r="Z157" s="46">
        <f t="shared" si="128"/>
        <v>0</v>
      </c>
      <c r="AA157" s="46">
        <f t="shared" si="128"/>
        <v>0</v>
      </c>
      <c r="AB157" s="46">
        <f t="shared" si="128"/>
        <v>0</v>
      </c>
      <c r="AC157" s="46">
        <f t="shared" si="128"/>
        <v>0</v>
      </c>
      <c r="AD157" s="46">
        <f t="shared" si="128"/>
        <v>0</v>
      </c>
      <c r="AE157" s="46">
        <f t="shared" si="128"/>
        <v>0</v>
      </c>
      <c r="AF157" s="46">
        <f t="shared" si="128"/>
        <v>0</v>
      </c>
      <c r="AG157" s="46">
        <f t="shared" si="128"/>
        <v>0</v>
      </c>
      <c r="AH157" s="46">
        <f t="shared" si="128"/>
        <v>0</v>
      </c>
      <c r="AI157" s="46">
        <f t="shared" si="128"/>
        <v>0</v>
      </c>
      <c r="AJ157" s="46">
        <f t="shared" si="128"/>
        <v>0</v>
      </c>
      <c r="AK157" s="46">
        <f t="shared" si="128"/>
        <v>0</v>
      </c>
      <c r="AL157" s="117">
        <f t="shared" si="128"/>
        <v>0</v>
      </c>
      <c r="AM157" s="46">
        <f t="shared" si="128"/>
        <v>0</v>
      </c>
    </row>
    <row r="158" spans="1:39" ht="21.75" x14ac:dyDescent="0.65">
      <c r="A158" s="44"/>
      <c r="B158" s="21"/>
      <c r="C158" s="56">
        <v>6568</v>
      </c>
      <c r="D158" s="15" t="s">
        <v>140</v>
      </c>
      <c r="E158" s="55" t="s">
        <v>352</v>
      </c>
      <c r="F158" s="46"/>
      <c r="G158" s="46"/>
      <c r="H158" s="36">
        <f t="shared" si="106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36">
        <f t="shared" si="97"/>
        <v>0</v>
      </c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117"/>
      <c r="AM158" s="46"/>
    </row>
    <row r="159" spans="1:39" s="37" customFormat="1" ht="21.75" x14ac:dyDescent="0.65">
      <c r="A159" s="166" t="s">
        <v>147</v>
      </c>
      <c r="B159" s="166"/>
      <c r="C159" s="166"/>
      <c r="D159" s="166"/>
      <c r="E159" s="35" t="s">
        <v>335</v>
      </c>
      <c r="F159" s="36">
        <f t="shared" ref="F159" si="129">F160</f>
        <v>0</v>
      </c>
      <c r="G159" s="36">
        <f>G160</f>
        <v>0</v>
      </c>
      <c r="H159" s="36">
        <f t="shared" si="106"/>
        <v>0</v>
      </c>
      <c r="I159" s="36">
        <f t="shared" ref="I159:AM159" si="130">I160</f>
        <v>0</v>
      </c>
      <c r="J159" s="36">
        <f t="shared" si="130"/>
        <v>0</v>
      </c>
      <c r="K159" s="36">
        <f t="shared" si="130"/>
        <v>0</v>
      </c>
      <c r="L159" s="36">
        <f t="shared" si="130"/>
        <v>0</v>
      </c>
      <c r="M159" s="36">
        <f t="shared" si="130"/>
        <v>0</v>
      </c>
      <c r="N159" s="36">
        <f t="shared" si="130"/>
        <v>0</v>
      </c>
      <c r="O159" s="36">
        <f t="shared" si="130"/>
        <v>0</v>
      </c>
      <c r="P159" s="36">
        <f t="shared" si="130"/>
        <v>0</v>
      </c>
      <c r="Q159" s="36">
        <f t="shared" si="130"/>
        <v>0</v>
      </c>
      <c r="R159" s="36">
        <f t="shared" si="130"/>
        <v>0</v>
      </c>
      <c r="S159" s="36">
        <f t="shared" si="130"/>
        <v>0</v>
      </c>
      <c r="T159" s="36">
        <f t="shared" si="130"/>
        <v>0</v>
      </c>
      <c r="U159" s="36">
        <f t="shared" si="130"/>
        <v>0</v>
      </c>
      <c r="V159" s="36">
        <f t="shared" si="130"/>
        <v>0</v>
      </c>
      <c r="W159" s="36">
        <f t="shared" si="97"/>
        <v>0</v>
      </c>
      <c r="X159" s="36">
        <f t="shared" si="130"/>
        <v>0</v>
      </c>
      <c r="Y159" s="36">
        <f t="shared" si="130"/>
        <v>0</v>
      </c>
      <c r="Z159" s="36">
        <f t="shared" si="130"/>
        <v>0</v>
      </c>
      <c r="AA159" s="36">
        <f t="shared" si="130"/>
        <v>0</v>
      </c>
      <c r="AB159" s="36">
        <f t="shared" si="130"/>
        <v>0</v>
      </c>
      <c r="AC159" s="36">
        <f t="shared" si="130"/>
        <v>0</v>
      </c>
      <c r="AD159" s="36">
        <f t="shared" si="130"/>
        <v>0</v>
      </c>
      <c r="AE159" s="36">
        <f t="shared" si="130"/>
        <v>0</v>
      </c>
      <c r="AF159" s="36">
        <f t="shared" si="130"/>
        <v>0</v>
      </c>
      <c r="AG159" s="36">
        <f t="shared" si="130"/>
        <v>0</v>
      </c>
      <c r="AH159" s="36">
        <f t="shared" si="130"/>
        <v>0</v>
      </c>
      <c r="AI159" s="36">
        <f t="shared" si="130"/>
        <v>0</v>
      </c>
      <c r="AJ159" s="36">
        <f t="shared" si="130"/>
        <v>0</v>
      </c>
      <c r="AK159" s="36">
        <f t="shared" si="130"/>
        <v>0</v>
      </c>
      <c r="AL159" s="116">
        <f t="shared" si="130"/>
        <v>0</v>
      </c>
      <c r="AM159" s="36">
        <f t="shared" si="130"/>
        <v>0</v>
      </c>
    </row>
    <row r="160" spans="1:39" s="37" customFormat="1" ht="21.75" x14ac:dyDescent="0.65">
      <c r="A160" s="44">
        <v>63</v>
      </c>
      <c r="B160" s="44"/>
      <c r="C160" s="45"/>
      <c r="D160" s="28" t="s">
        <v>148</v>
      </c>
      <c r="E160" s="35" t="s">
        <v>336</v>
      </c>
      <c r="F160" s="36">
        <f t="shared" ref="F160" si="131">SUM(F161:F162)</f>
        <v>0</v>
      </c>
      <c r="G160" s="36">
        <f>SUM(G161:G162)</f>
        <v>0</v>
      </c>
      <c r="H160" s="36">
        <f t="shared" si="106"/>
        <v>0</v>
      </c>
      <c r="I160" s="36">
        <f t="shared" ref="I160:V160" si="132">SUM(I161:I162)</f>
        <v>0</v>
      </c>
      <c r="J160" s="36">
        <f t="shared" si="132"/>
        <v>0</v>
      </c>
      <c r="K160" s="36">
        <f t="shared" si="132"/>
        <v>0</v>
      </c>
      <c r="L160" s="36">
        <f t="shared" si="132"/>
        <v>0</v>
      </c>
      <c r="M160" s="36">
        <f t="shared" si="132"/>
        <v>0</v>
      </c>
      <c r="N160" s="36">
        <f t="shared" si="132"/>
        <v>0</v>
      </c>
      <c r="O160" s="36">
        <f t="shared" si="132"/>
        <v>0</v>
      </c>
      <c r="P160" s="36">
        <f t="shared" si="132"/>
        <v>0</v>
      </c>
      <c r="Q160" s="36">
        <f t="shared" si="132"/>
        <v>0</v>
      </c>
      <c r="R160" s="36">
        <f t="shared" si="132"/>
        <v>0</v>
      </c>
      <c r="S160" s="36">
        <f t="shared" si="132"/>
        <v>0</v>
      </c>
      <c r="T160" s="36">
        <f t="shared" si="132"/>
        <v>0</v>
      </c>
      <c r="U160" s="36">
        <f t="shared" si="132"/>
        <v>0</v>
      </c>
      <c r="V160" s="36">
        <f t="shared" si="132"/>
        <v>0</v>
      </c>
      <c r="W160" s="36">
        <f t="shared" si="97"/>
        <v>0</v>
      </c>
      <c r="X160" s="36">
        <f t="shared" ref="X160:AK160" si="133">SUM(X161:X162)</f>
        <v>0</v>
      </c>
      <c r="Y160" s="36">
        <f t="shared" si="133"/>
        <v>0</v>
      </c>
      <c r="Z160" s="36">
        <f t="shared" si="133"/>
        <v>0</v>
      </c>
      <c r="AA160" s="36">
        <f t="shared" si="133"/>
        <v>0</v>
      </c>
      <c r="AB160" s="36">
        <f t="shared" si="133"/>
        <v>0</v>
      </c>
      <c r="AC160" s="36">
        <f t="shared" si="133"/>
        <v>0</v>
      </c>
      <c r="AD160" s="36">
        <f t="shared" si="133"/>
        <v>0</v>
      </c>
      <c r="AE160" s="36">
        <f t="shared" si="133"/>
        <v>0</v>
      </c>
      <c r="AF160" s="36">
        <f t="shared" si="133"/>
        <v>0</v>
      </c>
      <c r="AG160" s="36">
        <f t="shared" si="133"/>
        <v>0</v>
      </c>
      <c r="AH160" s="36">
        <f t="shared" si="133"/>
        <v>0</v>
      </c>
      <c r="AI160" s="36">
        <f t="shared" si="133"/>
        <v>0</v>
      </c>
      <c r="AJ160" s="36">
        <f t="shared" si="133"/>
        <v>0</v>
      </c>
      <c r="AK160" s="36">
        <f t="shared" si="133"/>
        <v>0</v>
      </c>
      <c r="AL160" s="116">
        <f t="shared" ref="AL160:AM160" si="134">SUM(AL161:AL162)</f>
        <v>0</v>
      </c>
      <c r="AM160" s="36">
        <f t="shared" si="134"/>
        <v>0</v>
      </c>
    </row>
    <row r="161" spans="1:39" ht="21.75" x14ac:dyDescent="0.65">
      <c r="A161" s="44"/>
      <c r="B161" s="21">
        <v>631</v>
      </c>
      <c r="C161" s="56"/>
      <c r="D161" s="15" t="s">
        <v>149</v>
      </c>
      <c r="E161" s="55" t="s">
        <v>337</v>
      </c>
      <c r="F161" s="46"/>
      <c r="G161" s="46"/>
      <c r="H161" s="36">
        <f t="shared" si="106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36">
        <f t="shared" si="97"/>
        <v>0</v>
      </c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117"/>
      <c r="AM161" s="46"/>
    </row>
    <row r="162" spans="1:39" ht="21.75" x14ac:dyDescent="0.65">
      <c r="A162" s="44"/>
      <c r="B162" s="21">
        <v>633</v>
      </c>
      <c r="C162" s="56"/>
      <c r="D162" s="15" t="s">
        <v>150</v>
      </c>
      <c r="E162" s="55" t="s">
        <v>338</v>
      </c>
      <c r="F162" s="46"/>
      <c r="G162" s="46"/>
      <c r="H162" s="36">
        <f t="shared" si="106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36">
        <f t="shared" si="97"/>
        <v>0</v>
      </c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117"/>
      <c r="AM162" s="46"/>
    </row>
    <row r="163" spans="1:39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35">F164+F171</f>
        <v>50</v>
      </c>
      <c r="G163" s="39">
        <f>G164+G171</f>
        <v>120</v>
      </c>
      <c r="H163" s="36">
        <f t="shared" si="106"/>
        <v>233</v>
      </c>
      <c r="I163" s="39">
        <f t="shared" ref="I163:V163" si="136">I164+I171</f>
        <v>233</v>
      </c>
      <c r="J163" s="39">
        <f t="shared" si="136"/>
        <v>0</v>
      </c>
      <c r="K163" s="39">
        <f t="shared" si="136"/>
        <v>0</v>
      </c>
      <c r="L163" s="39">
        <f t="shared" si="136"/>
        <v>0</v>
      </c>
      <c r="M163" s="39">
        <f t="shared" si="136"/>
        <v>0</v>
      </c>
      <c r="N163" s="39">
        <f t="shared" si="136"/>
        <v>0</v>
      </c>
      <c r="O163" s="39">
        <f t="shared" si="136"/>
        <v>0</v>
      </c>
      <c r="P163" s="39">
        <f t="shared" si="136"/>
        <v>0</v>
      </c>
      <c r="Q163" s="39">
        <f t="shared" si="136"/>
        <v>0</v>
      </c>
      <c r="R163" s="39">
        <f t="shared" si="136"/>
        <v>0</v>
      </c>
      <c r="S163" s="39">
        <f t="shared" si="136"/>
        <v>0</v>
      </c>
      <c r="T163" s="39">
        <f t="shared" si="136"/>
        <v>0</v>
      </c>
      <c r="U163" s="39">
        <f t="shared" si="136"/>
        <v>0</v>
      </c>
      <c r="V163" s="39">
        <f t="shared" si="136"/>
        <v>0</v>
      </c>
      <c r="W163" s="36">
        <f t="shared" si="97"/>
        <v>277</v>
      </c>
      <c r="X163" s="39">
        <f t="shared" ref="X163:AM163" si="137">X164+X171</f>
        <v>277</v>
      </c>
      <c r="Y163" s="39">
        <f t="shared" si="137"/>
        <v>0</v>
      </c>
      <c r="Z163" s="39">
        <f t="shared" si="137"/>
        <v>0</v>
      </c>
      <c r="AA163" s="39">
        <f t="shared" si="137"/>
        <v>0</v>
      </c>
      <c r="AB163" s="39">
        <f t="shared" si="137"/>
        <v>0</v>
      </c>
      <c r="AC163" s="39">
        <f t="shared" si="137"/>
        <v>0</v>
      </c>
      <c r="AD163" s="39">
        <f t="shared" si="137"/>
        <v>0</v>
      </c>
      <c r="AE163" s="39">
        <f t="shared" si="137"/>
        <v>0</v>
      </c>
      <c r="AF163" s="39">
        <f t="shared" si="137"/>
        <v>0</v>
      </c>
      <c r="AG163" s="39">
        <f t="shared" si="137"/>
        <v>0</v>
      </c>
      <c r="AH163" s="39">
        <f t="shared" si="137"/>
        <v>0</v>
      </c>
      <c r="AI163" s="39">
        <f t="shared" si="137"/>
        <v>0</v>
      </c>
      <c r="AJ163" s="39">
        <f t="shared" si="137"/>
        <v>0</v>
      </c>
      <c r="AK163" s="39">
        <f t="shared" si="137"/>
        <v>0</v>
      </c>
      <c r="AL163" s="118">
        <f t="shared" si="137"/>
        <v>300</v>
      </c>
      <c r="AM163" s="39">
        <f t="shared" si="137"/>
        <v>459</v>
      </c>
    </row>
    <row r="164" spans="1:39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38">F165+F168</f>
        <v>0</v>
      </c>
      <c r="G164" s="39">
        <f>G165+G168</f>
        <v>0</v>
      </c>
      <c r="H164" s="36">
        <f t="shared" si="106"/>
        <v>0</v>
      </c>
      <c r="I164" s="39">
        <f t="shared" ref="I164:V164" si="139">I165+I168</f>
        <v>0</v>
      </c>
      <c r="J164" s="39">
        <f t="shared" si="139"/>
        <v>0</v>
      </c>
      <c r="K164" s="39">
        <f t="shared" si="139"/>
        <v>0</v>
      </c>
      <c r="L164" s="39">
        <f t="shared" si="139"/>
        <v>0</v>
      </c>
      <c r="M164" s="39">
        <f t="shared" si="139"/>
        <v>0</v>
      </c>
      <c r="N164" s="39">
        <f t="shared" si="139"/>
        <v>0</v>
      </c>
      <c r="O164" s="39">
        <f t="shared" si="139"/>
        <v>0</v>
      </c>
      <c r="P164" s="39">
        <f t="shared" si="139"/>
        <v>0</v>
      </c>
      <c r="Q164" s="39">
        <f t="shared" si="139"/>
        <v>0</v>
      </c>
      <c r="R164" s="39">
        <f t="shared" si="139"/>
        <v>0</v>
      </c>
      <c r="S164" s="39">
        <f t="shared" si="139"/>
        <v>0</v>
      </c>
      <c r="T164" s="39">
        <f t="shared" si="139"/>
        <v>0</v>
      </c>
      <c r="U164" s="39">
        <f t="shared" si="139"/>
        <v>0</v>
      </c>
      <c r="V164" s="39">
        <f t="shared" si="139"/>
        <v>0</v>
      </c>
      <c r="W164" s="36">
        <f t="shared" si="97"/>
        <v>0</v>
      </c>
      <c r="X164" s="39">
        <f t="shared" ref="X164:AM164" si="140">X165+X168</f>
        <v>0</v>
      </c>
      <c r="Y164" s="39">
        <f t="shared" si="140"/>
        <v>0</v>
      </c>
      <c r="Z164" s="39">
        <f t="shared" si="140"/>
        <v>0</v>
      </c>
      <c r="AA164" s="39">
        <f t="shared" si="140"/>
        <v>0</v>
      </c>
      <c r="AB164" s="39">
        <f t="shared" si="140"/>
        <v>0</v>
      </c>
      <c r="AC164" s="39">
        <f t="shared" si="140"/>
        <v>0</v>
      </c>
      <c r="AD164" s="39">
        <f t="shared" si="140"/>
        <v>0</v>
      </c>
      <c r="AE164" s="39">
        <f t="shared" si="140"/>
        <v>0</v>
      </c>
      <c r="AF164" s="39">
        <f t="shared" si="140"/>
        <v>0</v>
      </c>
      <c r="AG164" s="39">
        <f t="shared" si="140"/>
        <v>0</v>
      </c>
      <c r="AH164" s="39">
        <f t="shared" si="140"/>
        <v>0</v>
      </c>
      <c r="AI164" s="39">
        <f t="shared" si="140"/>
        <v>0</v>
      </c>
      <c r="AJ164" s="39">
        <f t="shared" si="140"/>
        <v>0</v>
      </c>
      <c r="AK164" s="39">
        <f t="shared" si="140"/>
        <v>0</v>
      </c>
      <c r="AL164" s="118">
        <f t="shared" si="140"/>
        <v>0</v>
      </c>
      <c r="AM164" s="39">
        <f t="shared" si="140"/>
        <v>0</v>
      </c>
    </row>
    <row r="165" spans="1:39" s="37" customFormat="1" ht="21.75" x14ac:dyDescent="0.65">
      <c r="A165" s="19">
        <v>67</v>
      </c>
      <c r="B165" s="18"/>
      <c r="C165" s="58"/>
      <c r="D165" s="29" t="s">
        <v>159</v>
      </c>
      <c r="E165" s="35" t="s">
        <v>354</v>
      </c>
      <c r="F165" s="36">
        <f t="shared" ref="F165" si="141">SUM(F166:F167)</f>
        <v>0</v>
      </c>
      <c r="G165" s="36">
        <f>SUM(G166:G167)</f>
        <v>0</v>
      </c>
      <c r="H165" s="36">
        <f t="shared" si="106"/>
        <v>0</v>
      </c>
      <c r="I165" s="36">
        <f t="shared" ref="I165:V165" si="142">SUM(I166:I167)</f>
        <v>0</v>
      </c>
      <c r="J165" s="36">
        <f t="shared" si="142"/>
        <v>0</v>
      </c>
      <c r="K165" s="36">
        <f t="shared" si="142"/>
        <v>0</v>
      </c>
      <c r="L165" s="36">
        <f t="shared" si="142"/>
        <v>0</v>
      </c>
      <c r="M165" s="36">
        <f t="shared" si="142"/>
        <v>0</v>
      </c>
      <c r="N165" s="36">
        <f t="shared" si="142"/>
        <v>0</v>
      </c>
      <c r="O165" s="36">
        <f t="shared" si="142"/>
        <v>0</v>
      </c>
      <c r="P165" s="36">
        <f t="shared" si="142"/>
        <v>0</v>
      </c>
      <c r="Q165" s="36">
        <f t="shared" si="142"/>
        <v>0</v>
      </c>
      <c r="R165" s="36">
        <f t="shared" si="142"/>
        <v>0</v>
      </c>
      <c r="S165" s="36">
        <f t="shared" si="142"/>
        <v>0</v>
      </c>
      <c r="T165" s="36">
        <f t="shared" si="142"/>
        <v>0</v>
      </c>
      <c r="U165" s="36">
        <f t="shared" si="142"/>
        <v>0</v>
      </c>
      <c r="V165" s="36">
        <f t="shared" si="142"/>
        <v>0</v>
      </c>
      <c r="W165" s="36">
        <f t="shared" si="97"/>
        <v>0</v>
      </c>
      <c r="X165" s="36">
        <f t="shared" ref="X165:AK165" si="143">SUM(X166:X167)</f>
        <v>0</v>
      </c>
      <c r="Y165" s="36">
        <f t="shared" si="143"/>
        <v>0</v>
      </c>
      <c r="Z165" s="36">
        <f t="shared" si="143"/>
        <v>0</v>
      </c>
      <c r="AA165" s="36">
        <f t="shared" si="143"/>
        <v>0</v>
      </c>
      <c r="AB165" s="36">
        <f t="shared" si="143"/>
        <v>0</v>
      </c>
      <c r="AC165" s="36">
        <f t="shared" si="143"/>
        <v>0</v>
      </c>
      <c r="AD165" s="36">
        <f t="shared" si="143"/>
        <v>0</v>
      </c>
      <c r="AE165" s="36">
        <f t="shared" si="143"/>
        <v>0</v>
      </c>
      <c r="AF165" s="36">
        <f t="shared" si="143"/>
        <v>0</v>
      </c>
      <c r="AG165" s="36">
        <f t="shared" si="143"/>
        <v>0</v>
      </c>
      <c r="AH165" s="36">
        <f t="shared" si="143"/>
        <v>0</v>
      </c>
      <c r="AI165" s="36">
        <f t="shared" si="143"/>
        <v>0</v>
      </c>
      <c r="AJ165" s="36">
        <f t="shared" si="143"/>
        <v>0</v>
      </c>
      <c r="AK165" s="36">
        <f t="shared" si="143"/>
        <v>0</v>
      </c>
      <c r="AL165" s="116">
        <f t="shared" ref="AL165:AM165" si="144">SUM(AL166:AL167)</f>
        <v>0</v>
      </c>
      <c r="AM165" s="36">
        <f t="shared" si="144"/>
        <v>0</v>
      </c>
    </row>
    <row r="166" spans="1:39" ht="21.75" x14ac:dyDescent="0.65">
      <c r="A166" s="18"/>
      <c r="B166" s="59">
        <v>671</v>
      </c>
      <c r="C166" s="60"/>
      <c r="D166" s="30" t="s">
        <v>160</v>
      </c>
      <c r="E166" s="55" t="s">
        <v>355</v>
      </c>
      <c r="F166" s="46"/>
      <c r="G166" s="46"/>
      <c r="H166" s="36">
        <f t="shared" si="106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36">
        <f t="shared" si="97"/>
        <v>0</v>
      </c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117"/>
      <c r="AM166" s="46"/>
    </row>
    <row r="167" spans="1:39" ht="21.75" x14ac:dyDescent="0.65">
      <c r="A167" s="18"/>
      <c r="B167" s="59">
        <v>675</v>
      </c>
      <c r="C167" s="60"/>
      <c r="D167" s="30" t="s">
        <v>161</v>
      </c>
      <c r="E167" s="55" t="s">
        <v>356</v>
      </c>
      <c r="F167" s="46"/>
      <c r="G167" s="46"/>
      <c r="H167" s="36">
        <f t="shared" si="106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36">
        <f t="shared" si="97"/>
        <v>0</v>
      </c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117"/>
      <c r="AM167" s="46"/>
    </row>
    <row r="168" spans="1:39" s="37" customFormat="1" ht="21.75" x14ac:dyDescent="0.65">
      <c r="A168" s="19">
        <v>68</v>
      </c>
      <c r="B168" s="18"/>
      <c r="C168" s="58"/>
      <c r="D168" s="29" t="s">
        <v>162</v>
      </c>
      <c r="E168" s="35" t="s">
        <v>357</v>
      </c>
      <c r="F168" s="36">
        <f t="shared" ref="F168" si="145">SUM(F169:F170)</f>
        <v>0</v>
      </c>
      <c r="G168" s="36">
        <f>SUM(G169:G170)</f>
        <v>0</v>
      </c>
      <c r="H168" s="36">
        <f t="shared" si="106"/>
        <v>0</v>
      </c>
      <c r="I168" s="36">
        <f t="shared" ref="I168:V168" si="146">SUM(I169:I170)</f>
        <v>0</v>
      </c>
      <c r="J168" s="36">
        <f t="shared" si="146"/>
        <v>0</v>
      </c>
      <c r="K168" s="36">
        <f t="shared" si="146"/>
        <v>0</v>
      </c>
      <c r="L168" s="36">
        <f t="shared" si="146"/>
        <v>0</v>
      </c>
      <c r="M168" s="36">
        <f t="shared" si="146"/>
        <v>0</v>
      </c>
      <c r="N168" s="36">
        <f t="shared" si="146"/>
        <v>0</v>
      </c>
      <c r="O168" s="36">
        <f t="shared" si="146"/>
        <v>0</v>
      </c>
      <c r="P168" s="36">
        <f t="shared" si="146"/>
        <v>0</v>
      </c>
      <c r="Q168" s="36">
        <f t="shared" si="146"/>
        <v>0</v>
      </c>
      <c r="R168" s="36">
        <f t="shared" si="146"/>
        <v>0</v>
      </c>
      <c r="S168" s="36">
        <f t="shared" si="146"/>
        <v>0</v>
      </c>
      <c r="T168" s="36">
        <f t="shared" si="146"/>
        <v>0</v>
      </c>
      <c r="U168" s="36">
        <f t="shared" si="146"/>
        <v>0</v>
      </c>
      <c r="V168" s="36">
        <f t="shared" si="146"/>
        <v>0</v>
      </c>
      <c r="W168" s="36">
        <f t="shared" si="97"/>
        <v>0</v>
      </c>
      <c r="X168" s="36">
        <f t="shared" ref="X168:AK168" si="147">SUM(X169:X170)</f>
        <v>0</v>
      </c>
      <c r="Y168" s="36">
        <f t="shared" si="147"/>
        <v>0</v>
      </c>
      <c r="Z168" s="36">
        <f t="shared" si="147"/>
        <v>0</v>
      </c>
      <c r="AA168" s="36">
        <f t="shared" si="147"/>
        <v>0</v>
      </c>
      <c r="AB168" s="36">
        <f t="shared" si="147"/>
        <v>0</v>
      </c>
      <c r="AC168" s="36">
        <f t="shared" si="147"/>
        <v>0</v>
      </c>
      <c r="AD168" s="36">
        <f t="shared" si="147"/>
        <v>0</v>
      </c>
      <c r="AE168" s="36">
        <f t="shared" si="147"/>
        <v>0</v>
      </c>
      <c r="AF168" s="36">
        <f t="shared" si="147"/>
        <v>0</v>
      </c>
      <c r="AG168" s="36">
        <f t="shared" si="147"/>
        <v>0</v>
      </c>
      <c r="AH168" s="36">
        <f t="shared" si="147"/>
        <v>0</v>
      </c>
      <c r="AI168" s="36">
        <f t="shared" si="147"/>
        <v>0</v>
      </c>
      <c r="AJ168" s="36">
        <f t="shared" si="147"/>
        <v>0</v>
      </c>
      <c r="AK168" s="36">
        <f t="shared" si="147"/>
        <v>0</v>
      </c>
      <c r="AL168" s="116">
        <f t="shared" ref="AL168:AM168" si="148">SUM(AL169:AL170)</f>
        <v>0</v>
      </c>
      <c r="AM168" s="36">
        <f t="shared" si="148"/>
        <v>0</v>
      </c>
    </row>
    <row r="169" spans="1:39" ht="21.75" x14ac:dyDescent="0.65">
      <c r="A169" s="18"/>
      <c r="B169" s="59">
        <v>681</v>
      </c>
      <c r="C169" s="60"/>
      <c r="D169" s="30" t="s">
        <v>163</v>
      </c>
      <c r="E169" s="55" t="s">
        <v>358</v>
      </c>
      <c r="F169" s="46"/>
      <c r="G169" s="46"/>
      <c r="H169" s="36">
        <f t="shared" si="106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36">
        <f t="shared" si="97"/>
        <v>0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117"/>
      <c r="AM169" s="46"/>
    </row>
    <row r="170" spans="1:39" ht="21.75" x14ac:dyDescent="0.65">
      <c r="A170" s="18"/>
      <c r="B170" s="59">
        <v>682</v>
      </c>
      <c r="C170" s="60"/>
      <c r="D170" s="30" t="s">
        <v>164</v>
      </c>
      <c r="E170" s="55" t="s">
        <v>359</v>
      </c>
      <c r="F170" s="46"/>
      <c r="G170" s="46"/>
      <c r="H170" s="36">
        <f t="shared" si="106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36">
        <f t="shared" si="97"/>
        <v>0</v>
      </c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117"/>
      <c r="AM170" s="46"/>
    </row>
    <row r="171" spans="1:39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49">F172</f>
        <v>50</v>
      </c>
      <c r="G171" s="36">
        <f>G172</f>
        <v>120</v>
      </c>
      <c r="H171" s="36">
        <f t="shared" si="106"/>
        <v>233</v>
      </c>
      <c r="I171" s="36">
        <f t="shared" ref="I171:AM171" si="150">I172</f>
        <v>233</v>
      </c>
      <c r="J171" s="36">
        <f t="shared" si="150"/>
        <v>0</v>
      </c>
      <c r="K171" s="36">
        <f t="shared" si="150"/>
        <v>0</v>
      </c>
      <c r="L171" s="36">
        <f t="shared" si="150"/>
        <v>0</v>
      </c>
      <c r="M171" s="36">
        <f t="shared" si="150"/>
        <v>0</v>
      </c>
      <c r="N171" s="36">
        <f t="shared" si="150"/>
        <v>0</v>
      </c>
      <c r="O171" s="36">
        <f t="shared" si="150"/>
        <v>0</v>
      </c>
      <c r="P171" s="36">
        <f t="shared" si="150"/>
        <v>0</v>
      </c>
      <c r="Q171" s="36">
        <f t="shared" si="150"/>
        <v>0</v>
      </c>
      <c r="R171" s="36">
        <f t="shared" si="150"/>
        <v>0</v>
      </c>
      <c r="S171" s="36">
        <f t="shared" si="150"/>
        <v>0</v>
      </c>
      <c r="T171" s="36">
        <f t="shared" si="150"/>
        <v>0</v>
      </c>
      <c r="U171" s="36">
        <f t="shared" si="150"/>
        <v>0</v>
      </c>
      <c r="V171" s="36">
        <f t="shared" si="150"/>
        <v>0</v>
      </c>
      <c r="W171" s="36">
        <f t="shared" si="97"/>
        <v>277</v>
      </c>
      <c r="X171" s="36">
        <f t="shared" si="150"/>
        <v>277</v>
      </c>
      <c r="Y171" s="36">
        <f t="shared" si="150"/>
        <v>0</v>
      </c>
      <c r="Z171" s="36">
        <f t="shared" si="150"/>
        <v>0</v>
      </c>
      <c r="AA171" s="36">
        <f t="shared" si="150"/>
        <v>0</v>
      </c>
      <c r="AB171" s="36">
        <f t="shared" si="150"/>
        <v>0</v>
      </c>
      <c r="AC171" s="36">
        <f t="shared" si="150"/>
        <v>0</v>
      </c>
      <c r="AD171" s="36">
        <f t="shared" si="150"/>
        <v>0</v>
      </c>
      <c r="AE171" s="36">
        <f t="shared" si="150"/>
        <v>0</v>
      </c>
      <c r="AF171" s="36">
        <f t="shared" si="150"/>
        <v>0</v>
      </c>
      <c r="AG171" s="36">
        <f t="shared" si="150"/>
        <v>0</v>
      </c>
      <c r="AH171" s="36">
        <f t="shared" si="150"/>
        <v>0</v>
      </c>
      <c r="AI171" s="36">
        <f t="shared" si="150"/>
        <v>0</v>
      </c>
      <c r="AJ171" s="36">
        <f t="shared" si="150"/>
        <v>0</v>
      </c>
      <c r="AK171" s="36">
        <f t="shared" si="150"/>
        <v>0</v>
      </c>
      <c r="AL171" s="116">
        <f t="shared" si="150"/>
        <v>300</v>
      </c>
      <c r="AM171" s="36">
        <f t="shared" si="150"/>
        <v>459</v>
      </c>
    </row>
    <row r="172" spans="1:39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50</v>
      </c>
      <c r="G172" s="36">
        <v>120</v>
      </c>
      <c r="H172" s="36">
        <f t="shared" si="106"/>
        <v>233</v>
      </c>
      <c r="I172" s="36">
        <v>233</v>
      </c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>
        <f t="shared" si="97"/>
        <v>277</v>
      </c>
      <c r="X172" s="36">
        <v>277</v>
      </c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116">
        <v>300</v>
      </c>
      <c r="AM172" s="36">
        <v>459</v>
      </c>
    </row>
    <row r="173" spans="1:39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51">F174+F201</f>
        <v>200</v>
      </c>
      <c r="G173" s="36">
        <f>G174+G201</f>
        <v>200</v>
      </c>
      <c r="H173" s="36">
        <f t="shared" si="106"/>
        <v>2499</v>
      </c>
      <c r="I173" s="36">
        <f t="shared" ref="I173:V174" si="152">I174+I201</f>
        <v>2499</v>
      </c>
      <c r="J173" s="36">
        <f t="shared" si="152"/>
        <v>0</v>
      </c>
      <c r="K173" s="36">
        <f t="shared" si="152"/>
        <v>0</v>
      </c>
      <c r="L173" s="36">
        <f t="shared" si="152"/>
        <v>0</v>
      </c>
      <c r="M173" s="36">
        <f t="shared" si="152"/>
        <v>0</v>
      </c>
      <c r="N173" s="36">
        <f t="shared" si="152"/>
        <v>0</v>
      </c>
      <c r="O173" s="36">
        <f t="shared" si="152"/>
        <v>0</v>
      </c>
      <c r="P173" s="36">
        <f t="shared" si="152"/>
        <v>0</v>
      </c>
      <c r="Q173" s="36">
        <f t="shared" si="152"/>
        <v>0</v>
      </c>
      <c r="R173" s="36">
        <f t="shared" si="152"/>
        <v>0</v>
      </c>
      <c r="S173" s="36">
        <f t="shared" si="152"/>
        <v>0</v>
      </c>
      <c r="T173" s="36">
        <f t="shared" si="152"/>
        <v>0</v>
      </c>
      <c r="U173" s="36">
        <f t="shared" si="152"/>
        <v>0</v>
      </c>
      <c r="V173" s="36">
        <f t="shared" si="152"/>
        <v>0</v>
      </c>
      <c r="W173" s="36">
        <f t="shared" si="97"/>
        <v>2660</v>
      </c>
      <c r="X173" s="36">
        <f t="shared" ref="X173:AM174" si="153">X174+X201</f>
        <v>2660</v>
      </c>
      <c r="Y173" s="36">
        <f t="shared" si="153"/>
        <v>0</v>
      </c>
      <c r="Z173" s="36">
        <f t="shared" si="153"/>
        <v>0</v>
      </c>
      <c r="AA173" s="36">
        <f t="shared" si="153"/>
        <v>0</v>
      </c>
      <c r="AB173" s="36">
        <f t="shared" si="153"/>
        <v>0</v>
      </c>
      <c r="AC173" s="36">
        <f t="shared" si="153"/>
        <v>0</v>
      </c>
      <c r="AD173" s="36">
        <f t="shared" si="153"/>
        <v>0</v>
      </c>
      <c r="AE173" s="36">
        <f t="shared" si="153"/>
        <v>0</v>
      </c>
      <c r="AF173" s="36">
        <f t="shared" si="153"/>
        <v>0</v>
      </c>
      <c r="AG173" s="36">
        <f t="shared" si="153"/>
        <v>0</v>
      </c>
      <c r="AH173" s="36">
        <f t="shared" si="153"/>
        <v>0</v>
      </c>
      <c r="AI173" s="36">
        <f t="shared" si="153"/>
        <v>0</v>
      </c>
      <c r="AJ173" s="36">
        <f t="shared" si="153"/>
        <v>0</v>
      </c>
      <c r="AK173" s="36">
        <f t="shared" si="153"/>
        <v>0</v>
      </c>
      <c r="AL173" s="116">
        <f t="shared" si="153"/>
        <v>4930</v>
      </c>
      <c r="AM173" s="36">
        <f t="shared" si="153"/>
        <v>0</v>
      </c>
    </row>
    <row r="174" spans="1:39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51"/>
        <v>200</v>
      </c>
      <c r="G174" s="36">
        <f>G175+G202</f>
        <v>200</v>
      </c>
      <c r="H174" s="36">
        <f t="shared" si="106"/>
        <v>2499</v>
      </c>
      <c r="I174" s="36">
        <f t="shared" si="152"/>
        <v>2499</v>
      </c>
      <c r="J174" s="36">
        <f t="shared" si="152"/>
        <v>0</v>
      </c>
      <c r="K174" s="36">
        <f t="shared" si="152"/>
        <v>0</v>
      </c>
      <c r="L174" s="36">
        <f t="shared" si="152"/>
        <v>0</v>
      </c>
      <c r="M174" s="36">
        <f t="shared" si="152"/>
        <v>0</v>
      </c>
      <c r="N174" s="36">
        <f t="shared" si="152"/>
        <v>0</v>
      </c>
      <c r="O174" s="36">
        <f t="shared" si="152"/>
        <v>0</v>
      </c>
      <c r="P174" s="36">
        <f t="shared" si="152"/>
        <v>0</v>
      </c>
      <c r="Q174" s="36">
        <f t="shared" si="152"/>
        <v>0</v>
      </c>
      <c r="R174" s="36">
        <f t="shared" si="152"/>
        <v>0</v>
      </c>
      <c r="S174" s="36">
        <f t="shared" si="152"/>
        <v>0</v>
      </c>
      <c r="T174" s="36">
        <f t="shared" si="152"/>
        <v>0</v>
      </c>
      <c r="U174" s="36">
        <f t="shared" si="152"/>
        <v>0</v>
      </c>
      <c r="V174" s="36">
        <f t="shared" si="152"/>
        <v>0</v>
      </c>
      <c r="W174" s="36">
        <f t="shared" si="97"/>
        <v>2660</v>
      </c>
      <c r="X174" s="36">
        <f t="shared" ref="X174:AK174" si="154">X175+X202</f>
        <v>2660</v>
      </c>
      <c r="Y174" s="36">
        <f t="shared" si="154"/>
        <v>0</v>
      </c>
      <c r="Z174" s="36">
        <f t="shared" si="154"/>
        <v>0</v>
      </c>
      <c r="AA174" s="36">
        <f t="shared" si="154"/>
        <v>0</v>
      </c>
      <c r="AB174" s="36">
        <f t="shared" si="154"/>
        <v>0</v>
      </c>
      <c r="AC174" s="36">
        <f t="shared" si="154"/>
        <v>0</v>
      </c>
      <c r="AD174" s="36">
        <f t="shared" si="154"/>
        <v>0</v>
      </c>
      <c r="AE174" s="36">
        <f t="shared" si="154"/>
        <v>0</v>
      </c>
      <c r="AF174" s="36">
        <f t="shared" si="154"/>
        <v>0</v>
      </c>
      <c r="AG174" s="36">
        <f t="shared" si="154"/>
        <v>0</v>
      </c>
      <c r="AH174" s="36">
        <f t="shared" si="154"/>
        <v>0</v>
      </c>
      <c r="AI174" s="36">
        <f t="shared" si="154"/>
        <v>0</v>
      </c>
      <c r="AJ174" s="36">
        <f t="shared" si="154"/>
        <v>0</v>
      </c>
      <c r="AK174" s="36">
        <f t="shared" si="154"/>
        <v>0</v>
      </c>
      <c r="AL174" s="116">
        <f t="shared" si="153"/>
        <v>4930</v>
      </c>
      <c r="AM174" s="36">
        <f t="shared" si="153"/>
        <v>0</v>
      </c>
    </row>
    <row r="175" spans="1:39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55">F176+F179</f>
        <v>200</v>
      </c>
      <c r="G175" s="36">
        <f>G176+G179</f>
        <v>200</v>
      </c>
      <c r="H175" s="36">
        <f t="shared" si="106"/>
        <v>2499</v>
      </c>
      <c r="I175" s="36">
        <f t="shared" ref="I175:V175" si="156">I176+I179</f>
        <v>2499</v>
      </c>
      <c r="J175" s="36">
        <f t="shared" si="156"/>
        <v>0</v>
      </c>
      <c r="K175" s="36">
        <f t="shared" si="156"/>
        <v>0</v>
      </c>
      <c r="L175" s="36">
        <f t="shared" si="156"/>
        <v>0</v>
      </c>
      <c r="M175" s="36">
        <f t="shared" si="156"/>
        <v>0</v>
      </c>
      <c r="N175" s="36">
        <f t="shared" si="156"/>
        <v>0</v>
      </c>
      <c r="O175" s="36">
        <f t="shared" si="156"/>
        <v>0</v>
      </c>
      <c r="P175" s="36">
        <f t="shared" si="156"/>
        <v>0</v>
      </c>
      <c r="Q175" s="36">
        <f t="shared" si="156"/>
        <v>0</v>
      </c>
      <c r="R175" s="36">
        <f t="shared" si="156"/>
        <v>0</v>
      </c>
      <c r="S175" s="36">
        <f t="shared" si="156"/>
        <v>0</v>
      </c>
      <c r="T175" s="36">
        <f t="shared" si="156"/>
        <v>0</v>
      </c>
      <c r="U175" s="36">
        <f t="shared" si="156"/>
        <v>0</v>
      </c>
      <c r="V175" s="36">
        <f t="shared" si="156"/>
        <v>0</v>
      </c>
      <c r="W175" s="36">
        <f t="shared" si="97"/>
        <v>2660</v>
      </c>
      <c r="X175" s="36">
        <f t="shared" ref="X175:AM175" si="157">X176+X179</f>
        <v>2660</v>
      </c>
      <c r="Y175" s="36">
        <f t="shared" si="157"/>
        <v>0</v>
      </c>
      <c r="Z175" s="36">
        <f t="shared" si="157"/>
        <v>0</v>
      </c>
      <c r="AA175" s="36">
        <f t="shared" si="157"/>
        <v>0</v>
      </c>
      <c r="AB175" s="36">
        <f t="shared" si="157"/>
        <v>0</v>
      </c>
      <c r="AC175" s="36">
        <f t="shared" si="157"/>
        <v>0</v>
      </c>
      <c r="AD175" s="36">
        <f t="shared" si="157"/>
        <v>0</v>
      </c>
      <c r="AE175" s="36">
        <f t="shared" si="157"/>
        <v>0</v>
      </c>
      <c r="AF175" s="36">
        <f t="shared" si="157"/>
        <v>0</v>
      </c>
      <c r="AG175" s="36">
        <f t="shared" si="157"/>
        <v>0</v>
      </c>
      <c r="AH175" s="36">
        <f t="shared" si="157"/>
        <v>0</v>
      </c>
      <c r="AI175" s="36">
        <f t="shared" si="157"/>
        <v>0</v>
      </c>
      <c r="AJ175" s="36">
        <f t="shared" si="157"/>
        <v>0</v>
      </c>
      <c r="AK175" s="36">
        <f t="shared" si="157"/>
        <v>0</v>
      </c>
      <c r="AL175" s="116">
        <f t="shared" si="157"/>
        <v>4930</v>
      </c>
      <c r="AM175" s="36">
        <f t="shared" si="157"/>
        <v>0</v>
      </c>
    </row>
    <row r="176" spans="1:39" s="37" customFormat="1" ht="21.75" x14ac:dyDescent="0.65">
      <c r="A176" s="61">
        <v>20</v>
      </c>
      <c r="B176" s="44"/>
      <c r="C176" s="45"/>
      <c r="D176" s="28" t="s">
        <v>165</v>
      </c>
      <c r="E176" s="35" t="s">
        <v>368</v>
      </c>
      <c r="F176" s="36">
        <f t="shared" ref="F176" si="158">SUM(F177:F178)</f>
        <v>0</v>
      </c>
      <c r="G176" s="36">
        <f>SUM(G177:G178)</f>
        <v>0</v>
      </c>
      <c r="H176" s="36">
        <f t="shared" si="106"/>
        <v>0</v>
      </c>
      <c r="I176" s="36">
        <f t="shared" ref="I176:V176" si="159">SUM(I177:I178)</f>
        <v>0</v>
      </c>
      <c r="J176" s="36">
        <f t="shared" si="159"/>
        <v>0</v>
      </c>
      <c r="K176" s="36">
        <f t="shared" si="159"/>
        <v>0</v>
      </c>
      <c r="L176" s="36">
        <f t="shared" si="159"/>
        <v>0</v>
      </c>
      <c r="M176" s="36">
        <f t="shared" si="159"/>
        <v>0</v>
      </c>
      <c r="N176" s="36">
        <f t="shared" si="159"/>
        <v>0</v>
      </c>
      <c r="O176" s="36">
        <f t="shared" si="159"/>
        <v>0</v>
      </c>
      <c r="P176" s="36">
        <f t="shared" si="159"/>
        <v>0</v>
      </c>
      <c r="Q176" s="36">
        <f t="shared" si="159"/>
        <v>0</v>
      </c>
      <c r="R176" s="36">
        <f t="shared" si="159"/>
        <v>0</v>
      </c>
      <c r="S176" s="36">
        <f t="shared" si="159"/>
        <v>0</v>
      </c>
      <c r="T176" s="36">
        <f t="shared" si="159"/>
        <v>0</v>
      </c>
      <c r="U176" s="36">
        <f t="shared" si="159"/>
        <v>0</v>
      </c>
      <c r="V176" s="36">
        <f t="shared" si="159"/>
        <v>0</v>
      </c>
      <c r="W176" s="36">
        <f t="shared" si="97"/>
        <v>0</v>
      </c>
      <c r="X176" s="36">
        <f t="shared" ref="X176:AK176" si="160">SUM(X177:X178)</f>
        <v>0</v>
      </c>
      <c r="Y176" s="36">
        <f t="shared" si="160"/>
        <v>0</v>
      </c>
      <c r="Z176" s="36">
        <f t="shared" si="160"/>
        <v>0</v>
      </c>
      <c r="AA176" s="36">
        <f t="shared" si="160"/>
        <v>0</v>
      </c>
      <c r="AB176" s="36">
        <f t="shared" si="160"/>
        <v>0</v>
      </c>
      <c r="AC176" s="36">
        <f t="shared" si="160"/>
        <v>0</v>
      </c>
      <c r="AD176" s="36">
        <f t="shared" si="160"/>
        <v>0</v>
      </c>
      <c r="AE176" s="36">
        <f t="shared" si="160"/>
        <v>0</v>
      </c>
      <c r="AF176" s="36">
        <f t="shared" si="160"/>
        <v>0</v>
      </c>
      <c r="AG176" s="36">
        <f t="shared" si="160"/>
        <v>0</v>
      </c>
      <c r="AH176" s="36">
        <f t="shared" si="160"/>
        <v>0</v>
      </c>
      <c r="AI176" s="36">
        <f t="shared" si="160"/>
        <v>0</v>
      </c>
      <c r="AJ176" s="36">
        <f t="shared" si="160"/>
        <v>0</v>
      </c>
      <c r="AK176" s="36">
        <f t="shared" si="160"/>
        <v>0</v>
      </c>
      <c r="AL176" s="116">
        <f t="shared" ref="AL176:AM176" si="161">SUM(AL177:AL178)</f>
        <v>0</v>
      </c>
      <c r="AM176" s="36">
        <f t="shared" si="161"/>
        <v>0</v>
      </c>
    </row>
    <row r="177" spans="1:39" ht="21.75" x14ac:dyDescent="0.65">
      <c r="A177" s="61"/>
      <c r="B177" s="21">
        <v>203</v>
      </c>
      <c r="C177" s="56"/>
      <c r="D177" s="15" t="s">
        <v>168</v>
      </c>
      <c r="E177" s="55" t="s">
        <v>370</v>
      </c>
      <c r="F177" s="46"/>
      <c r="G177" s="46"/>
      <c r="H177" s="36">
        <f t="shared" si="106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36">
        <f t="shared" si="97"/>
        <v>0</v>
      </c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117"/>
      <c r="AM177" s="46"/>
    </row>
    <row r="178" spans="1:39" ht="21.75" x14ac:dyDescent="0.65">
      <c r="A178" s="61"/>
      <c r="B178" s="21">
        <v>205</v>
      </c>
      <c r="C178" s="56"/>
      <c r="D178" s="15" t="s">
        <v>169</v>
      </c>
      <c r="E178" s="55" t="s">
        <v>390</v>
      </c>
      <c r="F178" s="46"/>
      <c r="G178" s="46"/>
      <c r="H178" s="36">
        <f t="shared" si="106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36">
        <f t="shared" si="97"/>
        <v>0</v>
      </c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117"/>
      <c r="AM178" s="46"/>
    </row>
    <row r="179" spans="1:39" s="37" customFormat="1" ht="21.75" x14ac:dyDescent="0.65">
      <c r="A179" s="44">
        <v>21</v>
      </c>
      <c r="B179" s="44"/>
      <c r="C179" s="45"/>
      <c r="D179" s="28" t="s">
        <v>153</v>
      </c>
      <c r="E179" s="35" t="s">
        <v>369</v>
      </c>
      <c r="F179" s="36">
        <f t="shared" ref="F179" si="162">SUM(F180:F182, F186, F191, F195)</f>
        <v>200</v>
      </c>
      <c r="G179" s="36">
        <f>SUM(G180:G182, G186, G191, G195)</f>
        <v>200</v>
      </c>
      <c r="H179" s="36">
        <f t="shared" si="106"/>
        <v>2499</v>
      </c>
      <c r="I179" s="36">
        <f t="shared" ref="I179:V179" si="163">SUM(I180:I182, I186, I191, I195)</f>
        <v>2499</v>
      </c>
      <c r="J179" s="36">
        <f t="shared" si="163"/>
        <v>0</v>
      </c>
      <c r="K179" s="36">
        <f t="shared" si="163"/>
        <v>0</v>
      </c>
      <c r="L179" s="36">
        <f t="shared" si="163"/>
        <v>0</v>
      </c>
      <c r="M179" s="36">
        <f t="shared" si="163"/>
        <v>0</v>
      </c>
      <c r="N179" s="36">
        <f t="shared" si="163"/>
        <v>0</v>
      </c>
      <c r="O179" s="36">
        <f t="shared" si="163"/>
        <v>0</v>
      </c>
      <c r="P179" s="36">
        <f t="shared" si="163"/>
        <v>0</v>
      </c>
      <c r="Q179" s="36">
        <f t="shared" si="163"/>
        <v>0</v>
      </c>
      <c r="R179" s="36">
        <f t="shared" si="163"/>
        <v>0</v>
      </c>
      <c r="S179" s="36">
        <f t="shared" si="163"/>
        <v>0</v>
      </c>
      <c r="T179" s="36">
        <f t="shared" si="163"/>
        <v>0</v>
      </c>
      <c r="U179" s="36">
        <f t="shared" si="163"/>
        <v>0</v>
      </c>
      <c r="V179" s="36">
        <f t="shared" si="163"/>
        <v>0</v>
      </c>
      <c r="W179" s="36">
        <f t="shared" si="97"/>
        <v>2660</v>
      </c>
      <c r="X179" s="36">
        <f t="shared" ref="X179:AM179" si="164">SUM(X180:X182, X186, X191, X195)</f>
        <v>2660</v>
      </c>
      <c r="Y179" s="36">
        <f t="shared" si="164"/>
        <v>0</v>
      </c>
      <c r="Z179" s="36">
        <f t="shared" si="164"/>
        <v>0</v>
      </c>
      <c r="AA179" s="36">
        <f t="shared" si="164"/>
        <v>0</v>
      </c>
      <c r="AB179" s="36">
        <f t="shared" si="164"/>
        <v>0</v>
      </c>
      <c r="AC179" s="36">
        <f t="shared" si="164"/>
        <v>0</v>
      </c>
      <c r="AD179" s="36">
        <f t="shared" si="164"/>
        <v>0</v>
      </c>
      <c r="AE179" s="36">
        <f t="shared" si="164"/>
        <v>0</v>
      </c>
      <c r="AF179" s="36">
        <f t="shared" si="164"/>
        <v>0</v>
      </c>
      <c r="AG179" s="36">
        <f t="shared" si="164"/>
        <v>0</v>
      </c>
      <c r="AH179" s="36">
        <f t="shared" si="164"/>
        <v>0</v>
      </c>
      <c r="AI179" s="36">
        <f t="shared" si="164"/>
        <v>0</v>
      </c>
      <c r="AJ179" s="36">
        <f t="shared" si="164"/>
        <v>0</v>
      </c>
      <c r="AK179" s="36">
        <f t="shared" si="164"/>
        <v>0</v>
      </c>
      <c r="AL179" s="116">
        <f t="shared" si="164"/>
        <v>4930</v>
      </c>
      <c r="AM179" s="36">
        <f t="shared" si="164"/>
        <v>0</v>
      </c>
    </row>
    <row r="180" spans="1:39" ht="21.75" x14ac:dyDescent="0.65">
      <c r="A180" s="44"/>
      <c r="B180" s="21">
        <v>211</v>
      </c>
      <c r="C180" s="56"/>
      <c r="D180" s="15" t="s">
        <v>170</v>
      </c>
      <c r="E180" s="55" t="s">
        <v>372</v>
      </c>
      <c r="F180" s="46"/>
      <c r="G180" s="46"/>
      <c r="H180" s="36">
        <f t="shared" si="106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36">
        <f t="shared" si="97"/>
        <v>0</v>
      </c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117"/>
      <c r="AM180" s="46"/>
    </row>
    <row r="181" spans="1:39" ht="21.75" x14ac:dyDescent="0.65">
      <c r="A181" s="44"/>
      <c r="B181" s="21">
        <v>212</v>
      </c>
      <c r="C181" s="56"/>
      <c r="D181" s="15" t="s">
        <v>171</v>
      </c>
      <c r="E181" s="55" t="s">
        <v>371</v>
      </c>
      <c r="F181" s="46"/>
      <c r="G181" s="46"/>
      <c r="H181" s="36">
        <f t="shared" si="106"/>
        <v>1000</v>
      </c>
      <c r="I181" s="46">
        <v>1000</v>
      </c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36">
        <f t="shared" si="97"/>
        <v>681</v>
      </c>
      <c r="X181" s="46">
        <v>681</v>
      </c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117"/>
      <c r="AM181" s="46"/>
    </row>
    <row r="182" spans="1:39" ht="21.75" x14ac:dyDescent="0.65">
      <c r="A182" s="44"/>
      <c r="B182" s="21">
        <v>213</v>
      </c>
      <c r="C182" s="56"/>
      <c r="D182" s="15" t="s">
        <v>172</v>
      </c>
      <c r="E182" s="55" t="s">
        <v>374</v>
      </c>
      <c r="F182" s="46">
        <f t="shared" ref="F182" si="165">SUM(F183:F185)</f>
        <v>200</v>
      </c>
      <c r="G182" s="46">
        <f>SUM(G183:G185)</f>
        <v>200</v>
      </c>
      <c r="H182" s="36">
        <f t="shared" si="106"/>
        <v>354</v>
      </c>
      <c r="I182" s="46">
        <f t="shared" ref="I182:V182" si="166">SUM(I183:I185)</f>
        <v>354</v>
      </c>
      <c r="J182" s="46">
        <f t="shared" si="166"/>
        <v>0</v>
      </c>
      <c r="K182" s="46">
        <f t="shared" si="166"/>
        <v>0</v>
      </c>
      <c r="L182" s="46">
        <f t="shared" si="166"/>
        <v>0</v>
      </c>
      <c r="M182" s="46">
        <f t="shared" si="166"/>
        <v>0</v>
      </c>
      <c r="N182" s="46">
        <f t="shared" si="166"/>
        <v>0</v>
      </c>
      <c r="O182" s="46">
        <f t="shared" si="166"/>
        <v>0</v>
      </c>
      <c r="P182" s="46">
        <f t="shared" si="166"/>
        <v>0</v>
      </c>
      <c r="Q182" s="46">
        <f t="shared" si="166"/>
        <v>0</v>
      </c>
      <c r="R182" s="46">
        <f t="shared" si="166"/>
        <v>0</v>
      </c>
      <c r="S182" s="46">
        <f t="shared" si="166"/>
        <v>0</v>
      </c>
      <c r="T182" s="46">
        <f t="shared" si="166"/>
        <v>0</v>
      </c>
      <c r="U182" s="46">
        <f t="shared" si="166"/>
        <v>0</v>
      </c>
      <c r="V182" s="46">
        <f t="shared" si="166"/>
        <v>0</v>
      </c>
      <c r="W182" s="36">
        <f t="shared" si="97"/>
        <v>280</v>
      </c>
      <c r="X182" s="46">
        <f t="shared" ref="X182:AK182" si="167">SUM(X183:X185)</f>
        <v>280</v>
      </c>
      <c r="Y182" s="46">
        <f t="shared" si="167"/>
        <v>0</v>
      </c>
      <c r="Z182" s="46">
        <f t="shared" si="167"/>
        <v>0</v>
      </c>
      <c r="AA182" s="46">
        <f t="shared" si="167"/>
        <v>0</v>
      </c>
      <c r="AB182" s="46">
        <f t="shared" si="167"/>
        <v>0</v>
      </c>
      <c r="AC182" s="46">
        <f t="shared" si="167"/>
        <v>0</v>
      </c>
      <c r="AD182" s="46">
        <f t="shared" si="167"/>
        <v>0</v>
      </c>
      <c r="AE182" s="46">
        <f t="shared" si="167"/>
        <v>0</v>
      </c>
      <c r="AF182" s="46">
        <f t="shared" si="167"/>
        <v>0</v>
      </c>
      <c r="AG182" s="46">
        <f t="shared" si="167"/>
        <v>0</v>
      </c>
      <c r="AH182" s="46">
        <f t="shared" si="167"/>
        <v>0</v>
      </c>
      <c r="AI182" s="46">
        <f t="shared" si="167"/>
        <v>0</v>
      </c>
      <c r="AJ182" s="46">
        <f t="shared" si="167"/>
        <v>0</v>
      </c>
      <c r="AK182" s="46">
        <f t="shared" si="167"/>
        <v>0</v>
      </c>
      <c r="AL182" s="117">
        <f t="shared" ref="AL182" si="168">SUM(AL183:AL185)</f>
        <v>1950</v>
      </c>
      <c r="AM182" s="46">
        <f t="shared" ref="AM182" si="169">SUM(AM183:AM185)</f>
        <v>0</v>
      </c>
    </row>
    <row r="183" spans="1:39" ht="21.75" x14ac:dyDescent="0.65">
      <c r="A183" s="44"/>
      <c r="B183" s="21"/>
      <c r="C183" s="56">
        <v>2131</v>
      </c>
      <c r="D183" s="15" t="s">
        <v>173</v>
      </c>
      <c r="E183" s="55" t="s">
        <v>373</v>
      </c>
      <c r="F183" s="46">
        <v>200</v>
      </c>
      <c r="G183" s="46">
        <v>200</v>
      </c>
      <c r="H183" s="36">
        <f t="shared" si="106"/>
        <v>200</v>
      </c>
      <c r="I183" s="46">
        <v>200</v>
      </c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36">
        <f t="shared" si="97"/>
        <v>280</v>
      </c>
      <c r="X183" s="46">
        <v>280</v>
      </c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117">
        <v>1950</v>
      </c>
      <c r="AM183" s="46"/>
    </row>
    <row r="184" spans="1:39" ht="21.75" x14ac:dyDescent="0.65">
      <c r="A184" s="44"/>
      <c r="B184" s="21"/>
      <c r="C184" s="56">
        <v>2132</v>
      </c>
      <c r="D184" s="15" t="s">
        <v>174</v>
      </c>
      <c r="E184" s="55" t="s">
        <v>375</v>
      </c>
      <c r="F184" s="46"/>
      <c r="G184" s="46"/>
      <c r="H184" s="36">
        <f t="shared" si="106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36">
        <f t="shared" si="97"/>
        <v>0</v>
      </c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117"/>
      <c r="AM184" s="46"/>
    </row>
    <row r="185" spans="1:39" ht="21.75" x14ac:dyDescent="0.65">
      <c r="A185" s="44"/>
      <c r="B185" s="21"/>
      <c r="C185" s="56">
        <v>2138</v>
      </c>
      <c r="D185" s="15" t="s">
        <v>175</v>
      </c>
      <c r="E185" s="55" t="s">
        <v>376</v>
      </c>
      <c r="F185" s="46"/>
      <c r="G185" s="46"/>
      <c r="H185" s="36">
        <f t="shared" si="106"/>
        <v>154</v>
      </c>
      <c r="I185" s="46">
        <v>154</v>
      </c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36">
        <f t="shared" si="97"/>
        <v>0</v>
      </c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117"/>
      <c r="AM185" s="46"/>
    </row>
    <row r="186" spans="1:39" ht="21.75" x14ac:dyDescent="0.65">
      <c r="A186" s="44"/>
      <c r="B186" s="21">
        <v>214</v>
      </c>
      <c r="C186" s="56"/>
      <c r="D186" s="15" t="s">
        <v>176</v>
      </c>
      <c r="E186" s="55" t="s">
        <v>377</v>
      </c>
      <c r="F186" s="46">
        <f t="shared" ref="F186" si="170">SUM(F187:F190)</f>
        <v>0</v>
      </c>
      <c r="G186" s="46">
        <f>SUM(G187:G190)</f>
        <v>0</v>
      </c>
      <c r="H186" s="36">
        <f t="shared" si="106"/>
        <v>1145</v>
      </c>
      <c r="I186" s="46">
        <f t="shared" ref="I186:V186" si="171">SUM(I187:I190)</f>
        <v>1145</v>
      </c>
      <c r="J186" s="46">
        <f t="shared" si="171"/>
        <v>0</v>
      </c>
      <c r="K186" s="46">
        <f t="shared" si="171"/>
        <v>0</v>
      </c>
      <c r="L186" s="46">
        <f t="shared" si="171"/>
        <v>0</v>
      </c>
      <c r="M186" s="46">
        <f t="shared" si="171"/>
        <v>0</v>
      </c>
      <c r="N186" s="46">
        <f t="shared" si="171"/>
        <v>0</v>
      </c>
      <c r="O186" s="46">
        <f t="shared" si="171"/>
        <v>0</v>
      </c>
      <c r="P186" s="46">
        <f t="shared" si="171"/>
        <v>0</v>
      </c>
      <c r="Q186" s="46">
        <f t="shared" si="171"/>
        <v>0</v>
      </c>
      <c r="R186" s="46">
        <f t="shared" si="171"/>
        <v>0</v>
      </c>
      <c r="S186" s="46">
        <f t="shared" si="171"/>
        <v>0</v>
      </c>
      <c r="T186" s="46">
        <f t="shared" si="171"/>
        <v>0</v>
      </c>
      <c r="U186" s="46">
        <f t="shared" si="171"/>
        <v>0</v>
      </c>
      <c r="V186" s="46">
        <f t="shared" si="171"/>
        <v>0</v>
      </c>
      <c r="W186" s="36">
        <f t="shared" si="97"/>
        <v>1699</v>
      </c>
      <c r="X186" s="46">
        <f t="shared" ref="X186:AM186" si="172">SUM(X187:X190)</f>
        <v>1699</v>
      </c>
      <c r="Y186" s="46">
        <f t="shared" si="172"/>
        <v>0</v>
      </c>
      <c r="Z186" s="46">
        <f t="shared" si="172"/>
        <v>0</v>
      </c>
      <c r="AA186" s="46">
        <f t="shared" si="172"/>
        <v>0</v>
      </c>
      <c r="AB186" s="46">
        <f t="shared" si="172"/>
        <v>0</v>
      </c>
      <c r="AC186" s="46">
        <f t="shared" si="172"/>
        <v>0</v>
      </c>
      <c r="AD186" s="46">
        <f t="shared" si="172"/>
        <v>0</v>
      </c>
      <c r="AE186" s="46">
        <f t="shared" si="172"/>
        <v>0</v>
      </c>
      <c r="AF186" s="46">
        <f t="shared" si="172"/>
        <v>0</v>
      </c>
      <c r="AG186" s="46">
        <f t="shared" si="172"/>
        <v>0</v>
      </c>
      <c r="AH186" s="46">
        <f t="shared" si="172"/>
        <v>0</v>
      </c>
      <c r="AI186" s="46">
        <f t="shared" si="172"/>
        <v>0</v>
      </c>
      <c r="AJ186" s="46">
        <f t="shared" si="172"/>
        <v>0</v>
      </c>
      <c r="AK186" s="46">
        <f t="shared" si="172"/>
        <v>0</v>
      </c>
      <c r="AL186" s="117">
        <f t="shared" si="172"/>
        <v>2980</v>
      </c>
      <c r="AM186" s="46">
        <f t="shared" si="172"/>
        <v>0</v>
      </c>
    </row>
    <row r="187" spans="1:39" ht="21.75" x14ac:dyDescent="0.65">
      <c r="A187" s="44"/>
      <c r="B187" s="21"/>
      <c r="C187" s="56">
        <v>2141</v>
      </c>
      <c r="D187" s="15" t="s">
        <v>177</v>
      </c>
      <c r="E187" s="55" t="s">
        <v>379</v>
      </c>
      <c r="F187" s="46"/>
      <c r="G187" s="46"/>
      <c r="H187" s="36">
        <f t="shared" si="106"/>
        <v>145</v>
      </c>
      <c r="I187" s="46">
        <v>145</v>
      </c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36">
        <f t="shared" si="97"/>
        <v>79</v>
      </c>
      <c r="X187" s="46">
        <v>79</v>
      </c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117"/>
      <c r="AM187" s="46"/>
    </row>
    <row r="188" spans="1:39" ht="21.75" x14ac:dyDescent="0.65">
      <c r="A188" s="21"/>
      <c r="B188" s="21"/>
      <c r="C188" s="56">
        <v>2142</v>
      </c>
      <c r="D188" s="15" t="s">
        <v>178</v>
      </c>
      <c r="E188" s="55" t="s">
        <v>378</v>
      </c>
      <c r="F188" s="46"/>
      <c r="G188" s="46"/>
      <c r="H188" s="36">
        <f t="shared" si="106"/>
        <v>1000</v>
      </c>
      <c r="I188" s="46">
        <v>1000</v>
      </c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36">
        <f t="shared" si="97"/>
        <v>1000</v>
      </c>
      <c r="X188" s="46">
        <v>1000</v>
      </c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117"/>
      <c r="AM188" s="46"/>
    </row>
    <row r="189" spans="1:39" ht="21.75" x14ac:dyDescent="0.65">
      <c r="A189" s="21"/>
      <c r="B189" s="21"/>
      <c r="C189" s="56">
        <v>2143</v>
      </c>
      <c r="D189" s="15" t="s">
        <v>179</v>
      </c>
      <c r="E189" s="55" t="s">
        <v>380</v>
      </c>
      <c r="F189" s="46"/>
      <c r="G189" s="46"/>
      <c r="H189" s="36">
        <f t="shared" si="106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36">
        <f t="shared" si="97"/>
        <v>0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117"/>
      <c r="AM189" s="46"/>
    </row>
    <row r="190" spans="1:39" ht="21.75" x14ac:dyDescent="0.65">
      <c r="A190" s="21"/>
      <c r="B190" s="21"/>
      <c r="C190" s="56">
        <v>2144</v>
      </c>
      <c r="D190" s="15" t="s">
        <v>180</v>
      </c>
      <c r="E190" s="55" t="s">
        <v>381</v>
      </c>
      <c r="F190" s="46"/>
      <c r="G190" s="46"/>
      <c r="H190" s="36">
        <f t="shared" si="106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36">
        <f t="shared" ref="W190:W202" si="173">SUM(X190:AK190)</f>
        <v>620</v>
      </c>
      <c r="X190" s="46">
        <v>620</v>
      </c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117">
        <v>2980</v>
      </c>
      <c r="AM190" s="46"/>
    </row>
    <row r="191" spans="1:39" ht="21.75" x14ac:dyDescent="0.65">
      <c r="A191" s="21"/>
      <c r="B191" s="21">
        <v>215</v>
      </c>
      <c r="C191" s="56"/>
      <c r="D191" s="15" t="s">
        <v>181</v>
      </c>
      <c r="E191" s="55" t="s">
        <v>382</v>
      </c>
      <c r="F191" s="46">
        <f t="shared" ref="F191" si="174">SUM(F192:F194)</f>
        <v>0</v>
      </c>
      <c r="G191" s="46">
        <f>SUM(G192:G194)</f>
        <v>0</v>
      </c>
      <c r="H191" s="36">
        <f t="shared" si="106"/>
        <v>0</v>
      </c>
      <c r="I191" s="46">
        <f t="shared" ref="I191:V191" si="175">SUM(I192:I194)</f>
        <v>0</v>
      </c>
      <c r="J191" s="46">
        <f t="shared" si="175"/>
        <v>0</v>
      </c>
      <c r="K191" s="46">
        <f t="shared" si="175"/>
        <v>0</v>
      </c>
      <c r="L191" s="46">
        <f t="shared" si="175"/>
        <v>0</v>
      </c>
      <c r="M191" s="46">
        <f t="shared" si="175"/>
        <v>0</v>
      </c>
      <c r="N191" s="46">
        <f t="shared" si="175"/>
        <v>0</v>
      </c>
      <c r="O191" s="46">
        <f t="shared" si="175"/>
        <v>0</v>
      </c>
      <c r="P191" s="46">
        <f t="shared" si="175"/>
        <v>0</v>
      </c>
      <c r="Q191" s="46">
        <f t="shared" si="175"/>
        <v>0</v>
      </c>
      <c r="R191" s="46">
        <f t="shared" si="175"/>
        <v>0</v>
      </c>
      <c r="S191" s="46">
        <f t="shared" si="175"/>
        <v>0</v>
      </c>
      <c r="T191" s="46">
        <f t="shared" si="175"/>
        <v>0</v>
      </c>
      <c r="U191" s="46">
        <f t="shared" si="175"/>
        <v>0</v>
      </c>
      <c r="V191" s="46">
        <f t="shared" si="175"/>
        <v>0</v>
      </c>
      <c r="W191" s="36">
        <f t="shared" si="173"/>
        <v>0</v>
      </c>
      <c r="X191" s="46">
        <f t="shared" ref="X191:AM191" si="176">SUM(X192:X194)</f>
        <v>0</v>
      </c>
      <c r="Y191" s="46">
        <f t="shared" si="176"/>
        <v>0</v>
      </c>
      <c r="Z191" s="46">
        <f t="shared" si="176"/>
        <v>0</v>
      </c>
      <c r="AA191" s="46">
        <f t="shared" si="176"/>
        <v>0</v>
      </c>
      <c r="AB191" s="46">
        <f t="shared" si="176"/>
        <v>0</v>
      </c>
      <c r="AC191" s="46">
        <f t="shared" si="176"/>
        <v>0</v>
      </c>
      <c r="AD191" s="46">
        <f t="shared" si="176"/>
        <v>0</v>
      </c>
      <c r="AE191" s="46">
        <f t="shared" si="176"/>
        <v>0</v>
      </c>
      <c r="AF191" s="46">
        <f t="shared" si="176"/>
        <v>0</v>
      </c>
      <c r="AG191" s="46">
        <f t="shared" si="176"/>
        <v>0</v>
      </c>
      <c r="AH191" s="46">
        <f t="shared" si="176"/>
        <v>0</v>
      </c>
      <c r="AI191" s="46">
        <f t="shared" si="176"/>
        <v>0</v>
      </c>
      <c r="AJ191" s="46">
        <f t="shared" si="176"/>
        <v>0</v>
      </c>
      <c r="AK191" s="46">
        <f t="shared" si="176"/>
        <v>0</v>
      </c>
      <c r="AL191" s="117">
        <f t="shared" si="176"/>
        <v>0</v>
      </c>
      <c r="AM191" s="46">
        <f t="shared" si="176"/>
        <v>0</v>
      </c>
    </row>
    <row r="192" spans="1:39" ht="21.75" x14ac:dyDescent="0.65">
      <c r="A192" s="21"/>
      <c r="B192" s="21"/>
      <c r="C192" s="56">
        <v>2151</v>
      </c>
      <c r="D192" s="15" t="s">
        <v>182</v>
      </c>
      <c r="E192" s="55" t="s">
        <v>383</v>
      </c>
      <c r="F192" s="46"/>
      <c r="G192" s="46"/>
      <c r="H192" s="36">
        <f t="shared" si="106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36">
        <f t="shared" si="173"/>
        <v>0</v>
      </c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117"/>
      <c r="AM192" s="46"/>
    </row>
    <row r="193" spans="1:39" ht="21.75" x14ac:dyDescent="0.65">
      <c r="A193" s="21"/>
      <c r="B193" s="21"/>
      <c r="C193" s="56">
        <v>2152</v>
      </c>
      <c r="D193" s="15" t="s">
        <v>183</v>
      </c>
      <c r="E193" s="55" t="s">
        <v>384</v>
      </c>
      <c r="F193" s="46"/>
      <c r="G193" s="46"/>
      <c r="H193" s="36">
        <f t="shared" si="106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36">
        <f t="shared" si="173"/>
        <v>0</v>
      </c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117"/>
      <c r="AM193" s="46"/>
    </row>
    <row r="194" spans="1:39" ht="21.75" x14ac:dyDescent="0.65">
      <c r="A194" s="21"/>
      <c r="B194" s="21"/>
      <c r="C194" s="56">
        <v>2153</v>
      </c>
      <c r="D194" s="15" t="s">
        <v>184</v>
      </c>
      <c r="E194" s="55" t="s">
        <v>227</v>
      </c>
      <c r="F194" s="46"/>
      <c r="G194" s="46"/>
      <c r="H194" s="36">
        <f t="shared" si="106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36">
        <f t="shared" si="173"/>
        <v>0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117"/>
      <c r="AM194" s="46"/>
    </row>
    <row r="195" spans="1:39" ht="21.75" x14ac:dyDescent="0.65">
      <c r="A195" s="21"/>
      <c r="B195" s="21">
        <v>218</v>
      </c>
      <c r="C195" s="56"/>
      <c r="D195" s="15" t="s">
        <v>185</v>
      </c>
      <c r="E195" s="55" t="s">
        <v>385</v>
      </c>
      <c r="F195" s="46">
        <f t="shared" ref="F195" si="177">SUM(F196:F200)</f>
        <v>0</v>
      </c>
      <c r="G195" s="46">
        <f>SUM(G196:G200)</f>
        <v>0</v>
      </c>
      <c r="H195" s="36">
        <f t="shared" si="106"/>
        <v>0</v>
      </c>
      <c r="I195" s="46">
        <f t="shared" ref="I195:V195" si="178">SUM(I196:I200)</f>
        <v>0</v>
      </c>
      <c r="J195" s="46">
        <f t="shared" si="178"/>
        <v>0</v>
      </c>
      <c r="K195" s="46">
        <f t="shared" si="178"/>
        <v>0</v>
      </c>
      <c r="L195" s="46">
        <f t="shared" si="178"/>
        <v>0</v>
      </c>
      <c r="M195" s="46">
        <f t="shared" si="178"/>
        <v>0</v>
      </c>
      <c r="N195" s="46">
        <f t="shared" si="178"/>
        <v>0</v>
      </c>
      <c r="O195" s="46">
        <f t="shared" si="178"/>
        <v>0</v>
      </c>
      <c r="P195" s="46">
        <f t="shared" si="178"/>
        <v>0</v>
      </c>
      <c r="Q195" s="46">
        <f t="shared" si="178"/>
        <v>0</v>
      </c>
      <c r="R195" s="46">
        <f t="shared" si="178"/>
        <v>0</v>
      </c>
      <c r="S195" s="46">
        <f t="shared" si="178"/>
        <v>0</v>
      </c>
      <c r="T195" s="46">
        <f t="shared" si="178"/>
        <v>0</v>
      </c>
      <c r="U195" s="46">
        <f t="shared" si="178"/>
        <v>0</v>
      </c>
      <c r="V195" s="46">
        <f t="shared" si="178"/>
        <v>0</v>
      </c>
      <c r="W195" s="36">
        <f t="shared" si="173"/>
        <v>0</v>
      </c>
      <c r="X195" s="46">
        <f t="shared" ref="X195:AM195" si="179">SUM(X196:X200)</f>
        <v>0</v>
      </c>
      <c r="Y195" s="46">
        <f t="shared" si="179"/>
        <v>0</v>
      </c>
      <c r="Z195" s="46">
        <f t="shared" si="179"/>
        <v>0</v>
      </c>
      <c r="AA195" s="46">
        <f t="shared" si="179"/>
        <v>0</v>
      </c>
      <c r="AB195" s="46">
        <f t="shared" si="179"/>
        <v>0</v>
      </c>
      <c r="AC195" s="46">
        <f t="shared" si="179"/>
        <v>0</v>
      </c>
      <c r="AD195" s="46">
        <f t="shared" si="179"/>
        <v>0</v>
      </c>
      <c r="AE195" s="46">
        <f t="shared" si="179"/>
        <v>0</v>
      </c>
      <c r="AF195" s="46">
        <f t="shared" si="179"/>
        <v>0</v>
      </c>
      <c r="AG195" s="46">
        <f t="shared" si="179"/>
        <v>0</v>
      </c>
      <c r="AH195" s="46">
        <f t="shared" si="179"/>
        <v>0</v>
      </c>
      <c r="AI195" s="46">
        <f t="shared" si="179"/>
        <v>0</v>
      </c>
      <c r="AJ195" s="46">
        <f t="shared" si="179"/>
        <v>0</v>
      </c>
      <c r="AK195" s="46">
        <f t="shared" si="179"/>
        <v>0</v>
      </c>
      <c r="AL195" s="117">
        <f t="shared" si="179"/>
        <v>0</v>
      </c>
      <c r="AM195" s="46">
        <f t="shared" si="179"/>
        <v>0</v>
      </c>
    </row>
    <row r="196" spans="1:39" ht="21.75" x14ac:dyDescent="0.65">
      <c r="A196" s="21"/>
      <c r="B196" s="21"/>
      <c r="C196" s="56">
        <v>2181</v>
      </c>
      <c r="D196" s="15" t="s">
        <v>186</v>
      </c>
      <c r="E196" s="55" t="s">
        <v>386</v>
      </c>
      <c r="F196" s="46"/>
      <c r="G196" s="46"/>
      <c r="H196" s="36">
        <f t="shared" si="106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36">
        <f t="shared" si="173"/>
        <v>0</v>
      </c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117"/>
      <c r="AM196" s="46"/>
    </row>
    <row r="197" spans="1:39" ht="21.75" x14ac:dyDescent="0.65">
      <c r="A197" s="21"/>
      <c r="B197" s="21"/>
      <c r="C197" s="56">
        <v>2182</v>
      </c>
      <c r="D197" s="15" t="s">
        <v>187</v>
      </c>
      <c r="E197" s="55" t="s">
        <v>387</v>
      </c>
      <c r="F197" s="46"/>
      <c r="G197" s="46"/>
      <c r="H197" s="36">
        <f t="shared" si="106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36">
        <f t="shared" si="173"/>
        <v>0</v>
      </c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117"/>
      <c r="AM197" s="46"/>
    </row>
    <row r="198" spans="1:39" ht="21.75" x14ac:dyDescent="0.65">
      <c r="A198" s="21"/>
      <c r="B198" s="21"/>
      <c r="C198" s="56">
        <v>2183</v>
      </c>
      <c r="D198" s="15" t="s">
        <v>188</v>
      </c>
      <c r="E198" s="55" t="s">
        <v>388</v>
      </c>
      <c r="F198" s="46"/>
      <c r="G198" s="46"/>
      <c r="H198" s="36">
        <f t="shared" si="106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36">
        <f t="shared" si="173"/>
        <v>0</v>
      </c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117"/>
      <c r="AM198" s="46"/>
    </row>
    <row r="199" spans="1:39" ht="21.75" x14ac:dyDescent="0.65">
      <c r="A199" s="21"/>
      <c r="B199" s="21"/>
      <c r="C199" s="56">
        <v>2184</v>
      </c>
      <c r="D199" s="15" t="s">
        <v>49</v>
      </c>
      <c r="E199" s="55" t="s">
        <v>389</v>
      </c>
      <c r="F199" s="46"/>
      <c r="G199" s="46"/>
      <c r="H199" s="36">
        <f t="shared" si="106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36">
        <f t="shared" si="173"/>
        <v>0</v>
      </c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117"/>
      <c r="AM199" s="46"/>
    </row>
    <row r="200" spans="1:39" ht="21.75" x14ac:dyDescent="0.65">
      <c r="A200" s="21"/>
      <c r="B200" s="21"/>
      <c r="C200" s="56">
        <v>2188</v>
      </c>
      <c r="D200" s="15" t="s">
        <v>23</v>
      </c>
      <c r="E200" s="55" t="s">
        <v>385</v>
      </c>
      <c r="F200" s="46"/>
      <c r="G200" s="46"/>
      <c r="H200" s="36">
        <f t="shared" si="106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36">
        <f t="shared" si="173"/>
        <v>0</v>
      </c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117"/>
      <c r="AM200" s="46"/>
    </row>
    <row r="201" spans="1:39" s="37" customFormat="1" ht="21.75" x14ac:dyDescent="0.65">
      <c r="A201" s="165" t="s">
        <v>363</v>
      </c>
      <c r="B201" s="165"/>
      <c r="C201" s="165"/>
      <c r="D201" s="165"/>
      <c r="E201" s="35" t="s">
        <v>364</v>
      </c>
      <c r="F201" s="36"/>
      <c r="G201" s="36"/>
      <c r="H201" s="36">
        <f t="shared" si="106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>
        <f t="shared" si="173"/>
        <v>0</v>
      </c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116"/>
      <c r="AM201" s="36"/>
    </row>
    <row r="202" spans="1:39" s="37" customFormat="1" ht="21.75" x14ac:dyDescent="0.65">
      <c r="A202" s="165" t="s">
        <v>362</v>
      </c>
      <c r="B202" s="165"/>
      <c r="C202" s="165"/>
      <c r="D202" s="165"/>
      <c r="E202" s="35" t="s">
        <v>365</v>
      </c>
      <c r="F202" s="36"/>
      <c r="G202" s="36"/>
      <c r="H202" s="36">
        <f t="shared" ref="H202" si="180">SUM(I202:V202)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>
        <f t="shared" si="173"/>
        <v>0</v>
      </c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116"/>
      <c r="AM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02"/>
  <sheetViews>
    <sheetView workbookViewId="0">
      <pane xSplit="4" ySplit="8" topLeftCell="E99" activePane="bottomRight" state="frozen"/>
      <selection pane="topRight" activeCell="E1" sqref="E1"/>
      <selection pane="bottomLeft" activeCell="A9" sqref="A9"/>
      <selection pane="bottomRight" activeCell="B101" sqref="B101"/>
    </sheetView>
  </sheetViews>
  <sheetFormatPr defaultColWidth="8.85546875" defaultRowHeight="12" outlineLevelCol="1" x14ac:dyDescent="0.2"/>
  <cols>
    <col min="1" max="1" width="5.28515625" style="52" customWidth="1"/>
    <col min="2" max="2" width="5.7109375" style="52" customWidth="1"/>
    <col min="3" max="3" width="6.42578125" style="62" customWidth="1"/>
    <col min="4" max="4" width="46.140625" style="62" customWidth="1"/>
    <col min="5" max="5" width="59.7109375" style="52" customWidth="1"/>
    <col min="6" max="6" width="12.42578125" style="52" customWidth="1"/>
    <col min="7" max="8" width="12.42578125" style="52" hidden="1" customWidth="1" outlineLevel="1"/>
    <col min="9" max="9" width="12.42578125" style="52" customWidth="1" collapsed="1"/>
    <col min="10" max="11" width="12.42578125" style="52" hidden="1" customWidth="1" outlineLevel="1"/>
    <col min="12" max="12" width="13.42578125" style="52" bestFit="1" customWidth="1" collapsed="1"/>
    <col min="13" max="25" width="11.28515625" style="52" hidden="1" customWidth="1" outlineLevel="1"/>
    <col min="26" max="26" width="13.42578125" style="52" bestFit="1" customWidth="1" collapsed="1"/>
    <col min="27" max="27" width="13.42578125" style="52" hidden="1" customWidth="1" outlineLevel="1"/>
    <col min="28" max="39" width="11.28515625" style="52" hidden="1" customWidth="1" outlineLevel="1"/>
    <col min="40" max="40" width="13.42578125" style="119" bestFit="1" customWidth="1" collapsed="1"/>
    <col min="41" max="41" width="13.42578125" style="52" bestFit="1" customWidth="1"/>
    <col min="42" max="16384" width="8.85546875" style="52"/>
  </cols>
  <sheetData>
    <row r="1" spans="1:41" s="48" customFormat="1" ht="21.75" x14ac:dyDescent="0.65">
      <c r="A1" s="47" t="s">
        <v>190</v>
      </c>
      <c r="C1" s="49"/>
      <c r="D1" s="49"/>
      <c r="AN1" s="114"/>
    </row>
    <row r="2" spans="1:41" s="48" customFormat="1" ht="21.75" x14ac:dyDescent="0.65">
      <c r="A2" s="47" t="s">
        <v>191</v>
      </c>
      <c r="C2" s="49"/>
      <c r="D2" s="49"/>
      <c r="AN2" s="114"/>
    </row>
    <row r="3" spans="1:41" s="48" customFormat="1" ht="21.75" x14ac:dyDescent="0.65">
      <c r="A3" s="50" t="s">
        <v>5</v>
      </c>
      <c r="C3" s="49"/>
      <c r="D3" s="49"/>
      <c r="AN3" s="114"/>
    </row>
    <row r="4" spans="1:41" s="48" customFormat="1" ht="21.75" x14ac:dyDescent="0.65">
      <c r="A4" s="47" t="s">
        <v>395</v>
      </c>
      <c r="C4" s="49"/>
      <c r="D4" s="49"/>
      <c r="AN4" s="114"/>
    </row>
    <row r="5" spans="1:41" s="48" customFormat="1" ht="21.75" x14ac:dyDescent="0.65">
      <c r="A5" s="47" t="s">
        <v>189</v>
      </c>
      <c r="C5" s="49"/>
      <c r="D5" s="49"/>
      <c r="F5" s="51"/>
      <c r="I5" s="51"/>
      <c r="L5" s="63"/>
      <c r="Z5" s="63"/>
      <c r="AN5" s="115"/>
      <c r="AO5" s="63"/>
    </row>
    <row r="6" spans="1:41" ht="75.75" customHeight="1" x14ac:dyDescent="0.2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 t="s">
        <v>417</v>
      </c>
      <c r="H6" s="2" t="s">
        <v>418</v>
      </c>
      <c r="I6" s="2">
        <v>2010</v>
      </c>
      <c r="J6" s="2" t="s">
        <v>417</v>
      </c>
      <c r="K6" s="2" t="s">
        <v>419</v>
      </c>
      <c r="L6" s="2">
        <v>2011</v>
      </c>
      <c r="M6" s="64" t="s">
        <v>431</v>
      </c>
      <c r="N6" s="64" t="s">
        <v>486</v>
      </c>
      <c r="O6" s="64" t="s">
        <v>487</v>
      </c>
      <c r="P6" s="64" t="s">
        <v>488</v>
      </c>
      <c r="Q6" s="64" t="s">
        <v>489</v>
      </c>
      <c r="R6" s="64" t="s">
        <v>490</v>
      </c>
      <c r="S6" s="64" t="s">
        <v>491</v>
      </c>
      <c r="T6" s="64" t="s">
        <v>492</v>
      </c>
      <c r="U6" s="64" t="s">
        <v>493</v>
      </c>
      <c r="V6" s="64" t="s">
        <v>494</v>
      </c>
      <c r="W6" s="64" t="s">
        <v>495</v>
      </c>
      <c r="X6" s="64" t="s">
        <v>496</v>
      </c>
      <c r="Y6" s="64" t="s">
        <v>497</v>
      </c>
      <c r="Z6" s="2">
        <v>2012</v>
      </c>
      <c r="AA6" s="64" t="s">
        <v>431</v>
      </c>
      <c r="AB6" s="64" t="s">
        <v>486</v>
      </c>
      <c r="AC6" s="64" t="s">
        <v>487</v>
      </c>
      <c r="AD6" s="64" t="s">
        <v>488</v>
      </c>
      <c r="AE6" s="64" t="s">
        <v>489</v>
      </c>
      <c r="AF6" s="64" t="s">
        <v>490</v>
      </c>
      <c r="AG6" s="64" t="s">
        <v>491</v>
      </c>
      <c r="AH6" s="64" t="s">
        <v>492</v>
      </c>
      <c r="AI6" s="64" t="s">
        <v>493</v>
      </c>
      <c r="AJ6" s="64" t="s">
        <v>494</v>
      </c>
      <c r="AK6" s="64" t="s">
        <v>495</v>
      </c>
      <c r="AL6" s="64" t="s">
        <v>496</v>
      </c>
      <c r="AM6" s="64" t="s">
        <v>497</v>
      </c>
      <c r="AN6" s="2">
        <v>2013</v>
      </c>
      <c r="AO6" s="2">
        <v>2014</v>
      </c>
    </row>
    <row r="7" spans="1:41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>SUM(G7:H7)</f>
        <v>10388</v>
      </c>
      <c r="G7" s="36">
        <f>G8+G173</f>
        <v>9488</v>
      </c>
      <c r="H7" s="36">
        <f>H8+H173</f>
        <v>900</v>
      </c>
      <c r="I7" s="36">
        <f>SUM(J7:K7)</f>
        <v>10810</v>
      </c>
      <c r="J7" s="36">
        <f>J8+J173</f>
        <v>9883.7000000000007</v>
      </c>
      <c r="K7" s="36">
        <f>K8+K173</f>
        <v>926.3</v>
      </c>
      <c r="L7" s="36">
        <f>SUM(M7:Y7)</f>
        <v>11918.000000000002</v>
      </c>
      <c r="M7" s="36">
        <f t="shared" ref="M7:Y7" si="0">M8+M173</f>
        <v>8155.7000000000007</v>
      </c>
      <c r="N7" s="36">
        <f t="shared" si="0"/>
        <v>921.19999999999982</v>
      </c>
      <c r="O7" s="36">
        <f t="shared" si="0"/>
        <v>283.60000000000002</v>
      </c>
      <c r="P7" s="36">
        <f t="shared" si="0"/>
        <v>298.70000000000005</v>
      </c>
      <c r="Q7" s="36">
        <f t="shared" si="0"/>
        <v>273.10000000000002</v>
      </c>
      <c r="R7" s="36">
        <f t="shared" si="0"/>
        <v>254.2</v>
      </c>
      <c r="S7" s="36">
        <f t="shared" si="0"/>
        <v>207.8</v>
      </c>
      <c r="T7" s="36">
        <f t="shared" si="0"/>
        <v>248.9</v>
      </c>
      <c r="U7" s="36">
        <f t="shared" si="0"/>
        <v>215</v>
      </c>
      <c r="V7" s="36">
        <f t="shared" si="0"/>
        <v>226.50000000000003</v>
      </c>
      <c r="W7" s="36">
        <f t="shared" si="0"/>
        <v>326.89999999999998</v>
      </c>
      <c r="X7" s="36">
        <f t="shared" si="0"/>
        <v>242.40000000000003</v>
      </c>
      <c r="Y7" s="36">
        <f t="shared" si="0"/>
        <v>264</v>
      </c>
      <c r="Z7" s="36">
        <f>SUM(AA7:AM7)</f>
        <v>17845.010000000006</v>
      </c>
      <c r="AA7" s="36">
        <f>AA8+AA173</f>
        <v>13239.3</v>
      </c>
      <c r="AB7" s="36">
        <f t="shared" ref="AB7:AM7" si="1">AB8+AB173</f>
        <v>977.5</v>
      </c>
      <c r="AC7" s="36">
        <f t="shared" si="1"/>
        <v>372.20000000000005</v>
      </c>
      <c r="AD7" s="36">
        <f t="shared" si="1"/>
        <v>360.7</v>
      </c>
      <c r="AE7" s="36">
        <f t="shared" si="1"/>
        <v>341.5</v>
      </c>
      <c r="AF7" s="36">
        <f t="shared" si="1"/>
        <v>315.40000000000003</v>
      </c>
      <c r="AG7" s="36">
        <f t="shared" si="1"/>
        <v>275.5</v>
      </c>
      <c r="AH7" s="36">
        <f t="shared" si="1"/>
        <v>320.10000000000002</v>
      </c>
      <c r="AI7" s="36">
        <f t="shared" si="1"/>
        <v>291.61</v>
      </c>
      <c r="AJ7" s="36">
        <f t="shared" si="1"/>
        <v>277.39999999999998</v>
      </c>
      <c r="AK7" s="36">
        <f t="shared" si="1"/>
        <v>424.00000000000006</v>
      </c>
      <c r="AL7" s="36">
        <f t="shared" si="1"/>
        <v>302.40000000000003</v>
      </c>
      <c r="AM7" s="36">
        <f t="shared" si="1"/>
        <v>347.40000000000003</v>
      </c>
      <c r="AN7" s="116">
        <f>AN8+AN173</f>
        <v>20266</v>
      </c>
      <c r="AO7" s="36">
        <f t="shared" ref="AO7" si="2">AO8+AO173</f>
        <v>28367</v>
      </c>
    </row>
    <row r="8" spans="1:41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:F71" si="3">SUM(G8:H8)</f>
        <v>8085</v>
      </c>
      <c r="G8" s="36">
        <f>G9+G163</f>
        <v>7324</v>
      </c>
      <c r="H8" s="36">
        <f>H9+H163</f>
        <v>761</v>
      </c>
      <c r="I8" s="36">
        <f t="shared" ref="I8:I71" si="4">SUM(J8:K8)</f>
        <v>9936</v>
      </c>
      <c r="J8" s="36">
        <f>J9+J163</f>
        <v>9009.7000000000007</v>
      </c>
      <c r="K8" s="36">
        <f>K9+K163</f>
        <v>926.3</v>
      </c>
      <c r="L8" s="36">
        <f t="shared" ref="L8:L71" si="5">SUM(M8:Y8)</f>
        <v>10968.7</v>
      </c>
      <c r="M8" s="36">
        <f t="shared" ref="M8:Y8" si="6">M9+M163</f>
        <v>7216.7000000000007</v>
      </c>
      <c r="N8" s="36">
        <f t="shared" si="6"/>
        <v>910.89999999999986</v>
      </c>
      <c r="O8" s="36">
        <f t="shared" si="6"/>
        <v>283.60000000000002</v>
      </c>
      <c r="P8" s="36">
        <f t="shared" si="6"/>
        <v>298.70000000000005</v>
      </c>
      <c r="Q8" s="36">
        <f t="shared" si="6"/>
        <v>273.10000000000002</v>
      </c>
      <c r="R8" s="36">
        <f t="shared" si="6"/>
        <v>254.2</v>
      </c>
      <c r="S8" s="36">
        <f t="shared" si="6"/>
        <v>207.8</v>
      </c>
      <c r="T8" s="36">
        <f t="shared" si="6"/>
        <v>248.9</v>
      </c>
      <c r="U8" s="36">
        <f t="shared" si="6"/>
        <v>215</v>
      </c>
      <c r="V8" s="36">
        <f t="shared" si="6"/>
        <v>226.50000000000003</v>
      </c>
      <c r="W8" s="36">
        <f t="shared" si="6"/>
        <v>326.89999999999998</v>
      </c>
      <c r="X8" s="36">
        <f t="shared" si="6"/>
        <v>242.40000000000003</v>
      </c>
      <c r="Y8" s="36">
        <f t="shared" si="6"/>
        <v>264</v>
      </c>
      <c r="Z8" s="36">
        <f t="shared" ref="Z8:Z71" si="7">SUM(AA8:AM8)</f>
        <v>15824.01</v>
      </c>
      <c r="AA8" s="36">
        <f t="shared" ref="AA8:AM8" si="8">AA9+AA163</f>
        <v>11218.3</v>
      </c>
      <c r="AB8" s="36">
        <f t="shared" si="8"/>
        <v>977.5</v>
      </c>
      <c r="AC8" s="36">
        <f t="shared" si="8"/>
        <v>372.20000000000005</v>
      </c>
      <c r="AD8" s="36">
        <f t="shared" si="8"/>
        <v>360.7</v>
      </c>
      <c r="AE8" s="36">
        <f t="shared" si="8"/>
        <v>341.5</v>
      </c>
      <c r="AF8" s="36">
        <f t="shared" si="8"/>
        <v>315.40000000000003</v>
      </c>
      <c r="AG8" s="36">
        <f t="shared" si="8"/>
        <v>275.5</v>
      </c>
      <c r="AH8" s="36">
        <f t="shared" si="8"/>
        <v>320.10000000000002</v>
      </c>
      <c r="AI8" s="36">
        <f t="shared" si="8"/>
        <v>291.61</v>
      </c>
      <c r="AJ8" s="36">
        <f t="shared" si="8"/>
        <v>277.39999999999998</v>
      </c>
      <c r="AK8" s="36">
        <f t="shared" si="8"/>
        <v>424.00000000000006</v>
      </c>
      <c r="AL8" s="36">
        <f t="shared" si="8"/>
        <v>302.40000000000003</v>
      </c>
      <c r="AM8" s="36">
        <f t="shared" si="8"/>
        <v>347.40000000000003</v>
      </c>
      <c r="AN8" s="116">
        <f>AN9+AN163</f>
        <v>12914</v>
      </c>
      <c r="AO8" s="36">
        <f t="shared" ref="AO8" si="9">AO9+AO163</f>
        <v>21053</v>
      </c>
    </row>
    <row r="9" spans="1:41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si="3"/>
        <v>7635</v>
      </c>
      <c r="G9" s="36">
        <f>G10+G140+G142+G159</f>
        <v>6919</v>
      </c>
      <c r="H9" s="36">
        <f>H10+H140+H142+H159</f>
        <v>716</v>
      </c>
      <c r="I9" s="36">
        <f t="shared" si="4"/>
        <v>9486</v>
      </c>
      <c r="J9" s="36">
        <f>J10+J140+J142+J159</f>
        <v>8604.7000000000007</v>
      </c>
      <c r="K9" s="36">
        <f>K10+K140+K142+K159</f>
        <v>881.3</v>
      </c>
      <c r="L9" s="36">
        <f t="shared" si="5"/>
        <v>10283.699999999999</v>
      </c>
      <c r="M9" s="36">
        <f t="shared" ref="M9:Y9" si="10">M10+M140+M142+M159</f>
        <v>6576.7000000000007</v>
      </c>
      <c r="N9" s="36">
        <f t="shared" si="10"/>
        <v>865.89999999999986</v>
      </c>
      <c r="O9" s="36">
        <f t="shared" si="10"/>
        <v>283.60000000000002</v>
      </c>
      <c r="P9" s="36">
        <f t="shared" si="10"/>
        <v>298.70000000000005</v>
      </c>
      <c r="Q9" s="36">
        <f t="shared" si="10"/>
        <v>273.10000000000002</v>
      </c>
      <c r="R9" s="36">
        <f t="shared" si="10"/>
        <v>254.2</v>
      </c>
      <c r="S9" s="36">
        <f t="shared" si="10"/>
        <v>207.8</v>
      </c>
      <c r="T9" s="36">
        <f t="shared" si="10"/>
        <v>248.9</v>
      </c>
      <c r="U9" s="36">
        <f t="shared" si="10"/>
        <v>215</v>
      </c>
      <c r="V9" s="36">
        <f t="shared" si="10"/>
        <v>226.50000000000003</v>
      </c>
      <c r="W9" s="36">
        <f t="shared" si="10"/>
        <v>326.89999999999998</v>
      </c>
      <c r="X9" s="36">
        <f t="shared" si="10"/>
        <v>242.40000000000003</v>
      </c>
      <c r="Y9" s="36">
        <f t="shared" si="10"/>
        <v>264</v>
      </c>
      <c r="Z9" s="36">
        <f t="shared" si="7"/>
        <v>15022.01</v>
      </c>
      <c r="AA9" s="36">
        <f t="shared" ref="AA9:AM9" si="11">AA10+AA140+AA142+AA159</f>
        <v>10466.299999999999</v>
      </c>
      <c r="AB9" s="36">
        <f t="shared" si="11"/>
        <v>927.5</v>
      </c>
      <c r="AC9" s="36">
        <f t="shared" si="11"/>
        <v>372.20000000000005</v>
      </c>
      <c r="AD9" s="36">
        <f t="shared" si="11"/>
        <v>360.7</v>
      </c>
      <c r="AE9" s="36">
        <f t="shared" si="11"/>
        <v>341.5</v>
      </c>
      <c r="AF9" s="36">
        <f t="shared" si="11"/>
        <v>315.40000000000003</v>
      </c>
      <c r="AG9" s="36">
        <f t="shared" si="11"/>
        <v>275.5</v>
      </c>
      <c r="AH9" s="36">
        <f t="shared" si="11"/>
        <v>320.10000000000002</v>
      </c>
      <c r="AI9" s="36">
        <f t="shared" si="11"/>
        <v>291.61</v>
      </c>
      <c r="AJ9" s="36">
        <f t="shared" si="11"/>
        <v>277.39999999999998</v>
      </c>
      <c r="AK9" s="36">
        <f t="shared" si="11"/>
        <v>424.00000000000006</v>
      </c>
      <c r="AL9" s="36">
        <f t="shared" si="11"/>
        <v>302.40000000000003</v>
      </c>
      <c r="AM9" s="36">
        <f t="shared" si="11"/>
        <v>347.40000000000003</v>
      </c>
      <c r="AN9" s="116">
        <f>AN10+AN140+AN142+AN159</f>
        <v>11914</v>
      </c>
      <c r="AO9" s="36">
        <f t="shared" ref="AO9" si="12">AO10+AO140+AO142+AO159</f>
        <v>19619</v>
      </c>
    </row>
    <row r="10" spans="1:41" s="37" customFormat="1" ht="21.75" x14ac:dyDescent="0.65">
      <c r="A10" s="165" t="s">
        <v>26</v>
      </c>
      <c r="B10" s="165"/>
      <c r="C10" s="165"/>
      <c r="D10" s="165"/>
      <c r="E10" s="35" t="s">
        <v>199</v>
      </c>
      <c r="F10" s="36">
        <f t="shared" si="3"/>
        <v>7430</v>
      </c>
      <c r="G10" s="36">
        <f>G11+G47+G67+G98</f>
        <v>6714</v>
      </c>
      <c r="H10" s="36">
        <f>H11+H47+H67+H98</f>
        <v>716</v>
      </c>
      <c r="I10" s="36">
        <f t="shared" si="4"/>
        <v>9281</v>
      </c>
      <c r="J10" s="36">
        <f>J11+J47+J67+J98</f>
        <v>8399.7000000000007</v>
      </c>
      <c r="K10" s="36">
        <f>K11+K47+K67+K98</f>
        <v>881.3</v>
      </c>
      <c r="L10" s="36">
        <f t="shared" si="5"/>
        <v>10023.699999999999</v>
      </c>
      <c r="M10" s="36">
        <f t="shared" ref="M10:Y10" si="13">M11+M47+M67+M98</f>
        <v>6316.7000000000007</v>
      </c>
      <c r="N10" s="36">
        <f t="shared" si="13"/>
        <v>865.89999999999986</v>
      </c>
      <c r="O10" s="36">
        <f t="shared" si="13"/>
        <v>283.60000000000002</v>
      </c>
      <c r="P10" s="36">
        <f t="shared" si="13"/>
        <v>298.70000000000005</v>
      </c>
      <c r="Q10" s="36">
        <f t="shared" si="13"/>
        <v>273.10000000000002</v>
      </c>
      <c r="R10" s="36">
        <f t="shared" si="13"/>
        <v>254.2</v>
      </c>
      <c r="S10" s="36">
        <f t="shared" si="13"/>
        <v>207.8</v>
      </c>
      <c r="T10" s="36">
        <f t="shared" si="13"/>
        <v>248.9</v>
      </c>
      <c r="U10" s="36">
        <f t="shared" si="13"/>
        <v>215</v>
      </c>
      <c r="V10" s="36">
        <f t="shared" si="13"/>
        <v>226.50000000000003</v>
      </c>
      <c r="W10" s="36">
        <f t="shared" si="13"/>
        <v>326.89999999999998</v>
      </c>
      <c r="X10" s="36">
        <f t="shared" si="13"/>
        <v>242.40000000000003</v>
      </c>
      <c r="Y10" s="36">
        <f t="shared" si="13"/>
        <v>264</v>
      </c>
      <c r="Z10" s="36">
        <f t="shared" si="7"/>
        <v>14723.01</v>
      </c>
      <c r="AA10" s="36">
        <f t="shared" ref="AA10:AO10" si="14">AA11+AA47+AA67+AA98</f>
        <v>10167.299999999999</v>
      </c>
      <c r="AB10" s="36">
        <f t="shared" si="14"/>
        <v>927.5</v>
      </c>
      <c r="AC10" s="36">
        <f t="shared" si="14"/>
        <v>372.20000000000005</v>
      </c>
      <c r="AD10" s="36">
        <f t="shared" si="14"/>
        <v>360.7</v>
      </c>
      <c r="AE10" s="36">
        <f t="shared" si="14"/>
        <v>341.5</v>
      </c>
      <c r="AF10" s="36">
        <f t="shared" si="14"/>
        <v>315.40000000000003</v>
      </c>
      <c r="AG10" s="36">
        <f t="shared" si="14"/>
        <v>275.5</v>
      </c>
      <c r="AH10" s="36">
        <f t="shared" si="14"/>
        <v>320.10000000000002</v>
      </c>
      <c r="AI10" s="36">
        <f t="shared" si="14"/>
        <v>291.61</v>
      </c>
      <c r="AJ10" s="36">
        <f t="shared" si="14"/>
        <v>277.39999999999998</v>
      </c>
      <c r="AK10" s="36">
        <f t="shared" si="14"/>
        <v>424.00000000000006</v>
      </c>
      <c r="AL10" s="36">
        <f t="shared" si="14"/>
        <v>302.40000000000003</v>
      </c>
      <c r="AM10" s="36">
        <f t="shared" si="14"/>
        <v>347.40000000000003</v>
      </c>
      <c r="AN10" s="116">
        <f t="shared" si="14"/>
        <v>11559</v>
      </c>
      <c r="AO10" s="36">
        <f t="shared" si="14"/>
        <v>19229</v>
      </c>
    </row>
    <row r="11" spans="1:41" s="37" customFormat="1" ht="21.75" x14ac:dyDescent="0.65">
      <c r="A11" s="53">
        <v>60</v>
      </c>
      <c r="B11" s="53"/>
      <c r="C11" s="53"/>
      <c r="D11" s="28" t="s">
        <v>27</v>
      </c>
      <c r="E11" s="35" t="s">
        <v>200</v>
      </c>
      <c r="F11" s="36">
        <f t="shared" si="3"/>
        <v>1885</v>
      </c>
      <c r="G11" s="36">
        <f>G12+G19+G23+G30+G35+G41+G45+G46</f>
        <v>1701</v>
      </c>
      <c r="H11" s="36">
        <f>H12+H19+H23+H30+H35+H41+H45+H46</f>
        <v>184</v>
      </c>
      <c r="I11" s="36">
        <f t="shared" si="4"/>
        <v>2168.0000000000005</v>
      </c>
      <c r="J11" s="36">
        <f>J12+J19+J23+J30+J35+J41+J45+J46</f>
        <v>1998.2000000000003</v>
      </c>
      <c r="K11" s="36">
        <f>K12+K19+K23+K30+K35+K41+K45+K46</f>
        <v>169.8</v>
      </c>
      <c r="L11" s="36">
        <f t="shared" si="5"/>
        <v>2850</v>
      </c>
      <c r="M11" s="36">
        <f t="shared" ref="M11:Y11" si="15">M12+M19+M23+M30+M35+M41+M45+M46</f>
        <v>2142</v>
      </c>
      <c r="N11" s="36">
        <f t="shared" si="15"/>
        <v>225.7</v>
      </c>
      <c r="O11" s="36">
        <f t="shared" si="15"/>
        <v>54.7</v>
      </c>
      <c r="P11" s="36">
        <f t="shared" si="15"/>
        <v>49.400000000000006</v>
      </c>
      <c r="Q11" s="36">
        <f t="shared" si="15"/>
        <v>44</v>
      </c>
      <c r="R11" s="36">
        <f t="shared" si="15"/>
        <v>36.200000000000003</v>
      </c>
      <c r="S11" s="36">
        <f t="shared" si="15"/>
        <v>33.6</v>
      </c>
      <c r="T11" s="36">
        <f t="shared" si="15"/>
        <v>41.5</v>
      </c>
      <c r="U11" s="36">
        <f t="shared" si="15"/>
        <v>36.5</v>
      </c>
      <c r="V11" s="36">
        <f t="shared" si="15"/>
        <v>38.800000000000004</v>
      </c>
      <c r="W11" s="36">
        <f t="shared" si="15"/>
        <v>59.400000000000006</v>
      </c>
      <c r="X11" s="36">
        <f t="shared" si="15"/>
        <v>38.800000000000004</v>
      </c>
      <c r="Y11" s="36">
        <f t="shared" si="15"/>
        <v>49.400000000000006</v>
      </c>
      <c r="Z11" s="36">
        <f t="shared" si="7"/>
        <v>3250.01</v>
      </c>
      <c r="AA11" s="36">
        <f t="shared" ref="AA11:AO11" si="16">AA12+AA19+AA23+AA30+AA35+AA41+AA45+AA46</f>
        <v>2488</v>
      </c>
      <c r="AB11" s="36">
        <f t="shared" si="16"/>
        <v>205.1</v>
      </c>
      <c r="AC11" s="36">
        <f t="shared" si="16"/>
        <v>54.7</v>
      </c>
      <c r="AD11" s="36">
        <f t="shared" si="16"/>
        <v>49.400000000000006</v>
      </c>
      <c r="AE11" s="36">
        <f t="shared" si="16"/>
        <v>47.6</v>
      </c>
      <c r="AF11" s="36">
        <f t="shared" si="16"/>
        <v>40.200000000000003</v>
      </c>
      <c r="AG11" s="36">
        <f t="shared" si="16"/>
        <v>39.600000000000009</v>
      </c>
      <c r="AH11" s="36">
        <f t="shared" si="16"/>
        <v>41.5</v>
      </c>
      <c r="AI11" s="36">
        <f t="shared" si="16"/>
        <v>40.510000000000005</v>
      </c>
      <c r="AJ11" s="36">
        <f t="shared" si="16"/>
        <v>42.900000000000006</v>
      </c>
      <c r="AK11" s="36">
        <f t="shared" si="16"/>
        <v>77.800000000000011</v>
      </c>
      <c r="AL11" s="36">
        <f t="shared" si="16"/>
        <v>40.800000000000004</v>
      </c>
      <c r="AM11" s="36">
        <f t="shared" si="16"/>
        <v>81.900000000000006</v>
      </c>
      <c r="AN11" s="116">
        <f t="shared" si="16"/>
        <v>3000</v>
      </c>
      <c r="AO11" s="36">
        <f t="shared" si="16"/>
        <v>4500</v>
      </c>
    </row>
    <row r="12" spans="1:41" ht="21.75" x14ac:dyDescent="0.65">
      <c r="A12" s="53"/>
      <c r="B12" s="54">
        <v>601</v>
      </c>
      <c r="C12" s="54"/>
      <c r="D12" s="15" t="s">
        <v>28</v>
      </c>
      <c r="E12" s="55" t="s">
        <v>201</v>
      </c>
      <c r="F12" s="46">
        <f t="shared" si="3"/>
        <v>474.9</v>
      </c>
      <c r="G12" s="46">
        <f>SUM(G13:G18)</f>
        <v>426.9</v>
      </c>
      <c r="H12" s="46">
        <f>SUM(H13:H18)</f>
        <v>48</v>
      </c>
      <c r="I12" s="46">
        <f t="shared" si="4"/>
        <v>615.9</v>
      </c>
      <c r="J12" s="46">
        <f>SUM(J13:J18)</f>
        <v>570.1</v>
      </c>
      <c r="K12" s="46">
        <f>SUM(K13:K18)</f>
        <v>45.8</v>
      </c>
      <c r="L12" s="36">
        <f t="shared" si="5"/>
        <v>849.6</v>
      </c>
      <c r="M12" s="46">
        <f t="shared" ref="M12:Y12" si="17">SUM(M13:M18)</f>
        <v>544.1</v>
      </c>
      <c r="N12" s="46">
        <f t="shared" si="17"/>
        <v>69.599999999999994</v>
      </c>
      <c r="O12" s="46">
        <f t="shared" si="17"/>
        <v>32.299999999999997</v>
      </c>
      <c r="P12" s="46">
        <f t="shared" si="17"/>
        <v>27</v>
      </c>
      <c r="Q12" s="46">
        <f t="shared" si="17"/>
        <v>21.6</v>
      </c>
      <c r="R12" s="46">
        <f t="shared" si="17"/>
        <v>13.799999999999999</v>
      </c>
      <c r="S12" s="46">
        <f t="shared" si="17"/>
        <v>11.2</v>
      </c>
      <c r="T12" s="46">
        <f t="shared" si="17"/>
        <v>19.100000000000001</v>
      </c>
      <c r="U12" s="46">
        <f t="shared" si="17"/>
        <v>14.1</v>
      </c>
      <c r="V12" s="46">
        <f t="shared" si="17"/>
        <v>16.400000000000002</v>
      </c>
      <c r="W12" s="46">
        <f t="shared" si="17"/>
        <v>37</v>
      </c>
      <c r="X12" s="46">
        <f t="shared" si="17"/>
        <v>16.400000000000002</v>
      </c>
      <c r="Y12" s="46">
        <f t="shared" si="17"/>
        <v>27</v>
      </c>
      <c r="Z12" s="36">
        <f t="shared" si="7"/>
        <v>896.5</v>
      </c>
      <c r="AA12" s="46">
        <f t="shared" ref="AA12:AM12" si="18">SUM(AA13:AA18)</f>
        <v>567.5</v>
      </c>
      <c r="AB12" s="46">
        <f t="shared" si="18"/>
        <v>72.5</v>
      </c>
      <c r="AC12" s="46">
        <f t="shared" si="18"/>
        <v>32.299999999999997</v>
      </c>
      <c r="AD12" s="46">
        <f t="shared" si="18"/>
        <v>27</v>
      </c>
      <c r="AE12" s="46">
        <f t="shared" si="18"/>
        <v>21.6</v>
      </c>
      <c r="AF12" s="46">
        <f t="shared" si="18"/>
        <v>17.8</v>
      </c>
      <c r="AG12" s="46">
        <f t="shared" si="18"/>
        <v>17.200000000000003</v>
      </c>
      <c r="AH12" s="46">
        <f t="shared" si="18"/>
        <v>19.100000000000001</v>
      </c>
      <c r="AI12" s="46">
        <f t="shared" si="18"/>
        <v>18.100000000000001</v>
      </c>
      <c r="AJ12" s="46">
        <f t="shared" si="18"/>
        <v>20.5</v>
      </c>
      <c r="AK12" s="46">
        <f t="shared" si="18"/>
        <v>37</v>
      </c>
      <c r="AL12" s="46">
        <f t="shared" si="18"/>
        <v>18.400000000000002</v>
      </c>
      <c r="AM12" s="46">
        <f t="shared" si="18"/>
        <v>27.5</v>
      </c>
      <c r="AN12" s="117">
        <f t="shared" ref="AN12" si="19">SUM(AN13:AN18)</f>
        <v>828</v>
      </c>
      <c r="AO12" s="46">
        <f t="shared" ref="AO12" si="20">SUM(AO13:AO18)</f>
        <v>1084.2</v>
      </c>
    </row>
    <row r="13" spans="1:41" ht="21.75" x14ac:dyDescent="0.65">
      <c r="A13" s="53"/>
      <c r="B13" s="54"/>
      <c r="C13" s="54">
        <v>6011</v>
      </c>
      <c r="D13" s="15" t="s">
        <v>29</v>
      </c>
      <c r="E13" s="55" t="s">
        <v>202</v>
      </c>
      <c r="F13" s="46">
        <f t="shared" si="3"/>
        <v>17.399999999999999</v>
      </c>
      <c r="G13" s="46">
        <v>17.399999999999999</v>
      </c>
      <c r="H13" s="46"/>
      <c r="I13" s="46">
        <f t="shared" si="4"/>
        <v>9.1</v>
      </c>
      <c r="J13" s="46">
        <v>9.1</v>
      </c>
      <c r="K13" s="46"/>
      <c r="L13" s="36">
        <f t="shared" si="5"/>
        <v>15.699999999999996</v>
      </c>
      <c r="M13" s="46">
        <v>9.1</v>
      </c>
      <c r="N13" s="46"/>
      <c r="O13" s="46">
        <v>0.6</v>
      </c>
      <c r="P13" s="46">
        <v>0.6</v>
      </c>
      <c r="Q13" s="46">
        <v>0.6</v>
      </c>
      <c r="R13" s="46">
        <v>0.6</v>
      </c>
      <c r="S13" s="46">
        <v>0.6</v>
      </c>
      <c r="T13" s="46">
        <v>0.6</v>
      </c>
      <c r="U13" s="46">
        <v>0.6</v>
      </c>
      <c r="V13" s="46">
        <v>0.6</v>
      </c>
      <c r="W13" s="46">
        <v>0.6</v>
      </c>
      <c r="X13" s="46">
        <v>0.6</v>
      </c>
      <c r="Y13" s="46">
        <v>0.6</v>
      </c>
      <c r="Z13" s="36">
        <f t="shared" si="7"/>
        <v>18.200000000000003</v>
      </c>
      <c r="AA13" s="46">
        <v>9.1</v>
      </c>
      <c r="AB13" s="46">
        <v>2.5</v>
      </c>
      <c r="AC13" s="46">
        <v>0.6</v>
      </c>
      <c r="AD13" s="46">
        <v>0.6</v>
      </c>
      <c r="AE13" s="46">
        <v>0.6</v>
      </c>
      <c r="AF13" s="46">
        <v>0.6</v>
      </c>
      <c r="AG13" s="46">
        <v>0.6</v>
      </c>
      <c r="AH13" s="46">
        <v>0.6</v>
      </c>
      <c r="AI13" s="46">
        <v>0.6</v>
      </c>
      <c r="AJ13" s="46">
        <v>0.6</v>
      </c>
      <c r="AK13" s="46">
        <v>0.6</v>
      </c>
      <c r="AL13" s="46">
        <v>0.6</v>
      </c>
      <c r="AM13" s="46">
        <v>0.6</v>
      </c>
      <c r="AN13" s="117">
        <v>19.600000000000001</v>
      </c>
      <c r="AO13" s="46">
        <v>24</v>
      </c>
    </row>
    <row r="14" spans="1:41" ht="21.75" x14ac:dyDescent="0.65">
      <c r="A14" s="53"/>
      <c r="B14" s="54"/>
      <c r="C14" s="54">
        <v>6012</v>
      </c>
      <c r="D14" s="15" t="s">
        <v>30</v>
      </c>
      <c r="E14" s="55" t="s">
        <v>203</v>
      </c>
      <c r="F14" s="46">
        <f t="shared" si="3"/>
        <v>30.5</v>
      </c>
      <c r="G14" s="46">
        <v>30.5</v>
      </c>
      <c r="H14" s="46"/>
      <c r="I14" s="46">
        <f t="shared" si="4"/>
        <v>17</v>
      </c>
      <c r="J14" s="46">
        <v>17</v>
      </c>
      <c r="K14" s="46"/>
      <c r="L14" s="36">
        <f t="shared" si="5"/>
        <v>20.6</v>
      </c>
      <c r="M14" s="46">
        <v>20.6</v>
      </c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36">
        <f t="shared" si="7"/>
        <v>20.6</v>
      </c>
      <c r="AA14" s="46">
        <v>20.6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117">
        <v>20.6</v>
      </c>
      <c r="AO14" s="46">
        <v>22.4</v>
      </c>
    </row>
    <row r="15" spans="1:41" ht="21.75" x14ac:dyDescent="0.65">
      <c r="A15" s="53"/>
      <c r="B15" s="54"/>
      <c r="C15" s="54">
        <v>6013</v>
      </c>
      <c r="D15" s="15" t="s">
        <v>31</v>
      </c>
      <c r="E15" s="55" t="s">
        <v>204</v>
      </c>
      <c r="F15" s="46">
        <f t="shared" si="3"/>
        <v>0</v>
      </c>
      <c r="G15" s="46"/>
      <c r="H15" s="46"/>
      <c r="I15" s="46">
        <f t="shared" si="4"/>
        <v>0</v>
      </c>
      <c r="J15" s="46"/>
      <c r="K15" s="46"/>
      <c r="L15" s="36">
        <f t="shared" si="5"/>
        <v>0</v>
      </c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36">
        <f t="shared" si="7"/>
        <v>0</v>
      </c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117"/>
      <c r="AO15" s="46"/>
    </row>
    <row r="16" spans="1:41" ht="21.75" x14ac:dyDescent="0.65">
      <c r="A16" s="53"/>
      <c r="B16" s="54"/>
      <c r="C16" s="54">
        <v>6014</v>
      </c>
      <c r="D16" s="15" t="s">
        <v>32</v>
      </c>
      <c r="E16" s="55" t="s">
        <v>205</v>
      </c>
      <c r="F16" s="46">
        <f t="shared" si="3"/>
        <v>47</v>
      </c>
      <c r="G16" s="46">
        <v>47</v>
      </c>
      <c r="H16" s="46"/>
      <c r="I16" s="46">
        <f t="shared" si="4"/>
        <v>25</v>
      </c>
      <c r="J16" s="46">
        <v>25</v>
      </c>
      <c r="K16" s="46"/>
      <c r="L16" s="36">
        <f t="shared" si="5"/>
        <v>37.799999999999997</v>
      </c>
      <c r="M16" s="46">
        <v>37.799999999999997</v>
      </c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36">
        <f t="shared" si="7"/>
        <v>37.799999999999997</v>
      </c>
      <c r="AA16" s="46">
        <v>37.799999999999997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117">
        <v>37.799999999999997</v>
      </c>
      <c r="AO16" s="46">
        <v>37.799999999999997</v>
      </c>
    </row>
    <row r="17" spans="1:41" ht="21.75" x14ac:dyDescent="0.65">
      <c r="A17" s="53"/>
      <c r="B17" s="54"/>
      <c r="C17" s="54">
        <v>6015</v>
      </c>
      <c r="D17" s="15" t="s">
        <v>33</v>
      </c>
      <c r="E17" s="55" t="s">
        <v>206</v>
      </c>
      <c r="F17" s="46">
        <f t="shared" si="3"/>
        <v>380</v>
      </c>
      <c r="G17" s="46">
        <v>332</v>
      </c>
      <c r="H17" s="46">
        <v>48</v>
      </c>
      <c r="I17" s="46">
        <f t="shared" si="4"/>
        <v>564.79999999999995</v>
      </c>
      <c r="J17" s="46">
        <v>519</v>
      </c>
      <c r="K17" s="46">
        <v>45.8</v>
      </c>
      <c r="L17" s="36">
        <f t="shared" si="5"/>
        <v>775.5</v>
      </c>
      <c r="M17" s="46">
        <v>476.6</v>
      </c>
      <c r="N17" s="46">
        <v>69.599999999999994</v>
      </c>
      <c r="O17" s="46">
        <v>31.7</v>
      </c>
      <c r="P17" s="46">
        <v>26.4</v>
      </c>
      <c r="Q17" s="46">
        <v>21</v>
      </c>
      <c r="R17" s="46">
        <v>13.2</v>
      </c>
      <c r="S17" s="46">
        <v>10.6</v>
      </c>
      <c r="T17" s="46">
        <v>18.5</v>
      </c>
      <c r="U17" s="46">
        <v>13.5</v>
      </c>
      <c r="V17" s="46">
        <v>15.8</v>
      </c>
      <c r="W17" s="46">
        <v>36.4</v>
      </c>
      <c r="X17" s="46">
        <v>15.8</v>
      </c>
      <c r="Y17" s="46">
        <v>26.4</v>
      </c>
      <c r="Z17" s="36">
        <f t="shared" si="7"/>
        <v>819.9</v>
      </c>
      <c r="AA17" s="46">
        <v>500</v>
      </c>
      <c r="AB17" s="46">
        <v>70</v>
      </c>
      <c r="AC17" s="46">
        <v>31.7</v>
      </c>
      <c r="AD17" s="46">
        <v>26.4</v>
      </c>
      <c r="AE17" s="46">
        <v>21</v>
      </c>
      <c r="AF17" s="46">
        <v>17.2</v>
      </c>
      <c r="AG17" s="46">
        <v>16.600000000000001</v>
      </c>
      <c r="AH17" s="46">
        <v>18.5</v>
      </c>
      <c r="AI17" s="46">
        <v>17.5</v>
      </c>
      <c r="AJ17" s="46">
        <v>19.899999999999999</v>
      </c>
      <c r="AK17" s="46">
        <v>36.4</v>
      </c>
      <c r="AL17" s="46">
        <v>17.8</v>
      </c>
      <c r="AM17" s="46">
        <v>26.9</v>
      </c>
      <c r="AN17" s="117">
        <v>750</v>
      </c>
      <c r="AO17" s="46">
        <v>1000</v>
      </c>
    </row>
    <row r="18" spans="1:41" ht="21.75" x14ac:dyDescent="0.65">
      <c r="A18" s="53"/>
      <c r="B18" s="54"/>
      <c r="C18" s="54">
        <v>6018</v>
      </c>
      <c r="D18" s="15" t="s">
        <v>23</v>
      </c>
      <c r="E18" s="55" t="s">
        <v>207</v>
      </c>
      <c r="F18" s="46">
        <f t="shared" si="3"/>
        <v>0</v>
      </c>
      <c r="G18" s="46"/>
      <c r="H18" s="46"/>
      <c r="I18" s="46">
        <f t="shared" si="4"/>
        <v>0</v>
      </c>
      <c r="J18" s="46"/>
      <c r="K18" s="46"/>
      <c r="L18" s="36">
        <f t="shared" si="5"/>
        <v>0</v>
      </c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36">
        <f t="shared" si="7"/>
        <v>0</v>
      </c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117"/>
      <c r="AO18" s="46"/>
    </row>
    <row r="19" spans="1:41" ht="21.75" x14ac:dyDescent="0.65">
      <c r="A19" s="53"/>
      <c r="B19" s="54">
        <v>602</v>
      </c>
      <c r="C19" s="54"/>
      <c r="D19" s="15" t="s">
        <v>34</v>
      </c>
      <c r="E19" s="55" t="s">
        <v>208</v>
      </c>
      <c r="F19" s="46">
        <f t="shared" si="3"/>
        <v>201</v>
      </c>
      <c r="G19" s="46">
        <f>SUM(G20:G22)</f>
        <v>172</v>
      </c>
      <c r="H19" s="46">
        <f>SUM(H20:H22)</f>
        <v>29</v>
      </c>
      <c r="I19" s="46">
        <f t="shared" si="4"/>
        <v>226.8</v>
      </c>
      <c r="J19" s="46">
        <f>SUM(J20:J22)</f>
        <v>197.8</v>
      </c>
      <c r="K19" s="46">
        <f>SUM(K20:K22)</f>
        <v>29</v>
      </c>
      <c r="L19" s="36">
        <f t="shared" si="5"/>
        <v>265.60000000000002</v>
      </c>
      <c r="M19" s="46">
        <f t="shared" ref="M19:Y19" si="21">SUM(M20:M22)</f>
        <v>200.1</v>
      </c>
      <c r="N19" s="46">
        <f t="shared" si="21"/>
        <v>25.9</v>
      </c>
      <c r="O19" s="46">
        <f t="shared" si="21"/>
        <v>3.6</v>
      </c>
      <c r="P19" s="46">
        <f t="shared" si="21"/>
        <v>3.6</v>
      </c>
      <c r="Q19" s="46">
        <f t="shared" si="21"/>
        <v>3.6</v>
      </c>
      <c r="R19" s="46">
        <f t="shared" si="21"/>
        <v>3.6</v>
      </c>
      <c r="S19" s="46">
        <f t="shared" si="21"/>
        <v>3.6</v>
      </c>
      <c r="T19" s="46">
        <f t="shared" si="21"/>
        <v>3.6</v>
      </c>
      <c r="U19" s="46">
        <f t="shared" si="21"/>
        <v>3.6</v>
      </c>
      <c r="V19" s="46">
        <f t="shared" si="21"/>
        <v>3.6</v>
      </c>
      <c r="W19" s="46">
        <f t="shared" si="21"/>
        <v>3.6</v>
      </c>
      <c r="X19" s="46">
        <f t="shared" si="21"/>
        <v>3.6</v>
      </c>
      <c r="Y19" s="46">
        <f t="shared" si="21"/>
        <v>3.6</v>
      </c>
      <c r="Z19" s="36">
        <f t="shared" si="7"/>
        <v>284.10000000000014</v>
      </c>
      <c r="AA19" s="46">
        <f t="shared" ref="AA19:AO19" si="22">SUM(AA20:AA22)</f>
        <v>216</v>
      </c>
      <c r="AB19" s="46">
        <f t="shared" si="22"/>
        <v>28.5</v>
      </c>
      <c r="AC19" s="46">
        <f t="shared" si="22"/>
        <v>3.6</v>
      </c>
      <c r="AD19" s="46">
        <f t="shared" si="22"/>
        <v>3.6</v>
      </c>
      <c r="AE19" s="46">
        <f t="shared" si="22"/>
        <v>3.6</v>
      </c>
      <c r="AF19" s="46">
        <f t="shared" si="22"/>
        <v>3.6</v>
      </c>
      <c r="AG19" s="46">
        <f t="shared" si="22"/>
        <v>3.6</v>
      </c>
      <c r="AH19" s="46">
        <f t="shared" si="22"/>
        <v>3.6</v>
      </c>
      <c r="AI19" s="46">
        <f t="shared" si="22"/>
        <v>3.6</v>
      </c>
      <c r="AJ19" s="46">
        <f t="shared" si="22"/>
        <v>3.6</v>
      </c>
      <c r="AK19" s="46">
        <f t="shared" si="22"/>
        <v>3.6</v>
      </c>
      <c r="AL19" s="46">
        <f t="shared" si="22"/>
        <v>3.6</v>
      </c>
      <c r="AM19" s="46">
        <f t="shared" si="22"/>
        <v>3.6</v>
      </c>
      <c r="AN19" s="117">
        <f t="shared" si="22"/>
        <v>267</v>
      </c>
      <c r="AO19" s="46">
        <f t="shared" si="22"/>
        <v>357</v>
      </c>
    </row>
    <row r="20" spans="1:41" ht="21.75" x14ac:dyDescent="0.65">
      <c r="A20" s="53"/>
      <c r="B20" s="54"/>
      <c r="C20" s="54">
        <v>6021</v>
      </c>
      <c r="D20" s="15" t="s">
        <v>35</v>
      </c>
      <c r="E20" s="55" t="s">
        <v>209</v>
      </c>
      <c r="F20" s="46">
        <f t="shared" si="3"/>
        <v>150</v>
      </c>
      <c r="G20" s="46">
        <v>121</v>
      </c>
      <c r="H20" s="46">
        <v>29</v>
      </c>
      <c r="I20" s="46">
        <f t="shared" si="4"/>
        <v>176.4</v>
      </c>
      <c r="J20" s="46">
        <v>147.4</v>
      </c>
      <c r="K20" s="46">
        <v>29</v>
      </c>
      <c r="L20" s="36">
        <f t="shared" si="5"/>
        <v>229.59999999999994</v>
      </c>
      <c r="M20" s="46">
        <v>164.1</v>
      </c>
      <c r="N20" s="46">
        <v>25.9</v>
      </c>
      <c r="O20" s="46">
        <v>3.6</v>
      </c>
      <c r="P20" s="46">
        <v>3.6</v>
      </c>
      <c r="Q20" s="46">
        <v>3.6</v>
      </c>
      <c r="R20" s="46">
        <v>3.6</v>
      </c>
      <c r="S20" s="46">
        <v>3.6</v>
      </c>
      <c r="T20" s="46">
        <v>3.6</v>
      </c>
      <c r="U20" s="46">
        <v>3.6</v>
      </c>
      <c r="V20" s="46">
        <v>3.6</v>
      </c>
      <c r="W20" s="46">
        <v>3.6</v>
      </c>
      <c r="X20" s="46">
        <v>3.6</v>
      </c>
      <c r="Y20" s="46">
        <v>3.6</v>
      </c>
      <c r="Z20" s="36">
        <f t="shared" si="7"/>
        <v>248.09999999999994</v>
      </c>
      <c r="AA20" s="46">
        <v>180</v>
      </c>
      <c r="AB20" s="46">
        <v>28.5</v>
      </c>
      <c r="AC20" s="46">
        <v>3.6</v>
      </c>
      <c r="AD20" s="46">
        <v>3.6</v>
      </c>
      <c r="AE20" s="46">
        <v>3.6</v>
      </c>
      <c r="AF20" s="46">
        <v>3.6</v>
      </c>
      <c r="AG20" s="46">
        <v>3.6</v>
      </c>
      <c r="AH20" s="46">
        <v>3.6</v>
      </c>
      <c r="AI20" s="46">
        <v>3.6</v>
      </c>
      <c r="AJ20" s="46">
        <v>3.6</v>
      </c>
      <c r="AK20" s="46">
        <v>3.6</v>
      </c>
      <c r="AL20" s="46">
        <v>3.6</v>
      </c>
      <c r="AM20" s="46">
        <v>3.6</v>
      </c>
      <c r="AN20" s="117">
        <v>230</v>
      </c>
      <c r="AO20" s="46">
        <v>320</v>
      </c>
    </row>
    <row r="21" spans="1:41" ht="21.75" x14ac:dyDescent="0.65">
      <c r="A21" s="53"/>
      <c r="B21" s="54"/>
      <c r="C21" s="54">
        <v>6022</v>
      </c>
      <c r="D21" s="15" t="s">
        <v>36</v>
      </c>
      <c r="E21" s="55" t="s">
        <v>210</v>
      </c>
      <c r="F21" s="46">
        <f t="shared" si="3"/>
        <v>51</v>
      </c>
      <c r="G21" s="46">
        <v>51</v>
      </c>
      <c r="H21" s="46"/>
      <c r="I21" s="46">
        <f t="shared" si="4"/>
        <v>50.4</v>
      </c>
      <c r="J21" s="46">
        <v>50.4</v>
      </c>
      <c r="K21" s="46"/>
      <c r="L21" s="36">
        <f t="shared" si="5"/>
        <v>36</v>
      </c>
      <c r="M21" s="46">
        <v>36</v>
      </c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36">
        <f t="shared" si="7"/>
        <v>36</v>
      </c>
      <c r="AA21" s="46">
        <v>36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117">
        <v>37</v>
      </c>
      <c r="AO21" s="46">
        <v>37</v>
      </c>
    </row>
    <row r="22" spans="1:41" ht="21.75" x14ac:dyDescent="0.65">
      <c r="A22" s="53"/>
      <c r="B22" s="54"/>
      <c r="C22" s="54">
        <v>6028</v>
      </c>
      <c r="D22" s="15" t="s">
        <v>23</v>
      </c>
      <c r="E22" s="55" t="s">
        <v>211</v>
      </c>
      <c r="F22" s="46">
        <f t="shared" si="3"/>
        <v>0</v>
      </c>
      <c r="G22" s="46"/>
      <c r="H22" s="46"/>
      <c r="I22" s="46">
        <f t="shared" si="4"/>
        <v>0</v>
      </c>
      <c r="J22" s="46"/>
      <c r="K22" s="46"/>
      <c r="L22" s="36">
        <f t="shared" si="5"/>
        <v>0</v>
      </c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36">
        <f t="shared" si="7"/>
        <v>0</v>
      </c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117"/>
      <c r="AO22" s="46"/>
    </row>
    <row r="23" spans="1:41" ht="21.75" x14ac:dyDescent="0.65">
      <c r="A23" s="53"/>
      <c r="B23" s="54">
        <v>603</v>
      </c>
      <c r="C23" s="54"/>
      <c r="D23" s="15" t="s">
        <v>37</v>
      </c>
      <c r="E23" s="55" t="s">
        <v>212</v>
      </c>
      <c r="F23" s="46">
        <f t="shared" si="3"/>
        <v>0</v>
      </c>
      <c r="G23" s="46">
        <f>SUM(G24:G29)</f>
        <v>0</v>
      </c>
      <c r="H23" s="46">
        <f>SUM(H24:H29)</f>
        <v>0</v>
      </c>
      <c r="I23" s="46">
        <f t="shared" si="4"/>
        <v>0</v>
      </c>
      <c r="J23" s="46">
        <f>SUM(J24:J29)</f>
        <v>0</v>
      </c>
      <c r="K23" s="46">
        <f>SUM(K24:K29)</f>
        <v>0</v>
      </c>
      <c r="L23" s="36">
        <f t="shared" si="5"/>
        <v>0</v>
      </c>
      <c r="M23" s="46">
        <f t="shared" ref="M23:Y23" si="23">SUM(M24:M29)</f>
        <v>0</v>
      </c>
      <c r="N23" s="46">
        <f t="shared" si="23"/>
        <v>0</v>
      </c>
      <c r="O23" s="46">
        <f t="shared" si="23"/>
        <v>0</v>
      </c>
      <c r="P23" s="46">
        <f t="shared" si="23"/>
        <v>0</v>
      </c>
      <c r="Q23" s="46">
        <f t="shared" si="23"/>
        <v>0</v>
      </c>
      <c r="R23" s="46">
        <f t="shared" si="23"/>
        <v>0</v>
      </c>
      <c r="S23" s="46">
        <f t="shared" si="23"/>
        <v>0</v>
      </c>
      <c r="T23" s="46">
        <f t="shared" si="23"/>
        <v>0</v>
      </c>
      <c r="U23" s="46">
        <f t="shared" si="23"/>
        <v>0</v>
      </c>
      <c r="V23" s="46">
        <f t="shared" si="23"/>
        <v>0</v>
      </c>
      <c r="W23" s="46">
        <f t="shared" si="23"/>
        <v>0</v>
      </c>
      <c r="X23" s="46">
        <f t="shared" si="23"/>
        <v>0</v>
      </c>
      <c r="Y23" s="46">
        <f t="shared" si="23"/>
        <v>0</v>
      </c>
      <c r="Z23" s="36">
        <f t="shared" si="7"/>
        <v>0</v>
      </c>
      <c r="AA23" s="46">
        <f t="shared" ref="AA23:AO23" si="24">SUM(AA24:AA29)</f>
        <v>0</v>
      </c>
      <c r="AB23" s="46">
        <f t="shared" si="24"/>
        <v>0</v>
      </c>
      <c r="AC23" s="46">
        <f t="shared" si="24"/>
        <v>0</v>
      </c>
      <c r="AD23" s="46">
        <f t="shared" si="24"/>
        <v>0</v>
      </c>
      <c r="AE23" s="46">
        <f t="shared" si="24"/>
        <v>0</v>
      </c>
      <c r="AF23" s="46">
        <f t="shared" si="24"/>
        <v>0</v>
      </c>
      <c r="AG23" s="46">
        <f t="shared" si="24"/>
        <v>0</v>
      </c>
      <c r="AH23" s="46">
        <f t="shared" si="24"/>
        <v>0</v>
      </c>
      <c r="AI23" s="46">
        <f t="shared" si="24"/>
        <v>0</v>
      </c>
      <c r="AJ23" s="46">
        <f t="shared" si="24"/>
        <v>0</v>
      </c>
      <c r="AK23" s="46">
        <f t="shared" si="24"/>
        <v>0</v>
      </c>
      <c r="AL23" s="46">
        <f t="shared" si="24"/>
        <v>0</v>
      </c>
      <c r="AM23" s="46">
        <f t="shared" si="24"/>
        <v>0</v>
      </c>
      <c r="AN23" s="117">
        <f t="shared" si="24"/>
        <v>0</v>
      </c>
      <c r="AO23" s="46">
        <f t="shared" si="24"/>
        <v>0</v>
      </c>
    </row>
    <row r="24" spans="1:41" ht="21.75" x14ac:dyDescent="0.65">
      <c r="A24" s="53"/>
      <c r="B24" s="54"/>
      <c r="C24" s="54">
        <v>6031</v>
      </c>
      <c r="D24" s="15" t="s">
        <v>38</v>
      </c>
      <c r="E24" s="55" t="s">
        <v>213</v>
      </c>
      <c r="F24" s="46">
        <f t="shared" si="3"/>
        <v>0</v>
      </c>
      <c r="G24" s="46"/>
      <c r="H24" s="46"/>
      <c r="I24" s="46">
        <f t="shared" si="4"/>
        <v>0</v>
      </c>
      <c r="J24" s="46"/>
      <c r="K24" s="46"/>
      <c r="L24" s="36">
        <f t="shared" si="5"/>
        <v>0</v>
      </c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36">
        <f t="shared" si="7"/>
        <v>0</v>
      </c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117"/>
      <c r="AO24" s="46"/>
    </row>
    <row r="25" spans="1:41" ht="21.75" x14ac:dyDescent="0.65">
      <c r="A25" s="53"/>
      <c r="B25" s="54"/>
      <c r="C25" s="54">
        <v>6032</v>
      </c>
      <c r="D25" s="15" t="s">
        <v>39</v>
      </c>
      <c r="E25" s="55" t="s">
        <v>214</v>
      </c>
      <c r="F25" s="46">
        <f t="shared" si="3"/>
        <v>0</v>
      </c>
      <c r="G25" s="46"/>
      <c r="H25" s="46"/>
      <c r="I25" s="46">
        <f t="shared" si="4"/>
        <v>0</v>
      </c>
      <c r="J25" s="46"/>
      <c r="K25" s="46"/>
      <c r="L25" s="36">
        <f t="shared" si="5"/>
        <v>0</v>
      </c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36">
        <f t="shared" si="7"/>
        <v>0</v>
      </c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117"/>
      <c r="AO25" s="46"/>
    </row>
    <row r="26" spans="1:41" ht="21.75" x14ac:dyDescent="0.65">
      <c r="A26" s="53"/>
      <c r="B26" s="54"/>
      <c r="C26" s="54">
        <v>6033</v>
      </c>
      <c r="D26" s="15" t="s">
        <v>40</v>
      </c>
      <c r="E26" s="55" t="s">
        <v>215</v>
      </c>
      <c r="F26" s="46">
        <f t="shared" si="3"/>
        <v>0</v>
      </c>
      <c r="G26" s="46"/>
      <c r="H26" s="46"/>
      <c r="I26" s="46">
        <f t="shared" si="4"/>
        <v>0</v>
      </c>
      <c r="J26" s="46"/>
      <c r="K26" s="46"/>
      <c r="L26" s="36">
        <f t="shared" si="5"/>
        <v>0</v>
      </c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36">
        <f t="shared" si="7"/>
        <v>0</v>
      </c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117"/>
      <c r="AO26" s="46"/>
    </row>
    <row r="27" spans="1:41" ht="21.75" x14ac:dyDescent="0.65">
      <c r="A27" s="53"/>
      <c r="B27" s="54"/>
      <c r="C27" s="54">
        <v>6034</v>
      </c>
      <c r="D27" s="15" t="s">
        <v>41</v>
      </c>
      <c r="E27" s="55" t="s">
        <v>216</v>
      </c>
      <c r="F27" s="46">
        <f t="shared" si="3"/>
        <v>0</v>
      </c>
      <c r="G27" s="46"/>
      <c r="H27" s="46"/>
      <c r="I27" s="46">
        <f t="shared" si="4"/>
        <v>0</v>
      </c>
      <c r="J27" s="46"/>
      <c r="K27" s="46"/>
      <c r="L27" s="36">
        <f t="shared" si="5"/>
        <v>0</v>
      </c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36">
        <f t="shared" si="7"/>
        <v>0</v>
      </c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117"/>
      <c r="AO27" s="46"/>
    </row>
    <row r="28" spans="1:41" ht="21.75" x14ac:dyDescent="0.65">
      <c r="A28" s="53"/>
      <c r="B28" s="54"/>
      <c r="C28" s="54">
        <v>6035</v>
      </c>
      <c r="D28" s="15" t="s">
        <v>42</v>
      </c>
      <c r="E28" s="55" t="s">
        <v>217</v>
      </c>
      <c r="F28" s="46">
        <f t="shared" si="3"/>
        <v>0</v>
      </c>
      <c r="G28" s="46"/>
      <c r="H28" s="46"/>
      <c r="I28" s="46">
        <f t="shared" si="4"/>
        <v>0</v>
      </c>
      <c r="J28" s="46"/>
      <c r="K28" s="46"/>
      <c r="L28" s="36">
        <f t="shared" si="5"/>
        <v>0</v>
      </c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36">
        <f t="shared" si="7"/>
        <v>0</v>
      </c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117"/>
      <c r="AO28" s="46"/>
    </row>
    <row r="29" spans="1:41" ht="21.75" x14ac:dyDescent="0.65">
      <c r="A29" s="53"/>
      <c r="B29" s="54"/>
      <c r="C29" s="54">
        <v>6038</v>
      </c>
      <c r="D29" s="15" t="s">
        <v>23</v>
      </c>
      <c r="E29" s="55" t="s">
        <v>218</v>
      </c>
      <c r="F29" s="46">
        <f t="shared" si="3"/>
        <v>0</v>
      </c>
      <c r="G29" s="46"/>
      <c r="H29" s="46"/>
      <c r="I29" s="46">
        <f t="shared" si="4"/>
        <v>0</v>
      </c>
      <c r="J29" s="46"/>
      <c r="K29" s="46"/>
      <c r="L29" s="36">
        <f t="shared" si="5"/>
        <v>0</v>
      </c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36">
        <f t="shared" si="7"/>
        <v>0</v>
      </c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117"/>
      <c r="AO29" s="46"/>
    </row>
    <row r="30" spans="1:41" ht="21.75" x14ac:dyDescent="0.65">
      <c r="A30" s="53"/>
      <c r="B30" s="54">
        <v>604</v>
      </c>
      <c r="C30" s="54"/>
      <c r="D30" s="15" t="s">
        <v>43</v>
      </c>
      <c r="E30" s="55" t="s">
        <v>219</v>
      </c>
      <c r="F30" s="46">
        <f t="shared" si="3"/>
        <v>0</v>
      </c>
      <c r="G30" s="46">
        <f>SUM(G31:G34)</f>
        <v>0</v>
      </c>
      <c r="H30" s="46">
        <f>SUM(H31:H34)</f>
        <v>0</v>
      </c>
      <c r="I30" s="46">
        <f t="shared" si="4"/>
        <v>0</v>
      </c>
      <c r="J30" s="46">
        <f>SUM(J31:J34)</f>
        <v>0</v>
      </c>
      <c r="K30" s="46">
        <f>SUM(K31:K34)</f>
        <v>0</v>
      </c>
      <c r="L30" s="36">
        <f t="shared" si="5"/>
        <v>0</v>
      </c>
      <c r="M30" s="46">
        <f t="shared" ref="M30:Y30" si="25">SUM(M31:M34)</f>
        <v>0</v>
      </c>
      <c r="N30" s="46">
        <f t="shared" si="25"/>
        <v>0</v>
      </c>
      <c r="O30" s="46">
        <f t="shared" si="25"/>
        <v>0</v>
      </c>
      <c r="P30" s="46">
        <f t="shared" si="25"/>
        <v>0</v>
      </c>
      <c r="Q30" s="46">
        <f t="shared" si="25"/>
        <v>0</v>
      </c>
      <c r="R30" s="46">
        <f t="shared" si="25"/>
        <v>0</v>
      </c>
      <c r="S30" s="46">
        <f t="shared" si="25"/>
        <v>0</v>
      </c>
      <c r="T30" s="46">
        <f t="shared" si="25"/>
        <v>0</v>
      </c>
      <c r="U30" s="46">
        <f t="shared" si="25"/>
        <v>0</v>
      </c>
      <c r="V30" s="46">
        <f t="shared" si="25"/>
        <v>0</v>
      </c>
      <c r="W30" s="46">
        <f t="shared" si="25"/>
        <v>0</v>
      </c>
      <c r="X30" s="46">
        <f t="shared" si="25"/>
        <v>0</v>
      </c>
      <c r="Y30" s="46">
        <f t="shared" si="25"/>
        <v>0</v>
      </c>
      <c r="Z30" s="36">
        <f t="shared" si="7"/>
        <v>0</v>
      </c>
      <c r="AA30" s="46">
        <f t="shared" ref="AA30:AO30" si="26">SUM(AA31:AA34)</f>
        <v>0</v>
      </c>
      <c r="AB30" s="46">
        <f t="shared" si="26"/>
        <v>0</v>
      </c>
      <c r="AC30" s="46">
        <f t="shared" si="26"/>
        <v>0</v>
      </c>
      <c r="AD30" s="46">
        <f t="shared" si="26"/>
        <v>0</v>
      </c>
      <c r="AE30" s="46">
        <f t="shared" si="26"/>
        <v>0</v>
      </c>
      <c r="AF30" s="46">
        <f t="shared" si="26"/>
        <v>0</v>
      </c>
      <c r="AG30" s="46">
        <f t="shared" si="26"/>
        <v>0</v>
      </c>
      <c r="AH30" s="46">
        <f t="shared" si="26"/>
        <v>0</v>
      </c>
      <c r="AI30" s="46">
        <f t="shared" si="26"/>
        <v>0</v>
      </c>
      <c r="AJ30" s="46">
        <f t="shared" si="26"/>
        <v>0</v>
      </c>
      <c r="AK30" s="46">
        <f t="shared" si="26"/>
        <v>0</v>
      </c>
      <c r="AL30" s="46">
        <f t="shared" si="26"/>
        <v>0</v>
      </c>
      <c r="AM30" s="46">
        <f t="shared" si="26"/>
        <v>0</v>
      </c>
      <c r="AN30" s="117">
        <f t="shared" si="26"/>
        <v>0</v>
      </c>
      <c r="AO30" s="46">
        <f t="shared" si="26"/>
        <v>0</v>
      </c>
    </row>
    <row r="31" spans="1:41" ht="21.75" x14ac:dyDescent="0.65">
      <c r="A31" s="53"/>
      <c r="B31" s="54"/>
      <c r="C31" s="54">
        <v>6041</v>
      </c>
      <c r="D31" s="15" t="s">
        <v>44</v>
      </c>
      <c r="E31" s="55" t="s">
        <v>220</v>
      </c>
      <c r="F31" s="46">
        <f t="shared" si="3"/>
        <v>0</v>
      </c>
      <c r="G31" s="46"/>
      <c r="H31" s="46"/>
      <c r="I31" s="46">
        <f t="shared" si="4"/>
        <v>0</v>
      </c>
      <c r="J31" s="46"/>
      <c r="K31" s="46"/>
      <c r="L31" s="36">
        <f t="shared" si="5"/>
        <v>0</v>
      </c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36">
        <f t="shared" si="7"/>
        <v>0</v>
      </c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117"/>
      <c r="AO31" s="46"/>
    </row>
    <row r="32" spans="1:41" ht="21.75" x14ac:dyDescent="0.65">
      <c r="A32" s="53"/>
      <c r="B32" s="54"/>
      <c r="C32" s="54">
        <v>6042</v>
      </c>
      <c r="D32" s="15" t="s">
        <v>45</v>
      </c>
      <c r="E32" s="55" t="s">
        <v>221</v>
      </c>
      <c r="F32" s="46">
        <f t="shared" si="3"/>
        <v>0</v>
      </c>
      <c r="G32" s="46"/>
      <c r="H32" s="46"/>
      <c r="I32" s="46">
        <f t="shared" si="4"/>
        <v>0</v>
      </c>
      <c r="J32" s="46"/>
      <c r="K32" s="46"/>
      <c r="L32" s="36">
        <f t="shared" si="5"/>
        <v>0</v>
      </c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36">
        <f t="shared" si="7"/>
        <v>0</v>
      </c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117"/>
      <c r="AO32" s="46"/>
    </row>
    <row r="33" spans="1:41" ht="21.75" x14ac:dyDescent="0.65">
      <c r="A33" s="53"/>
      <c r="B33" s="54"/>
      <c r="C33" s="54">
        <v>6043</v>
      </c>
      <c r="D33" s="15" t="s">
        <v>46</v>
      </c>
      <c r="E33" s="55" t="s">
        <v>222</v>
      </c>
      <c r="F33" s="46">
        <f t="shared" si="3"/>
        <v>0</v>
      </c>
      <c r="G33" s="46"/>
      <c r="H33" s="46"/>
      <c r="I33" s="46">
        <f t="shared" si="4"/>
        <v>0</v>
      </c>
      <c r="J33" s="46"/>
      <c r="K33" s="46"/>
      <c r="L33" s="36">
        <f t="shared" si="5"/>
        <v>0</v>
      </c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36">
        <f t="shared" si="7"/>
        <v>0</v>
      </c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117"/>
      <c r="AO33" s="46"/>
    </row>
    <row r="34" spans="1:41" ht="21.75" x14ac:dyDescent="0.65">
      <c r="A34" s="53"/>
      <c r="B34" s="54"/>
      <c r="C34" s="54">
        <v>6048</v>
      </c>
      <c r="D34" s="15" t="s">
        <v>23</v>
      </c>
      <c r="E34" s="55" t="s">
        <v>223</v>
      </c>
      <c r="F34" s="46">
        <f t="shared" si="3"/>
        <v>0</v>
      </c>
      <c r="G34" s="46"/>
      <c r="H34" s="46"/>
      <c r="I34" s="46">
        <f t="shared" si="4"/>
        <v>0</v>
      </c>
      <c r="J34" s="46"/>
      <c r="K34" s="46"/>
      <c r="L34" s="36">
        <f t="shared" si="5"/>
        <v>0</v>
      </c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36">
        <f t="shared" si="7"/>
        <v>0</v>
      </c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117"/>
      <c r="AO34" s="46"/>
    </row>
    <row r="35" spans="1:41" ht="21.75" x14ac:dyDescent="0.65">
      <c r="A35" s="53"/>
      <c r="B35" s="54">
        <v>605</v>
      </c>
      <c r="C35" s="54"/>
      <c r="D35" s="15" t="s">
        <v>47</v>
      </c>
      <c r="E35" s="55" t="s">
        <v>224</v>
      </c>
      <c r="F35" s="46">
        <f t="shared" si="3"/>
        <v>316.60000000000002</v>
      </c>
      <c r="G35" s="46">
        <f>SUM(G36:G40)</f>
        <v>263.60000000000002</v>
      </c>
      <c r="H35" s="46">
        <f>SUM(H36:H40)</f>
        <v>53</v>
      </c>
      <c r="I35" s="46">
        <f t="shared" si="4"/>
        <v>438.40000000000003</v>
      </c>
      <c r="J35" s="46">
        <f>SUM(J36:J40)</f>
        <v>397.40000000000003</v>
      </c>
      <c r="K35" s="46">
        <f>SUM(K36:K40)</f>
        <v>41</v>
      </c>
      <c r="L35" s="36">
        <f t="shared" si="5"/>
        <v>512.20000000000005</v>
      </c>
      <c r="M35" s="46">
        <f t="shared" ref="M35:Y35" si="27">SUM(M36:M40)</f>
        <v>227.29999999999998</v>
      </c>
      <c r="N35" s="46">
        <f t="shared" si="27"/>
        <v>78.099999999999994</v>
      </c>
      <c r="O35" s="46">
        <f t="shared" si="27"/>
        <v>18.8</v>
      </c>
      <c r="P35" s="46">
        <f t="shared" si="27"/>
        <v>18.8</v>
      </c>
      <c r="Q35" s="46">
        <f t="shared" si="27"/>
        <v>18.8</v>
      </c>
      <c r="R35" s="46">
        <f t="shared" si="27"/>
        <v>18.8</v>
      </c>
      <c r="S35" s="46">
        <f t="shared" si="27"/>
        <v>18.8</v>
      </c>
      <c r="T35" s="46">
        <f t="shared" si="27"/>
        <v>18.8</v>
      </c>
      <c r="U35" s="46">
        <f t="shared" si="27"/>
        <v>18.8</v>
      </c>
      <c r="V35" s="46">
        <f t="shared" si="27"/>
        <v>18.8</v>
      </c>
      <c r="W35" s="46">
        <f t="shared" si="27"/>
        <v>18.8</v>
      </c>
      <c r="X35" s="46">
        <f t="shared" si="27"/>
        <v>18.8</v>
      </c>
      <c r="Y35" s="46">
        <f t="shared" si="27"/>
        <v>18.8</v>
      </c>
      <c r="Z35" s="36">
        <f t="shared" si="7"/>
        <v>637.80999999999972</v>
      </c>
      <c r="AA35" s="46">
        <f t="shared" ref="AA35:AO35" si="28">SUM(AA36:AA40)</f>
        <v>380</v>
      </c>
      <c r="AB35" s="46">
        <f t="shared" si="28"/>
        <v>51</v>
      </c>
      <c r="AC35" s="46">
        <f t="shared" si="28"/>
        <v>18.8</v>
      </c>
      <c r="AD35" s="46">
        <f t="shared" si="28"/>
        <v>18.8</v>
      </c>
      <c r="AE35" s="46">
        <f t="shared" si="28"/>
        <v>18.8</v>
      </c>
      <c r="AF35" s="46">
        <f t="shared" si="28"/>
        <v>18.8</v>
      </c>
      <c r="AG35" s="46">
        <f t="shared" si="28"/>
        <v>18.8</v>
      </c>
      <c r="AH35" s="46">
        <f t="shared" si="28"/>
        <v>18.8</v>
      </c>
      <c r="AI35" s="46">
        <f t="shared" si="28"/>
        <v>18.809999999999999</v>
      </c>
      <c r="AJ35" s="46">
        <f t="shared" si="28"/>
        <v>18.8</v>
      </c>
      <c r="AK35" s="46">
        <f t="shared" si="28"/>
        <v>18.8</v>
      </c>
      <c r="AL35" s="46">
        <f t="shared" si="28"/>
        <v>18.8</v>
      </c>
      <c r="AM35" s="46">
        <f t="shared" si="28"/>
        <v>18.8</v>
      </c>
      <c r="AN35" s="117">
        <f t="shared" si="28"/>
        <v>455</v>
      </c>
      <c r="AO35" s="46">
        <f t="shared" si="28"/>
        <v>958.8</v>
      </c>
    </row>
    <row r="36" spans="1:41" ht="21.75" x14ac:dyDescent="0.65">
      <c r="A36" s="53"/>
      <c r="B36" s="54"/>
      <c r="C36" s="54">
        <v>6051</v>
      </c>
      <c r="D36" s="15" t="s">
        <v>48</v>
      </c>
      <c r="E36" s="55" t="s">
        <v>225</v>
      </c>
      <c r="F36" s="46">
        <f t="shared" si="3"/>
        <v>168</v>
      </c>
      <c r="G36" s="46">
        <v>147</v>
      </c>
      <c r="H36" s="46">
        <v>21</v>
      </c>
      <c r="I36" s="46">
        <f t="shared" si="4"/>
        <v>176.7</v>
      </c>
      <c r="J36" s="46">
        <v>171.7</v>
      </c>
      <c r="K36" s="46">
        <v>5</v>
      </c>
      <c r="L36" s="36">
        <f t="shared" si="5"/>
        <v>113.29999999999993</v>
      </c>
      <c r="M36" s="46">
        <v>70.599999999999994</v>
      </c>
      <c r="N36" s="46">
        <v>19.600000000000001</v>
      </c>
      <c r="O36" s="46">
        <v>2.1</v>
      </c>
      <c r="P36" s="46">
        <v>2.1</v>
      </c>
      <c r="Q36" s="46">
        <v>2.1</v>
      </c>
      <c r="R36" s="46">
        <v>2.1</v>
      </c>
      <c r="S36" s="46">
        <v>2.1</v>
      </c>
      <c r="T36" s="46">
        <v>2.1</v>
      </c>
      <c r="U36" s="46">
        <v>2.1</v>
      </c>
      <c r="V36" s="46">
        <v>2.1</v>
      </c>
      <c r="W36" s="46">
        <v>2.1</v>
      </c>
      <c r="X36" s="46">
        <v>2.1</v>
      </c>
      <c r="Y36" s="46">
        <v>2.1</v>
      </c>
      <c r="Z36" s="36">
        <f t="shared" si="7"/>
        <v>108.29999999999993</v>
      </c>
      <c r="AA36" s="46">
        <v>70.599999999999994</v>
      </c>
      <c r="AB36" s="46">
        <v>14.6</v>
      </c>
      <c r="AC36" s="46">
        <v>2.1</v>
      </c>
      <c r="AD36" s="46">
        <v>2.1</v>
      </c>
      <c r="AE36" s="46">
        <v>2.1</v>
      </c>
      <c r="AF36" s="46">
        <v>2.1</v>
      </c>
      <c r="AG36" s="46">
        <v>2.1</v>
      </c>
      <c r="AH36" s="46">
        <v>2.1</v>
      </c>
      <c r="AI36" s="46">
        <v>2.1</v>
      </c>
      <c r="AJ36" s="46">
        <v>2.1</v>
      </c>
      <c r="AK36" s="46">
        <v>2.1</v>
      </c>
      <c r="AL36" s="46">
        <v>2.1</v>
      </c>
      <c r="AM36" s="46">
        <v>2.1</v>
      </c>
      <c r="AN36" s="117">
        <v>138</v>
      </c>
      <c r="AO36" s="46">
        <v>150</v>
      </c>
    </row>
    <row r="37" spans="1:41" ht="21.75" x14ac:dyDescent="0.65">
      <c r="A37" s="53"/>
      <c r="B37" s="54"/>
      <c r="C37" s="54">
        <v>6052</v>
      </c>
      <c r="D37" s="15" t="s">
        <v>49</v>
      </c>
      <c r="E37" s="55" t="s">
        <v>226</v>
      </c>
      <c r="F37" s="46">
        <f t="shared" si="3"/>
        <v>76</v>
      </c>
      <c r="G37" s="46">
        <v>44</v>
      </c>
      <c r="H37" s="46">
        <v>32</v>
      </c>
      <c r="I37" s="46">
        <f t="shared" si="4"/>
        <v>164.4</v>
      </c>
      <c r="J37" s="46">
        <v>148.4</v>
      </c>
      <c r="K37" s="46">
        <v>16</v>
      </c>
      <c r="L37" s="36">
        <f t="shared" si="5"/>
        <v>309.49999999999994</v>
      </c>
      <c r="M37" s="46">
        <v>112.6</v>
      </c>
      <c r="N37" s="46">
        <v>49.5</v>
      </c>
      <c r="O37" s="46">
        <v>13.4</v>
      </c>
      <c r="P37" s="46">
        <v>13.4</v>
      </c>
      <c r="Q37" s="46">
        <v>13.4</v>
      </c>
      <c r="R37" s="46">
        <v>13.4</v>
      </c>
      <c r="S37" s="46">
        <v>13.4</v>
      </c>
      <c r="T37" s="46">
        <v>13.4</v>
      </c>
      <c r="U37" s="46">
        <v>13.4</v>
      </c>
      <c r="V37" s="46">
        <v>13.4</v>
      </c>
      <c r="W37" s="46">
        <v>13.4</v>
      </c>
      <c r="X37" s="46">
        <v>13.4</v>
      </c>
      <c r="Y37" s="46">
        <v>13.4</v>
      </c>
      <c r="Z37" s="36">
        <f t="shared" si="7"/>
        <v>286.39999999999998</v>
      </c>
      <c r="AA37" s="46">
        <v>112.6</v>
      </c>
      <c r="AB37" s="46">
        <v>26.4</v>
      </c>
      <c r="AC37" s="46">
        <v>13.4</v>
      </c>
      <c r="AD37" s="46">
        <v>13.4</v>
      </c>
      <c r="AE37" s="46">
        <v>13.4</v>
      </c>
      <c r="AF37" s="46">
        <v>13.4</v>
      </c>
      <c r="AG37" s="46">
        <v>13.4</v>
      </c>
      <c r="AH37" s="46">
        <v>13.4</v>
      </c>
      <c r="AI37" s="46">
        <v>13.4</v>
      </c>
      <c r="AJ37" s="46">
        <v>13.4</v>
      </c>
      <c r="AK37" s="46">
        <v>13.4</v>
      </c>
      <c r="AL37" s="46">
        <v>13.4</v>
      </c>
      <c r="AM37" s="46">
        <v>13.4</v>
      </c>
      <c r="AN37" s="117">
        <v>97</v>
      </c>
      <c r="AO37" s="46">
        <v>178.8</v>
      </c>
    </row>
    <row r="38" spans="1:41" ht="21.75" x14ac:dyDescent="0.65">
      <c r="A38" s="53"/>
      <c r="B38" s="54"/>
      <c r="C38" s="54">
        <v>6053</v>
      </c>
      <c r="D38" s="15" t="s">
        <v>50</v>
      </c>
      <c r="E38" s="55" t="s">
        <v>227</v>
      </c>
      <c r="F38" s="46">
        <f t="shared" si="3"/>
        <v>22.6</v>
      </c>
      <c r="G38" s="46">
        <v>22.6</v>
      </c>
      <c r="H38" s="46"/>
      <c r="I38" s="46">
        <f t="shared" si="4"/>
        <v>10</v>
      </c>
      <c r="J38" s="46">
        <v>10</v>
      </c>
      <c r="K38" s="46"/>
      <c r="L38" s="36">
        <f t="shared" si="5"/>
        <v>29.700000000000006</v>
      </c>
      <c r="M38" s="46">
        <v>15.4</v>
      </c>
      <c r="N38" s="46"/>
      <c r="O38" s="46">
        <v>1.3</v>
      </c>
      <c r="P38" s="46">
        <v>1.3</v>
      </c>
      <c r="Q38" s="46">
        <v>1.3</v>
      </c>
      <c r="R38" s="46">
        <v>1.3</v>
      </c>
      <c r="S38" s="46">
        <v>1.3</v>
      </c>
      <c r="T38" s="46">
        <v>1.3</v>
      </c>
      <c r="U38" s="46">
        <v>1.3</v>
      </c>
      <c r="V38" s="46">
        <v>1.3</v>
      </c>
      <c r="W38" s="46">
        <v>1.3</v>
      </c>
      <c r="X38" s="46">
        <v>1.3</v>
      </c>
      <c r="Y38" s="46">
        <v>1.3</v>
      </c>
      <c r="Z38" s="36">
        <f t="shared" si="7"/>
        <v>29.710000000000004</v>
      </c>
      <c r="AA38" s="46">
        <v>15.4</v>
      </c>
      <c r="AB38" s="46"/>
      <c r="AC38" s="46">
        <v>1.3</v>
      </c>
      <c r="AD38" s="46">
        <v>1.3</v>
      </c>
      <c r="AE38" s="46">
        <v>1.3</v>
      </c>
      <c r="AF38" s="46">
        <v>1.3</v>
      </c>
      <c r="AG38" s="46">
        <v>1.3</v>
      </c>
      <c r="AH38" s="46">
        <v>1.3</v>
      </c>
      <c r="AI38" s="46">
        <v>1.31</v>
      </c>
      <c r="AJ38" s="46">
        <v>1.3</v>
      </c>
      <c r="AK38" s="46">
        <v>1.3</v>
      </c>
      <c r="AL38" s="46">
        <v>1.3</v>
      </c>
      <c r="AM38" s="46">
        <v>1.3</v>
      </c>
      <c r="AN38" s="117">
        <v>20</v>
      </c>
      <c r="AO38" s="46">
        <v>30</v>
      </c>
    </row>
    <row r="39" spans="1:41" ht="21.75" x14ac:dyDescent="0.65">
      <c r="A39" s="53"/>
      <c r="B39" s="54"/>
      <c r="C39" s="54">
        <v>6054</v>
      </c>
      <c r="D39" s="15" t="s">
        <v>51</v>
      </c>
      <c r="E39" s="55" t="s">
        <v>228</v>
      </c>
      <c r="F39" s="46">
        <f t="shared" si="3"/>
        <v>0</v>
      </c>
      <c r="G39" s="46"/>
      <c r="H39" s="46"/>
      <c r="I39" s="46">
        <f t="shared" si="4"/>
        <v>0</v>
      </c>
      <c r="J39" s="46"/>
      <c r="K39" s="46"/>
      <c r="L39" s="36">
        <f t="shared" si="5"/>
        <v>0</v>
      </c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36">
        <f t="shared" si="7"/>
        <v>0</v>
      </c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117"/>
      <c r="AO39" s="46">
        <v>300</v>
      </c>
    </row>
    <row r="40" spans="1:41" ht="21.75" x14ac:dyDescent="0.65">
      <c r="A40" s="53"/>
      <c r="B40" s="54"/>
      <c r="C40" s="54">
        <v>6058</v>
      </c>
      <c r="D40" s="15" t="s">
        <v>23</v>
      </c>
      <c r="E40" s="55" t="s">
        <v>229</v>
      </c>
      <c r="F40" s="46">
        <f t="shared" si="3"/>
        <v>50</v>
      </c>
      <c r="G40" s="46">
        <v>50</v>
      </c>
      <c r="H40" s="46"/>
      <c r="I40" s="46">
        <f t="shared" si="4"/>
        <v>87.3</v>
      </c>
      <c r="J40" s="46">
        <v>67.3</v>
      </c>
      <c r="K40" s="46">
        <v>20</v>
      </c>
      <c r="L40" s="36">
        <f t="shared" si="5"/>
        <v>59.7</v>
      </c>
      <c r="M40" s="46">
        <v>28.7</v>
      </c>
      <c r="N40" s="46">
        <v>9</v>
      </c>
      <c r="O40" s="46">
        <v>2</v>
      </c>
      <c r="P40" s="46">
        <v>2</v>
      </c>
      <c r="Q40" s="46">
        <v>2</v>
      </c>
      <c r="R40" s="46">
        <v>2</v>
      </c>
      <c r="S40" s="46">
        <v>2</v>
      </c>
      <c r="T40" s="46">
        <v>2</v>
      </c>
      <c r="U40" s="46">
        <v>2</v>
      </c>
      <c r="V40" s="46">
        <v>2</v>
      </c>
      <c r="W40" s="46">
        <v>2</v>
      </c>
      <c r="X40" s="46">
        <v>2</v>
      </c>
      <c r="Y40" s="46">
        <v>2</v>
      </c>
      <c r="Z40" s="36">
        <f t="shared" si="7"/>
        <v>213.4</v>
      </c>
      <c r="AA40" s="46">
        <v>181.4</v>
      </c>
      <c r="AB40" s="46">
        <v>10</v>
      </c>
      <c r="AC40" s="46">
        <v>2</v>
      </c>
      <c r="AD40" s="46">
        <v>2</v>
      </c>
      <c r="AE40" s="46">
        <v>2</v>
      </c>
      <c r="AF40" s="46">
        <v>2</v>
      </c>
      <c r="AG40" s="46">
        <v>2</v>
      </c>
      <c r="AH40" s="46">
        <v>2</v>
      </c>
      <c r="AI40" s="46">
        <v>2</v>
      </c>
      <c r="AJ40" s="46">
        <v>2</v>
      </c>
      <c r="AK40" s="46">
        <v>2</v>
      </c>
      <c r="AL40" s="46">
        <v>2</v>
      </c>
      <c r="AM40" s="46">
        <v>2</v>
      </c>
      <c r="AN40" s="117">
        <v>200</v>
      </c>
      <c r="AO40" s="46">
        <v>300</v>
      </c>
    </row>
    <row r="41" spans="1:41" ht="21.75" x14ac:dyDescent="0.65">
      <c r="A41" s="53"/>
      <c r="B41" s="54">
        <v>606</v>
      </c>
      <c r="C41" s="54"/>
      <c r="D41" s="15" t="s">
        <v>52</v>
      </c>
      <c r="E41" s="55" t="s">
        <v>232</v>
      </c>
      <c r="F41" s="46">
        <f t="shared" si="3"/>
        <v>892.5</v>
      </c>
      <c r="G41" s="46">
        <f>SUM(G42:G44)</f>
        <v>838.5</v>
      </c>
      <c r="H41" s="46">
        <f>SUM(H42:H44)</f>
        <v>54</v>
      </c>
      <c r="I41" s="46">
        <f t="shared" si="4"/>
        <v>886.9</v>
      </c>
      <c r="J41" s="46">
        <f>SUM(J42:J44)</f>
        <v>832.9</v>
      </c>
      <c r="K41" s="46">
        <f>SUM(K42:K44)</f>
        <v>54</v>
      </c>
      <c r="L41" s="36">
        <f t="shared" si="5"/>
        <v>1222.5999999999999</v>
      </c>
      <c r="M41" s="46">
        <f t="shared" ref="M41:Y41" si="29">SUM(M42:M44)</f>
        <v>1170.5</v>
      </c>
      <c r="N41" s="46">
        <f t="shared" si="29"/>
        <v>52.1</v>
      </c>
      <c r="O41" s="46">
        <f t="shared" si="29"/>
        <v>0</v>
      </c>
      <c r="P41" s="46">
        <f t="shared" si="29"/>
        <v>0</v>
      </c>
      <c r="Q41" s="46">
        <f t="shared" si="29"/>
        <v>0</v>
      </c>
      <c r="R41" s="46">
        <f t="shared" si="29"/>
        <v>0</v>
      </c>
      <c r="S41" s="46">
        <f t="shared" si="29"/>
        <v>0</v>
      </c>
      <c r="T41" s="46">
        <f t="shared" si="29"/>
        <v>0</v>
      </c>
      <c r="U41" s="46">
        <f t="shared" si="29"/>
        <v>0</v>
      </c>
      <c r="V41" s="46">
        <f t="shared" si="29"/>
        <v>0</v>
      </c>
      <c r="W41" s="46">
        <f t="shared" si="29"/>
        <v>0</v>
      </c>
      <c r="X41" s="46">
        <f t="shared" si="29"/>
        <v>0</v>
      </c>
      <c r="Y41" s="46">
        <f t="shared" si="29"/>
        <v>0</v>
      </c>
      <c r="Z41" s="36">
        <f t="shared" si="7"/>
        <v>1431.6</v>
      </c>
      <c r="AA41" s="46">
        <f t="shared" ref="AA41:AO41" si="30">SUM(AA42:AA44)</f>
        <v>1324.5</v>
      </c>
      <c r="AB41" s="46">
        <f t="shared" si="30"/>
        <v>53.1</v>
      </c>
      <c r="AC41" s="46">
        <f t="shared" si="30"/>
        <v>0</v>
      </c>
      <c r="AD41" s="46">
        <f t="shared" si="30"/>
        <v>0</v>
      </c>
      <c r="AE41" s="46">
        <f t="shared" si="30"/>
        <v>3.6</v>
      </c>
      <c r="AF41" s="46">
        <f t="shared" si="30"/>
        <v>0</v>
      </c>
      <c r="AG41" s="46">
        <f t="shared" si="30"/>
        <v>0</v>
      </c>
      <c r="AH41" s="46">
        <f t="shared" si="30"/>
        <v>0</v>
      </c>
      <c r="AI41" s="46">
        <f t="shared" si="30"/>
        <v>0</v>
      </c>
      <c r="AJ41" s="46">
        <f t="shared" si="30"/>
        <v>0</v>
      </c>
      <c r="AK41" s="46">
        <f t="shared" si="30"/>
        <v>18.399999999999999</v>
      </c>
      <c r="AL41" s="46">
        <f t="shared" si="30"/>
        <v>0</v>
      </c>
      <c r="AM41" s="46">
        <f t="shared" si="30"/>
        <v>32</v>
      </c>
      <c r="AN41" s="117">
        <f t="shared" si="30"/>
        <v>1450</v>
      </c>
      <c r="AO41" s="46">
        <f t="shared" si="30"/>
        <v>2100</v>
      </c>
    </row>
    <row r="42" spans="1:41" ht="21.75" x14ac:dyDescent="0.65">
      <c r="A42" s="53"/>
      <c r="B42" s="54"/>
      <c r="C42" s="54">
        <v>6061</v>
      </c>
      <c r="D42" s="15" t="s">
        <v>53</v>
      </c>
      <c r="E42" s="55" t="s">
        <v>230</v>
      </c>
      <c r="F42" s="46">
        <f t="shared" si="3"/>
        <v>859</v>
      </c>
      <c r="G42" s="46">
        <v>805</v>
      </c>
      <c r="H42" s="46">
        <v>54</v>
      </c>
      <c r="I42" s="46">
        <f t="shared" si="4"/>
        <v>858.8</v>
      </c>
      <c r="J42" s="46">
        <v>804.8</v>
      </c>
      <c r="K42" s="46">
        <v>54</v>
      </c>
      <c r="L42" s="36">
        <f t="shared" si="5"/>
        <v>1207.8999999999999</v>
      </c>
      <c r="M42" s="46">
        <v>1155.8</v>
      </c>
      <c r="N42" s="46">
        <v>52.1</v>
      </c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36">
        <f t="shared" si="7"/>
        <v>1424.6</v>
      </c>
      <c r="AA42" s="46">
        <v>1317.5</v>
      </c>
      <c r="AB42" s="46">
        <v>53.1</v>
      </c>
      <c r="AC42" s="46"/>
      <c r="AD42" s="46"/>
      <c r="AE42" s="46">
        <v>3.6</v>
      </c>
      <c r="AF42" s="46"/>
      <c r="AG42" s="46"/>
      <c r="AH42" s="46"/>
      <c r="AI42" s="46"/>
      <c r="AJ42" s="46"/>
      <c r="AK42" s="46">
        <v>18.399999999999999</v>
      </c>
      <c r="AL42" s="46"/>
      <c r="AM42" s="46">
        <v>32</v>
      </c>
      <c r="AN42" s="117">
        <v>1450</v>
      </c>
      <c r="AO42" s="46">
        <v>2100</v>
      </c>
    </row>
    <row r="43" spans="1:41" ht="21.75" x14ac:dyDescent="0.65">
      <c r="A43" s="53"/>
      <c r="B43" s="54"/>
      <c r="C43" s="54">
        <v>6062</v>
      </c>
      <c r="D43" s="15" t="s">
        <v>54</v>
      </c>
      <c r="E43" s="55" t="s">
        <v>231</v>
      </c>
      <c r="F43" s="46">
        <f t="shared" si="3"/>
        <v>33.5</v>
      </c>
      <c r="G43" s="46">
        <v>33.5</v>
      </c>
      <c r="H43" s="46"/>
      <c r="I43" s="46">
        <f t="shared" si="4"/>
        <v>28.1</v>
      </c>
      <c r="J43" s="46">
        <v>28.1</v>
      </c>
      <c r="K43" s="46"/>
      <c r="L43" s="36">
        <f t="shared" si="5"/>
        <v>14.7</v>
      </c>
      <c r="M43" s="46">
        <v>14.7</v>
      </c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36">
        <f t="shared" si="7"/>
        <v>7</v>
      </c>
      <c r="AA43" s="46">
        <v>7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117"/>
      <c r="AO43" s="46"/>
    </row>
    <row r="44" spans="1:41" ht="21.75" x14ac:dyDescent="0.65">
      <c r="A44" s="53"/>
      <c r="B44" s="54"/>
      <c r="C44" s="54">
        <v>6068</v>
      </c>
      <c r="D44" s="15" t="s">
        <v>23</v>
      </c>
      <c r="E44" s="55" t="s">
        <v>229</v>
      </c>
      <c r="F44" s="46">
        <f t="shared" si="3"/>
        <v>0</v>
      </c>
      <c r="G44" s="46"/>
      <c r="H44" s="46"/>
      <c r="I44" s="46">
        <f t="shared" si="4"/>
        <v>0</v>
      </c>
      <c r="J44" s="46"/>
      <c r="K44" s="46"/>
      <c r="L44" s="36">
        <f t="shared" si="5"/>
        <v>0</v>
      </c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36">
        <f t="shared" si="7"/>
        <v>0</v>
      </c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117"/>
      <c r="AO44" s="46"/>
    </row>
    <row r="45" spans="1:41" ht="21.75" x14ac:dyDescent="0.65">
      <c r="A45" s="53"/>
      <c r="B45" s="54">
        <v>607</v>
      </c>
      <c r="C45" s="54"/>
      <c r="D45" s="15" t="s">
        <v>55</v>
      </c>
      <c r="E45" s="55" t="s">
        <v>233</v>
      </c>
      <c r="F45" s="46">
        <f t="shared" si="3"/>
        <v>0</v>
      </c>
      <c r="G45" s="46"/>
      <c r="H45" s="46"/>
      <c r="I45" s="46">
        <f t="shared" si="4"/>
        <v>0</v>
      </c>
      <c r="J45" s="46"/>
      <c r="K45" s="46"/>
      <c r="L45" s="36">
        <f t="shared" si="5"/>
        <v>0</v>
      </c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36">
        <f t="shared" si="7"/>
        <v>0</v>
      </c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117"/>
      <c r="AO45" s="46"/>
    </row>
    <row r="46" spans="1:41" ht="21.75" x14ac:dyDescent="0.65">
      <c r="A46" s="53"/>
      <c r="B46" s="54">
        <v>608</v>
      </c>
      <c r="C46" s="54"/>
      <c r="D46" s="15" t="s">
        <v>56</v>
      </c>
      <c r="E46" s="55" t="s">
        <v>207</v>
      </c>
      <c r="F46" s="46">
        <f t="shared" si="3"/>
        <v>0</v>
      </c>
      <c r="G46" s="46"/>
      <c r="H46" s="46"/>
      <c r="I46" s="46">
        <f t="shared" si="4"/>
        <v>0</v>
      </c>
      <c r="J46" s="46"/>
      <c r="K46" s="46"/>
      <c r="L46" s="36">
        <f t="shared" si="5"/>
        <v>0</v>
      </c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36">
        <f t="shared" si="7"/>
        <v>0</v>
      </c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117"/>
      <c r="AO46" s="46"/>
    </row>
    <row r="47" spans="1:41" s="37" customFormat="1" ht="21.75" x14ac:dyDescent="0.65">
      <c r="A47" s="53">
        <v>61</v>
      </c>
      <c r="B47" s="53"/>
      <c r="C47" s="53"/>
      <c r="D47" s="28" t="s">
        <v>57</v>
      </c>
      <c r="E47" s="35" t="s">
        <v>234</v>
      </c>
      <c r="F47" s="36">
        <f t="shared" si="3"/>
        <v>1380</v>
      </c>
      <c r="G47" s="36">
        <f>SUM(G48:G52, G60, G61, G65)</f>
        <v>1137</v>
      </c>
      <c r="H47" s="36">
        <f>SUM(H48:H52, H60, H61, H65)</f>
        <v>243</v>
      </c>
      <c r="I47" s="36">
        <f t="shared" si="4"/>
        <v>1300</v>
      </c>
      <c r="J47" s="36">
        <f>SUM(J48:J52, J60, J61, J65)</f>
        <v>1012</v>
      </c>
      <c r="K47" s="36">
        <f>SUM(K48:K52, K60, K61, K65)</f>
        <v>288</v>
      </c>
      <c r="L47" s="36">
        <f t="shared" si="5"/>
        <v>1037.7</v>
      </c>
      <c r="M47" s="36">
        <f t="shared" ref="M47:Y47" si="31">SUM(M48:M52, M60, M61, M65)</f>
        <v>736</v>
      </c>
      <c r="N47" s="36">
        <f t="shared" si="31"/>
        <v>289.7</v>
      </c>
      <c r="O47" s="36">
        <f t="shared" si="31"/>
        <v>1.6</v>
      </c>
      <c r="P47" s="36">
        <f t="shared" si="31"/>
        <v>1</v>
      </c>
      <c r="Q47" s="36">
        <f t="shared" si="31"/>
        <v>1</v>
      </c>
      <c r="R47" s="36">
        <f t="shared" si="31"/>
        <v>1</v>
      </c>
      <c r="S47" s="36">
        <f t="shared" si="31"/>
        <v>1.2</v>
      </c>
      <c r="T47" s="36">
        <f t="shared" si="31"/>
        <v>1</v>
      </c>
      <c r="U47" s="36">
        <f t="shared" si="31"/>
        <v>1</v>
      </c>
      <c r="V47" s="36">
        <f t="shared" si="31"/>
        <v>1.2</v>
      </c>
      <c r="W47" s="36">
        <f t="shared" si="31"/>
        <v>1</v>
      </c>
      <c r="X47" s="36">
        <f t="shared" si="31"/>
        <v>1</v>
      </c>
      <c r="Y47" s="36">
        <f t="shared" si="31"/>
        <v>1</v>
      </c>
      <c r="Z47" s="36">
        <f t="shared" si="7"/>
        <v>4856</v>
      </c>
      <c r="AA47" s="36">
        <f t="shared" ref="AA47:AO47" si="32">SUM(AA48:AA52, AA60, AA61, AA65)</f>
        <v>4033.3</v>
      </c>
      <c r="AB47" s="36">
        <f t="shared" si="32"/>
        <v>306.7</v>
      </c>
      <c r="AC47" s="36">
        <f t="shared" si="32"/>
        <v>47</v>
      </c>
      <c r="AD47" s="36">
        <f t="shared" si="32"/>
        <v>46.5</v>
      </c>
      <c r="AE47" s="36">
        <f t="shared" si="32"/>
        <v>46.5</v>
      </c>
      <c r="AF47" s="36">
        <f t="shared" si="32"/>
        <v>46.5</v>
      </c>
      <c r="AG47" s="36">
        <f t="shared" si="32"/>
        <v>46.5</v>
      </c>
      <c r="AH47" s="36">
        <f t="shared" si="32"/>
        <v>46.5</v>
      </c>
      <c r="AI47" s="36">
        <f t="shared" si="32"/>
        <v>46.5</v>
      </c>
      <c r="AJ47" s="36">
        <f t="shared" si="32"/>
        <v>47.5</v>
      </c>
      <c r="AK47" s="36">
        <f t="shared" si="32"/>
        <v>47.5</v>
      </c>
      <c r="AL47" s="36">
        <f t="shared" si="32"/>
        <v>47.5</v>
      </c>
      <c r="AM47" s="36">
        <f t="shared" si="32"/>
        <v>47.5</v>
      </c>
      <c r="AN47" s="116">
        <f t="shared" si="32"/>
        <v>4226</v>
      </c>
      <c r="AO47" s="36">
        <f t="shared" si="32"/>
        <v>8640</v>
      </c>
    </row>
    <row r="48" spans="1:41" ht="21.75" x14ac:dyDescent="0.65">
      <c r="A48" s="53"/>
      <c r="B48" s="54">
        <v>611</v>
      </c>
      <c r="C48" s="54"/>
      <c r="D48" s="15" t="s">
        <v>58</v>
      </c>
      <c r="E48" s="55" t="s">
        <v>235</v>
      </c>
      <c r="F48" s="46">
        <f t="shared" si="3"/>
        <v>84.5</v>
      </c>
      <c r="G48" s="46">
        <v>84.5</v>
      </c>
      <c r="H48" s="46"/>
      <c r="I48" s="46">
        <f t="shared" si="4"/>
        <v>104.1</v>
      </c>
      <c r="J48" s="46">
        <v>74.099999999999994</v>
      </c>
      <c r="K48" s="46">
        <v>30</v>
      </c>
      <c r="L48" s="36">
        <f t="shared" si="5"/>
        <v>109.2</v>
      </c>
      <c r="M48" s="46">
        <v>78</v>
      </c>
      <c r="N48" s="46">
        <v>31.2</v>
      </c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36">
        <f t="shared" si="7"/>
        <v>90</v>
      </c>
      <c r="AA48" s="46">
        <v>90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117">
        <v>90</v>
      </c>
      <c r="AO48" s="46">
        <v>246.2</v>
      </c>
    </row>
    <row r="49" spans="1:41" ht="21.75" x14ac:dyDescent="0.65">
      <c r="A49" s="53"/>
      <c r="B49" s="54">
        <v>612</v>
      </c>
      <c r="C49" s="54"/>
      <c r="D49" s="15" t="s">
        <v>59</v>
      </c>
      <c r="E49" s="55" t="s">
        <v>236</v>
      </c>
      <c r="F49" s="46">
        <f t="shared" si="3"/>
        <v>114</v>
      </c>
      <c r="G49" s="46">
        <v>104</v>
      </c>
      <c r="H49" s="46">
        <v>10</v>
      </c>
      <c r="I49" s="46">
        <f t="shared" si="4"/>
        <v>64</v>
      </c>
      <c r="J49" s="46">
        <v>54</v>
      </c>
      <c r="K49" s="46">
        <v>10</v>
      </c>
      <c r="L49" s="36">
        <f t="shared" si="5"/>
        <v>64</v>
      </c>
      <c r="M49" s="46">
        <v>54</v>
      </c>
      <c r="N49" s="46">
        <v>10</v>
      </c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36">
        <f t="shared" si="7"/>
        <v>88</v>
      </c>
      <c r="AA49" s="46">
        <v>80</v>
      </c>
      <c r="AB49" s="46">
        <v>8</v>
      </c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117">
        <v>100</v>
      </c>
      <c r="AO49" s="46">
        <v>150</v>
      </c>
    </row>
    <row r="50" spans="1:41" ht="21.75" x14ac:dyDescent="0.65">
      <c r="A50" s="53"/>
      <c r="B50" s="54">
        <v>613</v>
      </c>
      <c r="C50" s="54"/>
      <c r="D50" s="15" t="s">
        <v>60</v>
      </c>
      <c r="E50" s="55" t="s">
        <v>237</v>
      </c>
      <c r="F50" s="46">
        <f t="shared" si="3"/>
        <v>516</v>
      </c>
      <c r="G50" s="46">
        <v>516</v>
      </c>
      <c r="H50" s="46"/>
      <c r="I50" s="46">
        <f t="shared" si="4"/>
        <v>0</v>
      </c>
      <c r="J50" s="46"/>
      <c r="K50" s="46"/>
      <c r="L50" s="36">
        <f t="shared" si="5"/>
        <v>0</v>
      </c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36">
        <f t="shared" si="7"/>
        <v>0</v>
      </c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117"/>
      <c r="AO50" s="46"/>
    </row>
    <row r="51" spans="1:41" ht="21.75" x14ac:dyDescent="0.65">
      <c r="A51" s="53"/>
      <c r="B51" s="54">
        <v>614</v>
      </c>
      <c r="C51" s="54"/>
      <c r="D51" s="15" t="s">
        <v>61</v>
      </c>
      <c r="E51" s="55" t="s">
        <v>238</v>
      </c>
      <c r="F51" s="46">
        <f t="shared" si="3"/>
        <v>32</v>
      </c>
      <c r="G51" s="46">
        <v>32</v>
      </c>
      <c r="H51" s="46"/>
      <c r="I51" s="46">
        <f t="shared" si="4"/>
        <v>10</v>
      </c>
      <c r="J51" s="46">
        <v>10</v>
      </c>
      <c r="K51" s="46"/>
      <c r="L51" s="36">
        <f t="shared" si="5"/>
        <v>10</v>
      </c>
      <c r="M51" s="46">
        <v>10</v>
      </c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36">
        <f t="shared" si="7"/>
        <v>10</v>
      </c>
      <c r="AA51" s="46">
        <v>10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117">
        <v>25</v>
      </c>
      <c r="AO51" s="46">
        <v>30</v>
      </c>
    </row>
    <row r="52" spans="1:41" ht="21.75" x14ac:dyDescent="0.65">
      <c r="A52" s="21"/>
      <c r="B52" s="54">
        <v>615</v>
      </c>
      <c r="C52" s="56"/>
      <c r="D52" s="15" t="s">
        <v>62</v>
      </c>
      <c r="E52" s="55" t="s">
        <v>239</v>
      </c>
      <c r="F52" s="46">
        <f t="shared" si="3"/>
        <v>633.5</v>
      </c>
      <c r="G52" s="46">
        <f>SUM(G53:G59)</f>
        <v>400.5</v>
      </c>
      <c r="H52" s="46">
        <f>SUM(H53:H59)</f>
        <v>233</v>
      </c>
      <c r="I52" s="46">
        <f t="shared" si="4"/>
        <v>1121.9000000000001</v>
      </c>
      <c r="J52" s="46">
        <f>SUM(J53:J59)</f>
        <v>873.9</v>
      </c>
      <c r="K52" s="46">
        <f>SUM(K53:K59)</f>
        <v>248</v>
      </c>
      <c r="L52" s="36">
        <f t="shared" si="5"/>
        <v>834.50000000000011</v>
      </c>
      <c r="M52" s="46">
        <f t="shared" ref="M52:Y52" si="33">SUM(M53:M59)</f>
        <v>574</v>
      </c>
      <c r="N52" s="46">
        <f t="shared" si="33"/>
        <v>248.5</v>
      </c>
      <c r="O52" s="46">
        <f t="shared" si="33"/>
        <v>1.6</v>
      </c>
      <c r="P52" s="46">
        <f t="shared" si="33"/>
        <v>1</v>
      </c>
      <c r="Q52" s="46">
        <f t="shared" si="33"/>
        <v>1</v>
      </c>
      <c r="R52" s="46">
        <f t="shared" si="33"/>
        <v>1</v>
      </c>
      <c r="S52" s="46">
        <f t="shared" si="33"/>
        <v>1.2</v>
      </c>
      <c r="T52" s="46">
        <f t="shared" si="33"/>
        <v>1</v>
      </c>
      <c r="U52" s="46">
        <f t="shared" si="33"/>
        <v>1</v>
      </c>
      <c r="V52" s="46">
        <f t="shared" si="33"/>
        <v>1.2</v>
      </c>
      <c r="W52" s="46">
        <f t="shared" si="33"/>
        <v>1</v>
      </c>
      <c r="X52" s="46">
        <f t="shared" si="33"/>
        <v>1</v>
      </c>
      <c r="Y52" s="46">
        <f t="shared" si="33"/>
        <v>1</v>
      </c>
      <c r="Z52" s="36">
        <f t="shared" si="7"/>
        <v>4668</v>
      </c>
      <c r="AA52" s="46">
        <f t="shared" ref="AA52:AM52" si="34">SUM(AA53:AA59)</f>
        <v>3853.3</v>
      </c>
      <c r="AB52" s="46">
        <f t="shared" si="34"/>
        <v>298.7</v>
      </c>
      <c r="AC52" s="46">
        <f t="shared" si="34"/>
        <v>47</v>
      </c>
      <c r="AD52" s="46">
        <f t="shared" si="34"/>
        <v>46.5</v>
      </c>
      <c r="AE52" s="46">
        <f t="shared" si="34"/>
        <v>46.5</v>
      </c>
      <c r="AF52" s="46">
        <f t="shared" si="34"/>
        <v>46.5</v>
      </c>
      <c r="AG52" s="46">
        <f t="shared" si="34"/>
        <v>46.5</v>
      </c>
      <c r="AH52" s="46">
        <f t="shared" si="34"/>
        <v>46.5</v>
      </c>
      <c r="AI52" s="46">
        <f t="shared" si="34"/>
        <v>46.5</v>
      </c>
      <c r="AJ52" s="46">
        <f t="shared" si="34"/>
        <v>47.5</v>
      </c>
      <c r="AK52" s="46">
        <f t="shared" si="34"/>
        <v>47.5</v>
      </c>
      <c r="AL52" s="46">
        <f t="shared" si="34"/>
        <v>47.5</v>
      </c>
      <c r="AM52" s="46">
        <f t="shared" si="34"/>
        <v>47.5</v>
      </c>
      <c r="AN52" s="117">
        <f t="shared" ref="AN52" si="35">SUM(AN53:AN59)</f>
        <v>4011</v>
      </c>
      <c r="AO52" s="46">
        <f t="shared" ref="AO52" si="36">SUM(AO53:AO59)</f>
        <v>8213.7999999999993</v>
      </c>
    </row>
    <row r="53" spans="1:41" ht="21.75" x14ac:dyDescent="0.65">
      <c r="A53" s="44"/>
      <c r="B53" s="21"/>
      <c r="C53" s="56">
        <v>6151</v>
      </c>
      <c r="D53" s="15" t="s">
        <v>251</v>
      </c>
      <c r="E53" s="55" t="s">
        <v>252</v>
      </c>
      <c r="F53" s="46">
        <f t="shared" si="3"/>
        <v>80</v>
      </c>
      <c r="G53" s="46">
        <v>80</v>
      </c>
      <c r="H53" s="46"/>
      <c r="I53" s="46">
        <f t="shared" si="4"/>
        <v>80</v>
      </c>
      <c r="J53" s="46">
        <v>80</v>
      </c>
      <c r="K53" s="46"/>
      <c r="L53" s="36">
        <f t="shared" si="5"/>
        <v>180</v>
      </c>
      <c r="M53" s="46">
        <v>180</v>
      </c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36">
        <f t="shared" si="7"/>
        <v>162</v>
      </c>
      <c r="AA53" s="46">
        <v>162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117">
        <v>1793</v>
      </c>
      <c r="AO53" s="46">
        <v>600</v>
      </c>
    </row>
    <row r="54" spans="1:41" ht="21.75" x14ac:dyDescent="0.65">
      <c r="A54" s="44"/>
      <c r="B54" s="21"/>
      <c r="C54" s="56">
        <v>6152</v>
      </c>
      <c r="D54" s="15" t="s">
        <v>254</v>
      </c>
      <c r="E54" s="55" t="s">
        <v>255</v>
      </c>
      <c r="F54" s="46">
        <f t="shared" si="3"/>
        <v>13</v>
      </c>
      <c r="G54" s="46">
        <v>13</v>
      </c>
      <c r="H54" s="46"/>
      <c r="I54" s="46">
        <f t="shared" si="4"/>
        <v>10</v>
      </c>
      <c r="J54" s="46">
        <v>10</v>
      </c>
      <c r="K54" s="46"/>
      <c r="L54" s="36">
        <f t="shared" si="5"/>
        <v>10</v>
      </c>
      <c r="M54" s="46">
        <v>10</v>
      </c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36">
        <f t="shared" si="7"/>
        <v>50</v>
      </c>
      <c r="AA54" s="46">
        <v>50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117">
        <v>100</v>
      </c>
      <c r="AO54" s="46"/>
    </row>
    <row r="55" spans="1:41" ht="17.25" customHeight="1" x14ac:dyDescent="0.65">
      <c r="A55" s="44"/>
      <c r="B55" s="21"/>
      <c r="C55" s="56">
        <v>6153</v>
      </c>
      <c r="D55" s="15" t="s">
        <v>63</v>
      </c>
      <c r="E55" s="55" t="s">
        <v>240</v>
      </c>
      <c r="F55" s="46">
        <f t="shared" si="3"/>
        <v>317</v>
      </c>
      <c r="G55" s="46">
        <v>102</v>
      </c>
      <c r="H55" s="46">
        <v>215</v>
      </c>
      <c r="I55" s="46">
        <f t="shared" si="4"/>
        <v>529.9</v>
      </c>
      <c r="J55" s="46">
        <v>529.9</v>
      </c>
      <c r="K55" s="46"/>
      <c r="L55" s="36">
        <f t="shared" si="5"/>
        <v>416.7</v>
      </c>
      <c r="M55" s="46">
        <v>214</v>
      </c>
      <c r="N55" s="46">
        <v>202.7</v>
      </c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36">
        <f t="shared" si="7"/>
        <v>4223</v>
      </c>
      <c r="AA55" s="46">
        <v>3444.8</v>
      </c>
      <c r="AB55" s="46">
        <v>279.2</v>
      </c>
      <c r="AC55" s="46">
        <v>45</v>
      </c>
      <c r="AD55" s="46">
        <v>45</v>
      </c>
      <c r="AE55" s="46">
        <v>45</v>
      </c>
      <c r="AF55" s="46">
        <v>45</v>
      </c>
      <c r="AG55" s="46">
        <v>45</v>
      </c>
      <c r="AH55" s="46">
        <v>45</v>
      </c>
      <c r="AI55" s="46">
        <v>45</v>
      </c>
      <c r="AJ55" s="46">
        <v>46</v>
      </c>
      <c r="AK55" s="46">
        <v>46</v>
      </c>
      <c r="AL55" s="46">
        <v>46</v>
      </c>
      <c r="AM55" s="46">
        <v>46</v>
      </c>
      <c r="AN55" s="117">
        <v>616.6</v>
      </c>
      <c r="AO55" s="46">
        <v>6996.4</v>
      </c>
    </row>
    <row r="56" spans="1:41" ht="21.75" x14ac:dyDescent="0.65">
      <c r="A56" s="44"/>
      <c r="B56" s="21"/>
      <c r="C56" s="56">
        <v>6154</v>
      </c>
      <c r="D56" s="15" t="s">
        <v>64</v>
      </c>
      <c r="E56" s="55" t="s">
        <v>241</v>
      </c>
      <c r="F56" s="46">
        <f t="shared" si="3"/>
        <v>119</v>
      </c>
      <c r="G56" s="46">
        <v>119</v>
      </c>
      <c r="H56" s="46"/>
      <c r="I56" s="46">
        <f t="shared" si="4"/>
        <v>409.5</v>
      </c>
      <c r="J56" s="46">
        <v>179.5</v>
      </c>
      <c r="K56" s="46">
        <v>230</v>
      </c>
      <c r="L56" s="36">
        <f t="shared" si="5"/>
        <v>133</v>
      </c>
      <c r="M56" s="46">
        <v>100</v>
      </c>
      <c r="N56" s="46">
        <v>33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36">
        <f t="shared" si="7"/>
        <v>95.2</v>
      </c>
      <c r="AA56" s="46">
        <v>95.2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117">
        <v>1400.1</v>
      </c>
      <c r="AO56" s="46">
        <v>465.4</v>
      </c>
    </row>
    <row r="57" spans="1:41" ht="43.5" x14ac:dyDescent="0.65">
      <c r="A57" s="44"/>
      <c r="B57" s="21"/>
      <c r="C57" s="56">
        <v>6155</v>
      </c>
      <c r="D57" s="15" t="s">
        <v>253</v>
      </c>
      <c r="E57" s="55" t="s">
        <v>256</v>
      </c>
      <c r="F57" s="46">
        <f t="shared" si="3"/>
        <v>41</v>
      </c>
      <c r="G57" s="46">
        <v>31</v>
      </c>
      <c r="H57" s="46">
        <v>10</v>
      </c>
      <c r="I57" s="46">
        <f t="shared" si="4"/>
        <v>52</v>
      </c>
      <c r="J57" s="46">
        <v>42</v>
      </c>
      <c r="K57" s="46">
        <v>10</v>
      </c>
      <c r="L57" s="36">
        <f t="shared" si="5"/>
        <v>57.000000000000007</v>
      </c>
      <c r="M57" s="46">
        <v>40</v>
      </c>
      <c r="N57" s="46">
        <v>5</v>
      </c>
      <c r="O57" s="46">
        <v>1.6</v>
      </c>
      <c r="P57" s="46">
        <v>1</v>
      </c>
      <c r="Q57" s="46">
        <v>1</v>
      </c>
      <c r="R57" s="46">
        <v>1</v>
      </c>
      <c r="S57" s="46">
        <v>1.2</v>
      </c>
      <c r="T57" s="46">
        <v>1</v>
      </c>
      <c r="U57" s="46">
        <v>1</v>
      </c>
      <c r="V57" s="46">
        <v>1.2</v>
      </c>
      <c r="W57" s="46">
        <v>1</v>
      </c>
      <c r="X57" s="46">
        <v>1</v>
      </c>
      <c r="Y57" s="46">
        <v>1</v>
      </c>
      <c r="Z57" s="36">
        <f t="shared" si="7"/>
        <v>67</v>
      </c>
      <c r="AA57" s="46">
        <v>40</v>
      </c>
      <c r="AB57" s="46">
        <v>10</v>
      </c>
      <c r="AC57" s="46">
        <v>2</v>
      </c>
      <c r="AD57" s="46">
        <v>1.5</v>
      </c>
      <c r="AE57" s="46">
        <v>1.5</v>
      </c>
      <c r="AF57" s="46">
        <v>1.5</v>
      </c>
      <c r="AG57" s="46">
        <v>1.5</v>
      </c>
      <c r="AH57" s="46">
        <v>1.5</v>
      </c>
      <c r="AI57" s="46">
        <v>1.5</v>
      </c>
      <c r="AJ57" s="46">
        <v>1.5</v>
      </c>
      <c r="AK57" s="46">
        <v>1.5</v>
      </c>
      <c r="AL57" s="46">
        <v>1.5</v>
      </c>
      <c r="AM57" s="46">
        <v>1.5</v>
      </c>
      <c r="AN57" s="117">
        <v>40</v>
      </c>
      <c r="AO57" s="46">
        <v>60</v>
      </c>
    </row>
    <row r="58" spans="1:41" ht="21.75" x14ac:dyDescent="0.65">
      <c r="A58" s="44"/>
      <c r="B58" s="21"/>
      <c r="C58" s="56">
        <v>6156</v>
      </c>
      <c r="D58" s="15" t="s">
        <v>65</v>
      </c>
      <c r="E58" s="55" t="s">
        <v>242</v>
      </c>
      <c r="F58" s="46">
        <f t="shared" si="3"/>
        <v>54</v>
      </c>
      <c r="G58" s="46">
        <v>46</v>
      </c>
      <c r="H58" s="46">
        <v>8</v>
      </c>
      <c r="I58" s="46">
        <f t="shared" si="4"/>
        <v>18.5</v>
      </c>
      <c r="J58" s="46">
        <v>10.5</v>
      </c>
      <c r="K58" s="46">
        <v>8</v>
      </c>
      <c r="L58" s="36">
        <f t="shared" si="5"/>
        <v>26.5</v>
      </c>
      <c r="M58" s="46">
        <v>20</v>
      </c>
      <c r="N58" s="46">
        <v>6.5</v>
      </c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36">
        <f t="shared" si="7"/>
        <v>47.4</v>
      </c>
      <c r="AA58" s="46">
        <v>40</v>
      </c>
      <c r="AB58" s="46">
        <v>7.4</v>
      </c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117">
        <v>40</v>
      </c>
      <c r="AO58" s="46">
        <v>60</v>
      </c>
    </row>
    <row r="59" spans="1:41" ht="21.75" x14ac:dyDescent="0.65">
      <c r="A59" s="44"/>
      <c r="B59" s="21"/>
      <c r="C59" s="57">
        <v>6157</v>
      </c>
      <c r="D59" s="15" t="s">
        <v>66</v>
      </c>
      <c r="E59" s="55" t="s">
        <v>243</v>
      </c>
      <c r="F59" s="46">
        <f t="shared" si="3"/>
        <v>9.5</v>
      </c>
      <c r="G59" s="46">
        <v>9.5</v>
      </c>
      <c r="H59" s="46"/>
      <c r="I59" s="46">
        <f t="shared" si="4"/>
        <v>22</v>
      </c>
      <c r="J59" s="46">
        <v>22</v>
      </c>
      <c r="K59" s="46"/>
      <c r="L59" s="36">
        <f t="shared" si="5"/>
        <v>11.3</v>
      </c>
      <c r="M59" s="46">
        <v>10</v>
      </c>
      <c r="N59" s="46">
        <v>1.3</v>
      </c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36">
        <f t="shared" si="7"/>
        <v>23.400000000000002</v>
      </c>
      <c r="AA59" s="46">
        <v>21.3</v>
      </c>
      <c r="AB59" s="46">
        <v>2.1</v>
      </c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117">
        <v>21.3</v>
      </c>
      <c r="AO59" s="46">
        <v>32</v>
      </c>
    </row>
    <row r="60" spans="1:41" ht="21.75" x14ac:dyDescent="0.65">
      <c r="A60" s="44"/>
      <c r="B60" s="21">
        <v>616</v>
      </c>
      <c r="C60" s="56"/>
      <c r="D60" s="15" t="s">
        <v>67</v>
      </c>
      <c r="E60" s="55" t="s">
        <v>244</v>
      </c>
      <c r="F60" s="46">
        <f t="shared" si="3"/>
        <v>0</v>
      </c>
      <c r="G60" s="46"/>
      <c r="H60" s="46"/>
      <c r="I60" s="46">
        <f t="shared" si="4"/>
        <v>0</v>
      </c>
      <c r="J60" s="46"/>
      <c r="K60" s="46"/>
      <c r="L60" s="36">
        <f t="shared" si="5"/>
        <v>0</v>
      </c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36">
        <f t="shared" si="7"/>
        <v>0</v>
      </c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117"/>
      <c r="AO60" s="46"/>
    </row>
    <row r="61" spans="1:41" ht="43.5" x14ac:dyDescent="0.65">
      <c r="A61" s="44"/>
      <c r="B61" s="21">
        <v>617</v>
      </c>
      <c r="C61" s="56"/>
      <c r="D61" s="15" t="s">
        <v>257</v>
      </c>
      <c r="E61" s="55" t="s">
        <v>245</v>
      </c>
      <c r="F61" s="46">
        <f t="shared" si="3"/>
        <v>0</v>
      </c>
      <c r="G61" s="46">
        <f>SUM(G62:G64)</f>
        <v>0</v>
      </c>
      <c r="H61" s="46">
        <f>SUM(H62:H64)</f>
        <v>0</v>
      </c>
      <c r="I61" s="46">
        <f t="shared" si="4"/>
        <v>0</v>
      </c>
      <c r="J61" s="46">
        <f>SUM(J62:J64)</f>
        <v>0</v>
      </c>
      <c r="K61" s="46">
        <f>SUM(K62:K64)</f>
        <v>0</v>
      </c>
      <c r="L61" s="36">
        <f t="shared" si="5"/>
        <v>0</v>
      </c>
      <c r="M61" s="46">
        <f t="shared" ref="M61:Y61" si="37">SUM(M62:M64)</f>
        <v>0</v>
      </c>
      <c r="N61" s="46">
        <f t="shared" si="37"/>
        <v>0</v>
      </c>
      <c r="O61" s="46">
        <f t="shared" si="37"/>
        <v>0</v>
      </c>
      <c r="P61" s="46">
        <f t="shared" si="37"/>
        <v>0</v>
      </c>
      <c r="Q61" s="46">
        <f t="shared" si="37"/>
        <v>0</v>
      </c>
      <c r="R61" s="46">
        <f t="shared" si="37"/>
        <v>0</v>
      </c>
      <c r="S61" s="46">
        <f t="shared" si="37"/>
        <v>0</v>
      </c>
      <c r="T61" s="46">
        <f t="shared" si="37"/>
        <v>0</v>
      </c>
      <c r="U61" s="46">
        <f t="shared" si="37"/>
        <v>0</v>
      </c>
      <c r="V61" s="46">
        <f t="shared" si="37"/>
        <v>0</v>
      </c>
      <c r="W61" s="46">
        <f t="shared" si="37"/>
        <v>0</v>
      </c>
      <c r="X61" s="46">
        <f t="shared" si="37"/>
        <v>0</v>
      </c>
      <c r="Y61" s="46">
        <f t="shared" si="37"/>
        <v>0</v>
      </c>
      <c r="Z61" s="36">
        <f t="shared" si="7"/>
        <v>0</v>
      </c>
      <c r="AA61" s="46">
        <f t="shared" ref="AA61:AO61" si="38">SUM(AA62:AA64)</f>
        <v>0</v>
      </c>
      <c r="AB61" s="46">
        <f t="shared" si="38"/>
        <v>0</v>
      </c>
      <c r="AC61" s="46">
        <f t="shared" si="38"/>
        <v>0</v>
      </c>
      <c r="AD61" s="46">
        <f t="shared" si="38"/>
        <v>0</v>
      </c>
      <c r="AE61" s="46">
        <f t="shared" si="38"/>
        <v>0</v>
      </c>
      <c r="AF61" s="46">
        <f t="shared" si="38"/>
        <v>0</v>
      </c>
      <c r="AG61" s="46">
        <f t="shared" si="38"/>
        <v>0</v>
      </c>
      <c r="AH61" s="46">
        <f t="shared" si="38"/>
        <v>0</v>
      </c>
      <c r="AI61" s="46">
        <f t="shared" si="38"/>
        <v>0</v>
      </c>
      <c r="AJ61" s="46">
        <f t="shared" si="38"/>
        <v>0</v>
      </c>
      <c r="AK61" s="46">
        <f t="shared" si="38"/>
        <v>0</v>
      </c>
      <c r="AL61" s="46">
        <f t="shared" si="38"/>
        <v>0</v>
      </c>
      <c r="AM61" s="46">
        <f t="shared" si="38"/>
        <v>0</v>
      </c>
      <c r="AN61" s="117">
        <f t="shared" si="38"/>
        <v>0</v>
      </c>
      <c r="AO61" s="46">
        <f t="shared" si="38"/>
        <v>0</v>
      </c>
    </row>
    <row r="62" spans="1:41" ht="21.75" x14ac:dyDescent="0.65">
      <c r="A62" s="44"/>
      <c r="B62" s="21"/>
      <c r="C62" s="56">
        <v>6171</v>
      </c>
      <c r="D62" s="15" t="s">
        <v>68</v>
      </c>
      <c r="E62" s="55" t="s">
        <v>246</v>
      </c>
      <c r="F62" s="46">
        <f t="shared" si="3"/>
        <v>0</v>
      </c>
      <c r="G62" s="46"/>
      <c r="H62" s="46"/>
      <c r="I62" s="46">
        <f t="shared" si="4"/>
        <v>0</v>
      </c>
      <c r="J62" s="46"/>
      <c r="K62" s="46"/>
      <c r="L62" s="36">
        <f t="shared" si="5"/>
        <v>0</v>
      </c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36">
        <f t="shared" si="7"/>
        <v>0</v>
      </c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117"/>
      <c r="AO62" s="46"/>
    </row>
    <row r="63" spans="1:41" ht="21.75" x14ac:dyDescent="0.65">
      <c r="A63" s="44"/>
      <c r="B63" s="21"/>
      <c r="C63" s="56">
        <v>6172</v>
      </c>
      <c r="D63" s="15" t="s">
        <v>69</v>
      </c>
      <c r="E63" s="55" t="s">
        <v>247</v>
      </c>
      <c r="F63" s="46">
        <f t="shared" si="3"/>
        <v>0</v>
      </c>
      <c r="G63" s="46"/>
      <c r="H63" s="46"/>
      <c r="I63" s="46">
        <f t="shared" si="4"/>
        <v>0</v>
      </c>
      <c r="J63" s="46"/>
      <c r="K63" s="46"/>
      <c r="L63" s="36">
        <f t="shared" si="5"/>
        <v>0</v>
      </c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36">
        <f t="shared" si="7"/>
        <v>0</v>
      </c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117"/>
      <c r="AO63" s="46"/>
    </row>
    <row r="64" spans="1:41" ht="21.75" x14ac:dyDescent="0.65">
      <c r="A64" s="44"/>
      <c r="B64" s="21"/>
      <c r="C64" s="56">
        <v>6173</v>
      </c>
      <c r="D64" s="15" t="s">
        <v>70</v>
      </c>
      <c r="E64" s="55" t="s">
        <v>248</v>
      </c>
      <c r="F64" s="46">
        <f t="shared" si="3"/>
        <v>0</v>
      </c>
      <c r="G64" s="46"/>
      <c r="H64" s="46"/>
      <c r="I64" s="46">
        <f t="shared" si="4"/>
        <v>0</v>
      </c>
      <c r="J64" s="46"/>
      <c r="K64" s="46"/>
      <c r="L64" s="36">
        <f t="shared" si="5"/>
        <v>0</v>
      </c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36">
        <f t="shared" si="7"/>
        <v>0</v>
      </c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117"/>
      <c r="AO64" s="46"/>
    </row>
    <row r="65" spans="1:41" ht="21.75" x14ac:dyDescent="0.65">
      <c r="A65" s="44"/>
      <c r="B65" s="21">
        <v>618</v>
      </c>
      <c r="C65" s="56"/>
      <c r="D65" s="15" t="s">
        <v>71</v>
      </c>
      <c r="E65" s="55" t="s">
        <v>249</v>
      </c>
      <c r="F65" s="46">
        <f t="shared" si="3"/>
        <v>0</v>
      </c>
      <c r="G65" s="46">
        <f>G66</f>
        <v>0</v>
      </c>
      <c r="H65" s="46">
        <f>H66</f>
        <v>0</v>
      </c>
      <c r="I65" s="46">
        <f t="shared" si="4"/>
        <v>0</v>
      </c>
      <c r="J65" s="46">
        <f>J66</f>
        <v>0</v>
      </c>
      <c r="K65" s="46">
        <f>K66</f>
        <v>0</v>
      </c>
      <c r="L65" s="36">
        <f t="shared" si="5"/>
        <v>20</v>
      </c>
      <c r="M65" s="46">
        <f t="shared" ref="M65:AO65" si="39">M66</f>
        <v>20</v>
      </c>
      <c r="N65" s="46">
        <f t="shared" si="39"/>
        <v>0</v>
      </c>
      <c r="O65" s="46">
        <f t="shared" si="39"/>
        <v>0</v>
      </c>
      <c r="P65" s="46">
        <f t="shared" si="39"/>
        <v>0</v>
      </c>
      <c r="Q65" s="46">
        <f t="shared" si="39"/>
        <v>0</v>
      </c>
      <c r="R65" s="46">
        <f t="shared" si="39"/>
        <v>0</v>
      </c>
      <c r="S65" s="46">
        <f t="shared" si="39"/>
        <v>0</v>
      </c>
      <c r="T65" s="46">
        <f t="shared" si="39"/>
        <v>0</v>
      </c>
      <c r="U65" s="46">
        <f t="shared" si="39"/>
        <v>0</v>
      </c>
      <c r="V65" s="46">
        <f t="shared" si="39"/>
        <v>0</v>
      </c>
      <c r="W65" s="46">
        <f t="shared" si="39"/>
        <v>0</v>
      </c>
      <c r="X65" s="46">
        <f t="shared" si="39"/>
        <v>0</v>
      </c>
      <c r="Y65" s="46">
        <f t="shared" si="39"/>
        <v>0</v>
      </c>
      <c r="Z65" s="36">
        <f t="shared" si="7"/>
        <v>0</v>
      </c>
      <c r="AA65" s="46">
        <f t="shared" si="39"/>
        <v>0</v>
      </c>
      <c r="AB65" s="46">
        <f t="shared" si="39"/>
        <v>0</v>
      </c>
      <c r="AC65" s="46">
        <f t="shared" si="39"/>
        <v>0</v>
      </c>
      <c r="AD65" s="46">
        <f t="shared" si="39"/>
        <v>0</v>
      </c>
      <c r="AE65" s="46">
        <f t="shared" si="39"/>
        <v>0</v>
      </c>
      <c r="AF65" s="46">
        <f t="shared" si="39"/>
        <v>0</v>
      </c>
      <c r="AG65" s="46">
        <f t="shared" si="39"/>
        <v>0</v>
      </c>
      <c r="AH65" s="46">
        <f t="shared" si="39"/>
        <v>0</v>
      </c>
      <c r="AI65" s="46">
        <f t="shared" si="39"/>
        <v>0</v>
      </c>
      <c r="AJ65" s="46">
        <f t="shared" si="39"/>
        <v>0</v>
      </c>
      <c r="AK65" s="46">
        <f t="shared" si="39"/>
        <v>0</v>
      </c>
      <c r="AL65" s="46">
        <f t="shared" si="39"/>
        <v>0</v>
      </c>
      <c r="AM65" s="46">
        <f t="shared" si="39"/>
        <v>0</v>
      </c>
      <c r="AN65" s="117">
        <f t="shared" si="39"/>
        <v>0</v>
      </c>
      <c r="AO65" s="46">
        <f t="shared" si="39"/>
        <v>0</v>
      </c>
    </row>
    <row r="66" spans="1:41" ht="21.75" x14ac:dyDescent="0.65">
      <c r="A66" s="44"/>
      <c r="B66" s="21"/>
      <c r="C66" s="56">
        <v>6181</v>
      </c>
      <c r="D66" s="15" t="s">
        <v>72</v>
      </c>
      <c r="E66" s="55" t="s">
        <v>250</v>
      </c>
      <c r="F66" s="46">
        <f t="shared" si="3"/>
        <v>0</v>
      </c>
      <c r="G66" s="46"/>
      <c r="H66" s="46"/>
      <c r="I66" s="46">
        <f t="shared" si="4"/>
        <v>0</v>
      </c>
      <c r="J66" s="46"/>
      <c r="K66" s="46"/>
      <c r="L66" s="36">
        <f t="shared" si="5"/>
        <v>20</v>
      </c>
      <c r="M66" s="46">
        <v>20</v>
      </c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36">
        <f t="shared" si="7"/>
        <v>0</v>
      </c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117"/>
      <c r="AO66" s="46"/>
    </row>
    <row r="67" spans="1:41" s="37" customFormat="1" ht="21.75" x14ac:dyDescent="0.65">
      <c r="A67" s="44">
        <v>62</v>
      </c>
      <c r="B67" s="44"/>
      <c r="C67" s="45"/>
      <c r="D67" s="28" t="s">
        <v>73</v>
      </c>
      <c r="E67" s="35" t="s">
        <v>262</v>
      </c>
      <c r="F67" s="46">
        <f t="shared" si="3"/>
        <v>2330</v>
      </c>
      <c r="G67" s="36">
        <f>SUM(G68, G72, G84:G85, G89, G93, G96:G97)</f>
        <v>2257</v>
      </c>
      <c r="H67" s="36">
        <f>SUM(H68, H72, H84:H85, H89, H93, H96:H97)</f>
        <v>73</v>
      </c>
      <c r="I67" s="46">
        <f t="shared" si="4"/>
        <v>2381.0000000000005</v>
      </c>
      <c r="J67" s="36">
        <f>SUM(J68, J72, J84:J85, J89, J93, J96:J97)</f>
        <v>2302.1000000000004</v>
      </c>
      <c r="K67" s="36">
        <f>SUM(K68, K72, K84:K85, K89, K93, K96:K97)</f>
        <v>78.900000000000006</v>
      </c>
      <c r="L67" s="36">
        <f t="shared" si="5"/>
        <v>2585.0000000000005</v>
      </c>
      <c r="M67" s="36">
        <f t="shared" ref="M67:Y67" si="40">SUM(M68, M72, M84:M85, M89, M93, M96:M97)</f>
        <v>2330.2000000000003</v>
      </c>
      <c r="N67" s="36">
        <f t="shared" si="40"/>
        <v>89.8</v>
      </c>
      <c r="O67" s="36">
        <f t="shared" si="40"/>
        <v>15</v>
      </c>
      <c r="P67" s="36">
        <f t="shared" si="40"/>
        <v>15</v>
      </c>
      <c r="Q67" s="36">
        <f t="shared" si="40"/>
        <v>15</v>
      </c>
      <c r="R67" s="36">
        <f t="shared" si="40"/>
        <v>15</v>
      </c>
      <c r="S67" s="36">
        <f t="shared" si="40"/>
        <v>15</v>
      </c>
      <c r="T67" s="36">
        <f t="shared" si="40"/>
        <v>15</v>
      </c>
      <c r="U67" s="36">
        <f t="shared" si="40"/>
        <v>15</v>
      </c>
      <c r="V67" s="36">
        <f t="shared" si="40"/>
        <v>15</v>
      </c>
      <c r="W67" s="36">
        <f t="shared" si="40"/>
        <v>15</v>
      </c>
      <c r="X67" s="36">
        <f t="shared" si="40"/>
        <v>15</v>
      </c>
      <c r="Y67" s="36">
        <f t="shared" si="40"/>
        <v>15</v>
      </c>
      <c r="Z67" s="36">
        <f t="shared" si="7"/>
        <v>2785.0000000000018</v>
      </c>
      <c r="AA67" s="36">
        <f t="shared" ref="AA67:AO67" si="41">SUM(AA68, AA72, AA84:AA85, AA89, AA93, AA96:AA97)</f>
        <v>2486</v>
      </c>
      <c r="AB67" s="36">
        <f t="shared" si="41"/>
        <v>74.699999999999989</v>
      </c>
      <c r="AC67" s="36">
        <f t="shared" si="41"/>
        <v>20.3</v>
      </c>
      <c r="AD67" s="36">
        <f t="shared" si="41"/>
        <v>20.3</v>
      </c>
      <c r="AE67" s="36">
        <f t="shared" si="41"/>
        <v>20.3</v>
      </c>
      <c r="AF67" s="36">
        <f t="shared" si="41"/>
        <v>20.3</v>
      </c>
      <c r="AG67" s="36">
        <f t="shared" si="41"/>
        <v>20.3</v>
      </c>
      <c r="AH67" s="36">
        <f t="shared" si="41"/>
        <v>20.3</v>
      </c>
      <c r="AI67" s="36">
        <f t="shared" si="41"/>
        <v>20.3</v>
      </c>
      <c r="AJ67" s="36">
        <f t="shared" si="41"/>
        <v>21.3</v>
      </c>
      <c r="AK67" s="36">
        <f t="shared" si="41"/>
        <v>20.3</v>
      </c>
      <c r="AL67" s="36">
        <f t="shared" si="41"/>
        <v>20.3</v>
      </c>
      <c r="AM67" s="36">
        <f t="shared" si="41"/>
        <v>20.3</v>
      </c>
      <c r="AN67" s="116">
        <f t="shared" si="41"/>
        <v>3000</v>
      </c>
      <c r="AO67" s="36">
        <f t="shared" si="41"/>
        <v>4500</v>
      </c>
    </row>
    <row r="68" spans="1:41" ht="21.75" x14ac:dyDescent="0.65">
      <c r="A68" s="44"/>
      <c r="B68" s="21">
        <v>621</v>
      </c>
      <c r="C68" s="56"/>
      <c r="D68" s="15" t="s">
        <v>74</v>
      </c>
      <c r="E68" s="55" t="s">
        <v>258</v>
      </c>
      <c r="F68" s="46">
        <f t="shared" si="3"/>
        <v>0</v>
      </c>
      <c r="G68" s="46">
        <f>SUM(G69:G71)</f>
        <v>0</v>
      </c>
      <c r="H68" s="46">
        <f>SUM(H69:H71)</f>
        <v>0</v>
      </c>
      <c r="I68" s="46">
        <f t="shared" si="4"/>
        <v>0</v>
      </c>
      <c r="J68" s="46">
        <f>SUM(J69:J71)</f>
        <v>0</v>
      </c>
      <c r="K68" s="46">
        <f>SUM(K69:K71)</f>
        <v>0</v>
      </c>
      <c r="L68" s="36">
        <f t="shared" si="5"/>
        <v>0</v>
      </c>
      <c r="M68" s="46">
        <f t="shared" ref="M68:Y68" si="42">SUM(M69:M71)</f>
        <v>0</v>
      </c>
      <c r="N68" s="46">
        <f t="shared" si="42"/>
        <v>0</v>
      </c>
      <c r="O68" s="46">
        <f t="shared" si="42"/>
        <v>0</v>
      </c>
      <c r="P68" s="46">
        <f t="shared" si="42"/>
        <v>0</v>
      </c>
      <c r="Q68" s="46">
        <f t="shared" si="42"/>
        <v>0</v>
      </c>
      <c r="R68" s="46">
        <f t="shared" si="42"/>
        <v>0</v>
      </c>
      <c r="S68" s="46">
        <f t="shared" si="42"/>
        <v>0</v>
      </c>
      <c r="T68" s="46">
        <f t="shared" si="42"/>
        <v>0</v>
      </c>
      <c r="U68" s="46">
        <f t="shared" si="42"/>
        <v>0</v>
      </c>
      <c r="V68" s="46">
        <f t="shared" si="42"/>
        <v>0</v>
      </c>
      <c r="W68" s="46">
        <f t="shared" si="42"/>
        <v>0</v>
      </c>
      <c r="X68" s="46">
        <f t="shared" si="42"/>
        <v>0</v>
      </c>
      <c r="Y68" s="46">
        <f t="shared" si="42"/>
        <v>0</v>
      </c>
      <c r="Z68" s="36">
        <f t="shared" si="7"/>
        <v>0</v>
      </c>
      <c r="AA68" s="46">
        <f t="shared" ref="AA68:AM68" si="43">SUM(AA69:AA71)</f>
        <v>0</v>
      </c>
      <c r="AB68" s="46">
        <f t="shared" si="43"/>
        <v>0</v>
      </c>
      <c r="AC68" s="46">
        <f t="shared" si="43"/>
        <v>0</v>
      </c>
      <c r="AD68" s="46">
        <f t="shared" si="43"/>
        <v>0</v>
      </c>
      <c r="AE68" s="46">
        <f t="shared" si="43"/>
        <v>0</v>
      </c>
      <c r="AF68" s="46">
        <f t="shared" si="43"/>
        <v>0</v>
      </c>
      <c r="AG68" s="46">
        <f t="shared" si="43"/>
        <v>0</v>
      </c>
      <c r="AH68" s="46">
        <f t="shared" si="43"/>
        <v>0</v>
      </c>
      <c r="AI68" s="46">
        <f t="shared" si="43"/>
        <v>0</v>
      </c>
      <c r="AJ68" s="46">
        <f t="shared" si="43"/>
        <v>0</v>
      </c>
      <c r="AK68" s="46">
        <f t="shared" si="43"/>
        <v>0</v>
      </c>
      <c r="AL68" s="46">
        <f t="shared" si="43"/>
        <v>0</v>
      </c>
      <c r="AM68" s="46">
        <f t="shared" si="43"/>
        <v>0</v>
      </c>
      <c r="AN68" s="117">
        <f t="shared" ref="AN68" si="44">SUM(AN69:AN71)</f>
        <v>0</v>
      </c>
      <c r="AO68" s="46">
        <f t="shared" ref="AO68" si="45">SUM(AO69:AO71)</f>
        <v>0</v>
      </c>
    </row>
    <row r="69" spans="1:41" ht="21.75" x14ac:dyDescent="0.65">
      <c r="A69" s="44"/>
      <c r="B69" s="21"/>
      <c r="C69" s="56">
        <v>6211</v>
      </c>
      <c r="D69" s="15" t="s">
        <v>75</v>
      </c>
      <c r="E69" s="55" t="s">
        <v>259</v>
      </c>
      <c r="F69" s="46">
        <f t="shared" si="3"/>
        <v>0</v>
      </c>
      <c r="G69" s="46"/>
      <c r="H69" s="46"/>
      <c r="I69" s="46">
        <f t="shared" si="4"/>
        <v>0</v>
      </c>
      <c r="J69" s="46"/>
      <c r="K69" s="46"/>
      <c r="L69" s="36">
        <f t="shared" si="5"/>
        <v>0</v>
      </c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36">
        <f t="shared" si="7"/>
        <v>0</v>
      </c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117"/>
      <c r="AO69" s="46"/>
    </row>
    <row r="70" spans="1:41" ht="21.75" x14ac:dyDescent="0.65">
      <c r="A70" s="44"/>
      <c r="B70" s="21"/>
      <c r="C70" s="56">
        <v>6212</v>
      </c>
      <c r="D70" s="15" t="s">
        <v>76</v>
      </c>
      <c r="E70" s="55" t="s">
        <v>260</v>
      </c>
      <c r="F70" s="46">
        <f t="shared" si="3"/>
        <v>0</v>
      </c>
      <c r="G70" s="46"/>
      <c r="H70" s="46"/>
      <c r="I70" s="46">
        <f t="shared" si="4"/>
        <v>0</v>
      </c>
      <c r="J70" s="46"/>
      <c r="K70" s="46"/>
      <c r="L70" s="36">
        <f t="shared" si="5"/>
        <v>0</v>
      </c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36">
        <f t="shared" si="7"/>
        <v>0</v>
      </c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117"/>
      <c r="AO70" s="46"/>
    </row>
    <row r="71" spans="1:41" ht="21.75" x14ac:dyDescent="0.65">
      <c r="A71" s="44"/>
      <c r="B71" s="21"/>
      <c r="C71" s="56">
        <v>6213</v>
      </c>
      <c r="D71" s="15" t="s">
        <v>77</v>
      </c>
      <c r="E71" s="55" t="s">
        <v>261</v>
      </c>
      <c r="F71" s="46">
        <f t="shared" si="3"/>
        <v>0</v>
      </c>
      <c r="G71" s="46"/>
      <c r="H71" s="46"/>
      <c r="I71" s="46">
        <f t="shared" si="4"/>
        <v>0</v>
      </c>
      <c r="J71" s="46"/>
      <c r="K71" s="46"/>
      <c r="L71" s="36">
        <f t="shared" si="5"/>
        <v>0</v>
      </c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36">
        <f t="shared" si="7"/>
        <v>0</v>
      </c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117"/>
      <c r="AO71" s="46"/>
    </row>
    <row r="72" spans="1:41" ht="21.75" x14ac:dyDescent="0.65">
      <c r="A72" s="44"/>
      <c r="B72" s="21">
        <v>622</v>
      </c>
      <c r="C72" s="56"/>
      <c r="D72" s="15" t="s">
        <v>78</v>
      </c>
      <c r="E72" s="55" t="s">
        <v>263</v>
      </c>
      <c r="F72" s="46">
        <f t="shared" ref="F72:F136" si="46">SUM(G72:H72)</f>
        <v>903</v>
      </c>
      <c r="G72" s="46">
        <f>SUM(G73:G76, G81:G83)</f>
        <v>876</v>
      </c>
      <c r="H72" s="46">
        <f>SUM(H73:H76, H81:H83)</f>
        <v>27</v>
      </c>
      <c r="I72" s="46">
        <f t="shared" ref="I72:I136" si="47">SUM(J72:K72)</f>
        <v>1089.3</v>
      </c>
      <c r="J72" s="46">
        <f>SUM(J73:J76, J81:J83)</f>
        <v>1055.3</v>
      </c>
      <c r="K72" s="46">
        <f>SUM(K73:K76, K81:K83)</f>
        <v>34</v>
      </c>
      <c r="L72" s="36">
        <f t="shared" ref="L72:L136" si="48">SUM(M72:Y72)</f>
        <v>1125.1000000000001</v>
      </c>
      <c r="M72" s="46">
        <f t="shared" ref="M72:Y72" si="49">SUM(M73:M76, M81:M83)</f>
        <v>1032.2</v>
      </c>
      <c r="N72" s="46">
        <f t="shared" si="49"/>
        <v>37.9</v>
      </c>
      <c r="O72" s="46">
        <f t="shared" si="49"/>
        <v>5</v>
      </c>
      <c r="P72" s="46">
        <f t="shared" si="49"/>
        <v>5</v>
      </c>
      <c r="Q72" s="46">
        <f t="shared" si="49"/>
        <v>5</v>
      </c>
      <c r="R72" s="46">
        <f t="shared" si="49"/>
        <v>5</v>
      </c>
      <c r="S72" s="46">
        <f t="shared" si="49"/>
        <v>5</v>
      </c>
      <c r="T72" s="46">
        <f t="shared" si="49"/>
        <v>5</v>
      </c>
      <c r="U72" s="46">
        <f t="shared" si="49"/>
        <v>5</v>
      </c>
      <c r="V72" s="46">
        <f t="shared" si="49"/>
        <v>5</v>
      </c>
      <c r="W72" s="46">
        <f t="shared" si="49"/>
        <v>5</v>
      </c>
      <c r="X72" s="46">
        <f t="shared" si="49"/>
        <v>5</v>
      </c>
      <c r="Y72" s="46">
        <f t="shared" si="49"/>
        <v>5</v>
      </c>
      <c r="Z72" s="36">
        <f t="shared" ref="Z72:Z135" si="50">SUM(AA72:AM72)</f>
        <v>1205.4000000000001</v>
      </c>
      <c r="AA72" s="46">
        <f t="shared" ref="AA72:AO72" si="51">SUM(AA73:AA76, AA81:AA83)</f>
        <v>1068</v>
      </c>
      <c r="AB72" s="46">
        <f t="shared" si="51"/>
        <v>37.4</v>
      </c>
      <c r="AC72" s="46">
        <f t="shared" si="51"/>
        <v>9</v>
      </c>
      <c r="AD72" s="46">
        <f t="shared" si="51"/>
        <v>9</v>
      </c>
      <c r="AE72" s="46">
        <f t="shared" si="51"/>
        <v>9</v>
      </c>
      <c r="AF72" s="46">
        <f t="shared" si="51"/>
        <v>9</v>
      </c>
      <c r="AG72" s="46">
        <f t="shared" si="51"/>
        <v>9</v>
      </c>
      <c r="AH72" s="46">
        <f t="shared" si="51"/>
        <v>9</v>
      </c>
      <c r="AI72" s="46">
        <f t="shared" si="51"/>
        <v>9</v>
      </c>
      <c r="AJ72" s="46">
        <f t="shared" si="51"/>
        <v>10</v>
      </c>
      <c r="AK72" s="46">
        <f t="shared" si="51"/>
        <v>9</v>
      </c>
      <c r="AL72" s="46">
        <f t="shared" si="51"/>
        <v>9</v>
      </c>
      <c r="AM72" s="46">
        <f t="shared" si="51"/>
        <v>9</v>
      </c>
      <c r="AN72" s="117">
        <f t="shared" si="51"/>
        <v>1338.7</v>
      </c>
      <c r="AO72" s="46">
        <f t="shared" si="51"/>
        <v>1985</v>
      </c>
    </row>
    <row r="73" spans="1:41" ht="21.75" x14ac:dyDescent="0.65">
      <c r="A73" s="44"/>
      <c r="B73" s="21"/>
      <c r="C73" s="56">
        <v>6221</v>
      </c>
      <c r="D73" s="15" t="s">
        <v>79</v>
      </c>
      <c r="E73" s="55" t="s">
        <v>264</v>
      </c>
      <c r="F73" s="46">
        <f t="shared" si="46"/>
        <v>146</v>
      </c>
      <c r="G73" s="46">
        <v>141</v>
      </c>
      <c r="H73" s="46">
        <v>5</v>
      </c>
      <c r="I73" s="46">
        <f t="shared" si="47"/>
        <v>302</v>
      </c>
      <c r="J73" s="46">
        <v>290</v>
      </c>
      <c r="K73" s="46">
        <v>12</v>
      </c>
      <c r="L73" s="36">
        <f t="shared" si="48"/>
        <v>298.2</v>
      </c>
      <c r="M73" s="46">
        <v>289.2</v>
      </c>
      <c r="N73" s="46">
        <v>9</v>
      </c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36">
        <f t="shared" si="50"/>
        <v>300.2</v>
      </c>
      <c r="AA73" s="46">
        <v>290</v>
      </c>
      <c r="AB73" s="46">
        <v>10.199999999999999</v>
      </c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117">
        <v>310</v>
      </c>
      <c r="AO73" s="46">
        <v>410</v>
      </c>
    </row>
    <row r="74" spans="1:41" ht="21.75" x14ac:dyDescent="0.65">
      <c r="A74" s="44"/>
      <c r="B74" s="21"/>
      <c r="C74" s="56">
        <v>6222</v>
      </c>
      <c r="D74" s="15" t="s">
        <v>80</v>
      </c>
      <c r="E74" s="55" t="s">
        <v>265</v>
      </c>
      <c r="F74" s="46">
        <f t="shared" si="46"/>
        <v>184</v>
      </c>
      <c r="G74" s="46">
        <v>177</v>
      </c>
      <c r="H74" s="46">
        <v>7</v>
      </c>
      <c r="I74" s="46">
        <f t="shared" si="47"/>
        <v>107</v>
      </c>
      <c r="J74" s="46">
        <v>107</v>
      </c>
      <c r="K74" s="46"/>
      <c r="L74" s="36">
        <f t="shared" si="48"/>
        <v>107</v>
      </c>
      <c r="M74" s="46">
        <v>107</v>
      </c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36">
        <f t="shared" si="50"/>
        <v>107</v>
      </c>
      <c r="AA74" s="46">
        <v>107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117">
        <v>237.7</v>
      </c>
      <c r="AO74" s="46">
        <v>400</v>
      </c>
    </row>
    <row r="75" spans="1:41" ht="21.75" x14ac:dyDescent="0.65">
      <c r="A75" s="44"/>
      <c r="B75" s="21"/>
      <c r="C75" s="56">
        <v>6223</v>
      </c>
      <c r="D75" s="15" t="s">
        <v>81</v>
      </c>
      <c r="E75" s="55" t="s">
        <v>266</v>
      </c>
      <c r="F75" s="46">
        <f t="shared" si="46"/>
        <v>187</v>
      </c>
      <c r="G75" s="46">
        <v>180</v>
      </c>
      <c r="H75" s="46">
        <v>7</v>
      </c>
      <c r="I75" s="46">
        <f t="shared" si="47"/>
        <v>221.5</v>
      </c>
      <c r="J75" s="46">
        <v>207.5</v>
      </c>
      <c r="K75" s="46">
        <v>14</v>
      </c>
      <c r="L75" s="36">
        <f t="shared" si="48"/>
        <v>230.39999999999986</v>
      </c>
      <c r="M75" s="46">
        <v>180</v>
      </c>
      <c r="N75" s="46">
        <v>15.2</v>
      </c>
      <c r="O75" s="46">
        <v>3.2</v>
      </c>
      <c r="P75" s="46">
        <v>3.2</v>
      </c>
      <c r="Q75" s="46">
        <v>3.2</v>
      </c>
      <c r="R75" s="46">
        <v>3.2</v>
      </c>
      <c r="S75" s="46">
        <v>3.2</v>
      </c>
      <c r="T75" s="46">
        <v>3.2</v>
      </c>
      <c r="U75" s="46">
        <v>3.2</v>
      </c>
      <c r="V75" s="46">
        <v>3.2</v>
      </c>
      <c r="W75" s="46">
        <v>3.2</v>
      </c>
      <c r="X75" s="46">
        <v>3.2</v>
      </c>
      <c r="Y75" s="46">
        <v>3.2</v>
      </c>
      <c r="Z75" s="36">
        <f t="shared" si="50"/>
        <v>277.39999999999986</v>
      </c>
      <c r="AA75" s="46">
        <v>180</v>
      </c>
      <c r="AB75" s="46">
        <v>17.2</v>
      </c>
      <c r="AC75" s="46">
        <v>7.2</v>
      </c>
      <c r="AD75" s="46">
        <v>7.2</v>
      </c>
      <c r="AE75" s="46">
        <v>7.2</v>
      </c>
      <c r="AF75" s="46">
        <v>7.2</v>
      </c>
      <c r="AG75" s="46">
        <v>7.2</v>
      </c>
      <c r="AH75" s="46">
        <v>7.2</v>
      </c>
      <c r="AI75" s="46">
        <v>7.2</v>
      </c>
      <c r="AJ75" s="46">
        <v>8.1999999999999993</v>
      </c>
      <c r="AK75" s="46">
        <v>7.2</v>
      </c>
      <c r="AL75" s="46">
        <v>7.2</v>
      </c>
      <c r="AM75" s="46">
        <v>7.2</v>
      </c>
      <c r="AN75" s="117">
        <v>230</v>
      </c>
      <c r="AO75" s="46">
        <v>400</v>
      </c>
    </row>
    <row r="76" spans="1:41" ht="21.75" x14ac:dyDescent="0.65">
      <c r="A76" s="44"/>
      <c r="B76" s="21"/>
      <c r="C76" s="56">
        <v>6224</v>
      </c>
      <c r="D76" s="15" t="s">
        <v>82</v>
      </c>
      <c r="E76" s="55" t="s">
        <v>267</v>
      </c>
      <c r="F76" s="46">
        <f t="shared" si="46"/>
        <v>149</v>
      </c>
      <c r="G76" s="46">
        <f>SUM(G77:G80)</f>
        <v>145</v>
      </c>
      <c r="H76" s="46">
        <f>SUM(H77:H80)</f>
        <v>4</v>
      </c>
      <c r="I76" s="46">
        <f t="shared" si="47"/>
        <v>234.8</v>
      </c>
      <c r="J76" s="46">
        <f>SUM(J77:J80)</f>
        <v>230.8</v>
      </c>
      <c r="K76" s="46">
        <f>SUM(K77:K80)</f>
        <v>4</v>
      </c>
      <c r="L76" s="36">
        <f t="shared" si="48"/>
        <v>192.70000000000013</v>
      </c>
      <c r="M76" s="46">
        <f t="shared" ref="M76:Y76" si="52">SUM(M77:M80)</f>
        <v>166</v>
      </c>
      <c r="N76" s="46">
        <f t="shared" si="52"/>
        <v>6.9</v>
      </c>
      <c r="O76" s="46">
        <f t="shared" si="52"/>
        <v>1.8</v>
      </c>
      <c r="P76" s="46">
        <f t="shared" si="52"/>
        <v>1.8</v>
      </c>
      <c r="Q76" s="46">
        <f t="shared" si="52"/>
        <v>1.8</v>
      </c>
      <c r="R76" s="46">
        <f t="shared" si="52"/>
        <v>1.8</v>
      </c>
      <c r="S76" s="46">
        <f t="shared" si="52"/>
        <v>1.8</v>
      </c>
      <c r="T76" s="46">
        <f t="shared" si="52"/>
        <v>1.8</v>
      </c>
      <c r="U76" s="46">
        <f t="shared" si="52"/>
        <v>1.8</v>
      </c>
      <c r="V76" s="46">
        <f t="shared" si="52"/>
        <v>1.8</v>
      </c>
      <c r="W76" s="46">
        <f t="shared" si="52"/>
        <v>1.8</v>
      </c>
      <c r="X76" s="46">
        <f t="shared" si="52"/>
        <v>1.8</v>
      </c>
      <c r="Y76" s="46">
        <f t="shared" si="52"/>
        <v>1.8</v>
      </c>
      <c r="Z76" s="36">
        <f t="shared" si="50"/>
        <v>201.80000000000013</v>
      </c>
      <c r="AA76" s="46">
        <f t="shared" ref="AA76:AM76" si="53">SUM(AA77:AA80)</f>
        <v>176</v>
      </c>
      <c r="AB76" s="46">
        <f t="shared" si="53"/>
        <v>6</v>
      </c>
      <c r="AC76" s="46">
        <f t="shared" si="53"/>
        <v>1.8</v>
      </c>
      <c r="AD76" s="46">
        <f t="shared" si="53"/>
        <v>1.8</v>
      </c>
      <c r="AE76" s="46">
        <f t="shared" si="53"/>
        <v>1.8</v>
      </c>
      <c r="AF76" s="46">
        <f t="shared" si="53"/>
        <v>1.8</v>
      </c>
      <c r="AG76" s="46">
        <f t="shared" si="53"/>
        <v>1.8</v>
      </c>
      <c r="AH76" s="46">
        <f t="shared" si="53"/>
        <v>1.8</v>
      </c>
      <c r="AI76" s="46">
        <f t="shared" si="53"/>
        <v>1.8</v>
      </c>
      <c r="AJ76" s="46">
        <f t="shared" si="53"/>
        <v>1.8</v>
      </c>
      <c r="AK76" s="46">
        <f t="shared" si="53"/>
        <v>1.8</v>
      </c>
      <c r="AL76" s="46">
        <f t="shared" si="53"/>
        <v>1.8</v>
      </c>
      <c r="AM76" s="46">
        <f t="shared" si="53"/>
        <v>1.8</v>
      </c>
      <c r="AN76" s="117">
        <f t="shared" ref="AN76" si="54">SUM(AN77:AN80)</f>
        <v>226</v>
      </c>
      <c r="AO76" s="46">
        <f t="shared" ref="AO76" si="55">SUM(AO77:AO80)</f>
        <v>430</v>
      </c>
    </row>
    <row r="77" spans="1:41" ht="21.75" x14ac:dyDescent="0.65">
      <c r="A77" s="44"/>
      <c r="B77" s="21"/>
      <c r="C77" s="56"/>
      <c r="D77" s="15" t="s">
        <v>83</v>
      </c>
      <c r="E77" s="55" t="s">
        <v>271</v>
      </c>
      <c r="F77" s="46">
        <f t="shared" si="46"/>
        <v>124</v>
      </c>
      <c r="G77" s="46">
        <v>122</v>
      </c>
      <c r="H77" s="46">
        <v>2</v>
      </c>
      <c r="I77" s="46">
        <f t="shared" si="47"/>
        <v>218.5</v>
      </c>
      <c r="J77" s="46">
        <v>216.5</v>
      </c>
      <c r="K77" s="46">
        <v>2</v>
      </c>
      <c r="L77" s="36">
        <f t="shared" si="48"/>
        <v>173.9</v>
      </c>
      <c r="M77" s="46">
        <v>155</v>
      </c>
      <c r="N77" s="46">
        <v>2.4</v>
      </c>
      <c r="O77" s="46">
        <v>1.5</v>
      </c>
      <c r="P77" s="46">
        <v>1.5</v>
      </c>
      <c r="Q77" s="46">
        <v>1.5</v>
      </c>
      <c r="R77" s="46">
        <v>1.5</v>
      </c>
      <c r="S77" s="46">
        <v>1.5</v>
      </c>
      <c r="T77" s="46">
        <v>1.5</v>
      </c>
      <c r="U77" s="46">
        <v>1.5</v>
      </c>
      <c r="V77" s="46">
        <v>1.5</v>
      </c>
      <c r="W77" s="46">
        <v>1.5</v>
      </c>
      <c r="X77" s="46">
        <v>1.5</v>
      </c>
      <c r="Y77" s="46">
        <v>1.5</v>
      </c>
      <c r="Z77" s="36">
        <f t="shared" si="50"/>
        <v>183.5</v>
      </c>
      <c r="AA77" s="46">
        <v>165</v>
      </c>
      <c r="AB77" s="46">
        <v>2</v>
      </c>
      <c r="AC77" s="46">
        <v>1.5</v>
      </c>
      <c r="AD77" s="46">
        <v>1.5</v>
      </c>
      <c r="AE77" s="46">
        <v>1.5</v>
      </c>
      <c r="AF77" s="46">
        <v>1.5</v>
      </c>
      <c r="AG77" s="46">
        <v>1.5</v>
      </c>
      <c r="AH77" s="46">
        <v>1.5</v>
      </c>
      <c r="AI77" s="46">
        <v>1.5</v>
      </c>
      <c r="AJ77" s="46">
        <v>1.5</v>
      </c>
      <c r="AK77" s="46">
        <v>1.5</v>
      </c>
      <c r="AL77" s="46">
        <v>1.5</v>
      </c>
      <c r="AM77" s="46">
        <v>1.5</v>
      </c>
      <c r="AN77" s="117">
        <v>206</v>
      </c>
      <c r="AO77" s="46">
        <v>400</v>
      </c>
    </row>
    <row r="78" spans="1:41" ht="21.75" x14ac:dyDescent="0.65">
      <c r="A78" s="44"/>
      <c r="B78" s="21"/>
      <c r="C78" s="56"/>
      <c r="D78" s="15" t="s">
        <v>84</v>
      </c>
      <c r="E78" s="55" t="s">
        <v>272</v>
      </c>
      <c r="F78" s="46">
        <f t="shared" si="46"/>
        <v>25</v>
      </c>
      <c r="G78" s="46">
        <v>23</v>
      </c>
      <c r="H78" s="46">
        <v>2</v>
      </c>
      <c r="I78" s="46">
        <f t="shared" si="47"/>
        <v>16.3</v>
      </c>
      <c r="J78" s="46">
        <v>14.3</v>
      </c>
      <c r="K78" s="46">
        <v>2</v>
      </c>
      <c r="L78" s="36">
        <f t="shared" si="48"/>
        <v>18.800000000000008</v>
      </c>
      <c r="M78" s="46">
        <v>11</v>
      </c>
      <c r="N78" s="46">
        <v>4.5</v>
      </c>
      <c r="O78" s="46">
        <v>0.3</v>
      </c>
      <c r="P78" s="46">
        <v>0.3</v>
      </c>
      <c r="Q78" s="46">
        <v>0.3</v>
      </c>
      <c r="R78" s="46">
        <v>0.3</v>
      </c>
      <c r="S78" s="46">
        <v>0.3</v>
      </c>
      <c r="T78" s="46">
        <v>0.3</v>
      </c>
      <c r="U78" s="46">
        <v>0.3</v>
      </c>
      <c r="V78" s="46">
        <v>0.3</v>
      </c>
      <c r="W78" s="46">
        <v>0.3</v>
      </c>
      <c r="X78" s="46">
        <v>0.3</v>
      </c>
      <c r="Y78" s="46">
        <v>0.3</v>
      </c>
      <c r="Z78" s="36">
        <f t="shared" si="50"/>
        <v>18.300000000000008</v>
      </c>
      <c r="AA78" s="46">
        <v>11</v>
      </c>
      <c r="AB78" s="46">
        <v>4</v>
      </c>
      <c r="AC78" s="46">
        <v>0.3</v>
      </c>
      <c r="AD78" s="46">
        <v>0.3</v>
      </c>
      <c r="AE78" s="46">
        <v>0.3</v>
      </c>
      <c r="AF78" s="46">
        <v>0.3</v>
      </c>
      <c r="AG78" s="46">
        <v>0.3</v>
      </c>
      <c r="AH78" s="46">
        <v>0.3</v>
      </c>
      <c r="AI78" s="46">
        <v>0.3</v>
      </c>
      <c r="AJ78" s="46">
        <v>0.3</v>
      </c>
      <c r="AK78" s="46">
        <v>0.3</v>
      </c>
      <c r="AL78" s="46">
        <v>0.3</v>
      </c>
      <c r="AM78" s="46">
        <v>0.3</v>
      </c>
      <c r="AN78" s="117">
        <v>20</v>
      </c>
      <c r="AO78" s="46">
        <v>30</v>
      </c>
    </row>
    <row r="79" spans="1:41" ht="21.75" x14ac:dyDescent="0.65">
      <c r="A79" s="44"/>
      <c r="B79" s="21"/>
      <c r="C79" s="56"/>
      <c r="D79" s="15" t="s">
        <v>85</v>
      </c>
      <c r="E79" s="55" t="s">
        <v>273</v>
      </c>
      <c r="F79" s="46">
        <f t="shared" si="46"/>
        <v>0</v>
      </c>
      <c r="G79" s="46"/>
      <c r="H79" s="46"/>
      <c r="I79" s="46">
        <f t="shared" si="47"/>
        <v>0</v>
      </c>
      <c r="J79" s="46"/>
      <c r="K79" s="46"/>
      <c r="L79" s="36">
        <f t="shared" si="48"/>
        <v>0</v>
      </c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36">
        <f t="shared" si="50"/>
        <v>0</v>
      </c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117"/>
      <c r="AO79" s="46"/>
    </row>
    <row r="80" spans="1:41" ht="21.75" x14ac:dyDescent="0.65">
      <c r="A80" s="44"/>
      <c r="B80" s="21"/>
      <c r="C80" s="56"/>
      <c r="D80" s="15" t="s">
        <v>86</v>
      </c>
      <c r="E80" s="55" t="s">
        <v>270</v>
      </c>
      <c r="F80" s="46">
        <f t="shared" si="46"/>
        <v>0</v>
      </c>
      <c r="G80" s="46"/>
      <c r="H80" s="46"/>
      <c r="I80" s="46">
        <f t="shared" si="47"/>
        <v>0</v>
      </c>
      <c r="J80" s="46"/>
      <c r="K80" s="46"/>
      <c r="L80" s="36">
        <f t="shared" si="48"/>
        <v>0</v>
      </c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36">
        <f t="shared" si="50"/>
        <v>0</v>
      </c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117"/>
      <c r="AO80" s="46"/>
    </row>
    <row r="81" spans="1:41" ht="21.75" x14ac:dyDescent="0.65">
      <c r="A81" s="44"/>
      <c r="B81" s="21"/>
      <c r="C81" s="56">
        <v>6225</v>
      </c>
      <c r="D81" s="15" t="s">
        <v>87</v>
      </c>
      <c r="E81" s="55" t="s">
        <v>268</v>
      </c>
      <c r="F81" s="46">
        <f t="shared" si="46"/>
        <v>125</v>
      </c>
      <c r="G81" s="46">
        <v>125</v>
      </c>
      <c r="H81" s="46"/>
      <c r="I81" s="46">
        <f t="shared" si="47"/>
        <v>125</v>
      </c>
      <c r="J81" s="46">
        <v>125</v>
      </c>
      <c r="K81" s="46"/>
      <c r="L81" s="36">
        <f t="shared" si="48"/>
        <v>125</v>
      </c>
      <c r="M81" s="46">
        <v>125</v>
      </c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36">
        <f t="shared" si="50"/>
        <v>125</v>
      </c>
      <c r="AA81" s="46">
        <v>125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117">
        <v>135</v>
      </c>
      <c r="AO81" s="46">
        <v>140</v>
      </c>
    </row>
    <row r="82" spans="1:41" ht="21.75" x14ac:dyDescent="0.65">
      <c r="A82" s="44"/>
      <c r="B82" s="21"/>
      <c r="C82" s="56">
        <v>6226</v>
      </c>
      <c r="D82" s="15" t="s">
        <v>88</v>
      </c>
      <c r="E82" s="55" t="s">
        <v>269</v>
      </c>
      <c r="F82" s="46">
        <f t="shared" si="46"/>
        <v>23</v>
      </c>
      <c r="G82" s="46">
        <v>23</v>
      </c>
      <c r="H82" s="46"/>
      <c r="I82" s="46">
        <f t="shared" si="47"/>
        <v>10</v>
      </c>
      <c r="J82" s="46">
        <v>10</v>
      </c>
      <c r="K82" s="46"/>
      <c r="L82" s="36">
        <f t="shared" si="48"/>
        <v>20</v>
      </c>
      <c r="M82" s="46">
        <v>20</v>
      </c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36">
        <f t="shared" si="50"/>
        <v>20</v>
      </c>
      <c r="AA82" s="46">
        <v>20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117">
        <v>30</v>
      </c>
      <c r="AO82" s="46">
        <v>35</v>
      </c>
    </row>
    <row r="83" spans="1:41" ht="21.75" x14ac:dyDescent="0.65">
      <c r="A83" s="44"/>
      <c r="B83" s="21"/>
      <c r="C83" s="56">
        <v>6227</v>
      </c>
      <c r="D83" s="15" t="s">
        <v>89</v>
      </c>
      <c r="E83" s="55" t="s">
        <v>229</v>
      </c>
      <c r="F83" s="46">
        <f t="shared" si="46"/>
        <v>89</v>
      </c>
      <c r="G83" s="46">
        <v>85</v>
      </c>
      <c r="H83" s="46">
        <v>4</v>
      </c>
      <c r="I83" s="46">
        <f t="shared" si="47"/>
        <v>89</v>
      </c>
      <c r="J83" s="46">
        <v>85</v>
      </c>
      <c r="K83" s="46">
        <v>4</v>
      </c>
      <c r="L83" s="36">
        <f t="shared" si="48"/>
        <v>151.80000000000001</v>
      </c>
      <c r="M83" s="46">
        <v>145</v>
      </c>
      <c r="N83" s="46">
        <v>6.8</v>
      </c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36">
        <f t="shared" si="50"/>
        <v>174</v>
      </c>
      <c r="AA83" s="46">
        <v>170</v>
      </c>
      <c r="AB83" s="46">
        <v>4</v>
      </c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117">
        <v>170</v>
      </c>
      <c r="AO83" s="46">
        <v>170</v>
      </c>
    </row>
    <row r="84" spans="1:41" ht="21.75" x14ac:dyDescent="0.65">
      <c r="A84" s="44"/>
      <c r="B84" s="21">
        <v>623</v>
      </c>
      <c r="C84" s="56"/>
      <c r="D84" s="15" t="s">
        <v>90</v>
      </c>
      <c r="E84" s="55" t="s">
        <v>274</v>
      </c>
      <c r="F84" s="46">
        <f t="shared" si="46"/>
        <v>80</v>
      </c>
      <c r="G84" s="46">
        <v>72</v>
      </c>
      <c r="H84" s="46">
        <v>8</v>
      </c>
      <c r="I84" s="46">
        <f t="shared" si="47"/>
        <v>89.9</v>
      </c>
      <c r="J84" s="46">
        <v>83</v>
      </c>
      <c r="K84" s="46">
        <v>6.9</v>
      </c>
      <c r="L84" s="36">
        <f t="shared" si="48"/>
        <v>100.2</v>
      </c>
      <c r="M84" s="46">
        <v>72</v>
      </c>
      <c r="N84" s="46">
        <v>6.2</v>
      </c>
      <c r="O84" s="46">
        <v>2</v>
      </c>
      <c r="P84" s="46">
        <v>2</v>
      </c>
      <c r="Q84" s="46">
        <v>2</v>
      </c>
      <c r="R84" s="46">
        <v>2</v>
      </c>
      <c r="S84" s="46">
        <v>2</v>
      </c>
      <c r="T84" s="46">
        <v>2</v>
      </c>
      <c r="U84" s="46">
        <v>2</v>
      </c>
      <c r="V84" s="46">
        <v>2</v>
      </c>
      <c r="W84" s="46">
        <v>2</v>
      </c>
      <c r="X84" s="46">
        <v>2</v>
      </c>
      <c r="Y84" s="46">
        <v>2</v>
      </c>
      <c r="Z84" s="36">
        <f t="shared" si="50"/>
        <v>98.8</v>
      </c>
      <c r="AA84" s="46">
        <v>72</v>
      </c>
      <c r="AB84" s="46">
        <v>4.8</v>
      </c>
      <c r="AC84" s="46">
        <v>2</v>
      </c>
      <c r="AD84" s="46">
        <v>2</v>
      </c>
      <c r="AE84" s="46">
        <v>2</v>
      </c>
      <c r="AF84" s="46">
        <v>2</v>
      </c>
      <c r="AG84" s="46">
        <v>2</v>
      </c>
      <c r="AH84" s="46">
        <v>2</v>
      </c>
      <c r="AI84" s="46">
        <v>2</v>
      </c>
      <c r="AJ84" s="46">
        <v>2</v>
      </c>
      <c r="AK84" s="46">
        <v>2</v>
      </c>
      <c r="AL84" s="46">
        <v>2</v>
      </c>
      <c r="AM84" s="46">
        <v>2</v>
      </c>
      <c r="AN84" s="117">
        <v>72</v>
      </c>
      <c r="AO84" s="46">
        <v>72</v>
      </c>
    </row>
    <row r="85" spans="1:41" ht="21.75" x14ac:dyDescent="0.65">
      <c r="A85" s="44"/>
      <c r="B85" s="21">
        <v>624</v>
      </c>
      <c r="C85" s="56"/>
      <c r="D85" s="15" t="s">
        <v>91</v>
      </c>
      <c r="E85" s="55" t="s">
        <v>275</v>
      </c>
      <c r="F85" s="46">
        <f t="shared" si="46"/>
        <v>565</v>
      </c>
      <c r="G85" s="46">
        <f>SUM(G86:G88)</f>
        <v>533</v>
      </c>
      <c r="H85" s="46">
        <f>SUM(H86:H88)</f>
        <v>32</v>
      </c>
      <c r="I85" s="46">
        <f t="shared" si="47"/>
        <v>634.6</v>
      </c>
      <c r="J85" s="46">
        <f>SUM(J86:J88)</f>
        <v>602.6</v>
      </c>
      <c r="K85" s="46">
        <f>SUM(K86:K88)</f>
        <v>32</v>
      </c>
      <c r="L85" s="36">
        <f t="shared" si="48"/>
        <v>640.6</v>
      </c>
      <c r="M85" s="46">
        <f t="shared" ref="M85:Y85" si="56">SUM(M86:M88)</f>
        <v>514.6</v>
      </c>
      <c r="N85" s="46">
        <f t="shared" si="56"/>
        <v>38</v>
      </c>
      <c r="O85" s="46">
        <f t="shared" si="56"/>
        <v>8</v>
      </c>
      <c r="P85" s="46">
        <f t="shared" si="56"/>
        <v>8</v>
      </c>
      <c r="Q85" s="46">
        <f t="shared" si="56"/>
        <v>8</v>
      </c>
      <c r="R85" s="46">
        <f t="shared" si="56"/>
        <v>8</v>
      </c>
      <c r="S85" s="46">
        <f t="shared" si="56"/>
        <v>8</v>
      </c>
      <c r="T85" s="46">
        <f t="shared" si="56"/>
        <v>8</v>
      </c>
      <c r="U85" s="46">
        <f t="shared" si="56"/>
        <v>8</v>
      </c>
      <c r="V85" s="46">
        <f t="shared" si="56"/>
        <v>8</v>
      </c>
      <c r="W85" s="46">
        <f t="shared" si="56"/>
        <v>8</v>
      </c>
      <c r="X85" s="46">
        <f t="shared" si="56"/>
        <v>8</v>
      </c>
      <c r="Y85" s="46">
        <f t="shared" si="56"/>
        <v>8</v>
      </c>
      <c r="Z85" s="36">
        <f t="shared" si="50"/>
        <v>643.39999999999952</v>
      </c>
      <c r="AA85" s="46">
        <f t="shared" ref="AA85:AO85" si="57">SUM(AA86:AA88)</f>
        <v>514.6</v>
      </c>
      <c r="AB85" s="46">
        <f t="shared" si="57"/>
        <v>26.5</v>
      </c>
      <c r="AC85" s="46">
        <f t="shared" si="57"/>
        <v>9.3000000000000007</v>
      </c>
      <c r="AD85" s="46">
        <f t="shared" si="57"/>
        <v>9.3000000000000007</v>
      </c>
      <c r="AE85" s="46">
        <f t="shared" si="57"/>
        <v>9.3000000000000007</v>
      </c>
      <c r="AF85" s="46">
        <f t="shared" si="57"/>
        <v>9.3000000000000007</v>
      </c>
      <c r="AG85" s="46">
        <f t="shared" si="57"/>
        <v>9.3000000000000007</v>
      </c>
      <c r="AH85" s="46">
        <f t="shared" si="57"/>
        <v>9.3000000000000007</v>
      </c>
      <c r="AI85" s="46">
        <f t="shared" si="57"/>
        <v>9.3000000000000007</v>
      </c>
      <c r="AJ85" s="46">
        <f t="shared" si="57"/>
        <v>9.3000000000000007</v>
      </c>
      <c r="AK85" s="46">
        <f t="shared" si="57"/>
        <v>9.3000000000000007</v>
      </c>
      <c r="AL85" s="46">
        <f t="shared" si="57"/>
        <v>9.3000000000000007</v>
      </c>
      <c r="AM85" s="46">
        <f t="shared" si="57"/>
        <v>9.3000000000000007</v>
      </c>
      <c r="AN85" s="117">
        <f t="shared" si="57"/>
        <v>577</v>
      </c>
      <c r="AO85" s="46">
        <f t="shared" si="57"/>
        <v>616</v>
      </c>
    </row>
    <row r="86" spans="1:41" ht="21.75" x14ac:dyDescent="0.65">
      <c r="A86" s="44"/>
      <c r="B86" s="21"/>
      <c r="C86" s="56">
        <v>6241</v>
      </c>
      <c r="D86" s="15" t="s">
        <v>71</v>
      </c>
      <c r="E86" s="55" t="s">
        <v>249</v>
      </c>
      <c r="F86" s="46">
        <f t="shared" si="46"/>
        <v>289</v>
      </c>
      <c r="G86" s="46">
        <v>275</v>
      </c>
      <c r="H86" s="46">
        <v>14</v>
      </c>
      <c r="I86" s="46">
        <f t="shared" si="47"/>
        <v>351.3</v>
      </c>
      <c r="J86" s="46">
        <v>337.3</v>
      </c>
      <c r="K86" s="46">
        <v>14</v>
      </c>
      <c r="L86" s="36">
        <f t="shared" si="48"/>
        <v>355.2</v>
      </c>
      <c r="M86" s="46">
        <v>326.3</v>
      </c>
      <c r="N86" s="46">
        <v>17.899999999999999</v>
      </c>
      <c r="O86" s="46">
        <v>1</v>
      </c>
      <c r="P86" s="46">
        <v>1</v>
      </c>
      <c r="Q86" s="46">
        <v>1</v>
      </c>
      <c r="R86" s="46">
        <v>1</v>
      </c>
      <c r="S86" s="46">
        <v>1</v>
      </c>
      <c r="T86" s="46">
        <v>1</v>
      </c>
      <c r="U86" s="46">
        <v>1</v>
      </c>
      <c r="V86" s="46">
        <v>1</v>
      </c>
      <c r="W86" s="46">
        <v>1</v>
      </c>
      <c r="X86" s="46">
        <v>1</v>
      </c>
      <c r="Y86" s="46">
        <v>1</v>
      </c>
      <c r="Z86" s="36">
        <f t="shared" si="50"/>
        <v>362.20000000000016</v>
      </c>
      <c r="AA86" s="46">
        <v>326.3</v>
      </c>
      <c r="AB86" s="46">
        <v>10.6</v>
      </c>
      <c r="AC86" s="46">
        <v>2.2999999999999998</v>
      </c>
      <c r="AD86" s="46">
        <v>2.2999999999999998</v>
      </c>
      <c r="AE86" s="46">
        <v>2.2999999999999998</v>
      </c>
      <c r="AF86" s="46">
        <v>2.2999999999999998</v>
      </c>
      <c r="AG86" s="46">
        <v>2.2999999999999998</v>
      </c>
      <c r="AH86" s="46">
        <v>2.2999999999999998</v>
      </c>
      <c r="AI86" s="46">
        <v>2.2999999999999998</v>
      </c>
      <c r="AJ86" s="46">
        <v>2.2999999999999998</v>
      </c>
      <c r="AK86" s="46">
        <v>2.2999999999999998</v>
      </c>
      <c r="AL86" s="46">
        <v>2.2999999999999998</v>
      </c>
      <c r="AM86" s="46">
        <v>2.2999999999999998</v>
      </c>
      <c r="AN86" s="117">
        <v>380</v>
      </c>
      <c r="AO86" s="46">
        <v>400</v>
      </c>
    </row>
    <row r="87" spans="1:41" ht="21.75" x14ac:dyDescent="0.65">
      <c r="A87" s="44"/>
      <c r="B87" s="21"/>
      <c r="C87" s="56">
        <v>6242</v>
      </c>
      <c r="D87" s="15" t="s">
        <v>92</v>
      </c>
      <c r="E87" s="55" t="s">
        <v>276</v>
      </c>
      <c r="F87" s="46">
        <f t="shared" si="46"/>
        <v>26</v>
      </c>
      <c r="G87" s="46">
        <v>22</v>
      </c>
      <c r="H87" s="46">
        <v>4</v>
      </c>
      <c r="I87" s="46">
        <f t="shared" si="47"/>
        <v>55.5</v>
      </c>
      <c r="J87" s="46">
        <v>51.5</v>
      </c>
      <c r="K87" s="46">
        <v>4</v>
      </c>
      <c r="L87" s="36">
        <f t="shared" si="48"/>
        <v>54.20000000000001</v>
      </c>
      <c r="M87" s="46">
        <v>28.4</v>
      </c>
      <c r="N87" s="46">
        <v>2.7</v>
      </c>
      <c r="O87" s="46">
        <v>2.1</v>
      </c>
      <c r="P87" s="46">
        <v>2.1</v>
      </c>
      <c r="Q87" s="46">
        <v>2.1</v>
      </c>
      <c r="R87" s="46">
        <v>2.1</v>
      </c>
      <c r="S87" s="46">
        <v>2.1</v>
      </c>
      <c r="T87" s="46">
        <v>2.1</v>
      </c>
      <c r="U87" s="46">
        <v>2.1</v>
      </c>
      <c r="V87" s="46">
        <v>2.1</v>
      </c>
      <c r="W87" s="46">
        <v>2.1</v>
      </c>
      <c r="X87" s="46">
        <v>2.1</v>
      </c>
      <c r="Y87" s="46">
        <v>2.1</v>
      </c>
      <c r="Z87" s="36">
        <f t="shared" si="50"/>
        <v>53.800000000000011</v>
      </c>
      <c r="AA87" s="46">
        <v>28.4</v>
      </c>
      <c r="AB87" s="46">
        <v>2.2999999999999998</v>
      </c>
      <c r="AC87" s="46">
        <v>2.1</v>
      </c>
      <c r="AD87" s="46">
        <v>2.1</v>
      </c>
      <c r="AE87" s="46">
        <v>2.1</v>
      </c>
      <c r="AF87" s="46">
        <v>2.1</v>
      </c>
      <c r="AG87" s="46">
        <v>2.1</v>
      </c>
      <c r="AH87" s="46">
        <v>2.1</v>
      </c>
      <c r="AI87" s="46">
        <v>2.1</v>
      </c>
      <c r="AJ87" s="46">
        <v>2.1</v>
      </c>
      <c r="AK87" s="46">
        <v>2.1</v>
      </c>
      <c r="AL87" s="46">
        <v>2.1</v>
      </c>
      <c r="AM87" s="46">
        <v>2.1</v>
      </c>
      <c r="AN87" s="117">
        <v>32</v>
      </c>
      <c r="AO87" s="46">
        <v>36</v>
      </c>
    </row>
    <row r="88" spans="1:41" ht="21.75" x14ac:dyDescent="0.65">
      <c r="A88" s="44"/>
      <c r="B88" s="21"/>
      <c r="C88" s="56">
        <v>6243</v>
      </c>
      <c r="D88" s="15" t="s">
        <v>93</v>
      </c>
      <c r="E88" s="55" t="s">
        <v>277</v>
      </c>
      <c r="F88" s="46">
        <f t="shared" si="46"/>
        <v>250</v>
      </c>
      <c r="G88" s="46">
        <v>236</v>
      </c>
      <c r="H88" s="46">
        <v>14</v>
      </c>
      <c r="I88" s="46">
        <f t="shared" si="47"/>
        <v>227.8</v>
      </c>
      <c r="J88" s="46">
        <v>213.8</v>
      </c>
      <c r="K88" s="46">
        <v>14</v>
      </c>
      <c r="L88" s="36">
        <f t="shared" si="48"/>
        <v>231.20000000000007</v>
      </c>
      <c r="M88" s="46">
        <v>159.9</v>
      </c>
      <c r="N88" s="46">
        <v>17.399999999999999</v>
      </c>
      <c r="O88" s="46">
        <v>4.9000000000000004</v>
      </c>
      <c r="P88" s="46">
        <v>4.9000000000000004</v>
      </c>
      <c r="Q88" s="46">
        <v>4.9000000000000004</v>
      </c>
      <c r="R88" s="46">
        <v>4.9000000000000004</v>
      </c>
      <c r="S88" s="46">
        <v>4.9000000000000004</v>
      </c>
      <c r="T88" s="46">
        <v>4.9000000000000004</v>
      </c>
      <c r="U88" s="46">
        <v>4.9000000000000004</v>
      </c>
      <c r="V88" s="46">
        <v>4.9000000000000004</v>
      </c>
      <c r="W88" s="46">
        <v>4.9000000000000004</v>
      </c>
      <c r="X88" s="46">
        <v>4.9000000000000004</v>
      </c>
      <c r="Y88" s="46">
        <v>4.9000000000000004</v>
      </c>
      <c r="Z88" s="36">
        <f t="shared" si="50"/>
        <v>227.40000000000006</v>
      </c>
      <c r="AA88" s="46">
        <v>159.9</v>
      </c>
      <c r="AB88" s="46">
        <v>13.6</v>
      </c>
      <c r="AC88" s="46">
        <v>4.9000000000000004</v>
      </c>
      <c r="AD88" s="46">
        <v>4.9000000000000004</v>
      </c>
      <c r="AE88" s="46">
        <v>4.9000000000000004</v>
      </c>
      <c r="AF88" s="46">
        <v>4.9000000000000004</v>
      </c>
      <c r="AG88" s="46">
        <v>4.9000000000000004</v>
      </c>
      <c r="AH88" s="46">
        <v>4.9000000000000004</v>
      </c>
      <c r="AI88" s="46">
        <v>4.9000000000000004</v>
      </c>
      <c r="AJ88" s="46">
        <v>4.9000000000000004</v>
      </c>
      <c r="AK88" s="46">
        <v>4.9000000000000004</v>
      </c>
      <c r="AL88" s="46">
        <v>4.9000000000000004</v>
      </c>
      <c r="AM88" s="46">
        <v>4.9000000000000004</v>
      </c>
      <c r="AN88" s="117">
        <v>165</v>
      </c>
      <c r="AO88" s="46">
        <v>180</v>
      </c>
    </row>
    <row r="89" spans="1:41" ht="21.75" x14ac:dyDescent="0.65">
      <c r="A89" s="44"/>
      <c r="B89" s="21">
        <v>625</v>
      </c>
      <c r="C89" s="56"/>
      <c r="D89" s="15" t="s">
        <v>94</v>
      </c>
      <c r="E89" s="55" t="s">
        <v>278</v>
      </c>
      <c r="F89" s="46">
        <f t="shared" si="46"/>
        <v>41</v>
      </c>
      <c r="G89" s="46">
        <f>SUM(G90:G92)</f>
        <v>41</v>
      </c>
      <c r="H89" s="46">
        <f>SUM(H90:H92)</f>
        <v>0</v>
      </c>
      <c r="I89" s="46">
        <f t="shared" si="47"/>
        <v>17.2</v>
      </c>
      <c r="J89" s="46">
        <f>SUM(J90:J92)</f>
        <v>17.2</v>
      </c>
      <c r="K89" s="46">
        <f>SUM(K90:K92)</f>
        <v>0</v>
      </c>
      <c r="L89" s="36">
        <f t="shared" si="48"/>
        <v>17.2</v>
      </c>
      <c r="M89" s="46">
        <f t="shared" ref="M89:Y89" si="58">SUM(M90:M92)</f>
        <v>17.2</v>
      </c>
      <c r="N89" s="46">
        <f t="shared" si="58"/>
        <v>0</v>
      </c>
      <c r="O89" s="46">
        <f t="shared" si="58"/>
        <v>0</v>
      </c>
      <c r="P89" s="46">
        <f t="shared" si="58"/>
        <v>0</v>
      </c>
      <c r="Q89" s="46">
        <f t="shared" si="58"/>
        <v>0</v>
      </c>
      <c r="R89" s="46">
        <f t="shared" si="58"/>
        <v>0</v>
      </c>
      <c r="S89" s="46">
        <f t="shared" si="58"/>
        <v>0</v>
      </c>
      <c r="T89" s="46">
        <f t="shared" si="58"/>
        <v>0</v>
      </c>
      <c r="U89" s="46">
        <f t="shared" si="58"/>
        <v>0</v>
      </c>
      <c r="V89" s="46">
        <f t="shared" si="58"/>
        <v>0</v>
      </c>
      <c r="W89" s="46">
        <f t="shared" si="58"/>
        <v>0</v>
      </c>
      <c r="X89" s="46">
        <f t="shared" si="58"/>
        <v>0</v>
      </c>
      <c r="Y89" s="46">
        <f t="shared" si="58"/>
        <v>0</v>
      </c>
      <c r="Z89" s="36">
        <f t="shared" si="50"/>
        <v>17.2</v>
      </c>
      <c r="AA89" s="46">
        <f t="shared" ref="AA89:AO89" si="59">SUM(AA90:AA92)</f>
        <v>17.2</v>
      </c>
      <c r="AB89" s="46">
        <f t="shared" si="59"/>
        <v>0</v>
      </c>
      <c r="AC89" s="46">
        <f t="shared" si="59"/>
        <v>0</v>
      </c>
      <c r="AD89" s="46">
        <f t="shared" si="59"/>
        <v>0</v>
      </c>
      <c r="AE89" s="46">
        <f t="shared" si="59"/>
        <v>0</v>
      </c>
      <c r="AF89" s="46">
        <f t="shared" si="59"/>
        <v>0</v>
      </c>
      <c r="AG89" s="46">
        <f t="shared" si="59"/>
        <v>0</v>
      </c>
      <c r="AH89" s="46">
        <f t="shared" si="59"/>
        <v>0</v>
      </c>
      <c r="AI89" s="46">
        <f t="shared" si="59"/>
        <v>0</v>
      </c>
      <c r="AJ89" s="46">
        <f t="shared" si="59"/>
        <v>0</v>
      </c>
      <c r="AK89" s="46">
        <f t="shared" si="59"/>
        <v>0</v>
      </c>
      <c r="AL89" s="46">
        <f t="shared" si="59"/>
        <v>0</v>
      </c>
      <c r="AM89" s="46">
        <f t="shared" si="59"/>
        <v>0</v>
      </c>
      <c r="AN89" s="117">
        <f t="shared" si="59"/>
        <v>17.2</v>
      </c>
      <c r="AO89" s="46">
        <f t="shared" si="59"/>
        <v>100</v>
      </c>
    </row>
    <row r="90" spans="1:41" ht="21.75" x14ac:dyDescent="0.65">
      <c r="A90" s="44"/>
      <c r="B90" s="21"/>
      <c r="C90" s="56">
        <v>6251</v>
      </c>
      <c r="D90" s="15" t="s">
        <v>95</v>
      </c>
      <c r="E90" s="55" t="s">
        <v>249</v>
      </c>
      <c r="F90" s="46">
        <f t="shared" si="46"/>
        <v>12.6</v>
      </c>
      <c r="G90" s="46">
        <v>12.6</v>
      </c>
      <c r="H90" s="46"/>
      <c r="I90" s="46">
        <f t="shared" si="47"/>
        <v>5.8</v>
      </c>
      <c r="J90" s="46">
        <v>5.8</v>
      </c>
      <c r="K90" s="46"/>
      <c r="L90" s="36">
        <f t="shared" si="48"/>
        <v>5.8</v>
      </c>
      <c r="M90" s="46">
        <v>5.8</v>
      </c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36">
        <f t="shared" si="50"/>
        <v>5.8</v>
      </c>
      <c r="AA90" s="46">
        <v>5.8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117">
        <v>5.8</v>
      </c>
      <c r="AO90" s="46">
        <v>58</v>
      </c>
    </row>
    <row r="91" spans="1:41" ht="21.75" x14ac:dyDescent="0.65">
      <c r="A91" s="44"/>
      <c r="B91" s="21"/>
      <c r="C91" s="56">
        <v>6252</v>
      </c>
      <c r="D91" s="15" t="s">
        <v>92</v>
      </c>
      <c r="E91" s="55" t="s">
        <v>276</v>
      </c>
      <c r="F91" s="46">
        <f t="shared" si="46"/>
        <v>0</v>
      </c>
      <c r="G91" s="46"/>
      <c r="H91" s="46"/>
      <c r="I91" s="46">
        <f t="shared" si="47"/>
        <v>0</v>
      </c>
      <c r="J91" s="46"/>
      <c r="K91" s="46"/>
      <c r="L91" s="36">
        <f t="shared" si="48"/>
        <v>0</v>
      </c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36">
        <f t="shared" si="50"/>
        <v>0</v>
      </c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117"/>
      <c r="AO91" s="46">
        <v>42</v>
      </c>
    </row>
    <row r="92" spans="1:41" ht="21.75" x14ac:dyDescent="0.65">
      <c r="A92" s="44"/>
      <c r="B92" s="21"/>
      <c r="C92" s="56">
        <v>6253</v>
      </c>
      <c r="D92" s="15" t="s">
        <v>93</v>
      </c>
      <c r="E92" s="55" t="s">
        <v>277</v>
      </c>
      <c r="F92" s="46">
        <f t="shared" si="46"/>
        <v>28.4</v>
      </c>
      <c r="G92" s="46">
        <v>28.4</v>
      </c>
      <c r="H92" s="46"/>
      <c r="I92" s="46">
        <f t="shared" si="47"/>
        <v>11.4</v>
      </c>
      <c r="J92" s="46">
        <v>11.4</v>
      </c>
      <c r="K92" s="46"/>
      <c r="L92" s="36">
        <f t="shared" si="48"/>
        <v>11.4</v>
      </c>
      <c r="M92" s="46">
        <v>11.4</v>
      </c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36">
        <f t="shared" si="50"/>
        <v>11.4</v>
      </c>
      <c r="AA92" s="46">
        <v>11.4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117">
        <v>11.4</v>
      </c>
      <c r="AO92" s="46"/>
    </row>
    <row r="93" spans="1:41" ht="21.75" x14ac:dyDescent="0.65">
      <c r="A93" s="44"/>
      <c r="B93" s="21">
        <v>626</v>
      </c>
      <c r="C93" s="56"/>
      <c r="D93" s="15" t="s">
        <v>96</v>
      </c>
      <c r="E93" s="55" t="s">
        <v>279</v>
      </c>
      <c r="F93" s="46">
        <f t="shared" si="46"/>
        <v>121</v>
      </c>
      <c r="G93" s="46">
        <f>SUM(G94:G95)</f>
        <v>115</v>
      </c>
      <c r="H93" s="46">
        <f>SUM(H94:H95)</f>
        <v>6</v>
      </c>
      <c r="I93" s="46">
        <f t="shared" si="47"/>
        <v>121</v>
      </c>
      <c r="J93" s="46">
        <f>SUM(J94:J95)</f>
        <v>115</v>
      </c>
      <c r="K93" s="46">
        <f>SUM(K94:K95)</f>
        <v>6</v>
      </c>
      <c r="L93" s="36">
        <f t="shared" si="48"/>
        <v>138.39999999999998</v>
      </c>
      <c r="M93" s="46">
        <f t="shared" ref="M93:Y93" si="60">SUM(M94:M95)</f>
        <v>130.69999999999999</v>
      </c>
      <c r="N93" s="46">
        <f t="shared" si="60"/>
        <v>7.7</v>
      </c>
      <c r="O93" s="46">
        <f t="shared" si="60"/>
        <v>0</v>
      </c>
      <c r="P93" s="46">
        <f t="shared" si="60"/>
        <v>0</v>
      </c>
      <c r="Q93" s="46">
        <f t="shared" si="60"/>
        <v>0</v>
      </c>
      <c r="R93" s="46">
        <f t="shared" si="60"/>
        <v>0</v>
      </c>
      <c r="S93" s="46">
        <f t="shared" si="60"/>
        <v>0</v>
      </c>
      <c r="T93" s="46">
        <f t="shared" si="60"/>
        <v>0</v>
      </c>
      <c r="U93" s="46">
        <f t="shared" si="60"/>
        <v>0</v>
      </c>
      <c r="V93" s="46">
        <f t="shared" si="60"/>
        <v>0</v>
      </c>
      <c r="W93" s="46">
        <f t="shared" si="60"/>
        <v>0</v>
      </c>
      <c r="X93" s="46">
        <f t="shared" si="60"/>
        <v>0</v>
      </c>
      <c r="Y93" s="46">
        <f t="shared" si="60"/>
        <v>0</v>
      </c>
      <c r="Z93" s="36">
        <f t="shared" si="50"/>
        <v>136.69999999999999</v>
      </c>
      <c r="AA93" s="46">
        <f t="shared" ref="AA93:AO93" si="61">SUM(AA94:AA95)</f>
        <v>130.69999999999999</v>
      </c>
      <c r="AB93" s="46">
        <f t="shared" si="61"/>
        <v>6</v>
      </c>
      <c r="AC93" s="46">
        <f t="shared" si="61"/>
        <v>0</v>
      </c>
      <c r="AD93" s="46">
        <f t="shared" si="61"/>
        <v>0</v>
      </c>
      <c r="AE93" s="46">
        <f t="shared" si="61"/>
        <v>0</v>
      </c>
      <c r="AF93" s="46">
        <f t="shared" si="61"/>
        <v>0</v>
      </c>
      <c r="AG93" s="46">
        <f t="shared" si="61"/>
        <v>0</v>
      </c>
      <c r="AH93" s="46">
        <f t="shared" si="61"/>
        <v>0</v>
      </c>
      <c r="AI93" s="46">
        <f t="shared" si="61"/>
        <v>0</v>
      </c>
      <c r="AJ93" s="46">
        <f t="shared" si="61"/>
        <v>0</v>
      </c>
      <c r="AK93" s="46">
        <f t="shared" si="61"/>
        <v>0</v>
      </c>
      <c r="AL93" s="46">
        <f t="shared" si="61"/>
        <v>0</v>
      </c>
      <c r="AM93" s="46">
        <f t="shared" si="61"/>
        <v>0</v>
      </c>
      <c r="AN93" s="117">
        <f t="shared" si="61"/>
        <v>141.1</v>
      </c>
      <c r="AO93" s="46">
        <f t="shared" si="61"/>
        <v>146.6</v>
      </c>
    </row>
    <row r="94" spans="1:41" ht="21.75" x14ac:dyDescent="0.65">
      <c r="A94" s="44"/>
      <c r="B94" s="21"/>
      <c r="C94" s="56">
        <v>6261</v>
      </c>
      <c r="D94" s="15" t="s">
        <v>97</v>
      </c>
      <c r="E94" s="55" t="s">
        <v>280</v>
      </c>
      <c r="F94" s="46">
        <f t="shared" si="46"/>
        <v>1</v>
      </c>
      <c r="G94" s="46">
        <v>1</v>
      </c>
      <c r="H94" s="46"/>
      <c r="I94" s="46">
        <f t="shared" si="47"/>
        <v>1</v>
      </c>
      <c r="J94" s="46">
        <v>1</v>
      </c>
      <c r="K94" s="46"/>
      <c r="L94" s="36">
        <f t="shared" si="48"/>
        <v>1.5</v>
      </c>
      <c r="M94" s="46">
        <v>1.5</v>
      </c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36">
        <f t="shared" si="50"/>
        <v>1.5</v>
      </c>
      <c r="AA94" s="46">
        <v>1.5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117">
        <v>1.5</v>
      </c>
      <c r="AO94" s="46">
        <v>1.6</v>
      </c>
    </row>
    <row r="95" spans="1:41" ht="21.75" x14ac:dyDescent="0.65">
      <c r="A95" s="44"/>
      <c r="B95" s="21"/>
      <c r="C95" s="56">
        <v>6262</v>
      </c>
      <c r="D95" s="15" t="s">
        <v>98</v>
      </c>
      <c r="E95" s="55" t="s">
        <v>281</v>
      </c>
      <c r="F95" s="46">
        <f t="shared" si="46"/>
        <v>120</v>
      </c>
      <c r="G95" s="46">
        <v>114</v>
      </c>
      <c r="H95" s="46">
        <v>6</v>
      </c>
      <c r="I95" s="46">
        <f t="shared" si="47"/>
        <v>120</v>
      </c>
      <c r="J95" s="46">
        <v>114</v>
      </c>
      <c r="K95" s="46">
        <v>6</v>
      </c>
      <c r="L95" s="36">
        <f t="shared" si="48"/>
        <v>136.89999999999998</v>
      </c>
      <c r="M95" s="46">
        <v>129.19999999999999</v>
      </c>
      <c r="N95" s="46">
        <v>7.7</v>
      </c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36">
        <f t="shared" si="50"/>
        <v>135.19999999999999</v>
      </c>
      <c r="AA95" s="46">
        <v>129.19999999999999</v>
      </c>
      <c r="AB95" s="46">
        <v>6</v>
      </c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117">
        <v>139.6</v>
      </c>
      <c r="AO95" s="46">
        <v>145</v>
      </c>
    </row>
    <row r="96" spans="1:41" ht="21.75" x14ac:dyDescent="0.65">
      <c r="A96" s="44"/>
      <c r="B96" s="21">
        <v>627</v>
      </c>
      <c r="C96" s="56"/>
      <c r="D96" s="15" t="s">
        <v>99</v>
      </c>
      <c r="E96" s="55" t="s">
        <v>282</v>
      </c>
      <c r="F96" s="46">
        <f t="shared" si="46"/>
        <v>0</v>
      </c>
      <c r="G96" s="46"/>
      <c r="H96" s="46"/>
      <c r="I96" s="46">
        <f t="shared" si="47"/>
        <v>0</v>
      </c>
      <c r="J96" s="46"/>
      <c r="K96" s="46"/>
      <c r="L96" s="36">
        <f t="shared" si="48"/>
        <v>0</v>
      </c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36">
        <f t="shared" si="50"/>
        <v>0</v>
      </c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117"/>
      <c r="AO96" s="46"/>
    </row>
    <row r="97" spans="1:41" ht="21.75" x14ac:dyDescent="0.65">
      <c r="A97" s="44"/>
      <c r="B97" s="21">
        <v>628</v>
      </c>
      <c r="C97" s="56"/>
      <c r="D97" s="15" t="s">
        <v>100</v>
      </c>
      <c r="E97" s="55" t="s">
        <v>283</v>
      </c>
      <c r="F97" s="46">
        <f t="shared" si="46"/>
        <v>620</v>
      </c>
      <c r="G97" s="46">
        <v>620</v>
      </c>
      <c r="H97" s="46"/>
      <c r="I97" s="46">
        <f t="shared" si="47"/>
        <v>429</v>
      </c>
      <c r="J97" s="46">
        <v>429</v>
      </c>
      <c r="K97" s="46"/>
      <c r="L97" s="36">
        <f t="shared" si="48"/>
        <v>563.5</v>
      </c>
      <c r="M97" s="46">
        <v>563.5</v>
      </c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36">
        <f t="shared" si="50"/>
        <v>683.5</v>
      </c>
      <c r="AA97" s="46">
        <v>683.5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117">
        <v>854</v>
      </c>
      <c r="AO97" s="46">
        <v>1580.4</v>
      </c>
    </row>
    <row r="98" spans="1:41" s="37" customFormat="1" ht="21.75" x14ac:dyDescent="0.65">
      <c r="A98" s="44">
        <v>64</v>
      </c>
      <c r="B98" s="44"/>
      <c r="C98" s="45"/>
      <c r="D98" s="28" t="s">
        <v>101</v>
      </c>
      <c r="E98" s="35" t="s">
        <v>288</v>
      </c>
      <c r="F98" s="36">
        <f t="shared" si="46"/>
        <v>1835</v>
      </c>
      <c r="G98" s="36">
        <f>SUM(G99, G105, G113, G120,G127,)</f>
        <v>1619</v>
      </c>
      <c r="H98" s="36">
        <f>SUM(H99, H105, H113, H120,H127,)</f>
        <v>216</v>
      </c>
      <c r="I98" s="36">
        <f t="shared" si="47"/>
        <v>3432</v>
      </c>
      <c r="J98" s="36">
        <f>SUM(J99, J105, J113, J120,J127,)</f>
        <v>3087.4</v>
      </c>
      <c r="K98" s="36">
        <f>SUM(K99, K105, K113, K120,K127,)</f>
        <v>344.59999999999997</v>
      </c>
      <c r="L98" s="36">
        <f t="shared" si="48"/>
        <v>3551</v>
      </c>
      <c r="M98" s="36">
        <f t="shared" ref="M98:Y98" si="62">SUM(M99, M105, M113, M120,M127,)</f>
        <v>1108.5</v>
      </c>
      <c r="N98" s="36">
        <f t="shared" si="62"/>
        <v>260.7</v>
      </c>
      <c r="O98" s="36">
        <f t="shared" si="62"/>
        <v>212.29999999999998</v>
      </c>
      <c r="P98" s="36">
        <f t="shared" si="62"/>
        <v>233.3</v>
      </c>
      <c r="Q98" s="36">
        <f t="shared" si="62"/>
        <v>213.10000000000002</v>
      </c>
      <c r="R98" s="36">
        <f t="shared" si="62"/>
        <v>202</v>
      </c>
      <c r="S98" s="36">
        <f t="shared" si="62"/>
        <v>158</v>
      </c>
      <c r="T98" s="36">
        <f t="shared" si="62"/>
        <v>191.4</v>
      </c>
      <c r="U98" s="36">
        <f t="shared" si="62"/>
        <v>162.5</v>
      </c>
      <c r="V98" s="36">
        <f t="shared" si="62"/>
        <v>171.50000000000003</v>
      </c>
      <c r="W98" s="36">
        <f t="shared" si="62"/>
        <v>251.5</v>
      </c>
      <c r="X98" s="36">
        <f t="shared" si="62"/>
        <v>187.60000000000002</v>
      </c>
      <c r="Y98" s="36">
        <f t="shared" si="62"/>
        <v>198.60000000000002</v>
      </c>
      <c r="Z98" s="36">
        <f t="shared" si="50"/>
        <v>3832.0000000000005</v>
      </c>
      <c r="AA98" s="36">
        <f t="shared" ref="AA98:AO98" si="63">SUM(AA99, AA105, AA113, AA120,AA127,)</f>
        <v>1160</v>
      </c>
      <c r="AB98" s="36">
        <f t="shared" si="63"/>
        <v>341</v>
      </c>
      <c r="AC98" s="36">
        <f t="shared" si="63"/>
        <v>250.20000000000002</v>
      </c>
      <c r="AD98" s="36">
        <f t="shared" si="63"/>
        <v>244.5</v>
      </c>
      <c r="AE98" s="36">
        <f t="shared" si="63"/>
        <v>227.10000000000002</v>
      </c>
      <c r="AF98" s="36">
        <f t="shared" si="63"/>
        <v>208.40000000000003</v>
      </c>
      <c r="AG98" s="36">
        <f t="shared" si="63"/>
        <v>169.1</v>
      </c>
      <c r="AH98" s="36">
        <f t="shared" si="63"/>
        <v>211.8</v>
      </c>
      <c r="AI98" s="36">
        <f t="shared" si="63"/>
        <v>184.3</v>
      </c>
      <c r="AJ98" s="36">
        <f t="shared" si="63"/>
        <v>165.7</v>
      </c>
      <c r="AK98" s="36">
        <f t="shared" si="63"/>
        <v>278.40000000000003</v>
      </c>
      <c r="AL98" s="36">
        <f t="shared" si="63"/>
        <v>193.8</v>
      </c>
      <c r="AM98" s="36">
        <f t="shared" si="63"/>
        <v>197.70000000000002</v>
      </c>
      <c r="AN98" s="116">
        <f t="shared" si="63"/>
        <v>1333</v>
      </c>
      <c r="AO98" s="36">
        <f t="shared" si="63"/>
        <v>1589</v>
      </c>
    </row>
    <row r="99" spans="1:41" ht="18" customHeight="1" x14ac:dyDescent="0.65">
      <c r="A99" s="44"/>
      <c r="B99" s="21">
        <v>641</v>
      </c>
      <c r="C99" s="56"/>
      <c r="D99" s="15" t="s">
        <v>102</v>
      </c>
      <c r="E99" s="55" t="s">
        <v>289</v>
      </c>
      <c r="F99" s="46">
        <f t="shared" si="46"/>
        <v>44</v>
      </c>
      <c r="G99" s="46">
        <f>SUM(G100:G104)</f>
        <v>44</v>
      </c>
      <c r="H99" s="46">
        <f>SUM(H100:H104)</f>
        <v>0</v>
      </c>
      <c r="I99" s="46">
        <f t="shared" si="47"/>
        <v>30.7</v>
      </c>
      <c r="J99" s="46">
        <f>SUM(J100:J104)</f>
        <v>30.7</v>
      </c>
      <c r="K99" s="46">
        <f>SUM(K100:K104)</f>
        <v>0</v>
      </c>
      <c r="L99" s="36">
        <f t="shared" si="48"/>
        <v>43.9</v>
      </c>
      <c r="M99" s="46">
        <f t="shared" ref="M99:Y99" si="64">SUM(M100:M104)</f>
        <v>43.9</v>
      </c>
      <c r="N99" s="46">
        <f t="shared" si="64"/>
        <v>0</v>
      </c>
      <c r="O99" s="46">
        <f t="shared" si="64"/>
        <v>0</v>
      </c>
      <c r="P99" s="46">
        <f t="shared" si="64"/>
        <v>0</v>
      </c>
      <c r="Q99" s="46">
        <f t="shared" si="64"/>
        <v>0</v>
      </c>
      <c r="R99" s="46">
        <f t="shared" si="64"/>
        <v>0</v>
      </c>
      <c r="S99" s="46">
        <f t="shared" si="64"/>
        <v>0</v>
      </c>
      <c r="T99" s="46">
        <f t="shared" si="64"/>
        <v>0</v>
      </c>
      <c r="U99" s="46">
        <f t="shared" si="64"/>
        <v>0</v>
      </c>
      <c r="V99" s="46">
        <f t="shared" si="64"/>
        <v>0</v>
      </c>
      <c r="W99" s="46">
        <f t="shared" si="64"/>
        <v>0</v>
      </c>
      <c r="X99" s="46">
        <f t="shared" si="64"/>
        <v>0</v>
      </c>
      <c r="Y99" s="46">
        <f t="shared" si="64"/>
        <v>0</v>
      </c>
      <c r="Z99" s="36">
        <f t="shared" si="50"/>
        <v>44.2</v>
      </c>
      <c r="AA99" s="46">
        <f t="shared" ref="AA99:AM99" si="65">SUM(AA100:AA104)</f>
        <v>44.2</v>
      </c>
      <c r="AB99" s="46">
        <f t="shared" si="65"/>
        <v>0</v>
      </c>
      <c r="AC99" s="46">
        <f t="shared" si="65"/>
        <v>0</v>
      </c>
      <c r="AD99" s="46">
        <f t="shared" si="65"/>
        <v>0</v>
      </c>
      <c r="AE99" s="46">
        <f t="shared" si="65"/>
        <v>0</v>
      </c>
      <c r="AF99" s="46">
        <f t="shared" si="65"/>
        <v>0</v>
      </c>
      <c r="AG99" s="46">
        <f t="shared" si="65"/>
        <v>0</v>
      </c>
      <c r="AH99" s="46">
        <f t="shared" si="65"/>
        <v>0</v>
      </c>
      <c r="AI99" s="46">
        <f t="shared" si="65"/>
        <v>0</v>
      </c>
      <c r="AJ99" s="46">
        <f t="shared" si="65"/>
        <v>0</v>
      </c>
      <c r="AK99" s="46">
        <f t="shared" si="65"/>
        <v>0</v>
      </c>
      <c r="AL99" s="46">
        <f t="shared" si="65"/>
        <v>0</v>
      </c>
      <c r="AM99" s="46">
        <f t="shared" si="65"/>
        <v>0</v>
      </c>
      <c r="AN99" s="117">
        <f t="shared" ref="AN99" si="66">SUM(AN100:AN104)</f>
        <v>54.9</v>
      </c>
      <c r="AO99" s="46">
        <f t="shared" ref="AO99" si="67">SUM(AO100:AO104)</f>
        <v>58.3</v>
      </c>
    </row>
    <row r="100" spans="1:41" ht="21.75" x14ac:dyDescent="0.65">
      <c r="A100" s="44"/>
      <c r="B100" s="21"/>
      <c r="C100" s="56">
        <v>6411</v>
      </c>
      <c r="D100" s="15" t="s">
        <v>284</v>
      </c>
      <c r="E100" s="55" t="s">
        <v>287</v>
      </c>
      <c r="F100" s="46">
        <f t="shared" si="46"/>
        <v>5</v>
      </c>
      <c r="G100" s="46">
        <v>5</v>
      </c>
      <c r="H100" s="46"/>
      <c r="I100" s="46">
        <f t="shared" si="47"/>
        <v>5.8</v>
      </c>
      <c r="J100" s="46">
        <v>5.8</v>
      </c>
      <c r="K100" s="46"/>
      <c r="L100" s="36">
        <f t="shared" si="48"/>
        <v>6.9</v>
      </c>
      <c r="M100" s="46">
        <v>6.9</v>
      </c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36">
        <f t="shared" si="50"/>
        <v>8.3000000000000007</v>
      </c>
      <c r="AA100" s="46">
        <v>8.3000000000000007</v>
      </c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117">
        <v>10.1</v>
      </c>
      <c r="AO100" s="46">
        <v>9.4</v>
      </c>
    </row>
    <row r="101" spans="1:41" ht="21.75" x14ac:dyDescent="0.65">
      <c r="A101" s="44"/>
      <c r="B101" s="21"/>
      <c r="C101" s="56">
        <v>6412</v>
      </c>
      <c r="D101" s="15" t="s">
        <v>285</v>
      </c>
      <c r="E101" s="55" t="s">
        <v>286</v>
      </c>
      <c r="F101" s="46">
        <f t="shared" si="46"/>
        <v>39</v>
      </c>
      <c r="G101" s="46">
        <v>39</v>
      </c>
      <c r="H101" s="46"/>
      <c r="I101" s="46">
        <f t="shared" si="47"/>
        <v>24.9</v>
      </c>
      <c r="J101" s="46">
        <v>24.9</v>
      </c>
      <c r="K101" s="46"/>
      <c r="L101" s="36">
        <f t="shared" si="48"/>
        <v>37</v>
      </c>
      <c r="M101" s="46">
        <v>37</v>
      </c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36">
        <f t="shared" si="50"/>
        <v>35.9</v>
      </c>
      <c r="AA101" s="46">
        <v>35.9</v>
      </c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117">
        <v>44.8</v>
      </c>
      <c r="AO101" s="46">
        <v>48.9</v>
      </c>
    </row>
    <row r="102" spans="1:41" ht="21.75" x14ac:dyDescent="0.65">
      <c r="A102" s="44"/>
      <c r="B102" s="21"/>
      <c r="C102" s="56">
        <v>6413</v>
      </c>
      <c r="D102" s="15" t="s">
        <v>103</v>
      </c>
      <c r="E102" s="55" t="s">
        <v>290</v>
      </c>
      <c r="F102" s="46">
        <f t="shared" si="46"/>
        <v>0</v>
      </c>
      <c r="G102" s="46"/>
      <c r="H102" s="46"/>
      <c r="I102" s="46">
        <f t="shared" si="47"/>
        <v>0</v>
      </c>
      <c r="J102" s="46"/>
      <c r="K102" s="46"/>
      <c r="L102" s="36">
        <f t="shared" si="48"/>
        <v>0</v>
      </c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36">
        <f t="shared" si="50"/>
        <v>0</v>
      </c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117"/>
      <c r="AO102" s="46"/>
    </row>
    <row r="103" spans="1:41" ht="21.75" x14ac:dyDescent="0.65">
      <c r="A103" s="44"/>
      <c r="B103" s="21"/>
      <c r="C103" s="56">
        <v>6414</v>
      </c>
      <c r="D103" s="15" t="s">
        <v>104</v>
      </c>
      <c r="E103" s="55" t="s">
        <v>291</v>
      </c>
      <c r="F103" s="46">
        <f t="shared" si="46"/>
        <v>0</v>
      </c>
      <c r="G103" s="46"/>
      <c r="H103" s="46"/>
      <c r="I103" s="46">
        <f t="shared" si="47"/>
        <v>0</v>
      </c>
      <c r="J103" s="46"/>
      <c r="K103" s="46"/>
      <c r="L103" s="36">
        <f t="shared" si="48"/>
        <v>0</v>
      </c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36">
        <f t="shared" si="50"/>
        <v>0</v>
      </c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117"/>
      <c r="AO103" s="46"/>
    </row>
    <row r="104" spans="1:41" ht="21.75" x14ac:dyDescent="0.65">
      <c r="A104" s="44"/>
      <c r="B104" s="21"/>
      <c r="C104" s="56">
        <v>6419</v>
      </c>
      <c r="D104" s="15" t="s">
        <v>292</v>
      </c>
      <c r="E104" s="55" t="s">
        <v>306</v>
      </c>
      <c r="F104" s="46">
        <f t="shared" si="46"/>
        <v>0</v>
      </c>
      <c r="G104" s="46"/>
      <c r="H104" s="46"/>
      <c r="I104" s="46">
        <f t="shared" si="47"/>
        <v>0</v>
      </c>
      <c r="J104" s="46"/>
      <c r="K104" s="46"/>
      <c r="L104" s="36">
        <f t="shared" si="48"/>
        <v>0</v>
      </c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36">
        <f t="shared" si="50"/>
        <v>0</v>
      </c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117"/>
      <c r="AO104" s="46"/>
    </row>
    <row r="105" spans="1:41" ht="15" customHeight="1" x14ac:dyDescent="0.65">
      <c r="A105" s="44"/>
      <c r="B105" s="21">
        <v>642</v>
      </c>
      <c r="C105" s="56"/>
      <c r="D105" s="15" t="s">
        <v>105</v>
      </c>
      <c r="E105" s="55" t="s">
        <v>293</v>
      </c>
      <c r="F105" s="46">
        <f t="shared" si="46"/>
        <v>1396</v>
      </c>
      <c r="G105" s="46">
        <f>SUM(G106:G112)</f>
        <v>1292</v>
      </c>
      <c r="H105" s="46">
        <f>SUM(H106:H112)</f>
        <v>104</v>
      </c>
      <c r="I105" s="46">
        <f t="shared" si="47"/>
        <v>1412.5</v>
      </c>
      <c r="J105" s="46">
        <f>SUM(J106:J112)</f>
        <v>1282.3999999999999</v>
      </c>
      <c r="K105" s="46">
        <f>SUM(K106:K112)</f>
        <v>130.10000000000002</v>
      </c>
      <c r="L105" s="36">
        <f t="shared" si="48"/>
        <v>1873.6999999999998</v>
      </c>
      <c r="M105" s="46">
        <f t="shared" ref="M105:Y105" si="68">SUM(M106:M112)</f>
        <v>683.69999999999993</v>
      </c>
      <c r="N105" s="46">
        <f t="shared" si="68"/>
        <v>141.30000000000001</v>
      </c>
      <c r="O105" s="46">
        <f t="shared" si="68"/>
        <v>86.5</v>
      </c>
      <c r="P105" s="46">
        <f t="shared" si="68"/>
        <v>106.29999999999998</v>
      </c>
      <c r="Q105" s="46">
        <f t="shared" si="68"/>
        <v>97.9</v>
      </c>
      <c r="R105" s="46">
        <f t="shared" si="68"/>
        <v>107.3</v>
      </c>
      <c r="S105" s="46">
        <f t="shared" si="68"/>
        <v>77.3</v>
      </c>
      <c r="T105" s="46">
        <f t="shared" si="68"/>
        <v>90.6</v>
      </c>
      <c r="U105" s="46">
        <f t="shared" si="68"/>
        <v>76.2</v>
      </c>
      <c r="V105" s="46">
        <f t="shared" si="68"/>
        <v>82.9</v>
      </c>
      <c r="W105" s="46">
        <f t="shared" si="68"/>
        <v>127</v>
      </c>
      <c r="X105" s="46">
        <f t="shared" si="68"/>
        <v>100.6</v>
      </c>
      <c r="Y105" s="46">
        <f t="shared" si="68"/>
        <v>96.100000000000009</v>
      </c>
      <c r="Z105" s="36">
        <f t="shared" si="50"/>
        <v>2116.8000000000002</v>
      </c>
      <c r="AA105" s="46">
        <f t="shared" ref="AA105:AO105" si="69">SUM(AA106:AA112)</f>
        <v>753.7</v>
      </c>
      <c r="AB105" s="46">
        <f t="shared" si="69"/>
        <v>180.3</v>
      </c>
      <c r="AC105" s="46">
        <f t="shared" si="69"/>
        <v>120.8</v>
      </c>
      <c r="AD105" s="46">
        <f t="shared" si="69"/>
        <v>117.6</v>
      </c>
      <c r="AE105" s="46">
        <f t="shared" si="69"/>
        <v>116</v>
      </c>
      <c r="AF105" s="46">
        <f t="shared" si="69"/>
        <v>115.80000000000001</v>
      </c>
      <c r="AG105" s="46">
        <f t="shared" si="69"/>
        <v>86.699999999999989</v>
      </c>
      <c r="AH105" s="46">
        <f t="shared" si="69"/>
        <v>107.5</v>
      </c>
      <c r="AI105" s="46">
        <f t="shared" si="69"/>
        <v>89.5</v>
      </c>
      <c r="AJ105" s="46">
        <f t="shared" si="69"/>
        <v>77.2</v>
      </c>
      <c r="AK105" s="46">
        <f t="shared" si="69"/>
        <v>153.4</v>
      </c>
      <c r="AL105" s="46">
        <f t="shared" si="69"/>
        <v>103</v>
      </c>
      <c r="AM105" s="46">
        <f t="shared" si="69"/>
        <v>95.3</v>
      </c>
      <c r="AN105" s="117">
        <f t="shared" si="69"/>
        <v>906.9</v>
      </c>
      <c r="AO105" s="46">
        <f t="shared" si="69"/>
        <v>1139.5</v>
      </c>
    </row>
    <row r="106" spans="1:41" ht="21.75" x14ac:dyDescent="0.65">
      <c r="A106" s="44"/>
      <c r="B106" s="21"/>
      <c r="C106" s="56">
        <v>6421</v>
      </c>
      <c r="D106" s="15" t="s">
        <v>106</v>
      </c>
      <c r="E106" s="55" t="s">
        <v>294</v>
      </c>
      <c r="F106" s="46">
        <f t="shared" si="46"/>
        <v>883</v>
      </c>
      <c r="G106" s="46">
        <v>808</v>
      </c>
      <c r="H106" s="46">
        <v>75</v>
      </c>
      <c r="I106" s="46">
        <f t="shared" si="47"/>
        <v>1001.4</v>
      </c>
      <c r="J106" s="46">
        <v>894.6</v>
      </c>
      <c r="K106" s="46">
        <v>106.8</v>
      </c>
      <c r="L106" s="36">
        <f t="shared" si="48"/>
        <v>1425.5000000000002</v>
      </c>
      <c r="M106" s="46">
        <v>470.2</v>
      </c>
      <c r="N106" s="46">
        <v>115.2</v>
      </c>
      <c r="O106" s="46">
        <v>69</v>
      </c>
      <c r="P106" s="46">
        <v>84.1</v>
      </c>
      <c r="Q106" s="46">
        <v>77.7</v>
      </c>
      <c r="R106" s="46">
        <v>83.5</v>
      </c>
      <c r="S106" s="46">
        <v>62.5</v>
      </c>
      <c r="T106" s="46">
        <v>72.5</v>
      </c>
      <c r="U106" s="46">
        <v>63.8</v>
      </c>
      <c r="V106" s="46">
        <v>65.400000000000006</v>
      </c>
      <c r="W106" s="46">
        <v>105</v>
      </c>
      <c r="X106" s="46">
        <v>80.2</v>
      </c>
      <c r="Y106" s="46">
        <v>76.400000000000006</v>
      </c>
      <c r="Z106" s="36">
        <f t="shared" si="50"/>
        <v>1686.6</v>
      </c>
      <c r="AA106" s="46">
        <v>555.79999999999995</v>
      </c>
      <c r="AB106" s="46">
        <v>153.4</v>
      </c>
      <c r="AC106" s="46">
        <v>101.5</v>
      </c>
      <c r="AD106" s="46">
        <v>96.9</v>
      </c>
      <c r="AE106" s="46">
        <v>95.5</v>
      </c>
      <c r="AF106" s="46">
        <v>97.9</v>
      </c>
      <c r="AG106" s="46">
        <v>71.099999999999994</v>
      </c>
      <c r="AH106" s="46">
        <v>89.6</v>
      </c>
      <c r="AI106" s="46">
        <v>72.900000000000006</v>
      </c>
      <c r="AJ106" s="46">
        <v>59.4</v>
      </c>
      <c r="AK106" s="46">
        <v>130.69999999999999</v>
      </c>
      <c r="AL106" s="46">
        <v>84.6</v>
      </c>
      <c r="AM106" s="46">
        <v>77.3</v>
      </c>
      <c r="AN106" s="117">
        <v>756.2</v>
      </c>
      <c r="AO106" s="46">
        <v>1005.7</v>
      </c>
    </row>
    <row r="107" spans="1:41" ht="21.75" x14ac:dyDescent="0.65">
      <c r="A107" s="44"/>
      <c r="B107" s="21"/>
      <c r="C107" s="56">
        <v>6422</v>
      </c>
      <c r="D107" s="15" t="s">
        <v>107</v>
      </c>
      <c r="E107" s="55" t="s">
        <v>295</v>
      </c>
      <c r="F107" s="46">
        <f t="shared" si="46"/>
        <v>504</v>
      </c>
      <c r="G107" s="46">
        <v>476</v>
      </c>
      <c r="H107" s="46">
        <v>28</v>
      </c>
      <c r="I107" s="46">
        <f t="shared" si="47"/>
        <v>402</v>
      </c>
      <c r="J107" s="46">
        <v>379.5</v>
      </c>
      <c r="K107" s="46">
        <v>22.5</v>
      </c>
      <c r="L107" s="36">
        <f t="shared" si="48"/>
        <v>438.20000000000005</v>
      </c>
      <c r="M107" s="46">
        <v>210.6</v>
      </c>
      <c r="N107" s="46">
        <v>25.2</v>
      </c>
      <c r="O107" s="46">
        <v>16.899999999999999</v>
      </c>
      <c r="P107" s="46">
        <v>21.6</v>
      </c>
      <c r="Q107" s="46">
        <v>19.600000000000001</v>
      </c>
      <c r="R107" s="46">
        <v>23.3</v>
      </c>
      <c r="S107" s="46">
        <v>14.3</v>
      </c>
      <c r="T107" s="46">
        <v>17.600000000000001</v>
      </c>
      <c r="U107" s="46">
        <v>11.9</v>
      </c>
      <c r="V107" s="46">
        <v>17</v>
      </c>
      <c r="W107" s="46">
        <v>21.2</v>
      </c>
      <c r="X107" s="46">
        <v>19.8</v>
      </c>
      <c r="Y107" s="46">
        <v>19.2</v>
      </c>
      <c r="Z107" s="36">
        <f t="shared" si="50"/>
        <v>420.59999999999997</v>
      </c>
      <c r="AA107" s="46">
        <v>195.2</v>
      </c>
      <c r="AB107" s="46">
        <v>26</v>
      </c>
      <c r="AC107" s="46">
        <v>18.7</v>
      </c>
      <c r="AD107" s="46">
        <v>20.100000000000001</v>
      </c>
      <c r="AE107" s="46">
        <v>20</v>
      </c>
      <c r="AF107" s="46">
        <v>17.399999999999999</v>
      </c>
      <c r="AG107" s="46">
        <v>15.1</v>
      </c>
      <c r="AH107" s="46">
        <v>17.399999999999999</v>
      </c>
      <c r="AI107" s="46">
        <v>16.100000000000001</v>
      </c>
      <c r="AJ107" s="46">
        <v>17.3</v>
      </c>
      <c r="AK107" s="46">
        <v>21.9</v>
      </c>
      <c r="AL107" s="46">
        <v>17.899999999999999</v>
      </c>
      <c r="AM107" s="46">
        <v>17.5</v>
      </c>
      <c r="AN107" s="117">
        <v>147.9</v>
      </c>
      <c r="AO107" s="46">
        <v>130.69999999999999</v>
      </c>
    </row>
    <row r="108" spans="1:41" ht="21.75" x14ac:dyDescent="0.65">
      <c r="A108" s="44"/>
      <c r="B108" s="21"/>
      <c r="C108" s="56">
        <v>6423</v>
      </c>
      <c r="D108" s="15" t="s">
        <v>108</v>
      </c>
      <c r="E108" s="55" t="s">
        <v>296</v>
      </c>
      <c r="F108" s="46">
        <f t="shared" si="46"/>
        <v>0</v>
      </c>
      <c r="G108" s="46"/>
      <c r="H108" s="46"/>
      <c r="I108" s="46">
        <f t="shared" si="47"/>
        <v>0</v>
      </c>
      <c r="J108" s="46"/>
      <c r="K108" s="46"/>
      <c r="L108" s="36">
        <f t="shared" si="48"/>
        <v>0</v>
      </c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36">
        <f t="shared" si="50"/>
        <v>0</v>
      </c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117"/>
      <c r="AO108" s="46"/>
    </row>
    <row r="109" spans="1:41" ht="21.75" x14ac:dyDescent="0.65">
      <c r="A109" s="44"/>
      <c r="B109" s="21"/>
      <c r="C109" s="56">
        <v>6424</v>
      </c>
      <c r="D109" s="15" t="s">
        <v>109</v>
      </c>
      <c r="E109" s="55" t="s">
        <v>297</v>
      </c>
      <c r="F109" s="46">
        <f t="shared" si="46"/>
        <v>9</v>
      </c>
      <c r="G109" s="46">
        <v>8</v>
      </c>
      <c r="H109" s="46">
        <v>1</v>
      </c>
      <c r="I109" s="46">
        <f t="shared" si="47"/>
        <v>9.1000000000000014</v>
      </c>
      <c r="J109" s="46">
        <v>8.3000000000000007</v>
      </c>
      <c r="K109" s="46">
        <v>0.8</v>
      </c>
      <c r="L109" s="36">
        <f t="shared" si="48"/>
        <v>9.9999999999999982</v>
      </c>
      <c r="M109" s="46">
        <v>2.9</v>
      </c>
      <c r="N109" s="46">
        <v>0.9</v>
      </c>
      <c r="O109" s="46">
        <v>0.6</v>
      </c>
      <c r="P109" s="46">
        <v>0.6</v>
      </c>
      <c r="Q109" s="46">
        <v>0.6</v>
      </c>
      <c r="R109" s="46">
        <v>0.5</v>
      </c>
      <c r="S109" s="46">
        <v>0.5</v>
      </c>
      <c r="T109" s="46">
        <v>0.5</v>
      </c>
      <c r="U109" s="46">
        <v>0.5</v>
      </c>
      <c r="V109" s="46">
        <v>0.5</v>
      </c>
      <c r="W109" s="46">
        <v>0.8</v>
      </c>
      <c r="X109" s="46">
        <v>0.6</v>
      </c>
      <c r="Y109" s="46">
        <v>0.5</v>
      </c>
      <c r="Z109" s="36">
        <f t="shared" si="50"/>
        <v>9.6</v>
      </c>
      <c r="AA109" s="46">
        <v>2.7</v>
      </c>
      <c r="AB109" s="46">
        <v>0.9</v>
      </c>
      <c r="AC109" s="46">
        <v>0.6</v>
      </c>
      <c r="AD109" s="46">
        <v>0.6</v>
      </c>
      <c r="AE109" s="46">
        <v>0.5</v>
      </c>
      <c r="AF109" s="46">
        <v>0.5</v>
      </c>
      <c r="AG109" s="46">
        <v>0.5</v>
      </c>
      <c r="AH109" s="46">
        <v>0.5</v>
      </c>
      <c r="AI109" s="46">
        <v>0.5</v>
      </c>
      <c r="AJ109" s="46">
        <v>0.5</v>
      </c>
      <c r="AK109" s="46">
        <v>0.8</v>
      </c>
      <c r="AL109" s="46">
        <v>0.5</v>
      </c>
      <c r="AM109" s="46">
        <v>0.5</v>
      </c>
      <c r="AN109" s="117">
        <v>2.8</v>
      </c>
      <c r="AO109" s="46">
        <v>3.1</v>
      </c>
    </row>
    <row r="110" spans="1:41" ht="21.75" x14ac:dyDescent="0.65">
      <c r="A110" s="44"/>
      <c r="B110" s="21"/>
      <c r="C110" s="56">
        <v>6425</v>
      </c>
      <c r="D110" s="15" t="s">
        <v>110</v>
      </c>
      <c r="E110" s="55" t="s">
        <v>298</v>
      </c>
      <c r="F110" s="46">
        <f t="shared" si="46"/>
        <v>0</v>
      </c>
      <c r="G110" s="46"/>
      <c r="H110" s="46"/>
      <c r="I110" s="46">
        <f t="shared" si="47"/>
        <v>0</v>
      </c>
      <c r="J110" s="46"/>
      <c r="K110" s="46"/>
      <c r="L110" s="36">
        <f t="shared" si="48"/>
        <v>0</v>
      </c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36">
        <f t="shared" si="50"/>
        <v>0</v>
      </c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117"/>
      <c r="AO110" s="46"/>
    </row>
    <row r="111" spans="1:41" ht="21.75" x14ac:dyDescent="0.65">
      <c r="A111" s="44"/>
      <c r="B111" s="21"/>
      <c r="C111" s="56">
        <v>6426</v>
      </c>
      <c r="D111" s="15" t="s">
        <v>111</v>
      </c>
      <c r="E111" s="55" t="s">
        <v>299</v>
      </c>
      <c r="F111" s="46">
        <f t="shared" si="46"/>
        <v>0</v>
      </c>
      <c r="G111" s="46"/>
      <c r="H111" s="46"/>
      <c r="I111" s="46">
        <f t="shared" si="47"/>
        <v>0</v>
      </c>
      <c r="J111" s="46"/>
      <c r="K111" s="46"/>
      <c r="L111" s="36">
        <f t="shared" si="48"/>
        <v>0</v>
      </c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36">
        <f t="shared" si="50"/>
        <v>0</v>
      </c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117"/>
      <c r="AO111" s="46"/>
    </row>
    <row r="112" spans="1:41" ht="21.75" x14ac:dyDescent="0.65">
      <c r="A112" s="44"/>
      <c r="B112" s="21"/>
      <c r="C112" s="56">
        <v>6429</v>
      </c>
      <c r="D112" s="15" t="s">
        <v>292</v>
      </c>
      <c r="E112" s="55" t="s">
        <v>306</v>
      </c>
      <c r="F112" s="46">
        <f t="shared" si="46"/>
        <v>0</v>
      </c>
      <c r="G112" s="46"/>
      <c r="H112" s="46"/>
      <c r="I112" s="46">
        <f t="shared" si="47"/>
        <v>0</v>
      </c>
      <c r="J112" s="46"/>
      <c r="K112" s="46"/>
      <c r="L112" s="36">
        <f t="shared" si="48"/>
        <v>0</v>
      </c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36">
        <f t="shared" si="50"/>
        <v>0</v>
      </c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117"/>
      <c r="AO112" s="46"/>
    </row>
    <row r="113" spans="1:41" ht="21.75" x14ac:dyDescent="0.65">
      <c r="A113" s="44"/>
      <c r="B113" s="21">
        <v>643</v>
      </c>
      <c r="C113" s="56"/>
      <c r="D113" s="15" t="s">
        <v>112</v>
      </c>
      <c r="E113" s="55" t="s">
        <v>300</v>
      </c>
      <c r="F113" s="46">
        <f t="shared" si="46"/>
        <v>91</v>
      </c>
      <c r="G113" s="46">
        <f>SUM(G114:G119)</f>
        <v>25</v>
      </c>
      <c r="H113" s="46">
        <f>SUM(H114:H119)</f>
        <v>66</v>
      </c>
      <c r="I113" s="46">
        <f t="shared" si="47"/>
        <v>81.5</v>
      </c>
      <c r="J113" s="46">
        <f>SUM(J114:J119)</f>
        <v>6.3</v>
      </c>
      <c r="K113" s="46">
        <f>SUM(K114:K119)</f>
        <v>75.2</v>
      </c>
      <c r="L113" s="36">
        <f t="shared" si="48"/>
        <v>0</v>
      </c>
      <c r="M113" s="46">
        <f t="shared" ref="M113:Y113" si="70">SUM(M114:M119)</f>
        <v>0</v>
      </c>
      <c r="N113" s="46">
        <f t="shared" si="70"/>
        <v>0</v>
      </c>
      <c r="O113" s="46">
        <f t="shared" si="70"/>
        <v>0</v>
      </c>
      <c r="P113" s="46">
        <f t="shared" si="70"/>
        <v>0</v>
      </c>
      <c r="Q113" s="46">
        <f t="shared" si="70"/>
        <v>0</v>
      </c>
      <c r="R113" s="46">
        <f t="shared" si="70"/>
        <v>0</v>
      </c>
      <c r="S113" s="46">
        <f t="shared" si="70"/>
        <v>0</v>
      </c>
      <c r="T113" s="46">
        <f t="shared" si="70"/>
        <v>0</v>
      </c>
      <c r="U113" s="46">
        <f t="shared" si="70"/>
        <v>0</v>
      </c>
      <c r="V113" s="46">
        <f t="shared" si="70"/>
        <v>0</v>
      </c>
      <c r="W113" s="46">
        <f t="shared" si="70"/>
        <v>0</v>
      </c>
      <c r="X113" s="46">
        <f t="shared" si="70"/>
        <v>0</v>
      </c>
      <c r="Y113" s="46">
        <f t="shared" si="70"/>
        <v>0</v>
      </c>
      <c r="Z113" s="36">
        <f t="shared" si="50"/>
        <v>0</v>
      </c>
      <c r="AA113" s="46">
        <f t="shared" ref="AA113:AO113" si="71">SUM(AA114:AA119)</f>
        <v>0</v>
      </c>
      <c r="AB113" s="46">
        <f t="shared" si="71"/>
        <v>0</v>
      </c>
      <c r="AC113" s="46">
        <f t="shared" si="71"/>
        <v>0</v>
      </c>
      <c r="AD113" s="46">
        <f t="shared" si="71"/>
        <v>0</v>
      </c>
      <c r="AE113" s="46">
        <f t="shared" si="71"/>
        <v>0</v>
      </c>
      <c r="AF113" s="46">
        <f t="shared" si="71"/>
        <v>0</v>
      </c>
      <c r="AG113" s="46">
        <f t="shared" si="71"/>
        <v>0</v>
      </c>
      <c r="AH113" s="46">
        <f t="shared" si="71"/>
        <v>0</v>
      </c>
      <c r="AI113" s="46">
        <f t="shared" si="71"/>
        <v>0</v>
      </c>
      <c r="AJ113" s="46">
        <f t="shared" si="71"/>
        <v>0</v>
      </c>
      <c r="AK113" s="46">
        <f t="shared" si="71"/>
        <v>0</v>
      </c>
      <c r="AL113" s="46">
        <f t="shared" si="71"/>
        <v>0</v>
      </c>
      <c r="AM113" s="46">
        <f t="shared" si="71"/>
        <v>0</v>
      </c>
      <c r="AN113" s="117">
        <f t="shared" si="71"/>
        <v>0</v>
      </c>
      <c r="AO113" s="46">
        <f t="shared" si="71"/>
        <v>0</v>
      </c>
    </row>
    <row r="114" spans="1:41" ht="21.75" x14ac:dyDescent="0.65">
      <c r="A114" s="44"/>
      <c r="B114" s="21"/>
      <c r="C114" s="56">
        <v>6431</v>
      </c>
      <c r="D114" s="15" t="s">
        <v>113</v>
      </c>
      <c r="E114" s="55" t="s">
        <v>301</v>
      </c>
      <c r="F114" s="46">
        <f t="shared" si="46"/>
        <v>91</v>
      </c>
      <c r="G114" s="46">
        <v>25</v>
      </c>
      <c r="H114" s="46">
        <v>66</v>
      </c>
      <c r="I114" s="46">
        <f t="shared" si="47"/>
        <v>81.5</v>
      </c>
      <c r="J114" s="46">
        <v>6.3</v>
      </c>
      <c r="K114" s="46">
        <v>75.2</v>
      </c>
      <c r="L114" s="36">
        <f t="shared" si="48"/>
        <v>0</v>
      </c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36">
        <f t="shared" si="50"/>
        <v>0</v>
      </c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117"/>
      <c r="AO114" s="46"/>
    </row>
    <row r="115" spans="1:41" ht="21.75" x14ac:dyDescent="0.65">
      <c r="A115" s="44"/>
      <c r="B115" s="21"/>
      <c r="C115" s="56">
        <v>6432</v>
      </c>
      <c r="D115" s="15" t="s">
        <v>114</v>
      </c>
      <c r="E115" s="55" t="s">
        <v>302</v>
      </c>
      <c r="F115" s="46">
        <f t="shared" si="46"/>
        <v>0</v>
      </c>
      <c r="G115" s="46"/>
      <c r="H115" s="46"/>
      <c r="I115" s="46">
        <f t="shared" si="47"/>
        <v>0</v>
      </c>
      <c r="J115" s="46"/>
      <c r="K115" s="46"/>
      <c r="L115" s="36">
        <f t="shared" si="48"/>
        <v>0</v>
      </c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36">
        <f t="shared" si="50"/>
        <v>0</v>
      </c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117"/>
      <c r="AO115" s="46"/>
    </row>
    <row r="116" spans="1:41" ht="21.75" x14ac:dyDescent="0.65">
      <c r="A116" s="44"/>
      <c r="B116" s="21"/>
      <c r="C116" s="56">
        <v>6433</v>
      </c>
      <c r="D116" s="15" t="s">
        <v>115</v>
      </c>
      <c r="E116" s="55" t="s">
        <v>303</v>
      </c>
      <c r="F116" s="46">
        <f t="shared" si="46"/>
        <v>0</v>
      </c>
      <c r="G116" s="46"/>
      <c r="H116" s="46"/>
      <c r="I116" s="46">
        <f t="shared" si="47"/>
        <v>0</v>
      </c>
      <c r="J116" s="46"/>
      <c r="K116" s="46"/>
      <c r="L116" s="36">
        <f t="shared" si="48"/>
        <v>0</v>
      </c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36">
        <f t="shared" si="50"/>
        <v>0</v>
      </c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117"/>
      <c r="AO116" s="46"/>
    </row>
    <row r="117" spans="1:41" ht="21.75" x14ac:dyDescent="0.65">
      <c r="A117" s="44"/>
      <c r="B117" s="21"/>
      <c r="C117" s="56">
        <v>6434</v>
      </c>
      <c r="D117" s="15" t="s">
        <v>116</v>
      </c>
      <c r="E117" s="55" t="s">
        <v>304</v>
      </c>
      <c r="F117" s="46">
        <f t="shared" si="46"/>
        <v>0</v>
      </c>
      <c r="G117" s="46"/>
      <c r="H117" s="46"/>
      <c r="I117" s="46">
        <f t="shared" si="47"/>
        <v>0</v>
      </c>
      <c r="J117" s="46"/>
      <c r="K117" s="46"/>
      <c r="L117" s="36">
        <f t="shared" si="48"/>
        <v>0</v>
      </c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36">
        <f t="shared" si="50"/>
        <v>0</v>
      </c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117"/>
      <c r="AO117" s="46"/>
    </row>
    <row r="118" spans="1:41" ht="21.75" x14ac:dyDescent="0.65">
      <c r="A118" s="44"/>
      <c r="B118" s="21"/>
      <c r="C118" s="56">
        <v>6438</v>
      </c>
      <c r="D118" s="15" t="s">
        <v>23</v>
      </c>
      <c r="E118" s="55" t="s">
        <v>305</v>
      </c>
      <c r="F118" s="46">
        <f t="shared" si="46"/>
        <v>0</v>
      </c>
      <c r="G118" s="46"/>
      <c r="H118" s="46"/>
      <c r="I118" s="46">
        <f t="shared" si="47"/>
        <v>0</v>
      </c>
      <c r="J118" s="46"/>
      <c r="K118" s="46"/>
      <c r="L118" s="36">
        <f t="shared" si="48"/>
        <v>0</v>
      </c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36">
        <f t="shared" si="50"/>
        <v>0</v>
      </c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117"/>
      <c r="AO118" s="46"/>
    </row>
    <row r="119" spans="1:41" ht="21.75" x14ac:dyDescent="0.65">
      <c r="A119" s="44"/>
      <c r="B119" s="21"/>
      <c r="C119" s="56">
        <v>6439</v>
      </c>
      <c r="D119" s="15" t="s">
        <v>292</v>
      </c>
      <c r="E119" s="55" t="s">
        <v>306</v>
      </c>
      <c r="F119" s="46">
        <f t="shared" si="46"/>
        <v>0</v>
      </c>
      <c r="G119" s="46"/>
      <c r="H119" s="46"/>
      <c r="I119" s="46">
        <f t="shared" si="47"/>
        <v>0</v>
      </c>
      <c r="J119" s="46"/>
      <c r="K119" s="46"/>
      <c r="L119" s="36">
        <f t="shared" si="48"/>
        <v>0</v>
      </c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36">
        <f t="shared" si="50"/>
        <v>0</v>
      </c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117"/>
      <c r="AO119" s="46"/>
    </row>
    <row r="120" spans="1:41" ht="16.5" customHeight="1" x14ac:dyDescent="0.65">
      <c r="A120" s="44"/>
      <c r="B120" s="21">
        <v>644</v>
      </c>
      <c r="C120" s="56"/>
      <c r="D120" s="15" t="s">
        <v>117</v>
      </c>
      <c r="E120" s="55" t="s">
        <v>307</v>
      </c>
      <c r="F120" s="46">
        <f t="shared" si="46"/>
        <v>214</v>
      </c>
      <c r="G120" s="46">
        <f>SUM(G121:G126)</f>
        <v>178</v>
      </c>
      <c r="H120" s="46">
        <f>SUM(H121:H126)</f>
        <v>36</v>
      </c>
      <c r="I120" s="46">
        <f t="shared" si="47"/>
        <v>1778.1</v>
      </c>
      <c r="J120" s="46">
        <f>SUM(J121:J126)</f>
        <v>1646.7</v>
      </c>
      <c r="K120" s="46">
        <f>SUM(K121:K126)</f>
        <v>131.39999999999998</v>
      </c>
      <c r="L120" s="36">
        <f t="shared" si="48"/>
        <v>1506.9000000000003</v>
      </c>
      <c r="M120" s="46">
        <f t="shared" ref="M120:Y120" si="72">SUM(M121:M126)</f>
        <v>330.5</v>
      </c>
      <c r="N120" s="46">
        <f t="shared" si="72"/>
        <v>111.7</v>
      </c>
      <c r="O120" s="46">
        <f t="shared" si="72"/>
        <v>119.7</v>
      </c>
      <c r="P120" s="46">
        <f t="shared" si="72"/>
        <v>119.7</v>
      </c>
      <c r="Q120" s="46">
        <f t="shared" si="72"/>
        <v>107.7</v>
      </c>
      <c r="R120" s="46">
        <f t="shared" si="72"/>
        <v>83.7</v>
      </c>
      <c r="S120" s="46">
        <f t="shared" si="72"/>
        <v>71.7</v>
      </c>
      <c r="T120" s="46">
        <f t="shared" si="72"/>
        <v>95.7</v>
      </c>
      <c r="U120" s="46">
        <f t="shared" si="72"/>
        <v>83.7</v>
      </c>
      <c r="V120" s="46">
        <f t="shared" si="72"/>
        <v>83.7</v>
      </c>
      <c r="W120" s="46">
        <f t="shared" si="72"/>
        <v>119.7</v>
      </c>
      <c r="X120" s="46">
        <f t="shared" si="72"/>
        <v>83.7</v>
      </c>
      <c r="Y120" s="46">
        <f t="shared" si="72"/>
        <v>95.7</v>
      </c>
      <c r="Z120" s="36">
        <f t="shared" si="50"/>
        <v>1524.4999999999998</v>
      </c>
      <c r="AA120" s="46">
        <f t="shared" ref="AA120:AO120" si="73">SUM(AA121:AA126)</f>
        <v>309.10000000000002</v>
      </c>
      <c r="AB120" s="46">
        <f t="shared" si="73"/>
        <v>150.19999999999999</v>
      </c>
      <c r="AC120" s="46">
        <f t="shared" si="73"/>
        <v>119.80000000000001</v>
      </c>
      <c r="AD120" s="46">
        <f t="shared" si="73"/>
        <v>119.60000000000001</v>
      </c>
      <c r="AE120" s="46">
        <f t="shared" si="73"/>
        <v>107.60000000000001</v>
      </c>
      <c r="AF120" s="46">
        <f t="shared" si="73"/>
        <v>83.800000000000011</v>
      </c>
      <c r="AG120" s="46">
        <f t="shared" si="73"/>
        <v>71.800000000000011</v>
      </c>
      <c r="AH120" s="46">
        <f t="shared" si="73"/>
        <v>95.800000000000011</v>
      </c>
      <c r="AI120" s="46">
        <f t="shared" si="73"/>
        <v>83.600000000000009</v>
      </c>
      <c r="AJ120" s="46">
        <f t="shared" si="73"/>
        <v>83.800000000000011</v>
      </c>
      <c r="AK120" s="46">
        <f t="shared" si="73"/>
        <v>119.80000000000001</v>
      </c>
      <c r="AL120" s="46">
        <f t="shared" si="73"/>
        <v>83.800000000000011</v>
      </c>
      <c r="AM120" s="46">
        <f t="shared" si="73"/>
        <v>95.800000000000011</v>
      </c>
      <c r="AN120" s="117">
        <f t="shared" si="73"/>
        <v>318.20000000000005</v>
      </c>
      <c r="AO120" s="46">
        <f t="shared" si="73"/>
        <v>318.20000000000005</v>
      </c>
    </row>
    <row r="121" spans="1:41" ht="21.75" x14ac:dyDescent="0.65">
      <c r="A121" s="44"/>
      <c r="B121" s="21"/>
      <c r="C121" s="56">
        <v>6441</v>
      </c>
      <c r="D121" s="15" t="s">
        <v>118</v>
      </c>
      <c r="E121" s="55" t="s">
        <v>308</v>
      </c>
      <c r="F121" s="46">
        <f t="shared" si="46"/>
        <v>152</v>
      </c>
      <c r="G121" s="46">
        <v>128</v>
      </c>
      <c r="H121" s="46">
        <v>24</v>
      </c>
      <c r="I121" s="46">
        <f t="shared" si="47"/>
        <v>193.6</v>
      </c>
      <c r="J121" s="46">
        <v>170.2</v>
      </c>
      <c r="K121" s="46">
        <v>23.4</v>
      </c>
      <c r="L121" s="36">
        <f t="shared" si="48"/>
        <v>80.400000000000034</v>
      </c>
      <c r="M121" s="46">
        <v>43.2</v>
      </c>
      <c r="N121" s="46">
        <v>18.5</v>
      </c>
      <c r="O121" s="46">
        <v>1.7</v>
      </c>
      <c r="P121" s="46">
        <v>1.7</v>
      </c>
      <c r="Q121" s="46">
        <v>1.7</v>
      </c>
      <c r="R121" s="46">
        <v>1.7</v>
      </c>
      <c r="S121" s="46">
        <v>1.7</v>
      </c>
      <c r="T121" s="46">
        <v>1.7</v>
      </c>
      <c r="U121" s="46">
        <v>1.7</v>
      </c>
      <c r="V121" s="46">
        <v>1.7</v>
      </c>
      <c r="W121" s="46">
        <v>1.7</v>
      </c>
      <c r="X121" s="46">
        <v>1.7</v>
      </c>
      <c r="Y121" s="46">
        <v>1.7</v>
      </c>
      <c r="Z121" s="36">
        <f t="shared" si="50"/>
        <v>84.300000000000026</v>
      </c>
      <c r="AA121" s="46">
        <v>43.2</v>
      </c>
      <c r="AB121" s="46">
        <v>23</v>
      </c>
      <c r="AC121" s="46">
        <v>1.7</v>
      </c>
      <c r="AD121" s="46">
        <v>1.5</v>
      </c>
      <c r="AE121" s="46">
        <v>1.5</v>
      </c>
      <c r="AF121" s="46">
        <v>1.7</v>
      </c>
      <c r="AG121" s="46">
        <v>1.7</v>
      </c>
      <c r="AH121" s="46">
        <v>1.7</v>
      </c>
      <c r="AI121" s="46">
        <v>1.5</v>
      </c>
      <c r="AJ121" s="46">
        <v>1.7</v>
      </c>
      <c r="AK121" s="46">
        <v>1.7</v>
      </c>
      <c r="AL121" s="46">
        <v>1.7</v>
      </c>
      <c r="AM121" s="46">
        <v>1.7</v>
      </c>
      <c r="AN121" s="117">
        <v>45.4</v>
      </c>
      <c r="AO121" s="46">
        <v>45.4</v>
      </c>
    </row>
    <row r="122" spans="1:41" ht="21.75" x14ac:dyDescent="0.65">
      <c r="A122" s="44"/>
      <c r="B122" s="21"/>
      <c r="C122" s="56">
        <v>6442</v>
      </c>
      <c r="D122" s="15" t="s">
        <v>119</v>
      </c>
      <c r="E122" s="55" t="s">
        <v>309</v>
      </c>
      <c r="F122" s="46">
        <f t="shared" si="46"/>
        <v>0</v>
      </c>
      <c r="G122" s="46"/>
      <c r="H122" s="46"/>
      <c r="I122" s="46">
        <f t="shared" si="47"/>
        <v>1494</v>
      </c>
      <c r="J122" s="46">
        <v>1399.2</v>
      </c>
      <c r="K122" s="46">
        <v>94.8</v>
      </c>
      <c r="L122" s="36">
        <f t="shared" si="48"/>
        <v>1293.6000000000001</v>
      </c>
      <c r="M122" s="46">
        <v>184.8</v>
      </c>
      <c r="N122" s="46">
        <v>80.400000000000006</v>
      </c>
      <c r="O122" s="46">
        <v>116.4</v>
      </c>
      <c r="P122" s="46">
        <v>116.4</v>
      </c>
      <c r="Q122" s="46">
        <v>104.4</v>
      </c>
      <c r="R122" s="46">
        <v>80.400000000000006</v>
      </c>
      <c r="S122" s="46">
        <v>68.400000000000006</v>
      </c>
      <c r="T122" s="46">
        <v>92.4</v>
      </c>
      <c r="U122" s="46">
        <v>80.400000000000006</v>
      </c>
      <c r="V122" s="46">
        <v>80.400000000000006</v>
      </c>
      <c r="W122" s="46">
        <v>116.4</v>
      </c>
      <c r="X122" s="46">
        <v>80.400000000000006</v>
      </c>
      <c r="Y122" s="46">
        <v>92.4</v>
      </c>
      <c r="Z122" s="36">
        <f t="shared" si="50"/>
        <v>1293.6000000000001</v>
      </c>
      <c r="AA122" s="46">
        <v>184.8</v>
      </c>
      <c r="AB122" s="46">
        <v>80.400000000000006</v>
      </c>
      <c r="AC122" s="46">
        <v>116.4</v>
      </c>
      <c r="AD122" s="46">
        <v>116.4</v>
      </c>
      <c r="AE122" s="46">
        <v>104.4</v>
      </c>
      <c r="AF122" s="46">
        <v>80.400000000000006</v>
      </c>
      <c r="AG122" s="46">
        <v>68.400000000000006</v>
      </c>
      <c r="AH122" s="46">
        <v>92.4</v>
      </c>
      <c r="AI122" s="46">
        <v>80.400000000000006</v>
      </c>
      <c r="AJ122" s="46">
        <v>80.400000000000006</v>
      </c>
      <c r="AK122" s="46">
        <v>116.4</v>
      </c>
      <c r="AL122" s="46">
        <v>80.400000000000006</v>
      </c>
      <c r="AM122" s="46">
        <v>92.4</v>
      </c>
      <c r="AN122" s="117">
        <v>184.8</v>
      </c>
      <c r="AO122" s="46">
        <v>184.8</v>
      </c>
    </row>
    <row r="123" spans="1:41" ht="21.75" x14ac:dyDescent="0.65">
      <c r="A123" s="44"/>
      <c r="B123" s="21"/>
      <c r="C123" s="56">
        <v>6443</v>
      </c>
      <c r="D123" s="15" t="s">
        <v>120</v>
      </c>
      <c r="E123" s="55" t="s">
        <v>310</v>
      </c>
      <c r="F123" s="46">
        <f t="shared" si="46"/>
        <v>62</v>
      </c>
      <c r="G123" s="46">
        <v>50</v>
      </c>
      <c r="H123" s="46">
        <v>12</v>
      </c>
      <c r="I123" s="46">
        <f t="shared" si="47"/>
        <v>90.5</v>
      </c>
      <c r="J123" s="46">
        <v>77.3</v>
      </c>
      <c r="K123" s="46">
        <v>13.2</v>
      </c>
      <c r="L123" s="36">
        <f t="shared" si="48"/>
        <v>132.89999999999995</v>
      </c>
      <c r="M123" s="46">
        <v>102.5</v>
      </c>
      <c r="N123" s="46">
        <v>12.8</v>
      </c>
      <c r="O123" s="46">
        <v>1.6</v>
      </c>
      <c r="P123" s="46">
        <v>1.6</v>
      </c>
      <c r="Q123" s="46">
        <v>1.6</v>
      </c>
      <c r="R123" s="46">
        <v>1.6</v>
      </c>
      <c r="S123" s="46">
        <v>1.6</v>
      </c>
      <c r="T123" s="46">
        <v>1.6</v>
      </c>
      <c r="U123" s="46">
        <v>1.6</v>
      </c>
      <c r="V123" s="46">
        <v>1.6</v>
      </c>
      <c r="W123" s="46">
        <v>1.6</v>
      </c>
      <c r="X123" s="46">
        <v>1.6</v>
      </c>
      <c r="Y123" s="46">
        <v>1.6</v>
      </c>
      <c r="Z123" s="36">
        <f t="shared" si="50"/>
        <v>146.59999999999988</v>
      </c>
      <c r="AA123" s="46">
        <v>81.099999999999994</v>
      </c>
      <c r="AB123" s="46">
        <v>46.8</v>
      </c>
      <c r="AC123" s="46">
        <v>1.7</v>
      </c>
      <c r="AD123" s="46">
        <v>1.7</v>
      </c>
      <c r="AE123" s="46">
        <v>1.7</v>
      </c>
      <c r="AF123" s="46">
        <v>1.7</v>
      </c>
      <c r="AG123" s="46">
        <v>1.7</v>
      </c>
      <c r="AH123" s="46">
        <v>1.7</v>
      </c>
      <c r="AI123" s="46">
        <v>1.7</v>
      </c>
      <c r="AJ123" s="46">
        <v>1.7</v>
      </c>
      <c r="AK123" s="46">
        <v>1.7</v>
      </c>
      <c r="AL123" s="46">
        <v>1.7</v>
      </c>
      <c r="AM123" s="46">
        <v>1.7</v>
      </c>
      <c r="AN123" s="117">
        <v>88</v>
      </c>
      <c r="AO123" s="46">
        <v>88</v>
      </c>
    </row>
    <row r="124" spans="1:41" ht="21.75" x14ac:dyDescent="0.65">
      <c r="A124" s="44"/>
      <c r="B124" s="21"/>
      <c r="C124" s="56">
        <v>6444</v>
      </c>
      <c r="D124" s="15" t="s">
        <v>121</v>
      </c>
      <c r="E124" s="55" t="s">
        <v>311</v>
      </c>
      <c r="F124" s="46">
        <f t="shared" si="46"/>
        <v>0</v>
      </c>
      <c r="G124" s="46"/>
      <c r="H124" s="46"/>
      <c r="I124" s="46">
        <f t="shared" si="47"/>
        <v>0</v>
      </c>
      <c r="J124" s="46"/>
      <c r="K124" s="46"/>
      <c r="L124" s="36">
        <f t="shared" si="48"/>
        <v>0</v>
      </c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36">
        <f t="shared" si="50"/>
        <v>0</v>
      </c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117"/>
      <c r="AO124" s="46"/>
    </row>
    <row r="125" spans="1:41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36"/>
      <c r="V125" s="46"/>
      <c r="W125" s="46"/>
      <c r="X125" s="46"/>
      <c r="Y125" s="46"/>
      <c r="Z125" s="36">
        <f t="shared" si="50"/>
        <v>0</v>
      </c>
      <c r="AA125" s="46"/>
      <c r="AB125" s="46"/>
      <c r="AC125" s="46"/>
      <c r="AD125" s="46"/>
      <c r="AE125" s="46"/>
      <c r="AF125" s="46"/>
      <c r="AG125" s="46"/>
      <c r="AH125" s="46"/>
      <c r="AI125" s="67"/>
      <c r="AJ125" s="21"/>
      <c r="AK125" s="21"/>
      <c r="AL125" s="21"/>
      <c r="AM125" s="21"/>
      <c r="AN125" s="21"/>
      <c r="AO125" s="21"/>
    </row>
    <row r="126" spans="1:41" ht="21.75" x14ac:dyDescent="0.65">
      <c r="A126" s="44"/>
      <c r="B126" s="21"/>
      <c r="C126" s="56">
        <v>6449</v>
      </c>
      <c r="D126" s="15" t="s">
        <v>292</v>
      </c>
      <c r="E126" s="55" t="s">
        <v>306</v>
      </c>
      <c r="F126" s="46">
        <f t="shared" si="46"/>
        <v>0</v>
      </c>
      <c r="G126" s="46"/>
      <c r="H126" s="46"/>
      <c r="I126" s="46">
        <f t="shared" si="47"/>
        <v>0</v>
      </c>
      <c r="J126" s="46"/>
      <c r="K126" s="46"/>
      <c r="L126" s="36">
        <f t="shared" si="48"/>
        <v>0</v>
      </c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36">
        <f t="shared" si="50"/>
        <v>0</v>
      </c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117"/>
      <c r="AO126" s="46"/>
    </row>
    <row r="127" spans="1:41" ht="21.75" x14ac:dyDescent="0.65">
      <c r="A127" s="44"/>
      <c r="B127" s="21">
        <v>645</v>
      </c>
      <c r="C127" s="56"/>
      <c r="D127" s="15" t="s">
        <v>122</v>
      </c>
      <c r="E127" s="55" t="s">
        <v>316</v>
      </c>
      <c r="F127" s="46">
        <f t="shared" si="46"/>
        <v>90</v>
      </c>
      <c r="G127" s="46">
        <f>SUM(G128, G132:G139)</f>
        <v>80</v>
      </c>
      <c r="H127" s="46">
        <f>SUM(H128, H132:H139)</f>
        <v>10</v>
      </c>
      <c r="I127" s="46">
        <f t="shared" si="47"/>
        <v>129.20000000000002</v>
      </c>
      <c r="J127" s="46">
        <f>SUM(J128, J132:J139)</f>
        <v>121.30000000000001</v>
      </c>
      <c r="K127" s="46">
        <f>SUM(K128, K132:K139)</f>
        <v>7.9</v>
      </c>
      <c r="L127" s="36">
        <f t="shared" si="48"/>
        <v>126.49999999999999</v>
      </c>
      <c r="M127" s="46">
        <f t="shared" ref="M127:Y127" si="74">SUM(M128, M132:M139)</f>
        <v>50.4</v>
      </c>
      <c r="N127" s="46">
        <f t="shared" si="74"/>
        <v>7.7</v>
      </c>
      <c r="O127" s="46">
        <f t="shared" si="74"/>
        <v>6.1</v>
      </c>
      <c r="P127" s="46">
        <f t="shared" si="74"/>
        <v>7.3000000000000007</v>
      </c>
      <c r="Q127" s="46">
        <f t="shared" si="74"/>
        <v>7.5</v>
      </c>
      <c r="R127" s="46">
        <f t="shared" si="74"/>
        <v>11</v>
      </c>
      <c r="S127" s="46">
        <f t="shared" si="74"/>
        <v>9</v>
      </c>
      <c r="T127" s="46">
        <f t="shared" si="74"/>
        <v>5.0999999999999996</v>
      </c>
      <c r="U127" s="46">
        <f t="shared" si="74"/>
        <v>2.6</v>
      </c>
      <c r="V127" s="46">
        <f t="shared" si="74"/>
        <v>4.8999999999999995</v>
      </c>
      <c r="W127" s="46">
        <f t="shared" si="74"/>
        <v>4.8</v>
      </c>
      <c r="X127" s="46">
        <f t="shared" si="74"/>
        <v>3.3</v>
      </c>
      <c r="Y127" s="46">
        <f t="shared" si="74"/>
        <v>6.8000000000000007</v>
      </c>
      <c r="Z127" s="36">
        <f t="shared" si="50"/>
        <v>146.49999999999997</v>
      </c>
      <c r="AA127" s="46">
        <f t="shared" ref="AA127:AO127" si="75">SUM(AA128, AA132:AA139)</f>
        <v>53</v>
      </c>
      <c r="AB127" s="46">
        <f t="shared" si="75"/>
        <v>10.5</v>
      </c>
      <c r="AC127" s="46">
        <f t="shared" si="75"/>
        <v>9.6</v>
      </c>
      <c r="AD127" s="46">
        <f t="shared" si="75"/>
        <v>7.3000000000000007</v>
      </c>
      <c r="AE127" s="46">
        <f t="shared" si="75"/>
        <v>3.5</v>
      </c>
      <c r="AF127" s="46">
        <f t="shared" si="75"/>
        <v>8.8000000000000007</v>
      </c>
      <c r="AG127" s="46">
        <f t="shared" si="75"/>
        <v>10.600000000000001</v>
      </c>
      <c r="AH127" s="46">
        <f t="shared" si="75"/>
        <v>8.5</v>
      </c>
      <c r="AI127" s="46">
        <f t="shared" si="75"/>
        <v>11.2</v>
      </c>
      <c r="AJ127" s="46">
        <f t="shared" si="75"/>
        <v>4.7</v>
      </c>
      <c r="AK127" s="46">
        <f t="shared" si="75"/>
        <v>5.1999999999999993</v>
      </c>
      <c r="AL127" s="46">
        <f t="shared" si="75"/>
        <v>7</v>
      </c>
      <c r="AM127" s="46">
        <f t="shared" si="75"/>
        <v>6.6</v>
      </c>
      <c r="AN127" s="117">
        <f t="shared" si="75"/>
        <v>53</v>
      </c>
      <c r="AO127" s="46">
        <f t="shared" si="75"/>
        <v>73</v>
      </c>
    </row>
    <row r="128" spans="1:41" ht="21.75" x14ac:dyDescent="0.65">
      <c r="A128" s="44"/>
      <c r="B128" s="21"/>
      <c r="C128" s="56">
        <v>6451</v>
      </c>
      <c r="D128" s="15" t="s">
        <v>123</v>
      </c>
      <c r="E128" s="55" t="s">
        <v>317</v>
      </c>
      <c r="F128" s="46">
        <f t="shared" si="46"/>
        <v>60</v>
      </c>
      <c r="G128" s="46">
        <f>SUM(G129:G131)</f>
        <v>54</v>
      </c>
      <c r="H128" s="46">
        <f>SUM(H129:H131)</f>
        <v>6</v>
      </c>
      <c r="I128" s="46">
        <f t="shared" si="47"/>
        <v>57.5</v>
      </c>
      <c r="J128" s="46">
        <f>SUM(J129:J131)</f>
        <v>52.6</v>
      </c>
      <c r="K128" s="46">
        <f>SUM(K129:K131)</f>
        <v>4.9000000000000004</v>
      </c>
      <c r="L128" s="36">
        <f t="shared" si="48"/>
        <v>57.600000000000009</v>
      </c>
      <c r="M128" s="46">
        <f t="shared" ref="M128:Y128" si="76">SUM(M129:M131)</f>
        <v>16.2</v>
      </c>
      <c r="N128" s="46">
        <f t="shared" si="76"/>
        <v>4.7</v>
      </c>
      <c r="O128" s="46">
        <f t="shared" si="76"/>
        <v>3.5</v>
      </c>
      <c r="P128" s="46">
        <f t="shared" si="76"/>
        <v>4.4000000000000004</v>
      </c>
      <c r="Q128" s="46">
        <f t="shared" si="76"/>
        <v>2.4</v>
      </c>
      <c r="R128" s="46">
        <f t="shared" si="76"/>
        <v>4.2</v>
      </c>
      <c r="S128" s="46">
        <f t="shared" si="76"/>
        <v>2.8</v>
      </c>
      <c r="T128" s="46">
        <f t="shared" si="76"/>
        <v>3.6999999999999997</v>
      </c>
      <c r="U128" s="46">
        <f t="shared" si="76"/>
        <v>2.6</v>
      </c>
      <c r="V128" s="46">
        <f t="shared" si="76"/>
        <v>3.6999999999999997</v>
      </c>
      <c r="W128" s="46">
        <f t="shared" si="76"/>
        <v>3.6999999999999997</v>
      </c>
      <c r="X128" s="46">
        <f t="shared" si="76"/>
        <v>2.5</v>
      </c>
      <c r="Y128" s="46">
        <f t="shared" si="76"/>
        <v>3.2</v>
      </c>
      <c r="Z128" s="36">
        <f t="shared" si="50"/>
        <v>59.800000000000011</v>
      </c>
      <c r="AA128" s="46">
        <f t="shared" ref="AA128:AM128" si="77">SUM(AA129:AA131)</f>
        <v>16.899999999999999</v>
      </c>
      <c r="AB128" s="46">
        <f t="shared" si="77"/>
        <v>4.5</v>
      </c>
      <c r="AC128" s="46">
        <f t="shared" si="77"/>
        <v>3.6</v>
      </c>
      <c r="AD128" s="46">
        <f t="shared" si="77"/>
        <v>4.4000000000000004</v>
      </c>
      <c r="AE128" s="46">
        <f t="shared" si="77"/>
        <v>2.5</v>
      </c>
      <c r="AF128" s="46">
        <f t="shared" si="77"/>
        <v>3.7</v>
      </c>
      <c r="AG128" s="46">
        <f t="shared" si="77"/>
        <v>3.7</v>
      </c>
      <c r="AH128" s="46">
        <f t="shared" si="77"/>
        <v>3.6999999999999997</v>
      </c>
      <c r="AI128" s="46">
        <f t="shared" si="77"/>
        <v>3.2</v>
      </c>
      <c r="AJ128" s="46">
        <f t="shared" si="77"/>
        <v>3.5</v>
      </c>
      <c r="AK128" s="46">
        <f t="shared" si="77"/>
        <v>4.0999999999999996</v>
      </c>
      <c r="AL128" s="46">
        <f t="shared" si="77"/>
        <v>2.7</v>
      </c>
      <c r="AM128" s="46">
        <f t="shared" si="77"/>
        <v>3.3</v>
      </c>
      <c r="AN128" s="117">
        <f t="shared" ref="AN128" si="78">SUM(AN129:AN131)</f>
        <v>16.899999999999999</v>
      </c>
      <c r="AO128" s="46">
        <f t="shared" ref="AO128" si="79">SUM(AO129:AO131)</f>
        <v>16.899999999999999</v>
      </c>
    </row>
    <row r="129" spans="1:41" ht="21.75" x14ac:dyDescent="0.65">
      <c r="A129" s="44"/>
      <c r="B129" s="21"/>
      <c r="C129" s="56"/>
      <c r="D129" s="15" t="s">
        <v>124</v>
      </c>
      <c r="E129" s="55" t="s">
        <v>312</v>
      </c>
      <c r="F129" s="46">
        <f t="shared" si="46"/>
        <v>38</v>
      </c>
      <c r="G129" s="46">
        <v>34.5</v>
      </c>
      <c r="H129" s="46">
        <v>3.5</v>
      </c>
      <c r="I129" s="46">
        <f t="shared" si="47"/>
        <v>33.5</v>
      </c>
      <c r="J129" s="46">
        <v>30.3</v>
      </c>
      <c r="K129" s="46">
        <v>3.2</v>
      </c>
      <c r="L129" s="36">
        <f t="shared" si="48"/>
        <v>31.200000000000003</v>
      </c>
      <c r="M129" s="46">
        <v>9.3000000000000007</v>
      </c>
      <c r="N129" s="46">
        <v>3.2</v>
      </c>
      <c r="O129" s="46">
        <v>1.1000000000000001</v>
      </c>
      <c r="P129" s="46">
        <v>1.8</v>
      </c>
      <c r="Q129" s="46">
        <v>0.9</v>
      </c>
      <c r="R129" s="46">
        <v>2.1</v>
      </c>
      <c r="S129" s="46">
        <v>1.8</v>
      </c>
      <c r="T129" s="46">
        <v>2.2999999999999998</v>
      </c>
      <c r="U129" s="46">
        <v>1.3</v>
      </c>
      <c r="V129" s="46">
        <v>2.4</v>
      </c>
      <c r="W129" s="46">
        <v>2.2999999999999998</v>
      </c>
      <c r="X129" s="46">
        <v>1</v>
      </c>
      <c r="Y129" s="46">
        <v>1.7</v>
      </c>
      <c r="Z129" s="36">
        <f t="shared" si="50"/>
        <v>34.199999999999996</v>
      </c>
      <c r="AA129" s="46">
        <v>10</v>
      </c>
      <c r="AB129" s="46">
        <v>3</v>
      </c>
      <c r="AC129" s="46">
        <v>1.2</v>
      </c>
      <c r="AD129" s="46">
        <v>2.7</v>
      </c>
      <c r="AE129" s="46">
        <v>1</v>
      </c>
      <c r="AF129" s="46">
        <v>2</v>
      </c>
      <c r="AG129" s="46">
        <v>2.4</v>
      </c>
      <c r="AH129" s="46">
        <v>2.2999999999999998</v>
      </c>
      <c r="AI129" s="46">
        <v>1.8</v>
      </c>
      <c r="AJ129" s="46">
        <v>2.2999999999999998</v>
      </c>
      <c r="AK129" s="46">
        <v>2.5</v>
      </c>
      <c r="AL129" s="46">
        <v>1.2</v>
      </c>
      <c r="AM129" s="46">
        <v>1.8</v>
      </c>
      <c r="AN129" s="117">
        <v>10</v>
      </c>
      <c r="AO129" s="46">
        <v>10</v>
      </c>
    </row>
    <row r="130" spans="1:41" ht="21.75" x14ac:dyDescent="0.65">
      <c r="A130" s="44"/>
      <c r="B130" s="21"/>
      <c r="C130" s="56"/>
      <c r="D130" s="15" t="s">
        <v>125</v>
      </c>
      <c r="E130" s="55" t="s">
        <v>313</v>
      </c>
      <c r="F130" s="46">
        <f t="shared" si="46"/>
        <v>1.5</v>
      </c>
      <c r="G130" s="46">
        <v>1.5</v>
      </c>
      <c r="H130" s="46"/>
      <c r="I130" s="46">
        <f t="shared" si="47"/>
        <v>2.5999999999999996</v>
      </c>
      <c r="J130" s="46">
        <v>2.2999999999999998</v>
      </c>
      <c r="K130" s="46">
        <v>0.3</v>
      </c>
      <c r="L130" s="36">
        <f t="shared" si="48"/>
        <v>3.9</v>
      </c>
      <c r="M130" s="46">
        <v>0.7</v>
      </c>
      <c r="N130" s="46"/>
      <c r="O130" s="46">
        <v>0.9</v>
      </c>
      <c r="P130" s="46">
        <v>0.9</v>
      </c>
      <c r="Q130" s="46">
        <v>0.3</v>
      </c>
      <c r="R130" s="46">
        <v>0.6</v>
      </c>
      <c r="S130" s="46"/>
      <c r="T130" s="46"/>
      <c r="U130" s="46">
        <v>0.2</v>
      </c>
      <c r="V130" s="46">
        <v>0.3</v>
      </c>
      <c r="W130" s="46"/>
      <c r="X130" s="46"/>
      <c r="Y130" s="46"/>
      <c r="Z130" s="36">
        <f t="shared" si="50"/>
        <v>1.9000000000000001</v>
      </c>
      <c r="AA130" s="46">
        <v>0.7</v>
      </c>
      <c r="AB130" s="46"/>
      <c r="AC130" s="46">
        <v>0.9</v>
      </c>
      <c r="AD130" s="46"/>
      <c r="AE130" s="46">
        <v>0.3</v>
      </c>
      <c r="AF130" s="46"/>
      <c r="AG130" s="46"/>
      <c r="AH130" s="46"/>
      <c r="AI130" s="46"/>
      <c r="AJ130" s="46"/>
      <c r="AK130" s="46"/>
      <c r="AL130" s="46"/>
      <c r="AM130" s="46"/>
      <c r="AN130" s="117">
        <v>0.7</v>
      </c>
      <c r="AO130" s="46">
        <v>0.7</v>
      </c>
    </row>
    <row r="131" spans="1:41" ht="21.75" x14ac:dyDescent="0.65">
      <c r="A131" s="44"/>
      <c r="B131" s="21"/>
      <c r="C131" s="56"/>
      <c r="D131" s="15" t="s">
        <v>126</v>
      </c>
      <c r="E131" s="55" t="s">
        <v>314</v>
      </c>
      <c r="F131" s="46">
        <f t="shared" si="46"/>
        <v>20.5</v>
      </c>
      <c r="G131" s="46">
        <v>18</v>
      </c>
      <c r="H131" s="46">
        <v>2.5</v>
      </c>
      <c r="I131" s="46">
        <f t="shared" si="47"/>
        <v>21.4</v>
      </c>
      <c r="J131" s="46">
        <v>20</v>
      </c>
      <c r="K131" s="46">
        <v>1.4</v>
      </c>
      <c r="L131" s="36">
        <f t="shared" si="48"/>
        <v>22.499999999999996</v>
      </c>
      <c r="M131" s="46">
        <v>6.2</v>
      </c>
      <c r="N131" s="46">
        <v>1.5</v>
      </c>
      <c r="O131" s="46">
        <v>1.5</v>
      </c>
      <c r="P131" s="46">
        <v>1.7</v>
      </c>
      <c r="Q131" s="46">
        <v>1.2</v>
      </c>
      <c r="R131" s="46">
        <v>1.5</v>
      </c>
      <c r="S131" s="46">
        <v>1</v>
      </c>
      <c r="T131" s="46">
        <v>1.4</v>
      </c>
      <c r="U131" s="46">
        <v>1.1000000000000001</v>
      </c>
      <c r="V131" s="46">
        <v>1</v>
      </c>
      <c r="W131" s="46">
        <v>1.4</v>
      </c>
      <c r="X131" s="46">
        <v>1.5</v>
      </c>
      <c r="Y131" s="46">
        <v>1.5</v>
      </c>
      <c r="Z131" s="36">
        <f t="shared" si="50"/>
        <v>23.699999999999996</v>
      </c>
      <c r="AA131" s="46">
        <v>6.2</v>
      </c>
      <c r="AB131" s="46">
        <v>1.5</v>
      </c>
      <c r="AC131" s="46">
        <v>1.5</v>
      </c>
      <c r="AD131" s="46">
        <v>1.7</v>
      </c>
      <c r="AE131" s="46">
        <v>1.2</v>
      </c>
      <c r="AF131" s="46">
        <v>1.7</v>
      </c>
      <c r="AG131" s="46">
        <v>1.3</v>
      </c>
      <c r="AH131" s="46">
        <v>1.4</v>
      </c>
      <c r="AI131" s="46">
        <v>1.4</v>
      </c>
      <c r="AJ131" s="46">
        <v>1.2</v>
      </c>
      <c r="AK131" s="46">
        <v>1.6</v>
      </c>
      <c r="AL131" s="46">
        <v>1.5</v>
      </c>
      <c r="AM131" s="46">
        <v>1.5</v>
      </c>
      <c r="AN131" s="117">
        <v>6.2</v>
      </c>
      <c r="AO131" s="46">
        <v>6.2</v>
      </c>
    </row>
    <row r="132" spans="1:41" ht="21.75" x14ac:dyDescent="0.65">
      <c r="A132" s="44"/>
      <c r="B132" s="21"/>
      <c r="C132" s="56">
        <v>6452</v>
      </c>
      <c r="D132" s="15" t="s">
        <v>127</v>
      </c>
      <c r="E132" s="55" t="s">
        <v>318</v>
      </c>
      <c r="F132" s="46">
        <f t="shared" si="46"/>
        <v>14</v>
      </c>
      <c r="G132" s="46">
        <v>11</v>
      </c>
      <c r="H132" s="46">
        <v>3</v>
      </c>
      <c r="I132" s="46">
        <f t="shared" si="47"/>
        <v>21.9</v>
      </c>
      <c r="J132" s="46">
        <v>18.899999999999999</v>
      </c>
      <c r="K132" s="46">
        <v>3</v>
      </c>
      <c r="L132" s="36">
        <f t="shared" si="48"/>
        <v>20</v>
      </c>
      <c r="M132" s="46">
        <v>7.2</v>
      </c>
      <c r="N132" s="46">
        <v>3</v>
      </c>
      <c r="O132" s="46">
        <v>0.5</v>
      </c>
      <c r="P132" s="46">
        <v>0.8</v>
      </c>
      <c r="Q132" s="46">
        <v>1</v>
      </c>
      <c r="R132" s="46">
        <v>0.6</v>
      </c>
      <c r="S132" s="46">
        <v>1.5</v>
      </c>
      <c r="T132" s="46">
        <v>1.4</v>
      </c>
      <c r="U132" s="46"/>
      <c r="V132" s="46">
        <v>1.2</v>
      </c>
      <c r="W132" s="46">
        <v>1.1000000000000001</v>
      </c>
      <c r="X132" s="46">
        <v>0.8</v>
      </c>
      <c r="Y132" s="46">
        <v>0.9</v>
      </c>
      <c r="Z132" s="36">
        <f t="shared" si="50"/>
        <v>22.599999999999998</v>
      </c>
      <c r="AA132" s="46">
        <v>7.2</v>
      </c>
      <c r="AB132" s="46">
        <v>3</v>
      </c>
      <c r="AC132" s="46">
        <v>0.5</v>
      </c>
      <c r="AD132" s="46">
        <v>0.8</v>
      </c>
      <c r="AE132" s="46">
        <v>1</v>
      </c>
      <c r="AF132" s="46">
        <v>1.2</v>
      </c>
      <c r="AG132" s="46">
        <v>1.5</v>
      </c>
      <c r="AH132" s="46">
        <v>1.4</v>
      </c>
      <c r="AI132" s="46">
        <v>2</v>
      </c>
      <c r="AJ132" s="46">
        <v>1.2</v>
      </c>
      <c r="AK132" s="46">
        <v>1.1000000000000001</v>
      </c>
      <c r="AL132" s="46">
        <v>0.8</v>
      </c>
      <c r="AM132" s="46">
        <v>0.9</v>
      </c>
      <c r="AN132" s="117">
        <v>7.2</v>
      </c>
      <c r="AO132" s="46">
        <v>7.2</v>
      </c>
    </row>
    <row r="133" spans="1:41" ht="21.75" x14ac:dyDescent="0.65">
      <c r="A133" s="44"/>
      <c r="B133" s="21"/>
      <c r="C133" s="56">
        <v>6453</v>
      </c>
      <c r="D133" s="15" t="s">
        <v>128</v>
      </c>
      <c r="E133" s="55" t="s">
        <v>319</v>
      </c>
      <c r="F133" s="46">
        <f t="shared" si="46"/>
        <v>4</v>
      </c>
      <c r="G133" s="46">
        <v>4</v>
      </c>
      <c r="H133" s="46"/>
      <c r="I133" s="46">
        <f t="shared" si="47"/>
        <v>17.7</v>
      </c>
      <c r="J133" s="46">
        <v>17.7</v>
      </c>
      <c r="K133" s="46"/>
      <c r="L133" s="36">
        <f t="shared" si="48"/>
        <v>13.299999999999999</v>
      </c>
      <c r="M133" s="46">
        <v>5</v>
      </c>
      <c r="N133" s="46"/>
      <c r="O133" s="46">
        <v>2.1</v>
      </c>
      <c r="P133" s="46">
        <v>2.1</v>
      </c>
      <c r="Q133" s="46"/>
      <c r="R133" s="46">
        <v>2</v>
      </c>
      <c r="S133" s="46">
        <v>2.1</v>
      </c>
      <c r="T133" s="46"/>
      <c r="U133" s="46"/>
      <c r="V133" s="46"/>
      <c r="W133" s="46"/>
      <c r="X133" s="46"/>
      <c r="Y133" s="46"/>
      <c r="Z133" s="36">
        <f t="shared" si="50"/>
        <v>13.2</v>
      </c>
      <c r="AA133" s="46">
        <v>6.9</v>
      </c>
      <c r="AB133" s="46"/>
      <c r="AC133" s="46">
        <v>2.1</v>
      </c>
      <c r="AD133" s="46">
        <v>2.1</v>
      </c>
      <c r="AE133" s="46"/>
      <c r="AF133" s="46"/>
      <c r="AG133" s="46">
        <v>2.1</v>
      </c>
      <c r="AH133" s="46"/>
      <c r="AI133" s="46"/>
      <c r="AJ133" s="46"/>
      <c r="AK133" s="46"/>
      <c r="AL133" s="46"/>
      <c r="AM133" s="46"/>
      <c r="AN133" s="117">
        <v>6.9</v>
      </c>
      <c r="AO133" s="46">
        <v>6.9</v>
      </c>
    </row>
    <row r="134" spans="1:41" ht="21.75" x14ac:dyDescent="0.65">
      <c r="A134" s="44"/>
      <c r="B134" s="21"/>
      <c r="C134" s="56">
        <v>6454</v>
      </c>
      <c r="D134" s="15" t="s">
        <v>129</v>
      </c>
      <c r="E134" s="55" t="s">
        <v>320</v>
      </c>
      <c r="F134" s="46">
        <f t="shared" si="46"/>
        <v>12</v>
      </c>
      <c r="G134" s="46">
        <v>11</v>
      </c>
      <c r="H134" s="46">
        <v>1</v>
      </c>
      <c r="I134" s="46">
        <f t="shared" si="47"/>
        <v>31.1</v>
      </c>
      <c r="J134" s="46">
        <v>31.1</v>
      </c>
      <c r="K134" s="46"/>
      <c r="L134" s="36">
        <f t="shared" si="48"/>
        <v>35.6</v>
      </c>
      <c r="M134" s="46">
        <v>22</v>
      </c>
      <c r="N134" s="46"/>
      <c r="O134" s="46"/>
      <c r="P134" s="46"/>
      <c r="Q134" s="46">
        <v>4.0999999999999996</v>
      </c>
      <c r="R134" s="46">
        <v>4.2</v>
      </c>
      <c r="S134" s="46">
        <v>2.6</v>
      </c>
      <c r="T134" s="46"/>
      <c r="U134" s="46"/>
      <c r="V134" s="46"/>
      <c r="W134" s="46"/>
      <c r="X134" s="46"/>
      <c r="Y134" s="46">
        <v>2.7</v>
      </c>
      <c r="Z134" s="36">
        <f t="shared" si="50"/>
        <v>50.899999999999991</v>
      </c>
      <c r="AA134" s="46">
        <v>22</v>
      </c>
      <c r="AB134" s="46">
        <v>3</v>
      </c>
      <c r="AC134" s="46">
        <v>3.4</v>
      </c>
      <c r="AD134" s="46"/>
      <c r="AE134" s="46"/>
      <c r="AF134" s="46">
        <v>3.9</v>
      </c>
      <c r="AG134" s="46">
        <v>3.3</v>
      </c>
      <c r="AH134" s="46">
        <v>3.4</v>
      </c>
      <c r="AI134" s="46">
        <v>6</v>
      </c>
      <c r="AJ134" s="46"/>
      <c r="AK134" s="46"/>
      <c r="AL134" s="46">
        <v>3.5</v>
      </c>
      <c r="AM134" s="46">
        <v>2.4</v>
      </c>
      <c r="AN134" s="117">
        <v>22</v>
      </c>
      <c r="AO134" s="46">
        <v>42</v>
      </c>
    </row>
    <row r="135" spans="1:41" ht="21.75" x14ac:dyDescent="0.65">
      <c r="A135" s="44"/>
      <c r="B135" s="21"/>
      <c r="C135" s="56">
        <v>6455</v>
      </c>
      <c r="D135" s="15" t="s">
        <v>130</v>
      </c>
      <c r="E135" s="55" t="s">
        <v>321</v>
      </c>
      <c r="F135" s="46">
        <f t="shared" si="46"/>
        <v>0</v>
      </c>
      <c r="G135" s="46"/>
      <c r="H135" s="46"/>
      <c r="I135" s="46">
        <f t="shared" si="47"/>
        <v>0</v>
      </c>
      <c r="J135" s="46"/>
      <c r="K135" s="46"/>
      <c r="L135" s="36">
        <f t="shared" si="48"/>
        <v>0</v>
      </c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36">
        <f t="shared" si="50"/>
        <v>0</v>
      </c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117"/>
      <c r="AO135" s="46"/>
    </row>
    <row r="136" spans="1:41" ht="21.75" x14ac:dyDescent="0.65">
      <c r="A136" s="44"/>
      <c r="B136" s="21"/>
      <c r="C136" s="56">
        <v>6456</v>
      </c>
      <c r="D136" s="15" t="s">
        <v>131</v>
      </c>
      <c r="E136" s="55" t="s">
        <v>322</v>
      </c>
      <c r="F136" s="46">
        <f t="shared" si="46"/>
        <v>0</v>
      </c>
      <c r="G136" s="46"/>
      <c r="H136" s="46"/>
      <c r="I136" s="46">
        <f t="shared" si="47"/>
        <v>1</v>
      </c>
      <c r="J136" s="46">
        <v>1</v>
      </c>
      <c r="K136" s="46"/>
      <c r="L136" s="36">
        <f t="shared" si="48"/>
        <v>0</v>
      </c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36">
        <f t="shared" ref="Z136:Z199" si="80">SUM(AA136:AM136)</f>
        <v>0</v>
      </c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117"/>
      <c r="AO136" s="46"/>
    </row>
    <row r="137" spans="1:41" ht="21.75" x14ac:dyDescent="0.65">
      <c r="A137" s="44"/>
      <c r="B137" s="21"/>
      <c r="C137" s="56">
        <v>6457</v>
      </c>
      <c r="D137" s="15" t="s">
        <v>132</v>
      </c>
      <c r="E137" s="55" t="s">
        <v>315</v>
      </c>
      <c r="F137" s="46">
        <f t="shared" ref="F137:F201" si="81">SUM(G137:H137)</f>
        <v>0</v>
      </c>
      <c r="G137" s="46"/>
      <c r="H137" s="46"/>
      <c r="I137" s="46">
        <f t="shared" ref="I137:I201" si="82">SUM(J137:K137)</f>
        <v>0</v>
      </c>
      <c r="J137" s="46"/>
      <c r="K137" s="46"/>
      <c r="L137" s="36">
        <f t="shared" ref="L137:L201" si="83">SUM(M137:Y137)</f>
        <v>0</v>
      </c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36">
        <f t="shared" si="80"/>
        <v>0</v>
      </c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117"/>
      <c r="AO137" s="46"/>
    </row>
    <row r="138" spans="1:41" ht="21.75" x14ac:dyDescent="0.65">
      <c r="A138" s="44"/>
      <c r="B138" s="21"/>
      <c r="C138" s="56">
        <v>6458</v>
      </c>
      <c r="D138" s="15" t="s">
        <v>23</v>
      </c>
      <c r="E138" s="55" t="s">
        <v>323</v>
      </c>
      <c r="F138" s="46">
        <f t="shared" si="81"/>
        <v>0</v>
      </c>
      <c r="G138" s="46"/>
      <c r="H138" s="46"/>
      <c r="I138" s="46">
        <f t="shared" si="82"/>
        <v>0</v>
      </c>
      <c r="J138" s="46"/>
      <c r="K138" s="46"/>
      <c r="L138" s="36">
        <f t="shared" si="83"/>
        <v>0</v>
      </c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36">
        <f t="shared" si="80"/>
        <v>0</v>
      </c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117"/>
      <c r="AO138" s="46"/>
    </row>
    <row r="139" spans="1:41" ht="21.75" x14ac:dyDescent="0.65">
      <c r="A139" s="44"/>
      <c r="B139" s="21"/>
      <c r="C139" s="56">
        <v>6459</v>
      </c>
      <c r="D139" s="15" t="s">
        <v>292</v>
      </c>
      <c r="E139" s="55" t="s">
        <v>306</v>
      </c>
      <c r="F139" s="46">
        <f t="shared" si="81"/>
        <v>0</v>
      </c>
      <c r="G139" s="46"/>
      <c r="H139" s="46"/>
      <c r="I139" s="46">
        <f t="shared" si="82"/>
        <v>0</v>
      </c>
      <c r="J139" s="46"/>
      <c r="K139" s="46"/>
      <c r="L139" s="36">
        <f t="shared" si="83"/>
        <v>0</v>
      </c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36">
        <f t="shared" si="80"/>
        <v>0</v>
      </c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117"/>
      <c r="AO139" s="46"/>
    </row>
    <row r="140" spans="1:41" s="37" customFormat="1" ht="15" customHeight="1" x14ac:dyDescent="0.65">
      <c r="A140" s="162" t="s">
        <v>133</v>
      </c>
      <c r="B140" s="163"/>
      <c r="C140" s="163"/>
      <c r="D140" s="164"/>
      <c r="E140" s="35" t="s">
        <v>324</v>
      </c>
      <c r="F140" s="36">
        <f t="shared" si="81"/>
        <v>0</v>
      </c>
      <c r="G140" s="36">
        <f>G141</f>
        <v>0</v>
      </c>
      <c r="H140" s="36">
        <f>H141</f>
        <v>0</v>
      </c>
      <c r="I140" s="36">
        <f t="shared" si="82"/>
        <v>0</v>
      </c>
      <c r="J140" s="36">
        <f>J141</f>
        <v>0</v>
      </c>
      <c r="K140" s="36">
        <f>K141</f>
        <v>0</v>
      </c>
      <c r="L140" s="36">
        <f t="shared" si="83"/>
        <v>0</v>
      </c>
      <c r="M140" s="36">
        <f t="shared" ref="M140:AO140" si="84">M141</f>
        <v>0</v>
      </c>
      <c r="N140" s="36">
        <f t="shared" si="84"/>
        <v>0</v>
      </c>
      <c r="O140" s="36">
        <f t="shared" si="84"/>
        <v>0</v>
      </c>
      <c r="P140" s="36">
        <f t="shared" si="84"/>
        <v>0</v>
      </c>
      <c r="Q140" s="36">
        <f t="shared" si="84"/>
        <v>0</v>
      </c>
      <c r="R140" s="36">
        <f t="shared" si="84"/>
        <v>0</v>
      </c>
      <c r="S140" s="36">
        <f t="shared" si="84"/>
        <v>0</v>
      </c>
      <c r="T140" s="36">
        <f t="shared" si="84"/>
        <v>0</v>
      </c>
      <c r="U140" s="36">
        <f t="shared" si="84"/>
        <v>0</v>
      </c>
      <c r="V140" s="36">
        <f t="shared" si="84"/>
        <v>0</v>
      </c>
      <c r="W140" s="36">
        <f t="shared" si="84"/>
        <v>0</v>
      </c>
      <c r="X140" s="36">
        <f t="shared" si="84"/>
        <v>0</v>
      </c>
      <c r="Y140" s="36">
        <f t="shared" si="84"/>
        <v>0</v>
      </c>
      <c r="Z140" s="36">
        <f t="shared" si="80"/>
        <v>0</v>
      </c>
      <c r="AA140" s="36">
        <f t="shared" si="84"/>
        <v>0</v>
      </c>
      <c r="AB140" s="36">
        <f t="shared" si="84"/>
        <v>0</v>
      </c>
      <c r="AC140" s="36">
        <f t="shared" si="84"/>
        <v>0</v>
      </c>
      <c r="AD140" s="36">
        <f t="shared" si="84"/>
        <v>0</v>
      </c>
      <c r="AE140" s="36">
        <f t="shared" si="84"/>
        <v>0</v>
      </c>
      <c r="AF140" s="36">
        <f t="shared" si="84"/>
        <v>0</v>
      </c>
      <c r="AG140" s="36">
        <f t="shared" si="84"/>
        <v>0</v>
      </c>
      <c r="AH140" s="36">
        <f t="shared" si="84"/>
        <v>0</v>
      </c>
      <c r="AI140" s="36">
        <f t="shared" si="84"/>
        <v>0</v>
      </c>
      <c r="AJ140" s="36">
        <f t="shared" si="84"/>
        <v>0</v>
      </c>
      <c r="AK140" s="36">
        <f t="shared" si="84"/>
        <v>0</v>
      </c>
      <c r="AL140" s="36">
        <f t="shared" si="84"/>
        <v>0</v>
      </c>
      <c r="AM140" s="36">
        <f t="shared" si="84"/>
        <v>0</v>
      </c>
      <c r="AN140" s="116">
        <f t="shared" si="84"/>
        <v>0</v>
      </c>
      <c r="AO140" s="36">
        <f t="shared" si="84"/>
        <v>0</v>
      </c>
    </row>
    <row r="141" spans="1:41" s="37" customFormat="1" ht="21.75" x14ac:dyDescent="0.65">
      <c r="A141" s="44">
        <v>66</v>
      </c>
      <c r="B141" s="44"/>
      <c r="C141" s="45"/>
      <c r="D141" s="28" t="s">
        <v>134</v>
      </c>
      <c r="E141" s="35" t="s">
        <v>325</v>
      </c>
      <c r="F141" s="36">
        <f t="shared" si="81"/>
        <v>0</v>
      </c>
      <c r="G141" s="36"/>
      <c r="H141" s="36"/>
      <c r="I141" s="36">
        <f t="shared" si="82"/>
        <v>0</v>
      </c>
      <c r="J141" s="36"/>
      <c r="K141" s="36"/>
      <c r="L141" s="36">
        <f t="shared" si="83"/>
        <v>0</v>
      </c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>
        <f t="shared" si="80"/>
        <v>0</v>
      </c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116"/>
      <c r="AO141" s="36"/>
    </row>
    <row r="142" spans="1:41" s="37" customFormat="1" ht="15" customHeight="1" x14ac:dyDescent="0.65">
      <c r="A142" s="162" t="s">
        <v>135</v>
      </c>
      <c r="B142" s="163"/>
      <c r="C142" s="163"/>
      <c r="D142" s="164"/>
      <c r="E142" s="35" t="s">
        <v>326</v>
      </c>
      <c r="F142" s="36">
        <f t="shared" si="81"/>
        <v>200</v>
      </c>
      <c r="G142" s="36">
        <f>G143</f>
        <v>200</v>
      </c>
      <c r="H142" s="36">
        <f>H143</f>
        <v>0</v>
      </c>
      <c r="I142" s="36">
        <f t="shared" si="82"/>
        <v>200</v>
      </c>
      <c r="J142" s="36">
        <f>J143</f>
        <v>200</v>
      </c>
      <c r="K142" s="36">
        <f>K143</f>
        <v>0</v>
      </c>
      <c r="L142" s="36">
        <f t="shared" si="83"/>
        <v>255</v>
      </c>
      <c r="M142" s="36">
        <f t="shared" ref="M142:AO142" si="85">M143</f>
        <v>255</v>
      </c>
      <c r="N142" s="36">
        <f t="shared" si="85"/>
        <v>0</v>
      </c>
      <c r="O142" s="36">
        <f t="shared" si="85"/>
        <v>0</v>
      </c>
      <c r="P142" s="36">
        <f t="shared" si="85"/>
        <v>0</v>
      </c>
      <c r="Q142" s="36">
        <f t="shared" si="85"/>
        <v>0</v>
      </c>
      <c r="R142" s="36">
        <f t="shared" si="85"/>
        <v>0</v>
      </c>
      <c r="S142" s="36">
        <f t="shared" si="85"/>
        <v>0</v>
      </c>
      <c r="T142" s="36">
        <f t="shared" si="85"/>
        <v>0</v>
      </c>
      <c r="U142" s="36">
        <f t="shared" si="85"/>
        <v>0</v>
      </c>
      <c r="V142" s="36">
        <f t="shared" si="85"/>
        <v>0</v>
      </c>
      <c r="W142" s="36">
        <f t="shared" si="85"/>
        <v>0</v>
      </c>
      <c r="X142" s="36">
        <f t="shared" si="85"/>
        <v>0</v>
      </c>
      <c r="Y142" s="36">
        <f t="shared" si="85"/>
        <v>0</v>
      </c>
      <c r="Z142" s="36">
        <f t="shared" si="80"/>
        <v>294</v>
      </c>
      <c r="AA142" s="36">
        <f t="shared" si="85"/>
        <v>294</v>
      </c>
      <c r="AB142" s="36">
        <f t="shared" si="85"/>
        <v>0</v>
      </c>
      <c r="AC142" s="36">
        <f t="shared" si="85"/>
        <v>0</v>
      </c>
      <c r="AD142" s="36">
        <f t="shared" si="85"/>
        <v>0</v>
      </c>
      <c r="AE142" s="36">
        <f t="shared" si="85"/>
        <v>0</v>
      </c>
      <c r="AF142" s="36">
        <f t="shared" si="85"/>
        <v>0</v>
      </c>
      <c r="AG142" s="36">
        <f t="shared" si="85"/>
        <v>0</v>
      </c>
      <c r="AH142" s="36">
        <f t="shared" si="85"/>
        <v>0</v>
      </c>
      <c r="AI142" s="36">
        <f t="shared" si="85"/>
        <v>0</v>
      </c>
      <c r="AJ142" s="36">
        <f t="shared" si="85"/>
        <v>0</v>
      </c>
      <c r="AK142" s="36">
        <f t="shared" si="85"/>
        <v>0</v>
      </c>
      <c r="AL142" s="36">
        <f t="shared" si="85"/>
        <v>0</v>
      </c>
      <c r="AM142" s="36">
        <f t="shared" si="85"/>
        <v>0</v>
      </c>
      <c r="AN142" s="116">
        <f t="shared" si="85"/>
        <v>350</v>
      </c>
      <c r="AO142" s="36">
        <f t="shared" si="85"/>
        <v>385</v>
      </c>
    </row>
    <row r="143" spans="1:41" s="37" customFormat="1" ht="21.75" x14ac:dyDescent="0.65">
      <c r="A143" s="44">
        <v>65</v>
      </c>
      <c r="B143" s="44"/>
      <c r="C143" s="45"/>
      <c r="D143" s="28" t="s">
        <v>136</v>
      </c>
      <c r="E143" s="35" t="s">
        <v>349</v>
      </c>
      <c r="F143" s="36">
        <f t="shared" si="81"/>
        <v>200</v>
      </c>
      <c r="G143" s="36">
        <f>G144+G148+G152+G157</f>
        <v>200</v>
      </c>
      <c r="H143" s="36">
        <f>H144+H148+H152+H157</f>
        <v>0</v>
      </c>
      <c r="I143" s="36">
        <f t="shared" si="82"/>
        <v>200</v>
      </c>
      <c r="J143" s="36">
        <f>J144+J148+J152+J157</f>
        <v>200</v>
      </c>
      <c r="K143" s="36">
        <f>K144+K148+K152+K157</f>
        <v>0</v>
      </c>
      <c r="L143" s="36">
        <f t="shared" si="83"/>
        <v>255</v>
      </c>
      <c r="M143" s="36">
        <f t="shared" ref="M143:Y143" si="86">M144+M148+M152+M157</f>
        <v>255</v>
      </c>
      <c r="N143" s="36">
        <f t="shared" si="86"/>
        <v>0</v>
      </c>
      <c r="O143" s="36">
        <f t="shared" si="86"/>
        <v>0</v>
      </c>
      <c r="P143" s="36">
        <f t="shared" si="86"/>
        <v>0</v>
      </c>
      <c r="Q143" s="36">
        <f t="shared" si="86"/>
        <v>0</v>
      </c>
      <c r="R143" s="36">
        <f t="shared" si="86"/>
        <v>0</v>
      </c>
      <c r="S143" s="36">
        <f t="shared" si="86"/>
        <v>0</v>
      </c>
      <c r="T143" s="36">
        <f t="shared" si="86"/>
        <v>0</v>
      </c>
      <c r="U143" s="36">
        <f t="shared" si="86"/>
        <v>0</v>
      </c>
      <c r="V143" s="36">
        <f t="shared" si="86"/>
        <v>0</v>
      </c>
      <c r="W143" s="36">
        <f t="shared" si="86"/>
        <v>0</v>
      </c>
      <c r="X143" s="36">
        <f t="shared" si="86"/>
        <v>0</v>
      </c>
      <c r="Y143" s="36">
        <f t="shared" si="86"/>
        <v>0</v>
      </c>
      <c r="Z143" s="36">
        <f t="shared" si="80"/>
        <v>294</v>
      </c>
      <c r="AA143" s="36">
        <f t="shared" ref="AA143:AM143" si="87">AA144+AA148+AA152+AA157</f>
        <v>294</v>
      </c>
      <c r="AB143" s="36">
        <f t="shared" si="87"/>
        <v>0</v>
      </c>
      <c r="AC143" s="36">
        <f t="shared" si="87"/>
        <v>0</v>
      </c>
      <c r="AD143" s="36">
        <f t="shared" si="87"/>
        <v>0</v>
      </c>
      <c r="AE143" s="36">
        <f t="shared" si="87"/>
        <v>0</v>
      </c>
      <c r="AF143" s="36">
        <f t="shared" si="87"/>
        <v>0</v>
      </c>
      <c r="AG143" s="36">
        <f t="shared" si="87"/>
        <v>0</v>
      </c>
      <c r="AH143" s="36">
        <f t="shared" si="87"/>
        <v>0</v>
      </c>
      <c r="AI143" s="36">
        <f t="shared" si="87"/>
        <v>0</v>
      </c>
      <c r="AJ143" s="36">
        <f t="shared" si="87"/>
        <v>0</v>
      </c>
      <c r="AK143" s="36">
        <f t="shared" si="87"/>
        <v>0</v>
      </c>
      <c r="AL143" s="36">
        <f t="shared" si="87"/>
        <v>0</v>
      </c>
      <c r="AM143" s="36">
        <f t="shared" si="87"/>
        <v>0</v>
      </c>
      <c r="AN143" s="116">
        <f>AN144+AN148+AN152+AN157</f>
        <v>350</v>
      </c>
      <c r="AO143" s="36">
        <f t="shared" ref="AO143" si="88">AO144+AO148+AO152+AO157</f>
        <v>385</v>
      </c>
    </row>
    <row r="144" spans="1:41" ht="21.75" x14ac:dyDescent="0.65">
      <c r="A144" s="44"/>
      <c r="B144" s="21">
        <v>651</v>
      </c>
      <c r="C144" s="56"/>
      <c r="D144" s="15" t="s">
        <v>137</v>
      </c>
      <c r="E144" s="55" t="s">
        <v>346</v>
      </c>
      <c r="F144" s="46">
        <f t="shared" si="81"/>
        <v>0</v>
      </c>
      <c r="G144" s="46">
        <f>SUM(G145:G147)</f>
        <v>0</v>
      </c>
      <c r="H144" s="46">
        <f>SUM(H145:H147)</f>
        <v>0</v>
      </c>
      <c r="I144" s="46">
        <f t="shared" si="82"/>
        <v>0</v>
      </c>
      <c r="J144" s="46">
        <f>SUM(J145:J147)</f>
        <v>0</v>
      </c>
      <c r="K144" s="46">
        <f>SUM(K145:K147)</f>
        <v>0</v>
      </c>
      <c r="L144" s="36">
        <f t="shared" si="83"/>
        <v>0</v>
      </c>
      <c r="M144" s="46">
        <f t="shared" ref="M144:Y144" si="89">SUM(M145:M147)</f>
        <v>0</v>
      </c>
      <c r="N144" s="46">
        <f t="shared" si="89"/>
        <v>0</v>
      </c>
      <c r="O144" s="46">
        <f t="shared" si="89"/>
        <v>0</v>
      </c>
      <c r="P144" s="46">
        <f t="shared" si="89"/>
        <v>0</v>
      </c>
      <c r="Q144" s="46">
        <f t="shared" si="89"/>
        <v>0</v>
      </c>
      <c r="R144" s="46">
        <f t="shared" si="89"/>
        <v>0</v>
      </c>
      <c r="S144" s="46">
        <f t="shared" si="89"/>
        <v>0</v>
      </c>
      <c r="T144" s="46">
        <f t="shared" si="89"/>
        <v>0</v>
      </c>
      <c r="U144" s="46">
        <f t="shared" si="89"/>
        <v>0</v>
      </c>
      <c r="V144" s="46">
        <f t="shared" si="89"/>
        <v>0</v>
      </c>
      <c r="W144" s="46">
        <f t="shared" si="89"/>
        <v>0</v>
      </c>
      <c r="X144" s="46">
        <f t="shared" si="89"/>
        <v>0</v>
      </c>
      <c r="Y144" s="46">
        <f t="shared" si="89"/>
        <v>0</v>
      </c>
      <c r="Z144" s="36">
        <f t="shared" si="80"/>
        <v>0</v>
      </c>
      <c r="AA144" s="46">
        <f t="shared" ref="AA144:AM144" si="90">SUM(AA145:AA147)</f>
        <v>0</v>
      </c>
      <c r="AB144" s="46">
        <f t="shared" si="90"/>
        <v>0</v>
      </c>
      <c r="AC144" s="46">
        <f t="shared" si="90"/>
        <v>0</v>
      </c>
      <c r="AD144" s="46">
        <f t="shared" si="90"/>
        <v>0</v>
      </c>
      <c r="AE144" s="46">
        <f t="shared" si="90"/>
        <v>0</v>
      </c>
      <c r="AF144" s="46">
        <f t="shared" si="90"/>
        <v>0</v>
      </c>
      <c r="AG144" s="46">
        <f t="shared" si="90"/>
        <v>0</v>
      </c>
      <c r="AH144" s="46">
        <f t="shared" si="90"/>
        <v>0</v>
      </c>
      <c r="AI144" s="46">
        <f t="shared" si="90"/>
        <v>0</v>
      </c>
      <c r="AJ144" s="46">
        <f t="shared" si="90"/>
        <v>0</v>
      </c>
      <c r="AK144" s="46">
        <f t="shared" si="90"/>
        <v>0</v>
      </c>
      <c r="AL144" s="46">
        <f t="shared" si="90"/>
        <v>0</v>
      </c>
      <c r="AM144" s="46">
        <f t="shared" si="90"/>
        <v>0</v>
      </c>
      <c r="AN144" s="117">
        <f t="shared" ref="AN144" si="91">SUM(AN145:AN147)</f>
        <v>0</v>
      </c>
      <c r="AO144" s="46">
        <f t="shared" ref="AO144" si="92">SUM(AO145:AO147)</f>
        <v>0</v>
      </c>
    </row>
    <row r="145" spans="1:41" ht="21.75" x14ac:dyDescent="0.65">
      <c r="A145" s="44"/>
      <c r="B145" s="21"/>
      <c r="C145" s="56">
        <v>6511</v>
      </c>
      <c r="D145" s="15" t="s">
        <v>330</v>
      </c>
      <c r="E145" s="55" t="s">
        <v>347</v>
      </c>
      <c r="F145" s="46">
        <f t="shared" si="81"/>
        <v>0</v>
      </c>
      <c r="G145" s="46"/>
      <c r="H145" s="46"/>
      <c r="I145" s="46">
        <f t="shared" si="82"/>
        <v>0</v>
      </c>
      <c r="J145" s="46"/>
      <c r="K145" s="46"/>
      <c r="L145" s="36">
        <f t="shared" si="83"/>
        <v>0</v>
      </c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36">
        <f t="shared" si="80"/>
        <v>0</v>
      </c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117"/>
      <c r="AO145" s="46"/>
    </row>
    <row r="146" spans="1:41" ht="21.75" x14ac:dyDescent="0.65">
      <c r="A146" s="44"/>
      <c r="B146" s="21"/>
      <c r="C146" s="56">
        <v>6512</v>
      </c>
      <c r="D146" s="15" t="s">
        <v>138</v>
      </c>
      <c r="E146" s="55" t="s">
        <v>348</v>
      </c>
      <c r="F146" s="46">
        <f t="shared" si="81"/>
        <v>0</v>
      </c>
      <c r="G146" s="46"/>
      <c r="H146" s="46"/>
      <c r="I146" s="46">
        <f t="shared" si="82"/>
        <v>0</v>
      </c>
      <c r="J146" s="46"/>
      <c r="K146" s="46"/>
      <c r="L146" s="36">
        <f t="shared" si="83"/>
        <v>0</v>
      </c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36">
        <f t="shared" si="80"/>
        <v>0</v>
      </c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117"/>
      <c r="AO146" s="46"/>
    </row>
    <row r="147" spans="1:41" ht="21.75" x14ac:dyDescent="0.65">
      <c r="A147" s="44"/>
      <c r="B147" s="21"/>
      <c r="C147" s="56">
        <v>6513</v>
      </c>
      <c r="D147" s="15" t="s">
        <v>329</v>
      </c>
      <c r="E147" s="55" t="s">
        <v>350</v>
      </c>
      <c r="F147" s="46">
        <f t="shared" si="81"/>
        <v>0</v>
      </c>
      <c r="G147" s="46"/>
      <c r="H147" s="46"/>
      <c r="I147" s="46">
        <f t="shared" si="82"/>
        <v>0</v>
      </c>
      <c r="J147" s="46"/>
      <c r="K147" s="46"/>
      <c r="L147" s="36">
        <f t="shared" si="83"/>
        <v>0</v>
      </c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36">
        <f t="shared" si="80"/>
        <v>0</v>
      </c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117"/>
      <c r="AO147" s="46"/>
    </row>
    <row r="148" spans="1:41" ht="21.75" x14ac:dyDescent="0.65">
      <c r="A148" s="44"/>
      <c r="B148" s="21">
        <v>652</v>
      </c>
      <c r="C148" s="56"/>
      <c r="D148" s="15" t="s">
        <v>141</v>
      </c>
      <c r="E148" s="55" t="s">
        <v>334</v>
      </c>
      <c r="F148" s="46">
        <f t="shared" si="81"/>
        <v>200</v>
      </c>
      <c r="G148" s="46">
        <f>SUM(G149:G151)</f>
        <v>200</v>
      </c>
      <c r="H148" s="46">
        <f>SUM(H149:H151)</f>
        <v>0</v>
      </c>
      <c r="I148" s="46">
        <f t="shared" si="82"/>
        <v>200</v>
      </c>
      <c r="J148" s="46">
        <f>SUM(J149:J151)</f>
        <v>200</v>
      </c>
      <c r="K148" s="46">
        <f>SUM(K149:K151)</f>
        <v>0</v>
      </c>
      <c r="L148" s="36">
        <f t="shared" si="83"/>
        <v>210</v>
      </c>
      <c r="M148" s="46">
        <f t="shared" ref="M148:Y148" si="93">SUM(M149:M151)</f>
        <v>210</v>
      </c>
      <c r="N148" s="46">
        <f t="shared" si="93"/>
        <v>0</v>
      </c>
      <c r="O148" s="46">
        <f t="shared" si="93"/>
        <v>0</v>
      </c>
      <c r="P148" s="46">
        <f t="shared" si="93"/>
        <v>0</v>
      </c>
      <c r="Q148" s="46">
        <f t="shared" si="93"/>
        <v>0</v>
      </c>
      <c r="R148" s="46">
        <f t="shared" si="93"/>
        <v>0</v>
      </c>
      <c r="S148" s="46">
        <f t="shared" si="93"/>
        <v>0</v>
      </c>
      <c r="T148" s="46">
        <f t="shared" si="93"/>
        <v>0</v>
      </c>
      <c r="U148" s="46">
        <f t="shared" si="93"/>
        <v>0</v>
      </c>
      <c r="V148" s="46">
        <f t="shared" si="93"/>
        <v>0</v>
      </c>
      <c r="W148" s="46">
        <f t="shared" si="93"/>
        <v>0</v>
      </c>
      <c r="X148" s="46">
        <f t="shared" si="93"/>
        <v>0</v>
      </c>
      <c r="Y148" s="46">
        <f t="shared" si="93"/>
        <v>0</v>
      </c>
      <c r="Z148" s="36">
        <f t="shared" si="80"/>
        <v>260</v>
      </c>
      <c r="AA148" s="46">
        <f t="shared" ref="AA148:AO148" si="94">SUM(AA149:AA151)</f>
        <v>260</v>
      </c>
      <c r="AB148" s="46">
        <f t="shared" si="94"/>
        <v>0</v>
      </c>
      <c r="AC148" s="46">
        <f t="shared" si="94"/>
        <v>0</v>
      </c>
      <c r="AD148" s="46">
        <f t="shared" si="94"/>
        <v>0</v>
      </c>
      <c r="AE148" s="46">
        <f t="shared" si="94"/>
        <v>0</v>
      </c>
      <c r="AF148" s="46">
        <f t="shared" si="94"/>
        <v>0</v>
      </c>
      <c r="AG148" s="46">
        <f t="shared" si="94"/>
        <v>0</v>
      </c>
      <c r="AH148" s="46">
        <f t="shared" si="94"/>
        <v>0</v>
      </c>
      <c r="AI148" s="46">
        <f t="shared" si="94"/>
        <v>0</v>
      </c>
      <c r="AJ148" s="46">
        <f t="shared" si="94"/>
        <v>0</v>
      </c>
      <c r="AK148" s="46">
        <f t="shared" si="94"/>
        <v>0</v>
      </c>
      <c r="AL148" s="46">
        <f t="shared" si="94"/>
        <v>0</v>
      </c>
      <c r="AM148" s="46">
        <f t="shared" si="94"/>
        <v>0</v>
      </c>
      <c r="AN148" s="117">
        <f t="shared" si="94"/>
        <v>316</v>
      </c>
      <c r="AO148" s="46">
        <f t="shared" si="94"/>
        <v>339</v>
      </c>
    </row>
    <row r="149" spans="1:41" ht="21.75" x14ac:dyDescent="0.65">
      <c r="A149" s="44"/>
      <c r="B149" s="21"/>
      <c r="C149" s="56">
        <v>6521</v>
      </c>
      <c r="D149" s="15" t="s">
        <v>328</v>
      </c>
      <c r="E149" s="55" t="s">
        <v>331</v>
      </c>
      <c r="F149" s="46">
        <f t="shared" si="81"/>
        <v>0</v>
      </c>
      <c r="G149" s="46"/>
      <c r="H149" s="46"/>
      <c r="I149" s="46">
        <f t="shared" si="82"/>
        <v>0</v>
      </c>
      <c r="J149" s="46"/>
      <c r="K149" s="46"/>
      <c r="L149" s="36">
        <f t="shared" si="83"/>
        <v>0</v>
      </c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36">
        <f t="shared" si="80"/>
        <v>0</v>
      </c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117"/>
      <c r="AO149" s="46"/>
    </row>
    <row r="150" spans="1:41" ht="21.75" x14ac:dyDescent="0.65">
      <c r="A150" s="44"/>
      <c r="B150" s="21"/>
      <c r="C150" s="56">
        <v>6522</v>
      </c>
      <c r="D150" s="15" t="s">
        <v>142</v>
      </c>
      <c r="E150" s="55" t="s">
        <v>332</v>
      </c>
      <c r="F150" s="46">
        <f t="shared" si="81"/>
        <v>0</v>
      </c>
      <c r="G150" s="46"/>
      <c r="H150" s="46"/>
      <c r="I150" s="46">
        <f t="shared" si="82"/>
        <v>0</v>
      </c>
      <c r="J150" s="46"/>
      <c r="K150" s="46"/>
      <c r="L150" s="36">
        <f t="shared" si="83"/>
        <v>0</v>
      </c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36">
        <f t="shared" si="80"/>
        <v>0</v>
      </c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117"/>
      <c r="AO150" s="46"/>
    </row>
    <row r="151" spans="1:41" ht="21.75" x14ac:dyDescent="0.65">
      <c r="A151" s="44"/>
      <c r="B151" s="21"/>
      <c r="C151" s="56">
        <v>6528</v>
      </c>
      <c r="D151" s="15" t="s">
        <v>327</v>
      </c>
      <c r="E151" s="55" t="s">
        <v>333</v>
      </c>
      <c r="F151" s="46">
        <f t="shared" si="81"/>
        <v>200</v>
      </c>
      <c r="G151" s="46">
        <v>200</v>
      </c>
      <c r="H151" s="46"/>
      <c r="I151" s="46">
        <f t="shared" si="82"/>
        <v>200</v>
      </c>
      <c r="J151" s="46">
        <v>200</v>
      </c>
      <c r="K151" s="46"/>
      <c r="L151" s="36">
        <f t="shared" si="83"/>
        <v>210</v>
      </c>
      <c r="M151" s="46">
        <v>210</v>
      </c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36">
        <f t="shared" si="80"/>
        <v>260</v>
      </c>
      <c r="AA151" s="46">
        <v>260</v>
      </c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117">
        <v>316</v>
      </c>
      <c r="AO151" s="46">
        <v>339</v>
      </c>
    </row>
    <row r="152" spans="1:41" ht="21.75" x14ac:dyDescent="0.65">
      <c r="A152" s="44"/>
      <c r="B152" s="21">
        <v>653</v>
      </c>
      <c r="C152" s="56"/>
      <c r="D152" s="15" t="s">
        <v>143</v>
      </c>
      <c r="E152" s="55" t="s">
        <v>345</v>
      </c>
      <c r="F152" s="46">
        <f t="shared" si="81"/>
        <v>0</v>
      </c>
      <c r="G152" s="46">
        <f>SUM(G153:G155)</f>
        <v>0</v>
      </c>
      <c r="H152" s="46">
        <f>SUM(H153:H155)</f>
        <v>0</v>
      </c>
      <c r="I152" s="46">
        <f t="shared" si="82"/>
        <v>0</v>
      </c>
      <c r="J152" s="46">
        <f>SUM(J153:J155)</f>
        <v>0</v>
      </c>
      <c r="K152" s="46">
        <f>SUM(K153:K155)</f>
        <v>0</v>
      </c>
      <c r="L152" s="36">
        <f t="shared" si="83"/>
        <v>0</v>
      </c>
      <c r="M152" s="46">
        <f t="shared" ref="M152:Y152" si="95">SUM(M153:M155)</f>
        <v>0</v>
      </c>
      <c r="N152" s="46">
        <f t="shared" si="95"/>
        <v>0</v>
      </c>
      <c r="O152" s="46">
        <f t="shared" si="95"/>
        <v>0</v>
      </c>
      <c r="P152" s="46">
        <f t="shared" si="95"/>
        <v>0</v>
      </c>
      <c r="Q152" s="46">
        <f t="shared" si="95"/>
        <v>0</v>
      </c>
      <c r="R152" s="46">
        <f t="shared" si="95"/>
        <v>0</v>
      </c>
      <c r="S152" s="46">
        <f t="shared" si="95"/>
        <v>0</v>
      </c>
      <c r="T152" s="46">
        <f t="shared" si="95"/>
        <v>0</v>
      </c>
      <c r="U152" s="46">
        <f t="shared" si="95"/>
        <v>0</v>
      </c>
      <c r="V152" s="46">
        <f t="shared" si="95"/>
        <v>0</v>
      </c>
      <c r="W152" s="46">
        <f t="shared" si="95"/>
        <v>0</v>
      </c>
      <c r="X152" s="46">
        <f t="shared" si="95"/>
        <v>0</v>
      </c>
      <c r="Y152" s="46">
        <f t="shared" si="95"/>
        <v>0</v>
      </c>
      <c r="Z152" s="36">
        <f t="shared" si="80"/>
        <v>0</v>
      </c>
      <c r="AA152" s="46">
        <f t="shared" ref="AA152:AM152" si="96">SUM(AA153:AA155)</f>
        <v>0</v>
      </c>
      <c r="AB152" s="46">
        <f t="shared" si="96"/>
        <v>0</v>
      </c>
      <c r="AC152" s="46">
        <f t="shared" si="96"/>
        <v>0</v>
      </c>
      <c r="AD152" s="46">
        <f t="shared" si="96"/>
        <v>0</v>
      </c>
      <c r="AE152" s="46">
        <f t="shared" si="96"/>
        <v>0</v>
      </c>
      <c r="AF152" s="46">
        <f t="shared" si="96"/>
        <v>0</v>
      </c>
      <c r="AG152" s="46">
        <f t="shared" si="96"/>
        <v>0</v>
      </c>
      <c r="AH152" s="46">
        <f t="shared" si="96"/>
        <v>0</v>
      </c>
      <c r="AI152" s="46">
        <f t="shared" si="96"/>
        <v>0</v>
      </c>
      <c r="AJ152" s="46">
        <f t="shared" si="96"/>
        <v>0</v>
      </c>
      <c r="AK152" s="46">
        <f t="shared" si="96"/>
        <v>0</v>
      </c>
      <c r="AL152" s="46">
        <f t="shared" si="96"/>
        <v>0</v>
      </c>
      <c r="AM152" s="46">
        <f t="shared" si="96"/>
        <v>0</v>
      </c>
      <c r="AN152" s="117">
        <f t="shared" ref="AN152" si="97">SUM(AN153:AN155)</f>
        <v>0</v>
      </c>
      <c r="AO152" s="46">
        <f>SUM(AO153:AO156)</f>
        <v>12</v>
      </c>
    </row>
    <row r="153" spans="1:41" ht="21.75" x14ac:dyDescent="0.65">
      <c r="A153" s="44"/>
      <c r="B153" s="21"/>
      <c r="C153" s="56">
        <v>6531</v>
      </c>
      <c r="D153" s="15" t="s">
        <v>144</v>
      </c>
      <c r="E153" s="55" t="s">
        <v>344</v>
      </c>
      <c r="F153" s="46">
        <f t="shared" si="81"/>
        <v>0</v>
      </c>
      <c r="G153" s="46"/>
      <c r="H153" s="46"/>
      <c r="I153" s="46">
        <f t="shared" si="82"/>
        <v>0</v>
      </c>
      <c r="J153" s="46"/>
      <c r="K153" s="46"/>
      <c r="L153" s="36">
        <f t="shared" si="83"/>
        <v>0</v>
      </c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36">
        <f t="shared" si="80"/>
        <v>0</v>
      </c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117"/>
      <c r="AO153" s="46"/>
    </row>
    <row r="154" spans="1:41" ht="21.75" x14ac:dyDescent="0.65">
      <c r="A154" s="44"/>
      <c r="B154" s="21"/>
      <c r="C154" s="56">
        <v>6532</v>
      </c>
      <c r="D154" s="15" t="s">
        <v>146</v>
      </c>
      <c r="E154" s="55" t="s">
        <v>342</v>
      </c>
      <c r="F154" s="46">
        <f t="shared" si="81"/>
        <v>0</v>
      </c>
      <c r="G154" s="46"/>
      <c r="H154" s="46"/>
      <c r="I154" s="46">
        <f t="shared" si="82"/>
        <v>0</v>
      </c>
      <c r="J154" s="46"/>
      <c r="K154" s="46"/>
      <c r="L154" s="36">
        <f t="shared" si="83"/>
        <v>0</v>
      </c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36">
        <f t="shared" si="80"/>
        <v>0</v>
      </c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117"/>
      <c r="AO154" s="46"/>
    </row>
    <row r="155" spans="1:41" ht="21.75" x14ac:dyDescent="0.65">
      <c r="A155" s="44"/>
      <c r="B155" s="21"/>
      <c r="C155" s="56">
        <v>6533</v>
      </c>
      <c r="D155" s="15" t="s">
        <v>145</v>
      </c>
      <c r="E155" s="55" t="s">
        <v>343</v>
      </c>
      <c r="F155" s="46">
        <f t="shared" si="81"/>
        <v>0</v>
      </c>
      <c r="G155" s="46"/>
      <c r="H155" s="46"/>
      <c r="I155" s="46">
        <f t="shared" si="82"/>
        <v>0</v>
      </c>
      <c r="J155" s="46"/>
      <c r="K155" s="46"/>
      <c r="L155" s="36">
        <f t="shared" si="83"/>
        <v>0</v>
      </c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36">
        <f t="shared" si="80"/>
        <v>0</v>
      </c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117"/>
      <c r="AO155" s="46"/>
    </row>
    <row r="156" spans="1:4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36"/>
      <c r="V156" s="46"/>
      <c r="W156" s="46"/>
      <c r="X156" s="46"/>
      <c r="Y156" s="46"/>
      <c r="Z156" s="36">
        <f t="shared" si="80"/>
        <v>0</v>
      </c>
      <c r="AA156" s="46"/>
      <c r="AB156" s="46"/>
      <c r="AC156" s="46"/>
      <c r="AD156" s="46"/>
      <c r="AE156" s="46"/>
      <c r="AF156" s="46"/>
      <c r="AG156" s="46"/>
      <c r="AH156" s="46"/>
      <c r="AI156" s="46"/>
      <c r="AN156" s="117"/>
      <c r="AO156" s="46">
        <v>12</v>
      </c>
    </row>
    <row r="157" spans="1:41" ht="21.75" x14ac:dyDescent="0.65">
      <c r="A157" s="44"/>
      <c r="B157" s="21">
        <v>656</v>
      </c>
      <c r="C157" s="56"/>
      <c r="D157" s="15" t="s">
        <v>139</v>
      </c>
      <c r="E157" s="55" t="s">
        <v>351</v>
      </c>
      <c r="F157" s="46">
        <f t="shared" si="81"/>
        <v>0</v>
      </c>
      <c r="G157" s="46">
        <f>G158</f>
        <v>0</v>
      </c>
      <c r="H157" s="46">
        <f>H158</f>
        <v>0</v>
      </c>
      <c r="I157" s="46">
        <f t="shared" si="82"/>
        <v>0</v>
      </c>
      <c r="J157" s="46">
        <f>J158</f>
        <v>0</v>
      </c>
      <c r="K157" s="46">
        <f>K158</f>
        <v>0</v>
      </c>
      <c r="L157" s="36">
        <f t="shared" si="83"/>
        <v>45</v>
      </c>
      <c r="M157" s="46">
        <f t="shared" ref="M157:AO157" si="98">M158</f>
        <v>45</v>
      </c>
      <c r="N157" s="46">
        <f t="shared" si="98"/>
        <v>0</v>
      </c>
      <c r="O157" s="46">
        <f t="shared" si="98"/>
        <v>0</v>
      </c>
      <c r="P157" s="46">
        <f t="shared" si="98"/>
        <v>0</v>
      </c>
      <c r="Q157" s="46">
        <f t="shared" si="98"/>
        <v>0</v>
      </c>
      <c r="R157" s="46">
        <f t="shared" si="98"/>
        <v>0</v>
      </c>
      <c r="S157" s="46">
        <f t="shared" si="98"/>
        <v>0</v>
      </c>
      <c r="T157" s="46">
        <f t="shared" si="98"/>
        <v>0</v>
      </c>
      <c r="U157" s="46">
        <f t="shared" si="98"/>
        <v>0</v>
      </c>
      <c r="V157" s="46">
        <f t="shared" si="98"/>
        <v>0</v>
      </c>
      <c r="W157" s="46">
        <f t="shared" si="98"/>
        <v>0</v>
      </c>
      <c r="X157" s="46">
        <f t="shared" si="98"/>
        <v>0</v>
      </c>
      <c r="Y157" s="46">
        <f t="shared" si="98"/>
        <v>0</v>
      </c>
      <c r="Z157" s="36">
        <f t="shared" si="80"/>
        <v>34</v>
      </c>
      <c r="AA157" s="46">
        <f t="shared" si="98"/>
        <v>34</v>
      </c>
      <c r="AB157" s="46">
        <f t="shared" si="98"/>
        <v>0</v>
      </c>
      <c r="AC157" s="46">
        <f t="shared" si="98"/>
        <v>0</v>
      </c>
      <c r="AD157" s="46">
        <f t="shared" si="98"/>
        <v>0</v>
      </c>
      <c r="AE157" s="46">
        <f t="shared" si="98"/>
        <v>0</v>
      </c>
      <c r="AF157" s="46">
        <f t="shared" si="98"/>
        <v>0</v>
      </c>
      <c r="AG157" s="46">
        <f t="shared" si="98"/>
        <v>0</v>
      </c>
      <c r="AH157" s="46">
        <f t="shared" si="98"/>
        <v>0</v>
      </c>
      <c r="AI157" s="46">
        <f t="shared" si="98"/>
        <v>0</v>
      </c>
      <c r="AJ157" s="46">
        <f t="shared" si="98"/>
        <v>0</v>
      </c>
      <c r="AK157" s="46">
        <f t="shared" si="98"/>
        <v>0</v>
      </c>
      <c r="AL157" s="46">
        <f t="shared" si="98"/>
        <v>0</v>
      </c>
      <c r="AM157" s="46">
        <f t="shared" si="98"/>
        <v>0</v>
      </c>
      <c r="AN157" s="117">
        <f t="shared" si="98"/>
        <v>34</v>
      </c>
      <c r="AO157" s="46">
        <f t="shared" si="98"/>
        <v>34</v>
      </c>
    </row>
    <row r="158" spans="1:41" ht="21.75" x14ac:dyDescent="0.65">
      <c r="A158" s="44"/>
      <c r="B158" s="21"/>
      <c r="C158" s="56">
        <v>6568</v>
      </c>
      <c r="D158" s="15" t="s">
        <v>140</v>
      </c>
      <c r="E158" s="55" t="s">
        <v>352</v>
      </c>
      <c r="F158" s="46">
        <f t="shared" si="81"/>
        <v>0</v>
      </c>
      <c r="G158" s="46"/>
      <c r="H158" s="46"/>
      <c r="I158" s="46">
        <f t="shared" si="82"/>
        <v>0</v>
      </c>
      <c r="J158" s="46"/>
      <c r="K158" s="46"/>
      <c r="L158" s="36">
        <f t="shared" si="83"/>
        <v>45</v>
      </c>
      <c r="M158" s="46">
        <v>45</v>
      </c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36">
        <f t="shared" si="80"/>
        <v>34</v>
      </c>
      <c r="AA158" s="46">
        <v>34</v>
      </c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117">
        <v>34</v>
      </c>
      <c r="AO158" s="46">
        <v>34</v>
      </c>
    </row>
    <row r="159" spans="1:41" s="37" customFormat="1" ht="21.75" x14ac:dyDescent="0.65">
      <c r="A159" s="166" t="s">
        <v>147</v>
      </c>
      <c r="B159" s="166"/>
      <c r="C159" s="166"/>
      <c r="D159" s="166"/>
      <c r="E159" s="35" t="s">
        <v>335</v>
      </c>
      <c r="F159" s="36">
        <f t="shared" si="81"/>
        <v>5</v>
      </c>
      <c r="G159" s="36">
        <f>G160</f>
        <v>5</v>
      </c>
      <c r="H159" s="36">
        <f>H160</f>
        <v>0</v>
      </c>
      <c r="I159" s="36">
        <f t="shared" si="82"/>
        <v>5</v>
      </c>
      <c r="J159" s="36">
        <f>J160</f>
        <v>5</v>
      </c>
      <c r="K159" s="36">
        <f>K160</f>
        <v>0</v>
      </c>
      <c r="L159" s="36">
        <f t="shared" si="83"/>
        <v>5</v>
      </c>
      <c r="M159" s="36">
        <f t="shared" ref="M159:AO159" si="99">M160</f>
        <v>5</v>
      </c>
      <c r="N159" s="36">
        <f t="shared" si="99"/>
        <v>0</v>
      </c>
      <c r="O159" s="36">
        <f t="shared" si="99"/>
        <v>0</v>
      </c>
      <c r="P159" s="36">
        <f t="shared" si="99"/>
        <v>0</v>
      </c>
      <c r="Q159" s="36">
        <f t="shared" si="99"/>
        <v>0</v>
      </c>
      <c r="R159" s="36">
        <f t="shared" si="99"/>
        <v>0</v>
      </c>
      <c r="S159" s="36">
        <f t="shared" si="99"/>
        <v>0</v>
      </c>
      <c r="T159" s="36">
        <f t="shared" si="99"/>
        <v>0</v>
      </c>
      <c r="U159" s="36">
        <f t="shared" si="99"/>
        <v>0</v>
      </c>
      <c r="V159" s="36">
        <f t="shared" si="99"/>
        <v>0</v>
      </c>
      <c r="W159" s="36">
        <f t="shared" si="99"/>
        <v>0</v>
      </c>
      <c r="X159" s="36">
        <f t="shared" si="99"/>
        <v>0</v>
      </c>
      <c r="Y159" s="36">
        <f t="shared" si="99"/>
        <v>0</v>
      </c>
      <c r="Z159" s="36">
        <f t="shared" si="80"/>
        <v>5</v>
      </c>
      <c r="AA159" s="36">
        <f t="shared" si="99"/>
        <v>5</v>
      </c>
      <c r="AB159" s="36">
        <f t="shared" si="99"/>
        <v>0</v>
      </c>
      <c r="AC159" s="36">
        <f t="shared" si="99"/>
        <v>0</v>
      </c>
      <c r="AD159" s="36">
        <f t="shared" si="99"/>
        <v>0</v>
      </c>
      <c r="AE159" s="36">
        <f t="shared" si="99"/>
        <v>0</v>
      </c>
      <c r="AF159" s="36">
        <f t="shared" si="99"/>
        <v>0</v>
      </c>
      <c r="AG159" s="36">
        <f t="shared" si="99"/>
        <v>0</v>
      </c>
      <c r="AH159" s="36">
        <f t="shared" si="99"/>
        <v>0</v>
      </c>
      <c r="AI159" s="36">
        <f t="shared" si="99"/>
        <v>0</v>
      </c>
      <c r="AJ159" s="36">
        <f t="shared" si="99"/>
        <v>0</v>
      </c>
      <c r="AK159" s="36">
        <f t="shared" si="99"/>
        <v>0</v>
      </c>
      <c r="AL159" s="36">
        <f t="shared" si="99"/>
        <v>0</v>
      </c>
      <c r="AM159" s="36">
        <f t="shared" si="99"/>
        <v>0</v>
      </c>
      <c r="AN159" s="116">
        <f t="shared" si="99"/>
        <v>5</v>
      </c>
      <c r="AO159" s="36">
        <f t="shared" si="99"/>
        <v>5</v>
      </c>
    </row>
    <row r="160" spans="1:41" s="37" customFormat="1" ht="21.75" x14ac:dyDescent="0.65">
      <c r="A160" s="44">
        <v>63</v>
      </c>
      <c r="B160" s="44"/>
      <c r="C160" s="45"/>
      <c r="D160" s="28" t="s">
        <v>148</v>
      </c>
      <c r="E160" s="35" t="s">
        <v>336</v>
      </c>
      <c r="F160" s="36">
        <f t="shared" si="81"/>
        <v>5</v>
      </c>
      <c r="G160" s="36">
        <f>SUM(G161:G162)</f>
        <v>5</v>
      </c>
      <c r="H160" s="36">
        <f>SUM(H161:H162)</f>
        <v>0</v>
      </c>
      <c r="I160" s="36">
        <f t="shared" si="82"/>
        <v>5</v>
      </c>
      <c r="J160" s="36">
        <f>SUM(J161:J162)</f>
        <v>5</v>
      </c>
      <c r="K160" s="36">
        <f>SUM(K161:K162)</f>
        <v>0</v>
      </c>
      <c r="L160" s="36">
        <f t="shared" si="83"/>
        <v>5</v>
      </c>
      <c r="M160" s="36">
        <f t="shared" ref="M160:Y160" si="100">SUM(M161:M162)</f>
        <v>5</v>
      </c>
      <c r="N160" s="36">
        <f t="shared" si="100"/>
        <v>0</v>
      </c>
      <c r="O160" s="36">
        <f t="shared" si="100"/>
        <v>0</v>
      </c>
      <c r="P160" s="36">
        <f t="shared" si="100"/>
        <v>0</v>
      </c>
      <c r="Q160" s="36">
        <f t="shared" si="100"/>
        <v>0</v>
      </c>
      <c r="R160" s="36">
        <f t="shared" si="100"/>
        <v>0</v>
      </c>
      <c r="S160" s="36">
        <f t="shared" si="100"/>
        <v>0</v>
      </c>
      <c r="T160" s="36">
        <f t="shared" si="100"/>
        <v>0</v>
      </c>
      <c r="U160" s="36">
        <f t="shared" si="100"/>
        <v>0</v>
      </c>
      <c r="V160" s="36">
        <f t="shared" si="100"/>
        <v>0</v>
      </c>
      <c r="W160" s="36">
        <f t="shared" si="100"/>
        <v>0</v>
      </c>
      <c r="X160" s="36">
        <f t="shared" si="100"/>
        <v>0</v>
      </c>
      <c r="Y160" s="36">
        <f t="shared" si="100"/>
        <v>0</v>
      </c>
      <c r="Z160" s="36">
        <f t="shared" si="80"/>
        <v>5</v>
      </c>
      <c r="AA160" s="36">
        <f t="shared" ref="AA160:AO160" si="101">SUM(AA161:AA162)</f>
        <v>5</v>
      </c>
      <c r="AB160" s="36">
        <f t="shared" si="101"/>
        <v>0</v>
      </c>
      <c r="AC160" s="36">
        <f t="shared" si="101"/>
        <v>0</v>
      </c>
      <c r="AD160" s="36">
        <f t="shared" si="101"/>
        <v>0</v>
      </c>
      <c r="AE160" s="36">
        <f t="shared" si="101"/>
        <v>0</v>
      </c>
      <c r="AF160" s="36">
        <f t="shared" si="101"/>
        <v>0</v>
      </c>
      <c r="AG160" s="36">
        <f t="shared" si="101"/>
        <v>0</v>
      </c>
      <c r="AH160" s="36">
        <f t="shared" si="101"/>
        <v>0</v>
      </c>
      <c r="AI160" s="36">
        <f t="shared" si="101"/>
        <v>0</v>
      </c>
      <c r="AJ160" s="36">
        <f t="shared" si="101"/>
        <v>0</v>
      </c>
      <c r="AK160" s="36">
        <f t="shared" si="101"/>
        <v>0</v>
      </c>
      <c r="AL160" s="36">
        <f t="shared" si="101"/>
        <v>0</v>
      </c>
      <c r="AM160" s="36">
        <f t="shared" si="101"/>
        <v>0</v>
      </c>
      <c r="AN160" s="116">
        <f t="shared" si="101"/>
        <v>5</v>
      </c>
      <c r="AO160" s="36">
        <f t="shared" si="101"/>
        <v>5</v>
      </c>
    </row>
    <row r="161" spans="1:41" ht="21.75" x14ac:dyDescent="0.65">
      <c r="A161" s="44"/>
      <c r="B161" s="21">
        <v>631</v>
      </c>
      <c r="C161" s="56"/>
      <c r="D161" s="15" t="s">
        <v>149</v>
      </c>
      <c r="E161" s="55" t="s">
        <v>337</v>
      </c>
      <c r="F161" s="46">
        <f t="shared" si="81"/>
        <v>5</v>
      </c>
      <c r="G161" s="46">
        <v>5</v>
      </c>
      <c r="H161" s="46"/>
      <c r="I161" s="46">
        <f t="shared" si="82"/>
        <v>5</v>
      </c>
      <c r="J161" s="46">
        <v>5</v>
      </c>
      <c r="K161" s="46"/>
      <c r="L161" s="36">
        <f t="shared" si="83"/>
        <v>5</v>
      </c>
      <c r="M161" s="46">
        <v>5</v>
      </c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36">
        <f t="shared" si="80"/>
        <v>5</v>
      </c>
      <c r="AA161" s="46">
        <v>5</v>
      </c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117">
        <v>5</v>
      </c>
      <c r="AO161" s="46">
        <v>5</v>
      </c>
    </row>
    <row r="162" spans="1:41" ht="21.75" x14ac:dyDescent="0.65">
      <c r="A162" s="44"/>
      <c r="B162" s="21">
        <v>633</v>
      </c>
      <c r="C162" s="56"/>
      <c r="D162" s="15" t="s">
        <v>150</v>
      </c>
      <c r="E162" s="55" t="s">
        <v>338</v>
      </c>
      <c r="F162" s="46">
        <f t="shared" si="81"/>
        <v>0</v>
      </c>
      <c r="G162" s="46"/>
      <c r="H162" s="46"/>
      <c r="I162" s="46">
        <f t="shared" si="82"/>
        <v>0</v>
      </c>
      <c r="J162" s="46"/>
      <c r="K162" s="46"/>
      <c r="L162" s="36">
        <f t="shared" si="83"/>
        <v>0</v>
      </c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36">
        <f t="shared" si="80"/>
        <v>0</v>
      </c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117"/>
      <c r="AO162" s="46"/>
    </row>
    <row r="163" spans="1:41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6">
        <f t="shared" si="81"/>
        <v>450</v>
      </c>
      <c r="G163" s="39">
        <f>G164+G171</f>
        <v>405</v>
      </c>
      <c r="H163" s="39">
        <f>H164+H171</f>
        <v>45</v>
      </c>
      <c r="I163" s="36">
        <f t="shared" si="82"/>
        <v>450</v>
      </c>
      <c r="J163" s="39">
        <f>J164+J171</f>
        <v>405</v>
      </c>
      <c r="K163" s="39">
        <f>K164+K171</f>
        <v>45</v>
      </c>
      <c r="L163" s="36">
        <f t="shared" si="83"/>
        <v>685</v>
      </c>
      <c r="M163" s="39">
        <f t="shared" ref="M163:Y163" si="102">M164+M171</f>
        <v>640</v>
      </c>
      <c r="N163" s="39">
        <f t="shared" si="102"/>
        <v>45</v>
      </c>
      <c r="O163" s="39">
        <f t="shared" si="102"/>
        <v>0</v>
      </c>
      <c r="P163" s="39">
        <f t="shared" si="102"/>
        <v>0</v>
      </c>
      <c r="Q163" s="39">
        <f t="shared" si="102"/>
        <v>0</v>
      </c>
      <c r="R163" s="39">
        <f t="shared" si="102"/>
        <v>0</v>
      </c>
      <c r="S163" s="39">
        <f t="shared" si="102"/>
        <v>0</v>
      </c>
      <c r="T163" s="39">
        <f t="shared" si="102"/>
        <v>0</v>
      </c>
      <c r="U163" s="39">
        <f t="shared" si="102"/>
        <v>0</v>
      </c>
      <c r="V163" s="39">
        <f t="shared" si="102"/>
        <v>0</v>
      </c>
      <c r="W163" s="39">
        <f t="shared" si="102"/>
        <v>0</v>
      </c>
      <c r="X163" s="39">
        <f t="shared" si="102"/>
        <v>0</v>
      </c>
      <c r="Y163" s="39">
        <f t="shared" si="102"/>
        <v>0</v>
      </c>
      <c r="Z163" s="36">
        <f t="shared" si="80"/>
        <v>802</v>
      </c>
      <c r="AA163" s="39">
        <f t="shared" ref="AA163:AO163" si="103">AA164+AA171</f>
        <v>752</v>
      </c>
      <c r="AB163" s="39">
        <f t="shared" si="103"/>
        <v>50</v>
      </c>
      <c r="AC163" s="39">
        <f t="shared" si="103"/>
        <v>0</v>
      </c>
      <c r="AD163" s="39">
        <f t="shared" si="103"/>
        <v>0</v>
      </c>
      <c r="AE163" s="39">
        <f t="shared" si="103"/>
        <v>0</v>
      </c>
      <c r="AF163" s="39">
        <f t="shared" si="103"/>
        <v>0</v>
      </c>
      <c r="AG163" s="39">
        <f t="shared" si="103"/>
        <v>0</v>
      </c>
      <c r="AH163" s="39">
        <f t="shared" si="103"/>
        <v>0</v>
      </c>
      <c r="AI163" s="39">
        <f t="shared" si="103"/>
        <v>0</v>
      </c>
      <c r="AJ163" s="39">
        <f t="shared" si="103"/>
        <v>0</v>
      </c>
      <c r="AK163" s="39">
        <f t="shared" si="103"/>
        <v>0</v>
      </c>
      <c r="AL163" s="39">
        <f t="shared" si="103"/>
        <v>0</v>
      </c>
      <c r="AM163" s="39">
        <f t="shared" si="103"/>
        <v>0</v>
      </c>
      <c r="AN163" s="118">
        <f t="shared" si="103"/>
        <v>1000</v>
      </c>
      <c r="AO163" s="39">
        <f t="shared" si="103"/>
        <v>1434</v>
      </c>
    </row>
    <row r="164" spans="1:41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6">
        <f t="shared" si="81"/>
        <v>0</v>
      </c>
      <c r="G164" s="39">
        <f>G165+G168</f>
        <v>0</v>
      </c>
      <c r="H164" s="39">
        <f>H165+H168</f>
        <v>0</v>
      </c>
      <c r="I164" s="36">
        <f t="shared" si="82"/>
        <v>0</v>
      </c>
      <c r="J164" s="39">
        <f>J165+J168</f>
        <v>0</v>
      </c>
      <c r="K164" s="39">
        <f>K165+K168</f>
        <v>0</v>
      </c>
      <c r="L164" s="36">
        <f t="shared" si="83"/>
        <v>0</v>
      </c>
      <c r="M164" s="39">
        <f t="shared" ref="M164:Y164" si="104">M165+M168</f>
        <v>0</v>
      </c>
      <c r="N164" s="39">
        <f t="shared" si="104"/>
        <v>0</v>
      </c>
      <c r="O164" s="39">
        <f t="shared" si="104"/>
        <v>0</v>
      </c>
      <c r="P164" s="39">
        <f t="shared" si="104"/>
        <v>0</v>
      </c>
      <c r="Q164" s="39">
        <f t="shared" si="104"/>
        <v>0</v>
      </c>
      <c r="R164" s="39">
        <f t="shared" si="104"/>
        <v>0</v>
      </c>
      <c r="S164" s="39">
        <f t="shared" si="104"/>
        <v>0</v>
      </c>
      <c r="T164" s="39">
        <f t="shared" si="104"/>
        <v>0</v>
      </c>
      <c r="U164" s="39">
        <f t="shared" si="104"/>
        <v>0</v>
      </c>
      <c r="V164" s="39">
        <f t="shared" si="104"/>
        <v>0</v>
      </c>
      <c r="W164" s="39">
        <f t="shared" si="104"/>
        <v>0</v>
      </c>
      <c r="X164" s="39">
        <f t="shared" si="104"/>
        <v>0</v>
      </c>
      <c r="Y164" s="39">
        <f t="shared" si="104"/>
        <v>0</v>
      </c>
      <c r="Z164" s="36">
        <f t="shared" si="80"/>
        <v>0</v>
      </c>
      <c r="AA164" s="39">
        <f t="shared" ref="AA164:AO164" si="105">AA165+AA168</f>
        <v>0</v>
      </c>
      <c r="AB164" s="39">
        <f t="shared" si="105"/>
        <v>0</v>
      </c>
      <c r="AC164" s="39">
        <f t="shared" si="105"/>
        <v>0</v>
      </c>
      <c r="AD164" s="39">
        <f t="shared" si="105"/>
        <v>0</v>
      </c>
      <c r="AE164" s="39">
        <f t="shared" si="105"/>
        <v>0</v>
      </c>
      <c r="AF164" s="39">
        <f t="shared" si="105"/>
        <v>0</v>
      </c>
      <c r="AG164" s="39">
        <f t="shared" si="105"/>
        <v>0</v>
      </c>
      <c r="AH164" s="39">
        <f t="shared" si="105"/>
        <v>0</v>
      </c>
      <c r="AI164" s="39">
        <f t="shared" si="105"/>
        <v>0</v>
      </c>
      <c r="AJ164" s="39">
        <f t="shared" si="105"/>
        <v>0</v>
      </c>
      <c r="AK164" s="39">
        <f t="shared" si="105"/>
        <v>0</v>
      </c>
      <c r="AL164" s="39">
        <f t="shared" si="105"/>
        <v>0</v>
      </c>
      <c r="AM164" s="39">
        <f t="shared" si="105"/>
        <v>0</v>
      </c>
      <c r="AN164" s="118">
        <f t="shared" si="105"/>
        <v>0</v>
      </c>
      <c r="AO164" s="39">
        <f t="shared" si="105"/>
        <v>0</v>
      </c>
    </row>
    <row r="165" spans="1:41" s="37" customFormat="1" ht="21.75" x14ac:dyDescent="0.65">
      <c r="A165" s="19">
        <v>67</v>
      </c>
      <c r="B165" s="18"/>
      <c r="C165" s="58"/>
      <c r="D165" s="29" t="s">
        <v>159</v>
      </c>
      <c r="E165" s="35" t="s">
        <v>354</v>
      </c>
      <c r="F165" s="36">
        <f t="shared" si="81"/>
        <v>0</v>
      </c>
      <c r="G165" s="36">
        <f>SUM(G166:G167)</f>
        <v>0</v>
      </c>
      <c r="H165" s="36">
        <f>SUM(H166:H167)</f>
        <v>0</v>
      </c>
      <c r="I165" s="36">
        <f t="shared" si="82"/>
        <v>0</v>
      </c>
      <c r="J165" s="36">
        <f>SUM(J166:J167)</f>
        <v>0</v>
      </c>
      <c r="K165" s="36">
        <f>SUM(K166:K167)</f>
        <v>0</v>
      </c>
      <c r="L165" s="36">
        <f t="shared" si="83"/>
        <v>0</v>
      </c>
      <c r="M165" s="36">
        <f t="shared" ref="M165:Y165" si="106">SUM(M166:M167)</f>
        <v>0</v>
      </c>
      <c r="N165" s="36">
        <f t="shared" si="106"/>
        <v>0</v>
      </c>
      <c r="O165" s="36">
        <f t="shared" si="106"/>
        <v>0</v>
      </c>
      <c r="P165" s="36">
        <f t="shared" si="106"/>
        <v>0</v>
      </c>
      <c r="Q165" s="36">
        <f t="shared" si="106"/>
        <v>0</v>
      </c>
      <c r="R165" s="36">
        <f t="shared" si="106"/>
        <v>0</v>
      </c>
      <c r="S165" s="36">
        <f t="shared" si="106"/>
        <v>0</v>
      </c>
      <c r="T165" s="36">
        <f t="shared" si="106"/>
        <v>0</v>
      </c>
      <c r="U165" s="36">
        <f t="shared" si="106"/>
        <v>0</v>
      </c>
      <c r="V165" s="36">
        <f t="shared" si="106"/>
        <v>0</v>
      </c>
      <c r="W165" s="36">
        <f t="shared" si="106"/>
        <v>0</v>
      </c>
      <c r="X165" s="36">
        <f t="shared" si="106"/>
        <v>0</v>
      </c>
      <c r="Y165" s="36">
        <f t="shared" si="106"/>
        <v>0</v>
      </c>
      <c r="Z165" s="36">
        <f t="shared" si="80"/>
        <v>0</v>
      </c>
      <c r="AA165" s="36">
        <f t="shared" ref="AA165:AO165" si="107">SUM(AA166:AA167)</f>
        <v>0</v>
      </c>
      <c r="AB165" s="36">
        <f t="shared" si="107"/>
        <v>0</v>
      </c>
      <c r="AC165" s="36">
        <f t="shared" si="107"/>
        <v>0</v>
      </c>
      <c r="AD165" s="36">
        <f t="shared" si="107"/>
        <v>0</v>
      </c>
      <c r="AE165" s="36">
        <f t="shared" si="107"/>
        <v>0</v>
      </c>
      <c r="AF165" s="36">
        <f t="shared" si="107"/>
        <v>0</v>
      </c>
      <c r="AG165" s="36">
        <f t="shared" si="107"/>
        <v>0</v>
      </c>
      <c r="AH165" s="36">
        <f t="shared" si="107"/>
        <v>0</v>
      </c>
      <c r="AI165" s="36">
        <f t="shared" si="107"/>
        <v>0</v>
      </c>
      <c r="AJ165" s="36">
        <f t="shared" si="107"/>
        <v>0</v>
      </c>
      <c r="AK165" s="36">
        <f t="shared" si="107"/>
        <v>0</v>
      </c>
      <c r="AL165" s="36">
        <f t="shared" si="107"/>
        <v>0</v>
      </c>
      <c r="AM165" s="36">
        <f t="shared" si="107"/>
        <v>0</v>
      </c>
      <c r="AN165" s="116">
        <f t="shared" si="107"/>
        <v>0</v>
      </c>
      <c r="AO165" s="36">
        <f t="shared" si="107"/>
        <v>0</v>
      </c>
    </row>
    <row r="166" spans="1:41" ht="21.75" x14ac:dyDescent="0.65">
      <c r="A166" s="18"/>
      <c r="B166" s="59">
        <v>671</v>
      </c>
      <c r="C166" s="60"/>
      <c r="D166" s="30" t="s">
        <v>160</v>
      </c>
      <c r="E166" s="55" t="s">
        <v>355</v>
      </c>
      <c r="F166" s="46">
        <f t="shared" si="81"/>
        <v>0</v>
      </c>
      <c r="G166" s="46"/>
      <c r="H166" s="46"/>
      <c r="I166" s="46">
        <f t="shared" si="82"/>
        <v>0</v>
      </c>
      <c r="J166" s="46"/>
      <c r="K166" s="46"/>
      <c r="L166" s="36">
        <f t="shared" si="83"/>
        <v>0</v>
      </c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36">
        <f t="shared" si="80"/>
        <v>0</v>
      </c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117"/>
      <c r="AO166" s="46"/>
    </row>
    <row r="167" spans="1:41" ht="21.75" x14ac:dyDescent="0.65">
      <c r="A167" s="18"/>
      <c r="B167" s="59">
        <v>675</v>
      </c>
      <c r="C167" s="60"/>
      <c r="D167" s="30" t="s">
        <v>161</v>
      </c>
      <c r="E167" s="55" t="s">
        <v>356</v>
      </c>
      <c r="F167" s="46">
        <f t="shared" si="81"/>
        <v>0</v>
      </c>
      <c r="G167" s="46"/>
      <c r="H167" s="46"/>
      <c r="I167" s="46">
        <f t="shared" si="82"/>
        <v>0</v>
      </c>
      <c r="J167" s="46"/>
      <c r="K167" s="46"/>
      <c r="L167" s="36">
        <f t="shared" si="83"/>
        <v>0</v>
      </c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36">
        <f t="shared" si="80"/>
        <v>0</v>
      </c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117"/>
      <c r="AO167" s="46"/>
    </row>
    <row r="168" spans="1:41" s="37" customFormat="1" ht="21.75" x14ac:dyDescent="0.65">
      <c r="A168" s="19">
        <v>68</v>
      </c>
      <c r="B168" s="18"/>
      <c r="C168" s="58"/>
      <c r="D168" s="29" t="s">
        <v>162</v>
      </c>
      <c r="E168" s="35" t="s">
        <v>357</v>
      </c>
      <c r="F168" s="36">
        <f t="shared" si="81"/>
        <v>0</v>
      </c>
      <c r="G168" s="36">
        <f>SUM(G169:G170)</f>
        <v>0</v>
      </c>
      <c r="H168" s="36">
        <f>SUM(H169:H170)</f>
        <v>0</v>
      </c>
      <c r="I168" s="36">
        <f t="shared" si="82"/>
        <v>0</v>
      </c>
      <c r="J168" s="36">
        <f>SUM(J169:J170)</f>
        <v>0</v>
      </c>
      <c r="K168" s="36">
        <f>SUM(K169:K170)</f>
        <v>0</v>
      </c>
      <c r="L168" s="36">
        <f t="shared" si="83"/>
        <v>0</v>
      </c>
      <c r="M168" s="36">
        <f t="shared" ref="M168:Y168" si="108">SUM(M169:M170)</f>
        <v>0</v>
      </c>
      <c r="N168" s="36">
        <f t="shared" si="108"/>
        <v>0</v>
      </c>
      <c r="O168" s="36">
        <f t="shared" si="108"/>
        <v>0</v>
      </c>
      <c r="P168" s="36">
        <f t="shared" si="108"/>
        <v>0</v>
      </c>
      <c r="Q168" s="36">
        <f t="shared" si="108"/>
        <v>0</v>
      </c>
      <c r="R168" s="36">
        <f t="shared" si="108"/>
        <v>0</v>
      </c>
      <c r="S168" s="36">
        <f t="shared" si="108"/>
        <v>0</v>
      </c>
      <c r="T168" s="36">
        <f t="shared" si="108"/>
        <v>0</v>
      </c>
      <c r="U168" s="36">
        <f t="shared" si="108"/>
        <v>0</v>
      </c>
      <c r="V168" s="36">
        <f t="shared" si="108"/>
        <v>0</v>
      </c>
      <c r="W168" s="36">
        <f t="shared" si="108"/>
        <v>0</v>
      </c>
      <c r="X168" s="36">
        <f t="shared" si="108"/>
        <v>0</v>
      </c>
      <c r="Y168" s="36">
        <f t="shared" si="108"/>
        <v>0</v>
      </c>
      <c r="Z168" s="36">
        <f t="shared" si="80"/>
        <v>0</v>
      </c>
      <c r="AA168" s="36">
        <f t="shared" ref="AA168:AO168" si="109">SUM(AA169:AA170)</f>
        <v>0</v>
      </c>
      <c r="AB168" s="36">
        <f t="shared" si="109"/>
        <v>0</v>
      </c>
      <c r="AC168" s="36">
        <f t="shared" si="109"/>
        <v>0</v>
      </c>
      <c r="AD168" s="36">
        <f t="shared" si="109"/>
        <v>0</v>
      </c>
      <c r="AE168" s="36">
        <f t="shared" si="109"/>
        <v>0</v>
      </c>
      <c r="AF168" s="36">
        <f t="shared" si="109"/>
        <v>0</v>
      </c>
      <c r="AG168" s="36">
        <f t="shared" si="109"/>
        <v>0</v>
      </c>
      <c r="AH168" s="36">
        <f t="shared" si="109"/>
        <v>0</v>
      </c>
      <c r="AI168" s="36">
        <f t="shared" si="109"/>
        <v>0</v>
      </c>
      <c r="AJ168" s="36">
        <f t="shared" si="109"/>
        <v>0</v>
      </c>
      <c r="AK168" s="36">
        <f t="shared" si="109"/>
        <v>0</v>
      </c>
      <c r="AL168" s="36">
        <f t="shared" si="109"/>
        <v>0</v>
      </c>
      <c r="AM168" s="36">
        <f t="shared" si="109"/>
        <v>0</v>
      </c>
      <c r="AN168" s="116">
        <f t="shared" si="109"/>
        <v>0</v>
      </c>
      <c r="AO168" s="36">
        <f t="shared" si="109"/>
        <v>0</v>
      </c>
    </row>
    <row r="169" spans="1:41" ht="21.75" x14ac:dyDescent="0.65">
      <c r="A169" s="18"/>
      <c r="B169" s="59">
        <v>681</v>
      </c>
      <c r="C169" s="60"/>
      <c r="D169" s="30" t="s">
        <v>163</v>
      </c>
      <c r="E169" s="55" t="s">
        <v>358</v>
      </c>
      <c r="F169" s="46">
        <f t="shared" si="81"/>
        <v>0</v>
      </c>
      <c r="G169" s="46"/>
      <c r="H169" s="46"/>
      <c r="I169" s="46">
        <f t="shared" si="82"/>
        <v>0</v>
      </c>
      <c r="J169" s="46"/>
      <c r="K169" s="46"/>
      <c r="L169" s="36">
        <f t="shared" si="83"/>
        <v>0</v>
      </c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36">
        <f t="shared" si="80"/>
        <v>0</v>
      </c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117"/>
      <c r="AO169" s="46"/>
    </row>
    <row r="170" spans="1:41" ht="21.75" x14ac:dyDescent="0.65">
      <c r="A170" s="18"/>
      <c r="B170" s="59">
        <v>682</v>
      </c>
      <c r="C170" s="60"/>
      <c r="D170" s="30" t="s">
        <v>164</v>
      </c>
      <c r="E170" s="55" t="s">
        <v>359</v>
      </c>
      <c r="F170" s="46">
        <f t="shared" si="81"/>
        <v>0</v>
      </c>
      <c r="G170" s="46"/>
      <c r="H170" s="46"/>
      <c r="I170" s="46">
        <f t="shared" si="82"/>
        <v>0</v>
      </c>
      <c r="J170" s="46"/>
      <c r="K170" s="46"/>
      <c r="L170" s="36">
        <f t="shared" si="83"/>
        <v>0</v>
      </c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36">
        <f t="shared" si="80"/>
        <v>0</v>
      </c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117"/>
      <c r="AO170" s="46"/>
    </row>
    <row r="171" spans="1:41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si="81"/>
        <v>450</v>
      </c>
      <c r="G171" s="36">
        <f>G172</f>
        <v>405</v>
      </c>
      <c r="H171" s="36">
        <f>H172</f>
        <v>45</v>
      </c>
      <c r="I171" s="36">
        <f t="shared" si="82"/>
        <v>450</v>
      </c>
      <c r="J171" s="36">
        <f>J172</f>
        <v>405</v>
      </c>
      <c r="K171" s="36">
        <f>K172</f>
        <v>45</v>
      </c>
      <c r="L171" s="36">
        <f t="shared" si="83"/>
        <v>685</v>
      </c>
      <c r="M171" s="36">
        <f t="shared" ref="M171:AO171" si="110">M172</f>
        <v>640</v>
      </c>
      <c r="N171" s="36">
        <f t="shared" si="110"/>
        <v>45</v>
      </c>
      <c r="O171" s="36">
        <f t="shared" si="110"/>
        <v>0</v>
      </c>
      <c r="P171" s="36">
        <f t="shared" si="110"/>
        <v>0</v>
      </c>
      <c r="Q171" s="36">
        <f t="shared" si="110"/>
        <v>0</v>
      </c>
      <c r="R171" s="36">
        <f t="shared" si="110"/>
        <v>0</v>
      </c>
      <c r="S171" s="36">
        <f t="shared" si="110"/>
        <v>0</v>
      </c>
      <c r="T171" s="36">
        <f t="shared" si="110"/>
        <v>0</v>
      </c>
      <c r="U171" s="36">
        <f t="shared" si="110"/>
        <v>0</v>
      </c>
      <c r="V171" s="36">
        <f t="shared" si="110"/>
        <v>0</v>
      </c>
      <c r="W171" s="36">
        <f t="shared" si="110"/>
        <v>0</v>
      </c>
      <c r="X171" s="36">
        <f t="shared" si="110"/>
        <v>0</v>
      </c>
      <c r="Y171" s="36">
        <f t="shared" si="110"/>
        <v>0</v>
      </c>
      <c r="Z171" s="36">
        <f t="shared" si="80"/>
        <v>802</v>
      </c>
      <c r="AA171" s="36">
        <f t="shared" si="110"/>
        <v>752</v>
      </c>
      <c r="AB171" s="36">
        <f t="shared" si="110"/>
        <v>50</v>
      </c>
      <c r="AC171" s="36">
        <f t="shared" si="110"/>
        <v>0</v>
      </c>
      <c r="AD171" s="36">
        <f t="shared" si="110"/>
        <v>0</v>
      </c>
      <c r="AE171" s="36">
        <f t="shared" si="110"/>
        <v>0</v>
      </c>
      <c r="AF171" s="36">
        <f t="shared" si="110"/>
        <v>0</v>
      </c>
      <c r="AG171" s="36">
        <f t="shared" si="110"/>
        <v>0</v>
      </c>
      <c r="AH171" s="36">
        <f t="shared" si="110"/>
        <v>0</v>
      </c>
      <c r="AI171" s="36">
        <f t="shared" si="110"/>
        <v>0</v>
      </c>
      <c r="AJ171" s="36">
        <f t="shared" si="110"/>
        <v>0</v>
      </c>
      <c r="AK171" s="36">
        <f t="shared" si="110"/>
        <v>0</v>
      </c>
      <c r="AL171" s="36">
        <f t="shared" si="110"/>
        <v>0</v>
      </c>
      <c r="AM171" s="36">
        <f t="shared" si="110"/>
        <v>0</v>
      </c>
      <c r="AN171" s="116">
        <f t="shared" si="110"/>
        <v>1000</v>
      </c>
      <c r="AO171" s="36">
        <f t="shared" si="110"/>
        <v>1434</v>
      </c>
    </row>
    <row r="172" spans="1:41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f t="shared" si="81"/>
        <v>450</v>
      </c>
      <c r="G172" s="36">
        <v>405</v>
      </c>
      <c r="H172" s="36">
        <v>45</v>
      </c>
      <c r="I172" s="36">
        <f t="shared" si="82"/>
        <v>450</v>
      </c>
      <c r="J172" s="36">
        <v>405</v>
      </c>
      <c r="K172" s="36">
        <v>45</v>
      </c>
      <c r="L172" s="36">
        <f t="shared" si="83"/>
        <v>685</v>
      </c>
      <c r="M172" s="36">
        <v>640</v>
      </c>
      <c r="N172" s="36">
        <v>45</v>
      </c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>
        <f t="shared" si="80"/>
        <v>802</v>
      </c>
      <c r="AA172" s="36">
        <v>752</v>
      </c>
      <c r="AB172" s="36">
        <v>50</v>
      </c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116">
        <v>1000</v>
      </c>
      <c r="AO172" s="36">
        <v>1434</v>
      </c>
    </row>
    <row r="173" spans="1:41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si="81"/>
        <v>2303</v>
      </c>
      <c r="G173" s="36">
        <f>G174+G201</f>
        <v>2164</v>
      </c>
      <c r="H173" s="36">
        <f>H174+H201</f>
        <v>139</v>
      </c>
      <c r="I173" s="36">
        <f t="shared" si="82"/>
        <v>874</v>
      </c>
      <c r="J173" s="36">
        <f>J174+J201</f>
        <v>874</v>
      </c>
      <c r="K173" s="36">
        <f>K174+K201</f>
        <v>0</v>
      </c>
      <c r="L173" s="36">
        <f t="shared" si="83"/>
        <v>949.3</v>
      </c>
      <c r="M173" s="36">
        <f t="shared" ref="M173:Y174" si="111">M174+M201</f>
        <v>939</v>
      </c>
      <c r="N173" s="36">
        <f t="shared" si="111"/>
        <v>10.3</v>
      </c>
      <c r="O173" s="36">
        <f t="shared" si="111"/>
        <v>0</v>
      </c>
      <c r="P173" s="36">
        <f t="shared" si="111"/>
        <v>0</v>
      </c>
      <c r="Q173" s="36">
        <f t="shared" si="111"/>
        <v>0</v>
      </c>
      <c r="R173" s="36">
        <f t="shared" si="111"/>
        <v>0</v>
      </c>
      <c r="S173" s="36">
        <f t="shared" si="111"/>
        <v>0</v>
      </c>
      <c r="T173" s="36">
        <f t="shared" si="111"/>
        <v>0</v>
      </c>
      <c r="U173" s="36">
        <f t="shared" si="111"/>
        <v>0</v>
      </c>
      <c r="V173" s="36">
        <f t="shared" si="111"/>
        <v>0</v>
      </c>
      <c r="W173" s="36">
        <f t="shared" si="111"/>
        <v>0</v>
      </c>
      <c r="X173" s="36">
        <f t="shared" si="111"/>
        <v>0</v>
      </c>
      <c r="Y173" s="36">
        <f t="shared" si="111"/>
        <v>0</v>
      </c>
      <c r="Z173" s="36">
        <f t="shared" si="80"/>
        <v>2021</v>
      </c>
      <c r="AA173" s="36">
        <f t="shared" ref="AA173:AO174" si="112">AA174+AA201</f>
        <v>2021</v>
      </c>
      <c r="AB173" s="36">
        <f t="shared" si="112"/>
        <v>0</v>
      </c>
      <c r="AC173" s="36">
        <f t="shared" si="112"/>
        <v>0</v>
      </c>
      <c r="AD173" s="36">
        <f t="shared" si="112"/>
        <v>0</v>
      </c>
      <c r="AE173" s="36">
        <f t="shared" si="112"/>
        <v>0</v>
      </c>
      <c r="AF173" s="36">
        <f t="shared" si="112"/>
        <v>0</v>
      </c>
      <c r="AG173" s="36">
        <f t="shared" si="112"/>
        <v>0</v>
      </c>
      <c r="AH173" s="36">
        <f t="shared" si="112"/>
        <v>0</v>
      </c>
      <c r="AI173" s="36">
        <f t="shared" si="112"/>
        <v>0</v>
      </c>
      <c r="AJ173" s="36">
        <f t="shared" si="112"/>
        <v>0</v>
      </c>
      <c r="AK173" s="36">
        <f t="shared" si="112"/>
        <v>0</v>
      </c>
      <c r="AL173" s="36">
        <f t="shared" si="112"/>
        <v>0</v>
      </c>
      <c r="AM173" s="36">
        <f t="shared" si="112"/>
        <v>0</v>
      </c>
      <c r="AN173" s="116">
        <f t="shared" si="112"/>
        <v>7352</v>
      </c>
      <c r="AO173" s="36">
        <f t="shared" si="112"/>
        <v>7314</v>
      </c>
    </row>
    <row r="174" spans="1:41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81"/>
        <v>2303</v>
      </c>
      <c r="G174" s="36">
        <f>G175+G202</f>
        <v>2164</v>
      </c>
      <c r="H174" s="36">
        <f>H175+H202</f>
        <v>139</v>
      </c>
      <c r="I174" s="36">
        <f t="shared" si="82"/>
        <v>874</v>
      </c>
      <c r="J174" s="36">
        <f>J175+J202</f>
        <v>874</v>
      </c>
      <c r="K174" s="36">
        <f>K175+K202</f>
        <v>0</v>
      </c>
      <c r="L174" s="36">
        <f t="shared" si="83"/>
        <v>949.3</v>
      </c>
      <c r="M174" s="36">
        <f t="shared" si="111"/>
        <v>939</v>
      </c>
      <c r="N174" s="36">
        <f t="shared" si="111"/>
        <v>10.3</v>
      </c>
      <c r="O174" s="36">
        <f t="shared" si="111"/>
        <v>0</v>
      </c>
      <c r="P174" s="36">
        <f t="shared" si="111"/>
        <v>0</v>
      </c>
      <c r="Q174" s="36">
        <f t="shared" si="111"/>
        <v>0</v>
      </c>
      <c r="R174" s="36">
        <f t="shared" si="111"/>
        <v>0</v>
      </c>
      <c r="S174" s="36">
        <f t="shared" si="111"/>
        <v>0</v>
      </c>
      <c r="T174" s="36">
        <f t="shared" si="111"/>
        <v>0</v>
      </c>
      <c r="U174" s="36">
        <f t="shared" si="111"/>
        <v>0</v>
      </c>
      <c r="V174" s="36">
        <f t="shared" si="111"/>
        <v>0</v>
      </c>
      <c r="W174" s="36">
        <f t="shared" si="111"/>
        <v>0</v>
      </c>
      <c r="X174" s="36">
        <f t="shared" si="111"/>
        <v>0</v>
      </c>
      <c r="Y174" s="36">
        <f t="shared" si="111"/>
        <v>0</v>
      </c>
      <c r="Z174" s="36">
        <f t="shared" si="80"/>
        <v>2021</v>
      </c>
      <c r="AA174" s="36">
        <f t="shared" ref="AA174:AM174" si="113">AA175+AA202</f>
        <v>2021</v>
      </c>
      <c r="AB174" s="36">
        <f t="shared" si="113"/>
        <v>0</v>
      </c>
      <c r="AC174" s="36">
        <f t="shared" si="113"/>
        <v>0</v>
      </c>
      <c r="AD174" s="36">
        <f t="shared" si="113"/>
        <v>0</v>
      </c>
      <c r="AE174" s="36">
        <f t="shared" si="113"/>
        <v>0</v>
      </c>
      <c r="AF174" s="36">
        <f t="shared" si="113"/>
        <v>0</v>
      </c>
      <c r="AG174" s="36">
        <f t="shared" si="113"/>
        <v>0</v>
      </c>
      <c r="AH174" s="36">
        <f t="shared" si="113"/>
        <v>0</v>
      </c>
      <c r="AI174" s="36">
        <f t="shared" si="113"/>
        <v>0</v>
      </c>
      <c r="AJ174" s="36">
        <f t="shared" si="113"/>
        <v>0</v>
      </c>
      <c r="AK174" s="36">
        <f t="shared" si="113"/>
        <v>0</v>
      </c>
      <c r="AL174" s="36">
        <f t="shared" si="113"/>
        <v>0</v>
      </c>
      <c r="AM174" s="36">
        <f t="shared" si="113"/>
        <v>0</v>
      </c>
      <c r="AN174" s="116">
        <f t="shared" si="112"/>
        <v>7352</v>
      </c>
      <c r="AO174" s="36">
        <f t="shared" si="112"/>
        <v>7314</v>
      </c>
    </row>
    <row r="175" spans="1:41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si="81"/>
        <v>2303</v>
      </c>
      <c r="G175" s="36">
        <f>G176+G179</f>
        <v>2164</v>
      </c>
      <c r="H175" s="36">
        <f>H176+H179</f>
        <v>139</v>
      </c>
      <c r="I175" s="36">
        <f t="shared" si="82"/>
        <v>874</v>
      </c>
      <c r="J175" s="36">
        <f>J176+J179</f>
        <v>874</v>
      </c>
      <c r="K175" s="36">
        <f>K176+K179</f>
        <v>0</v>
      </c>
      <c r="L175" s="36">
        <f t="shared" si="83"/>
        <v>949.3</v>
      </c>
      <c r="M175" s="36">
        <f t="shared" ref="M175:Y175" si="114">M176+M179</f>
        <v>939</v>
      </c>
      <c r="N175" s="36">
        <f t="shared" si="114"/>
        <v>10.3</v>
      </c>
      <c r="O175" s="36">
        <f t="shared" si="114"/>
        <v>0</v>
      </c>
      <c r="P175" s="36">
        <f t="shared" si="114"/>
        <v>0</v>
      </c>
      <c r="Q175" s="36">
        <f t="shared" si="114"/>
        <v>0</v>
      </c>
      <c r="R175" s="36">
        <f t="shared" si="114"/>
        <v>0</v>
      </c>
      <c r="S175" s="36">
        <f t="shared" si="114"/>
        <v>0</v>
      </c>
      <c r="T175" s="36">
        <f t="shared" si="114"/>
        <v>0</v>
      </c>
      <c r="U175" s="36">
        <f t="shared" si="114"/>
        <v>0</v>
      </c>
      <c r="V175" s="36">
        <f t="shared" si="114"/>
        <v>0</v>
      </c>
      <c r="W175" s="36">
        <f t="shared" si="114"/>
        <v>0</v>
      </c>
      <c r="X175" s="36">
        <f t="shared" si="114"/>
        <v>0</v>
      </c>
      <c r="Y175" s="36">
        <f t="shared" si="114"/>
        <v>0</v>
      </c>
      <c r="Z175" s="36">
        <f t="shared" si="80"/>
        <v>2021</v>
      </c>
      <c r="AA175" s="36">
        <f t="shared" ref="AA175:AO175" si="115">AA176+AA179</f>
        <v>2021</v>
      </c>
      <c r="AB175" s="36">
        <f t="shared" si="115"/>
        <v>0</v>
      </c>
      <c r="AC175" s="36">
        <f t="shared" si="115"/>
        <v>0</v>
      </c>
      <c r="AD175" s="36">
        <f t="shared" si="115"/>
        <v>0</v>
      </c>
      <c r="AE175" s="36">
        <f t="shared" si="115"/>
        <v>0</v>
      </c>
      <c r="AF175" s="36">
        <f t="shared" si="115"/>
        <v>0</v>
      </c>
      <c r="AG175" s="36">
        <f t="shared" si="115"/>
        <v>0</v>
      </c>
      <c r="AH175" s="36">
        <f t="shared" si="115"/>
        <v>0</v>
      </c>
      <c r="AI175" s="36">
        <f t="shared" si="115"/>
        <v>0</v>
      </c>
      <c r="AJ175" s="36">
        <f t="shared" si="115"/>
        <v>0</v>
      </c>
      <c r="AK175" s="36">
        <f t="shared" si="115"/>
        <v>0</v>
      </c>
      <c r="AL175" s="36">
        <f t="shared" si="115"/>
        <v>0</v>
      </c>
      <c r="AM175" s="36">
        <f t="shared" si="115"/>
        <v>0</v>
      </c>
      <c r="AN175" s="116">
        <f t="shared" si="115"/>
        <v>7352</v>
      </c>
      <c r="AO175" s="36">
        <f t="shared" si="115"/>
        <v>7314</v>
      </c>
    </row>
    <row r="176" spans="1:41" s="37" customFormat="1" ht="21.75" x14ac:dyDescent="0.65">
      <c r="A176" s="61">
        <v>20</v>
      </c>
      <c r="B176" s="44"/>
      <c r="C176" s="45"/>
      <c r="D176" s="28" t="s">
        <v>165</v>
      </c>
      <c r="E176" s="35" t="s">
        <v>368</v>
      </c>
      <c r="F176" s="36">
        <f t="shared" si="81"/>
        <v>0</v>
      </c>
      <c r="G176" s="36">
        <f>SUM(G177:G178)</f>
        <v>0</v>
      </c>
      <c r="H176" s="36">
        <f>SUM(H177:H178)</f>
        <v>0</v>
      </c>
      <c r="I176" s="36">
        <f t="shared" si="82"/>
        <v>0</v>
      </c>
      <c r="J176" s="36">
        <f>SUM(J177:J178)</f>
        <v>0</v>
      </c>
      <c r="K176" s="36">
        <f>SUM(K177:K178)</f>
        <v>0</v>
      </c>
      <c r="L176" s="36">
        <f t="shared" si="83"/>
        <v>0</v>
      </c>
      <c r="M176" s="36">
        <f t="shared" ref="M176:Y176" si="116">SUM(M177:M178)</f>
        <v>0</v>
      </c>
      <c r="N176" s="36">
        <f t="shared" si="116"/>
        <v>0</v>
      </c>
      <c r="O176" s="36">
        <f t="shared" si="116"/>
        <v>0</v>
      </c>
      <c r="P176" s="36">
        <f t="shared" si="116"/>
        <v>0</v>
      </c>
      <c r="Q176" s="36">
        <f t="shared" si="116"/>
        <v>0</v>
      </c>
      <c r="R176" s="36">
        <f t="shared" si="116"/>
        <v>0</v>
      </c>
      <c r="S176" s="36">
        <f t="shared" si="116"/>
        <v>0</v>
      </c>
      <c r="T176" s="36">
        <f t="shared" si="116"/>
        <v>0</v>
      </c>
      <c r="U176" s="36">
        <f t="shared" si="116"/>
        <v>0</v>
      </c>
      <c r="V176" s="36">
        <f t="shared" si="116"/>
        <v>0</v>
      </c>
      <c r="W176" s="36">
        <f t="shared" si="116"/>
        <v>0</v>
      </c>
      <c r="X176" s="36">
        <f t="shared" si="116"/>
        <v>0</v>
      </c>
      <c r="Y176" s="36">
        <f t="shared" si="116"/>
        <v>0</v>
      </c>
      <c r="Z176" s="36">
        <f t="shared" si="80"/>
        <v>0</v>
      </c>
      <c r="AA176" s="36">
        <f t="shared" ref="AA176:AO176" si="117">SUM(AA177:AA178)</f>
        <v>0</v>
      </c>
      <c r="AB176" s="36">
        <f t="shared" si="117"/>
        <v>0</v>
      </c>
      <c r="AC176" s="36">
        <f t="shared" si="117"/>
        <v>0</v>
      </c>
      <c r="AD176" s="36">
        <f t="shared" si="117"/>
        <v>0</v>
      </c>
      <c r="AE176" s="36">
        <f t="shared" si="117"/>
        <v>0</v>
      </c>
      <c r="AF176" s="36">
        <f t="shared" si="117"/>
        <v>0</v>
      </c>
      <c r="AG176" s="36">
        <f t="shared" si="117"/>
        <v>0</v>
      </c>
      <c r="AH176" s="36">
        <f t="shared" si="117"/>
        <v>0</v>
      </c>
      <c r="AI176" s="36">
        <f t="shared" si="117"/>
        <v>0</v>
      </c>
      <c r="AJ176" s="36">
        <f t="shared" si="117"/>
        <v>0</v>
      </c>
      <c r="AK176" s="36">
        <f t="shared" si="117"/>
        <v>0</v>
      </c>
      <c r="AL176" s="36">
        <f t="shared" si="117"/>
        <v>0</v>
      </c>
      <c r="AM176" s="36">
        <f t="shared" si="117"/>
        <v>0</v>
      </c>
      <c r="AN176" s="116">
        <f t="shared" si="117"/>
        <v>0</v>
      </c>
      <c r="AO176" s="36">
        <f t="shared" si="117"/>
        <v>0</v>
      </c>
    </row>
    <row r="177" spans="1:41" ht="21.75" x14ac:dyDescent="0.65">
      <c r="A177" s="61"/>
      <c r="B177" s="21">
        <v>203</v>
      </c>
      <c r="C177" s="56"/>
      <c r="D177" s="15" t="s">
        <v>168</v>
      </c>
      <c r="E177" s="55" t="s">
        <v>370</v>
      </c>
      <c r="F177" s="46">
        <f t="shared" si="81"/>
        <v>0</v>
      </c>
      <c r="G177" s="46"/>
      <c r="H177" s="46"/>
      <c r="I177" s="46">
        <f t="shared" si="82"/>
        <v>0</v>
      </c>
      <c r="J177" s="46"/>
      <c r="K177" s="46"/>
      <c r="L177" s="36">
        <f t="shared" si="83"/>
        <v>0</v>
      </c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36">
        <f t="shared" si="80"/>
        <v>0</v>
      </c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117"/>
      <c r="AO177" s="46"/>
    </row>
    <row r="178" spans="1:41" ht="21.75" x14ac:dyDescent="0.65">
      <c r="A178" s="61"/>
      <c r="B178" s="21">
        <v>205</v>
      </c>
      <c r="C178" s="56"/>
      <c r="D178" s="15" t="s">
        <v>169</v>
      </c>
      <c r="E178" s="55" t="s">
        <v>390</v>
      </c>
      <c r="F178" s="46">
        <f t="shared" si="81"/>
        <v>0</v>
      </c>
      <c r="G178" s="46"/>
      <c r="H178" s="46"/>
      <c r="I178" s="46">
        <f t="shared" si="82"/>
        <v>0</v>
      </c>
      <c r="J178" s="46"/>
      <c r="K178" s="46"/>
      <c r="L178" s="36">
        <f t="shared" si="83"/>
        <v>0</v>
      </c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36">
        <f t="shared" si="80"/>
        <v>0</v>
      </c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117"/>
      <c r="AO178" s="46"/>
    </row>
    <row r="179" spans="1:41" s="37" customFormat="1" ht="21.75" x14ac:dyDescent="0.65">
      <c r="A179" s="44">
        <v>21</v>
      </c>
      <c r="B179" s="44"/>
      <c r="C179" s="45"/>
      <c r="D179" s="28" t="s">
        <v>153</v>
      </c>
      <c r="E179" s="35" t="s">
        <v>369</v>
      </c>
      <c r="F179" s="36">
        <f t="shared" si="81"/>
        <v>2303</v>
      </c>
      <c r="G179" s="36">
        <f>SUM(G180:G182, G186, G191, G195)</f>
        <v>2164</v>
      </c>
      <c r="H179" s="36">
        <f>SUM(H180:H182, H186, H191, H195)</f>
        <v>139</v>
      </c>
      <c r="I179" s="36">
        <f t="shared" si="82"/>
        <v>874</v>
      </c>
      <c r="J179" s="36">
        <f>SUM(J180:J182, J186, J191, J195)</f>
        <v>874</v>
      </c>
      <c r="K179" s="36">
        <f>SUM(K180:K182, K186, K191, K195)</f>
        <v>0</v>
      </c>
      <c r="L179" s="36">
        <f t="shared" si="83"/>
        <v>949.3</v>
      </c>
      <c r="M179" s="36">
        <f t="shared" ref="M179:Y179" si="118">SUM(M180:M182, M186, M191, M195)</f>
        <v>939</v>
      </c>
      <c r="N179" s="36">
        <f t="shared" si="118"/>
        <v>10.3</v>
      </c>
      <c r="O179" s="36">
        <f t="shared" si="118"/>
        <v>0</v>
      </c>
      <c r="P179" s="36">
        <f t="shared" si="118"/>
        <v>0</v>
      </c>
      <c r="Q179" s="36">
        <f t="shared" si="118"/>
        <v>0</v>
      </c>
      <c r="R179" s="36">
        <f t="shared" si="118"/>
        <v>0</v>
      </c>
      <c r="S179" s="36">
        <f t="shared" si="118"/>
        <v>0</v>
      </c>
      <c r="T179" s="36">
        <f t="shared" si="118"/>
        <v>0</v>
      </c>
      <c r="U179" s="36">
        <f t="shared" si="118"/>
        <v>0</v>
      </c>
      <c r="V179" s="36">
        <f t="shared" si="118"/>
        <v>0</v>
      </c>
      <c r="W179" s="36">
        <f t="shared" si="118"/>
        <v>0</v>
      </c>
      <c r="X179" s="36">
        <f t="shared" si="118"/>
        <v>0</v>
      </c>
      <c r="Y179" s="36">
        <f t="shared" si="118"/>
        <v>0</v>
      </c>
      <c r="Z179" s="36">
        <f t="shared" si="80"/>
        <v>2021</v>
      </c>
      <c r="AA179" s="36">
        <f t="shared" ref="AA179:AO179" si="119">SUM(AA180:AA182, AA186, AA191, AA195)</f>
        <v>2021</v>
      </c>
      <c r="AB179" s="36">
        <f t="shared" si="119"/>
        <v>0</v>
      </c>
      <c r="AC179" s="36">
        <f t="shared" si="119"/>
        <v>0</v>
      </c>
      <c r="AD179" s="36">
        <f t="shared" si="119"/>
        <v>0</v>
      </c>
      <c r="AE179" s="36">
        <f t="shared" si="119"/>
        <v>0</v>
      </c>
      <c r="AF179" s="36">
        <f t="shared" si="119"/>
        <v>0</v>
      </c>
      <c r="AG179" s="36">
        <f t="shared" si="119"/>
        <v>0</v>
      </c>
      <c r="AH179" s="36">
        <f t="shared" si="119"/>
        <v>0</v>
      </c>
      <c r="AI179" s="36">
        <f t="shared" si="119"/>
        <v>0</v>
      </c>
      <c r="AJ179" s="36">
        <f t="shared" si="119"/>
        <v>0</v>
      </c>
      <c r="AK179" s="36">
        <f t="shared" si="119"/>
        <v>0</v>
      </c>
      <c r="AL179" s="36">
        <f t="shared" si="119"/>
        <v>0</v>
      </c>
      <c r="AM179" s="36">
        <f t="shared" si="119"/>
        <v>0</v>
      </c>
      <c r="AN179" s="116">
        <f t="shared" si="119"/>
        <v>7352</v>
      </c>
      <c r="AO179" s="36">
        <f t="shared" si="119"/>
        <v>7314</v>
      </c>
    </row>
    <row r="180" spans="1:41" ht="21.75" x14ac:dyDescent="0.65">
      <c r="A180" s="44"/>
      <c r="B180" s="21">
        <v>211</v>
      </c>
      <c r="C180" s="56"/>
      <c r="D180" s="15" t="s">
        <v>170</v>
      </c>
      <c r="E180" s="55" t="s">
        <v>372</v>
      </c>
      <c r="F180" s="46">
        <f t="shared" si="81"/>
        <v>0</v>
      </c>
      <c r="G180" s="46"/>
      <c r="H180" s="46"/>
      <c r="I180" s="46">
        <f t="shared" si="82"/>
        <v>0</v>
      </c>
      <c r="J180" s="46"/>
      <c r="K180" s="46"/>
      <c r="L180" s="36">
        <f t="shared" si="83"/>
        <v>0</v>
      </c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36">
        <f t="shared" si="80"/>
        <v>0</v>
      </c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117"/>
      <c r="AO180" s="46"/>
    </row>
    <row r="181" spans="1:41" ht="21.75" x14ac:dyDescent="0.65">
      <c r="A181" s="44"/>
      <c r="B181" s="21">
        <v>212</v>
      </c>
      <c r="C181" s="56"/>
      <c r="D181" s="15" t="s">
        <v>171</v>
      </c>
      <c r="E181" s="55" t="s">
        <v>371</v>
      </c>
      <c r="F181" s="46">
        <f t="shared" si="81"/>
        <v>0</v>
      </c>
      <c r="G181" s="46"/>
      <c r="H181" s="46"/>
      <c r="I181" s="46">
        <f t="shared" si="82"/>
        <v>0</v>
      </c>
      <c r="J181" s="46"/>
      <c r="K181" s="46"/>
      <c r="L181" s="36">
        <f t="shared" si="83"/>
        <v>0</v>
      </c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36">
        <f t="shared" si="80"/>
        <v>0</v>
      </c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117"/>
      <c r="AO181" s="46"/>
    </row>
    <row r="182" spans="1:41" ht="21.75" x14ac:dyDescent="0.65">
      <c r="A182" s="44"/>
      <c r="B182" s="21">
        <v>213</v>
      </c>
      <c r="C182" s="56"/>
      <c r="D182" s="15" t="s">
        <v>172</v>
      </c>
      <c r="E182" s="55" t="s">
        <v>374</v>
      </c>
      <c r="F182" s="46">
        <f t="shared" si="81"/>
        <v>694</v>
      </c>
      <c r="G182" s="46">
        <f>SUM(G183:G185)</f>
        <v>694</v>
      </c>
      <c r="H182" s="46">
        <f>SUM(H183:H185)</f>
        <v>0</v>
      </c>
      <c r="I182" s="46">
        <f t="shared" si="82"/>
        <v>874</v>
      </c>
      <c r="J182" s="46">
        <f>SUM(J183:J185)</f>
        <v>874</v>
      </c>
      <c r="K182" s="46">
        <f>SUM(K183:K185)</f>
        <v>0</v>
      </c>
      <c r="L182" s="36">
        <f t="shared" si="83"/>
        <v>844.3</v>
      </c>
      <c r="M182" s="46">
        <f t="shared" ref="M182:Y182" si="120">SUM(M183:M185)</f>
        <v>834</v>
      </c>
      <c r="N182" s="46">
        <f t="shared" si="120"/>
        <v>10.3</v>
      </c>
      <c r="O182" s="46">
        <f t="shared" si="120"/>
        <v>0</v>
      </c>
      <c r="P182" s="46">
        <f t="shared" si="120"/>
        <v>0</v>
      </c>
      <c r="Q182" s="46">
        <f t="shared" si="120"/>
        <v>0</v>
      </c>
      <c r="R182" s="46">
        <f t="shared" si="120"/>
        <v>0</v>
      </c>
      <c r="S182" s="46">
        <f t="shared" si="120"/>
        <v>0</v>
      </c>
      <c r="T182" s="46">
        <f t="shared" si="120"/>
        <v>0</v>
      </c>
      <c r="U182" s="46">
        <f t="shared" si="120"/>
        <v>0</v>
      </c>
      <c r="V182" s="46">
        <f t="shared" si="120"/>
        <v>0</v>
      </c>
      <c r="W182" s="46">
        <f t="shared" si="120"/>
        <v>0</v>
      </c>
      <c r="X182" s="46">
        <f t="shared" si="120"/>
        <v>0</v>
      </c>
      <c r="Y182" s="46">
        <f t="shared" si="120"/>
        <v>0</v>
      </c>
      <c r="Z182" s="36">
        <f t="shared" si="80"/>
        <v>1091.5</v>
      </c>
      <c r="AA182" s="46">
        <f t="shared" ref="AA182:AM182" si="121">SUM(AA183:AA185)</f>
        <v>1091.5</v>
      </c>
      <c r="AB182" s="46">
        <f t="shared" si="121"/>
        <v>0</v>
      </c>
      <c r="AC182" s="46">
        <f t="shared" si="121"/>
        <v>0</v>
      </c>
      <c r="AD182" s="46">
        <f t="shared" si="121"/>
        <v>0</v>
      </c>
      <c r="AE182" s="46">
        <f t="shared" si="121"/>
        <v>0</v>
      </c>
      <c r="AF182" s="46">
        <f t="shared" si="121"/>
        <v>0</v>
      </c>
      <c r="AG182" s="46">
        <f t="shared" si="121"/>
        <v>0</v>
      </c>
      <c r="AH182" s="46">
        <f t="shared" si="121"/>
        <v>0</v>
      </c>
      <c r="AI182" s="46">
        <f t="shared" si="121"/>
        <v>0</v>
      </c>
      <c r="AJ182" s="46">
        <f t="shared" si="121"/>
        <v>0</v>
      </c>
      <c r="AK182" s="46">
        <f t="shared" si="121"/>
        <v>0</v>
      </c>
      <c r="AL182" s="46">
        <f t="shared" si="121"/>
        <v>0</v>
      </c>
      <c r="AM182" s="46">
        <f t="shared" si="121"/>
        <v>0</v>
      </c>
      <c r="AN182" s="117">
        <f t="shared" ref="AN182" si="122">SUM(AN183:AN185)</f>
        <v>1969.4</v>
      </c>
      <c r="AO182" s="46">
        <f t="shared" ref="AO182" si="123">SUM(AO183:AO185)</f>
        <v>0</v>
      </c>
    </row>
    <row r="183" spans="1:41" ht="21.75" x14ac:dyDescent="0.65">
      <c r="A183" s="44"/>
      <c r="B183" s="21"/>
      <c r="C183" s="56">
        <v>2131</v>
      </c>
      <c r="D183" s="15" t="s">
        <v>173</v>
      </c>
      <c r="E183" s="55" t="s">
        <v>373</v>
      </c>
      <c r="F183" s="46">
        <f t="shared" si="81"/>
        <v>694</v>
      </c>
      <c r="G183" s="46">
        <v>694</v>
      </c>
      <c r="H183" s="46"/>
      <c r="I183" s="46">
        <f t="shared" si="82"/>
        <v>874</v>
      </c>
      <c r="J183" s="46">
        <v>874</v>
      </c>
      <c r="K183" s="46"/>
      <c r="L183" s="36">
        <f t="shared" si="83"/>
        <v>834</v>
      </c>
      <c r="M183" s="46">
        <v>834</v>
      </c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36">
        <f t="shared" si="80"/>
        <v>1091.5</v>
      </c>
      <c r="AA183" s="46">
        <v>1091.5</v>
      </c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117">
        <v>1791.4</v>
      </c>
      <c r="AO183" s="46"/>
    </row>
    <row r="184" spans="1:41" ht="21.75" x14ac:dyDescent="0.65">
      <c r="A184" s="44"/>
      <c r="B184" s="21"/>
      <c r="C184" s="56">
        <v>2132</v>
      </c>
      <c r="D184" s="15" t="s">
        <v>174</v>
      </c>
      <c r="E184" s="55" t="s">
        <v>375</v>
      </c>
      <c r="F184" s="46">
        <f t="shared" si="81"/>
        <v>0</v>
      </c>
      <c r="G184" s="46"/>
      <c r="H184" s="46"/>
      <c r="I184" s="46">
        <f t="shared" si="82"/>
        <v>0</v>
      </c>
      <c r="J184" s="46"/>
      <c r="K184" s="46"/>
      <c r="L184" s="36">
        <f t="shared" si="83"/>
        <v>0</v>
      </c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36">
        <f t="shared" si="80"/>
        <v>0</v>
      </c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117"/>
      <c r="AO184" s="46"/>
    </row>
    <row r="185" spans="1:41" ht="21.75" x14ac:dyDescent="0.65">
      <c r="A185" s="44"/>
      <c r="B185" s="21"/>
      <c r="C185" s="56">
        <v>2138</v>
      </c>
      <c r="D185" s="15" t="s">
        <v>175</v>
      </c>
      <c r="E185" s="55" t="s">
        <v>376</v>
      </c>
      <c r="F185" s="46">
        <f t="shared" si="81"/>
        <v>0</v>
      </c>
      <c r="G185" s="46"/>
      <c r="H185" s="46"/>
      <c r="I185" s="46">
        <f t="shared" si="82"/>
        <v>0</v>
      </c>
      <c r="J185" s="46"/>
      <c r="K185" s="46"/>
      <c r="L185" s="36">
        <f t="shared" si="83"/>
        <v>10.3</v>
      </c>
      <c r="M185" s="46"/>
      <c r="N185" s="46">
        <v>10.3</v>
      </c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36">
        <f t="shared" si="80"/>
        <v>0</v>
      </c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117">
        <v>178</v>
      </c>
      <c r="AO185" s="46"/>
    </row>
    <row r="186" spans="1:41" ht="21.75" x14ac:dyDescent="0.65">
      <c r="A186" s="44"/>
      <c r="B186" s="21">
        <v>214</v>
      </c>
      <c r="C186" s="56"/>
      <c r="D186" s="15" t="s">
        <v>176</v>
      </c>
      <c r="E186" s="55" t="s">
        <v>377</v>
      </c>
      <c r="F186" s="46">
        <f t="shared" si="81"/>
        <v>1609</v>
      </c>
      <c r="G186" s="46">
        <f>SUM(G187:G190)</f>
        <v>1470</v>
      </c>
      <c r="H186" s="46">
        <f>SUM(H187:H190)</f>
        <v>139</v>
      </c>
      <c r="I186" s="46">
        <f t="shared" si="82"/>
        <v>0</v>
      </c>
      <c r="J186" s="46">
        <f>SUM(J187:J190)</f>
        <v>0</v>
      </c>
      <c r="K186" s="46">
        <f>SUM(K187:K190)</f>
        <v>0</v>
      </c>
      <c r="L186" s="36">
        <f t="shared" si="83"/>
        <v>105</v>
      </c>
      <c r="M186" s="46">
        <f t="shared" ref="M186:Y186" si="124">SUM(M187:M190)</f>
        <v>105</v>
      </c>
      <c r="N186" s="46">
        <f t="shared" si="124"/>
        <v>0</v>
      </c>
      <c r="O186" s="46">
        <f t="shared" si="124"/>
        <v>0</v>
      </c>
      <c r="P186" s="46">
        <f t="shared" si="124"/>
        <v>0</v>
      </c>
      <c r="Q186" s="46">
        <f t="shared" si="124"/>
        <v>0</v>
      </c>
      <c r="R186" s="46">
        <f t="shared" si="124"/>
        <v>0</v>
      </c>
      <c r="S186" s="46">
        <f t="shared" si="124"/>
        <v>0</v>
      </c>
      <c r="T186" s="46">
        <f t="shared" si="124"/>
        <v>0</v>
      </c>
      <c r="U186" s="46">
        <f t="shared" si="124"/>
        <v>0</v>
      </c>
      <c r="V186" s="46">
        <f t="shared" si="124"/>
        <v>0</v>
      </c>
      <c r="W186" s="46">
        <f t="shared" si="124"/>
        <v>0</v>
      </c>
      <c r="X186" s="46">
        <f t="shared" si="124"/>
        <v>0</v>
      </c>
      <c r="Y186" s="46">
        <f t="shared" si="124"/>
        <v>0</v>
      </c>
      <c r="Z186" s="36">
        <f t="shared" si="80"/>
        <v>929.5</v>
      </c>
      <c r="AA186" s="46">
        <f t="shared" ref="AA186:AO186" si="125">SUM(AA187:AA190)</f>
        <v>929.5</v>
      </c>
      <c r="AB186" s="46">
        <f t="shared" si="125"/>
        <v>0</v>
      </c>
      <c r="AC186" s="46">
        <f t="shared" si="125"/>
        <v>0</v>
      </c>
      <c r="AD186" s="46">
        <f t="shared" si="125"/>
        <v>0</v>
      </c>
      <c r="AE186" s="46">
        <f t="shared" si="125"/>
        <v>0</v>
      </c>
      <c r="AF186" s="46">
        <f t="shared" si="125"/>
        <v>0</v>
      </c>
      <c r="AG186" s="46">
        <f t="shared" si="125"/>
        <v>0</v>
      </c>
      <c r="AH186" s="46">
        <f t="shared" si="125"/>
        <v>0</v>
      </c>
      <c r="AI186" s="46">
        <f t="shared" si="125"/>
        <v>0</v>
      </c>
      <c r="AJ186" s="46">
        <f t="shared" si="125"/>
        <v>0</v>
      </c>
      <c r="AK186" s="46">
        <f t="shared" si="125"/>
        <v>0</v>
      </c>
      <c r="AL186" s="46">
        <f t="shared" si="125"/>
        <v>0</v>
      </c>
      <c r="AM186" s="46">
        <f t="shared" si="125"/>
        <v>0</v>
      </c>
      <c r="AN186" s="117">
        <f t="shared" si="125"/>
        <v>4419.6000000000004</v>
      </c>
      <c r="AO186" s="46">
        <f t="shared" si="125"/>
        <v>7314</v>
      </c>
    </row>
    <row r="187" spans="1:41" ht="21.75" x14ac:dyDescent="0.65">
      <c r="A187" s="44"/>
      <c r="B187" s="21"/>
      <c r="C187" s="56">
        <v>2141</v>
      </c>
      <c r="D187" s="15" t="s">
        <v>177</v>
      </c>
      <c r="E187" s="55" t="s">
        <v>379</v>
      </c>
      <c r="F187" s="46">
        <f t="shared" si="81"/>
        <v>0</v>
      </c>
      <c r="G187" s="46"/>
      <c r="H187" s="46"/>
      <c r="I187" s="46">
        <f t="shared" si="82"/>
        <v>0</v>
      </c>
      <c r="J187" s="46"/>
      <c r="K187" s="46"/>
      <c r="L187" s="36">
        <f t="shared" si="83"/>
        <v>0</v>
      </c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36">
        <f t="shared" si="80"/>
        <v>0</v>
      </c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117"/>
      <c r="AO187" s="46">
        <v>1135.2</v>
      </c>
    </row>
    <row r="188" spans="1:41" ht="21.75" x14ac:dyDescent="0.65">
      <c r="A188" s="21"/>
      <c r="B188" s="21"/>
      <c r="C188" s="56">
        <v>2142</v>
      </c>
      <c r="D188" s="15" t="s">
        <v>178</v>
      </c>
      <c r="E188" s="55" t="s">
        <v>378</v>
      </c>
      <c r="F188" s="46">
        <f t="shared" si="81"/>
        <v>0</v>
      </c>
      <c r="G188" s="46"/>
      <c r="H188" s="46"/>
      <c r="I188" s="46">
        <f t="shared" si="82"/>
        <v>0</v>
      </c>
      <c r="J188" s="46"/>
      <c r="K188" s="46"/>
      <c r="L188" s="36">
        <f t="shared" si="83"/>
        <v>105</v>
      </c>
      <c r="M188" s="46">
        <v>105</v>
      </c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36">
        <f t="shared" si="80"/>
        <v>254.9</v>
      </c>
      <c r="AA188" s="46">
        <v>254.9</v>
      </c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117">
        <v>2865.6</v>
      </c>
      <c r="AO188" s="46"/>
    </row>
    <row r="189" spans="1:41" ht="21.75" x14ac:dyDescent="0.65">
      <c r="A189" s="21"/>
      <c r="B189" s="21"/>
      <c r="C189" s="56">
        <v>2143</v>
      </c>
      <c r="D189" s="15" t="s">
        <v>179</v>
      </c>
      <c r="E189" s="55" t="s">
        <v>380</v>
      </c>
      <c r="F189" s="46">
        <f t="shared" si="81"/>
        <v>0</v>
      </c>
      <c r="G189" s="46"/>
      <c r="H189" s="46"/>
      <c r="I189" s="46">
        <f t="shared" si="82"/>
        <v>0</v>
      </c>
      <c r="J189" s="46"/>
      <c r="K189" s="46"/>
      <c r="L189" s="36">
        <f t="shared" si="83"/>
        <v>0</v>
      </c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36">
        <f t="shared" si="80"/>
        <v>0</v>
      </c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117"/>
      <c r="AO189" s="46"/>
    </row>
    <row r="190" spans="1:41" ht="21.75" x14ac:dyDescent="0.65">
      <c r="A190" s="21"/>
      <c r="B190" s="21"/>
      <c r="C190" s="56">
        <v>2144</v>
      </c>
      <c r="D190" s="15" t="s">
        <v>180</v>
      </c>
      <c r="E190" s="55" t="s">
        <v>381</v>
      </c>
      <c r="F190" s="46">
        <f t="shared" si="81"/>
        <v>1609</v>
      </c>
      <c r="G190" s="46">
        <v>1470</v>
      </c>
      <c r="H190" s="46">
        <v>139</v>
      </c>
      <c r="I190" s="46">
        <f t="shared" si="82"/>
        <v>0</v>
      </c>
      <c r="J190" s="46"/>
      <c r="K190" s="46"/>
      <c r="L190" s="36">
        <f t="shared" si="83"/>
        <v>0</v>
      </c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36">
        <f t="shared" si="80"/>
        <v>674.6</v>
      </c>
      <c r="AA190" s="46">
        <v>674.6</v>
      </c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117">
        <v>1554</v>
      </c>
      <c r="AO190" s="46">
        <v>6178.8</v>
      </c>
    </row>
    <row r="191" spans="1:41" ht="21.75" x14ac:dyDescent="0.65">
      <c r="A191" s="21"/>
      <c r="B191" s="21">
        <v>215</v>
      </c>
      <c r="C191" s="56"/>
      <c r="D191" s="15" t="s">
        <v>181</v>
      </c>
      <c r="E191" s="55" t="s">
        <v>382</v>
      </c>
      <c r="F191" s="46">
        <f t="shared" si="81"/>
        <v>0</v>
      </c>
      <c r="G191" s="46">
        <f>SUM(G192:G194)</f>
        <v>0</v>
      </c>
      <c r="H191" s="46">
        <f>SUM(H192:H194)</f>
        <v>0</v>
      </c>
      <c r="I191" s="46">
        <f t="shared" si="82"/>
        <v>0</v>
      </c>
      <c r="J191" s="46">
        <f>SUM(J192:J194)</f>
        <v>0</v>
      </c>
      <c r="K191" s="46">
        <f>SUM(K192:K194)</f>
        <v>0</v>
      </c>
      <c r="L191" s="36">
        <f t="shared" si="83"/>
        <v>0</v>
      </c>
      <c r="M191" s="46">
        <f t="shared" ref="M191:Y191" si="126">SUM(M192:M194)</f>
        <v>0</v>
      </c>
      <c r="N191" s="46">
        <f t="shared" si="126"/>
        <v>0</v>
      </c>
      <c r="O191" s="46">
        <f t="shared" si="126"/>
        <v>0</v>
      </c>
      <c r="P191" s="46">
        <f t="shared" si="126"/>
        <v>0</v>
      </c>
      <c r="Q191" s="46">
        <f t="shared" si="126"/>
        <v>0</v>
      </c>
      <c r="R191" s="46">
        <f t="shared" si="126"/>
        <v>0</v>
      </c>
      <c r="S191" s="46">
        <f t="shared" si="126"/>
        <v>0</v>
      </c>
      <c r="T191" s="46">
        <f t="shared" si="126"/>
        <v>0</v>
      </c>
      <c r="U191" s="46">
        <f t="shared" si="126"/>
        <v>0</v>
      </c>
      <c r="V191" s="46">
        <f t="shared" si="126"/>
        <v>0</v>
      </c>
      <c r="W191" s="46">
        <f t="shared" si="126"/>
        <v>0</v>
      </c>
      <c r="X191" s="46">
        <f t="shared" si="126"/>
        <v>0</v>
      </c>
      <c r="Y191" s="46">
        <f t="shared" si="126"/>
        <v>0</v>
      </c>
      <c r="Z191" s="36">
        <f t="shared" si="80"/>
        <v>0</v>
      </c>
      <c r="AA191" s="46">
        <f t="shared" ref="AA191:AO191" si="127">SUM(AA192:AA194)</f>
        <v>0</v>
      </c>
      <c r="AB191" s="46">
        <f t="shared" si="127"/>
        <v>0</v>
      </c>
      <c r="AC191" s="46">
        <f t="shared" si="127"/>
        <v>0</v>
      </c>
      <c r="AD191" s="46">
        <f t="shared" si="127"/>
        <v>0</v>
      </c>
      <c r="AE191" s="46">
        <f t="shared" si="127"/>
        <v>0</v>
      </c>
      <c r="AF191" s="46">
        <f t="shared" si="127"/>
        <v>0</v>
      </c>
      <c r="AG191" s="46">
        <f t="shared" si="127"/>
        <v>0</v>
      </c>
      <c r="AH191" s="46">
        <f t="shared" si="127"/>
        <v>0</v>
      </c>
      <c r="AI191" s="46">
        <f t="shared" si="127"/>
        <v>0</v>
      </c>
      <c r="AJ191" s="46">
        <f t="shared" si="127"/>
        <v>0</v>
      </c>
      <c r="AK191" s="46">
        <f t="shared" si="127"/>
        <v>0</v>
      </c>
      <c r="AL191" s="46">
        <f t="shared" si="127"/>
        <v>0</v>
      </c>
      <c r="AM191" s="46">
        <f t="shared" si="127"/>
        <v>0</v>
      </c>
      <c r="AN191" s="117">
        <f t="shared" si="127"/>
        <v>0</v>
      </c>
      <c r="AO191" s="46">
        <f t="shared" si="127"/>
        <v>0</v>
      </c>
    </row>
    <row r="192" spans="1:41" ht="21.75" x14ac:dyDescent="0.65">
      <c r="A192" s="21"/>
      <c r="B192" s="21"/>
      <c r="C192" s="56">
        <v>2151</v>
      </c>
      <c r="D192" s="15" t="s">
        <v>182</v>
      </c>
      <c r="E192" s="55" t="s">
        <v>383</v>
      </c>
      <c r="F192" s="46">
        <f t="shared" si="81"/>
        <v>0</v>
      </c>
      <c r="G192" s="46"/>
      <c r="H192" s="46"/>
      <c r="I192" s="46">
        <f t="shared" si="82"/>
        <v>0</v>
      </c>
      <c r="J192" s="46"/>
      <c r="K192" s="46"/>
      <c r="L192" s="36">
        <f t="shared" si="83"/>
        <v>0</v>
      </c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36">
        <f t="shared" si="80"/>
        <v>0</v>
      </c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117"/>
      <c r="AO192" s="46"/>
    </row>
    <row r="193" spans="1:41" ht="21.75" x14ac:dyDescent="0.65">
      <c r="A193" s="21"/>
      <c r="B193" s="21"/>
      <c r="C193" s="56">
        <v>2152</v>
      </c>
      <c r="D193" s="15" t="s">
        <v>183</v>
      </c>
      <c r="E193" s="55" t="s">
        <v>384</v>
      </c>
      <c r="F193" s="46">
        <f t="shared" si="81"/>
        <v>0</v>
      </c>
      <c r="G193" s="46"/>
      <c r="H193" s="46"/>
      <c r="I193" s="46">
        <f t="shared" si="82"/>
        <v>0</v>
      </c>
      <c r="J193" s="46"/>
      <c r="K193" s="46"/>
      <c r="L193" s="36">
        <f t="shared" si="83"/>
        <v>0</v>
      </c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36">
        <f t="shared" si="80"/>
        <v>0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117"/>
      <c r="AO193" s="46"/>
    </row>
    <row r="194" spans="1:41" ht="21.75" x14ac:dyDescent="0.65">
      <c r="A194" s="21"/>
      <c r="B194" s="21"/>
      <c r="C194" s="56">
        <v>2153</v>
      </c>
      <c r="D194" s="15" t="s">
        <v>184</v>
      </c>
      <c r="E194" s="55" t="s">
        <v>227</v>
      </c>
      <c r="F194" s="46">
        <f t="shared" si="81"/>
        <v>0</v>
      </c>
      <c r="G194" s="46"/>
      <c r="H194" s="46"/>
      <c r="I194" s="46">
        <f t="shared" si="82"/>
        <v>0</v>
      </c>
      <c r="J194" s="46"/>
      <c r="K194" s="46"/>
      <c r="L194" s="36">
        <f t="shared" si="83"/>
        <v>0</v>
      </c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36">
        <f t="shared" si="80"/>
        <v>0</v>
      </c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117"/>
      <c r="AO194" s="46"/>
    </row>
    <row r="195" spans="1:41" ht="21.75" x14ac:dyDescent="0.65">
      <c r="A195" s="21"/>
      <c r="B195" s="21">
        <v>218</v>
      </c>
      <c r="C195" s="56"/>
      <c r="D195" s="15" t="s">
        <v>185</v>
      </c>
      <c r="E195" s="55" t="s">
        <v>385</v>
      </c>
      <c r="F195" s="46">
        <f t="shared" si="81"/>
        <v>0</v>
      </c>
      <c r="G195" s="46">
        <f>SUM(G196:G200)</f>
        <v>0</v>
      </c>
      <c r="H195" s="46">
        <f>SUM(H196:H200)</f>
        <v>0</v>
      </c>
      <c r="I195" s="46">
        <f t="shared" si="82"/>
        <v>0</v>
      </c>
      <c r="J195" s="46">
        <f>SUM(J196:J200)</f>
        <v>0</v>
      </c>
      <c r="K195" s="46">
        <f>SUM(K196:K200)</f>
        <v>0</v>
      </c>
      <c r="L195" s="36">
        <f t="shared" si="83"/>
        <v>0</v>
      </c>
      <c r="M195" s="46">
        <f t="shared" ref="M195:Y195" si="128">SUM(M196:M200)</f>
        <v>0</v>
      </c>
      <c r="N195" s="46">
        <f t="shared" si="128"/>
        <v>0</v>
      </c>
      <c r="O195" s="46">
        <f t="shared" si="128"/>
        <v>0</v>
      </c>
      <c r="P195" s="46">
        <f t="shared" si="128"/>
        <v>0</v>
      </c>
      <c r="Q195" s="46">
        <f t="shared" si="128"/>
        <v>0</v>
      </c>
      <c r="R195" s="46">
        <f t="shared" si="128"/>
        <v>0</v>
      </c>
      <c r="S195" s="46">
        <f t="shared" si="128"/>
        <v>0</v>
      </c>
      <c r="T195" s="46">
        <f t="shared" si="128"/>
        <v>0</v>
      </c>
      <c r="U195" s="46">
        <f t="shared" si="128"/>
        <v>0</v>
      </c>
      <c r="V195" s="46">
        <f t="shared" si="128"/>
        <v>0</v>
      </c>
      <c r="W195" s="46">
        <f t="shared" si="128"/>
        <v>0</v>
      </c>
      <c r="X195" s="46">
        <f t="shared" si="128"/>
        <v>0</v>
      </c>
      <c r="Y195" s="46">
        <f t="shared" si="128"/>
        <v>0</v>
      </c>
      <c r="Z195" s="36">
        <f t="shared" si="80"/>
        <v>0</v>
      </c>
      <c r="AA195" s="46">
        <f t="shared" ref="AA195:AO195" si="129">SUM(AA196:AA200)</f>
        <v>0</v>
      </c>
      <c r="AB195" s="46">
        <f t="shared" si="129"/>
        <v>0</v>
      </c>
      <c r="AC195" s="46">
        <f t="shared" si="129"/>
        <v>0</v>
      </c>
      <c r="AD195" s="46">
        <f t="shared" si="129"/>
        <v>0</v>
      </c>
      <c r="AE195" s="46">
        <f t="shared" si="129"/>
        <v>0</v>
      </c>
      <c r="AF195" s="46">
        <f t="shared" si="129"/>
        <v>0</v>
      </c>
      <c r="AG195" s="46">
        <f t="shared" si="129"/>
        <v>0</v>
      </c>
      <c r="AH195" s="46">
        <f t="shared" si="129"/>
        <v>0</v>
      </c>
      <c r="AI195" s="46">
        <f t="shared" si="129"/>
        <v>0</v>
      </c>
      <c r="AJ195" s="46">
        <f t="shared" si="129"/>
        <v>0</v>
      </c>
      <c r="AK195" s="46">
        <f t="shared" si="129"/>
        <v>0</v>
      </c>
      <c r="AL195" s="46">
        <f t="shared" si="129"/>
        <v>0</v>
      </c>
      <c r="AM195" s="46">
        <f t="shared" si="129"/>
        <v>0</v>
      </c>
      <c r="AN195" s="117">
        <f t="shared" si="129"/>
        <v>963</v>
      </c>
      <c r="AO195" s="46">
        <f t="shared" si="129"/>
        <v>0</v>
      </c>
    </row>
    <row r="196" spans="1:41" ht="21.75" x14ac:dyDescent="0.65">
      <c r="A196" s="21"/>
      <c r="B196" s="21"/>
      <c r="C196" s="56">
        <v>2181</v>
      </c>
      <c r="D196" s="15" t="s">
        <v>186</v>
      </c>
      <c r="E196" s="55" t="s">
        <v>386</v>
      </c>
      <c r="F196" s="46">
        <f t="shared" si="81"/>
        <v>0</v>
      </c>
      <c r="G196" s="46"/>
      <c r="H196" s="46"/>
      <c r="I196" s="46">
        <f t="shared" si="82"/>
        <v>0</v>
      </c>
      <c r="J196" s="46"/>
      <c r="K196" s="46"/>
      <c r="L196" s="36">
        <f t="shared" si="83"/>
        <v>0</v>
      </c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36">
        <f t="shared" si="80"/>
        <v>0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117"/>
      <c r="AO196" s="46"/>
    </row>
    <row r="197" spans="1:41" ht="21.75" x14ac:dyDescent="0.65">
      <c r="A197" s="21"/>
      <c r="B197" s="21"/>
      <c r="C197" s="56">
        <v>2182</v>
      </c>
      <c r="D197" s="15" t="s">
        <v>187</v>
      </c>
      <c r="E197" s="55" t="s">
        <v>387</v>
      </c>
      <c r="F197" s="46">
        <f t="shared" si="81"/>
        <v>0</v>
      </c>
      <c r="G197" s="46"/>
      <c r="H197" s="46"/>
      <c r="I197" s="46">
        <f t="shared" si="82"/>
        <v>0</v>
      </c>
      <c r="J197" s="46"/>
      <c r="K197" s="46"/>
      <c r="L197" s="36">
        <f t="shared" si="83"/>
        <v>0</v>
      </c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36">
        <f t="shared" si="80"/>
        <v>0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117"/>
      <c r="AO197" s="46"/>
    </row>
    <row r="198" spans="1:41" ht="21.75" x14ac:dyDescent="0.65">
      <c r="A198" s="21"/>
      <c r="B198" s="21"/>
      <c r="C198" s="56">
        <v>2183</v>
      </c>
      <c r="D198" s="15" t="s">
        <v>188</v>
      </c>
      <c r="E198" s="55" t="s">
        <v>388</v>
      </c>
      <c r="F198" s="46">
        <f t="shared" si="81"/>
        <v>0</v>
      </c>
      <c r="G198" s="46"/>
      <c r="H198" s="46"/>
      <c r="I198" s="46">
        <f t="shared" si="82"/>
        <v>0</v>
      </c>
      <c r="J198" s="46"/>
      <c r="K198" s="46"/>
      <c r="L198" s="36">
        <f t="shared" si="83"/>
        <v>0</v>
      </c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36">
        <f t="shared" si="80"/>
        <v>0</v>
      </c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117"/>
      <c r="AO198" s="46"/>
    </row>
    <row r="199" spans="1:41" ht="21.75" x14ac:dyDescent="0.65">
      <c r="A199" s="21"/>
      <c r="B199" s="21"/>
      <c r="C199" s="56">
        <v>2184</v>
      </c>
      <c r="D199" s="15" t="s">
        <v>49</v>
      </c>
      <c r="E199" s="55" t="s">
        <v>389</v>
      </c>
      <c r="F199" s="46">
        <f t="shared" si="81"/>
        <v>0</v>
      </c>
      <c r="G199" s="46"/>
      <c r="H199" s="46"/>
      <c r="I199" s="46">
        <f t="shared" si="82"/>
        <v>0</v>
      </c>
      <c r="J199" s="46"/>
      <c r="K199" s="46"/>
      <c r="L199" s="36">
        <f t="shared" si="83"/>
        <v>0</v>
      </c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36">
        <f t="shared" si="80"/>
        <v>0</v>
      </c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117"/>
      <c r="AO199" s="46"/>
    </row>
    <row r="200" spans="1:41" ht="21.75" x14ac:dyDescent="0.65">
      <c r="A200" s="21"/>
      <c r="B200" s="21"/>
      <c r="C200" s="56">
        <v>2188</v>
      </c>
      <c r="D200" s="15" t="s">
        <v>23</v>
      </c>
      <c r="E200" s="55" t="s">
        <v>385</v>
      </c>
      <c r="F200" s="46">
        <f t="shared" si="81"/>
        <v>0</v>
      </c>
      <c r="G200" s="46"/>
      <c r="H200" s="46"/>
      <c r="I200" s="46">
        <f t="shared" si="82"/>
        <v>0</v>
      </c>
      <c r="J200" s="46"/>
      <c r="K200" s="46"/>
      <c r="L200" s="36">
        <f t="shared" si="83"/>
        <v>0</v>
      </c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36">
        <f t="shared" ref="Z200:Z201" si="130">SUM(AA200:AM200)</f>
        <v>0</v>
      </c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117">
        <v>963</v>
      </c>
      <c r="AO200" s="46"/>
    </row>
    <row r="201" spans="1:41" s="37" customFormat="1" ht="21.75" x14ac:dyDescent="0.65">
      <c r="A201" s="165" t="s">
        <v>363</v>
      </c>
      <c r="B201" s="165"/>
      <c r="C201" s="165"/>
      <c r="D201" s="165"/>
      <c r="E201" s="35" t="s">
        <v>364</v>
      </c>
      <c r="F201" s="36">
        <f t="shared" si="81"/>
        <v>0</v>
      </c>
      <c r="G201" s="36"/>
      <c r="H201" s="36"/>
      <c r="I201" s="36">
        <f t="shared" si="82"/>
        <v>0</v>
      </c>
      <c r="J201" s="36"/>
      <c r="K201" s="36"/>
      <c r="L201" s="36">
        <f t="shared" si="83"/>
        <v>0</v>
      </c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>
        <f t="shared" si="130"/>
        <v>0</v>
      </c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116"/>
      <c r="AO201" s="36"/>
    </row>
    <row r="202" spans="1:41" s="37" customFormat="1" ht="21.75" x14ac:dyDescent="0.65">
      <c r="A202" s="165" t="s">
        <v>362</v>
      </c>
      <c r="B202" s="165"/>
      <c r="C202" s="165"/>
      <c r="D202" s="165"/>
      <c r="E202" s="35" t="s">
        <v>365</v>
      </c>
      <c r="F202" s="36">
        <f>SUM(G202:H202)</f>
        <v>0</v>
      </c>
      <c r="G202" s="36"/>
      <c r="H202" s="36"/>
      <c r="I202" s="36">
        <f>SUM(J202:K202)</f>
        <v>0</v>
      </c>
      <c r="J202" s="36"/>
      <c r="K202" s="36"/>
      <c r="L202" s="36">
        <f t="shared" ref="L202" si="131">SUM(M202:Y202)</f>
        <v>0</v>
      </c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>
        <f t="shared" ref="Z202" si="132">SUM(AA202:AO202)</f>
        <v>0</v>
      </c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116"/>
      <c r="AO202" s="36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202"/>
  <sheetViews>
    <sheetView zoomScale="90" zoomScaleNormal="90" zoomScalePageLayoutView="90" workbookViewId="0">
      <pane xSplit="4" ySplit="8" topLeftCell="E9" activePane="bottomRight" state="frozen"/>
      <selection pane="topRight" activeCell="E1" sqref="E1"/>
      <selection pane="bottomLeft" activeCell="A9" sqref="A9"/>
      <selection pane="bottomRight" activeCell="A7" sqref="A7:D7"/>
    </sheetView>
  </sheetViews>
  <sheetFormatPr defaultColWidth="8.85546875" defaultRowHeight="15" outlineLevelCol="1" x14ac:dyDescent="0.25"/>
  <cols>
    <col min="1" max="1" width="5.28515625" style="4" customWidth="1"/>
    <col min="2" max="2" width="5.7109375" style="4" customWidth="1"/>
    <col min="3" max="3" width="6.42578125" style="27" customWidth="1"/>
    <col min="4" max="4" width="46.140625" style="27" customWidth="1"/>
    <col min="5" max="5" width="59.7109375" style="4" customWidth="1"/>
    <col min="6" max="7" width="11.28515625" style="4" customWidth="1"/>
    <col min="8" max="8" width="10.85546875" style="52" customWidth="1"/>
    <col min="9" max="17" width="11.28515625" style="52" hidden="1" customWidth="1" outlineLevel="1"/>
    <col min="18" max="18" width="10.85546875" style="52" bestFit="1" customWidth="1" collapsed="1"/>
    <col min="19" max="27" width="11.28515625" style="52" hidden="1" customWidth="1" outlineLevel="1"/>
    <col min="28" max="28" width="11.28515625" style="119" customWidth="1" collapsed="1"/>
    <col min="29" max="29" width="11.28515625" style="62" customWidth="1"/>
    <col min="30" max="16384" width="8.85546875" style="4"/>
  </cols>
  <sheetData>
    <row r="1" spans="1:29" s="7" customFormat="1" ht="24.75" x14ac:dyDescent="0.75">
      <c r="A1" s="6" t="s">
        <v>190</v>
      </c>
      <c r="C1" s="23"/>
      <c r="D1" s="23"/>
      <c r="H1" s="48"/>
      <c r="I1" s="48"/>
      <c r="J1" s="48"/>
      <c r="K1" s="48"/>
      <c r="L1" s="48"/>
      <c r="M1" s="48"/>
      <c r="N1" s="48"/>
      <c r="O1" s="48"/>
      <c r="P1" s="48"/>
      <c r="Q1" s="48"/>
      <c r="R1" s="48"/>
      <c r="S1" s="48"/>
      <c r="T1" s="48"/>
      <c r="U1" s="48"/>
      <c r="V1" s="48"/>
      <c r="W1" s="48"/>
      <c r="X1" s="48"/>
      <c r="Y1" s="48"/>
      <c r="Z1" s="48"/>
      <c r="AA1" s="48"/>
      <c r="AB1" s="114"/>
      <c r="AC1" s="49"/>
    </row>
    <row r="2" spans="1:29" s="7" customFormat="1" ht="24.75" x14ac:dyDescent="0.75">
      <c r="A2" s="6" t="s">
        <v>191</v>
      </c>
      <c r="C2" s="23"/>
      <c r="D2" s="23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 s="48"/>
      <c r="T2" s="48"/>
      <c r="U2" s="48"/>
      <c r="V2" s="48"/>
      <c r="W2" s="48"/>
      <c r="X2" s="48"/>
      <c r="Y2" s="48"/>
      <c r="Z2" s="48"/>
      <c r="AA2" s="48"/>
      <c r="AB2" s="114"/>
      <c r="AC2" s="49"/>
    </row>
    <row r="3" spans="1:29" s="7" customFormat="1" ht="24.75" x14ac:dyDescent="0.75">
      <c r="A3" s="3" t="s">
        <v>6</v>
      </c>
      <c r="C3" s="23"/>
      <c r="D3" s="23"/>
      <c r="H3" s="48"/>
      <c r="I3" s="48"/>
      <c r="J3" s="48"/>
      <c r="K3" s="48"/>
      <c r="L3" s="48"/>
      <c r="M3" s="48"/>
      <c r="N3" s="48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114"/>
      <c r="AC3" s="49"/>
    </row>
    <row r="4" spans="1:29" s="7" customFormat="1" ht="24.75" x14ac:dyDescent="0.75">
      <c r="A4" s="6" t="s">
        <v>396</v>
      </c>
      <c r="C4" s="23"/>
      <c r="D4" s="23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114"/>
      <c r="AC4" s="49"/>
    </row>
    <row r="5" spans="1:29" s="7" customFormat="1" ht="24.75" x14ac:dyDescent="0.75">
      <c r="A5" s="6" t="s">
        <v>189</v>
      </c>
      <c r="C5" s="23"/>
      <c r="D5" s="23"/>
      <c r="H5" s="63"/>
      <c r="I5" s="48"/>
      <c r="J5" s="48"/>
      <c r="K5" s="48"/>
      <c r="L5" s="48"/>
      <c r="M5" s="48"/>
      <c r="N5" s="48"/>
      <c r="O5" s="48"/>
      <c r="P5" s="48"/>
      <c r="Q5" s="48"/>
      <c r="R5" s="63"/>
      <c r="S5" s="48"/>
      <c r="T5" s="48"/>
      <c r="U5" s="48"/>
      <c r="V5" s="48"/>
      <c r="W5" s="48"/>
      <c r="X5" s="48"/>
      <c r="Y5" s="48"/>
      <c r="Z5" s="48"/>
      <c r="AA5" s="48"/>
      <c r="AB5" s="115"/>
      <c r="AC5" s="49"/>
    </row>
    <row r="6" spans="1:29" ht="67.5" customHeight="1" x14ac:dyDescent="0.25">
      <c r="A6" s="1" t="s">
        <v>192</v>
      </c>
      <c r="B6" s="1" t="s">
        <v>193</v>
      </c>
      <c r="C6" s="1" t="s">
        <v>194</v>
      </c>
      <c r="D6" s="5" t="s">
        <v>25</v>
      </c>
      <c r="E6" s="5" t="s">
        <v>674</v>
      </c>
      <c r="F6" s="2">
        <v>2009</v>
      </c>
      <c r="G6" s="2">
        <v>2010</v>
      </c>
      <c r="H6" s="2">
        <v>2011</v>
      </c>
      <c r="I6" s="64" t="s">
        <v>431</v>
      </c>
      <c r="J6" s="64" t="s">
        <v>498</v>
      </c>
      <c r="K6" s="64" t="s">
        <v>499</v>
      </c>
      <c r="L6" s="64" t="s">
        <v>500</v>
      </c>
      <c r="M6" s="64" t="s">
        <v>501</v>
      </c>
      <c r="N6" s="64" t="s">
        <v>502</v>
      </c>
      <c r="O6" s="64" t="s">
        <v>503</v>
      </c>
      <c r="P6" s="64" t="s">
        <v>504</v>
      </c>
      <c r="Q6" s="64" t="s">
        <v>505</v>
      </c>
      <c r="R6" s="2">
        <v>2012</v>
      </c>
      <c r="S6" s="64" t="s">
        <v>431</v>
      </c>
      <c r="T6" s="64" t="s">
        <v>498</v>
      </c>
      <c r="U6" s="64" t="s">
        <v>499</v>
      </c>
      <c r="V6" s="64" t="s">
        <v>500</v>
      </c>
      <c r="W6" s="64" t="s">
        <v>501</v>
      </c>
      <c r="X6" s="64" t="s">
        <v>502</v>
      </c>
      <c r="Y6" s="64" t="s">
        <v>503</v>
      </c>
      <c r="Z6" s="64" t="s">
        <v>504</v>
      </c>
      <c r="AA6" s="64" t="s">
        <v>505</v>
      </c>
      <c r="AB6" s="2">
        <v>2013</v>
      </c>
      <c r="AC6" s="2">
        <v>2014</v>
      </c>
    </row>
    <row r="7" spans="1:29" s="37" customFormat="1" ht="21.75" x14ac:dyDescent="0.65">
      <c r="A7" s="165" t="s">
        <v>154</v>
      </c>
      <c r="B7" s="165"/>
      <c r="C7" s="165"/>
      <c r="D7" s="165"/>
      <c r="E7" s="35" t="s">
        <v>196</v>
      </c>
      <c r="F7" s="36">
        <f t="shared" ref="F7" si="0">F8+F173</f>
        <v>4183</v>
      </c>
      <c r="G7" s="36">
        <f>G8+G173</f>
        <v>5583</v>
      </c>
      <c r="H7" s="36">
        <f>SUM(I7:Q7)</f>
        <v>8142</v>
      </c>
      <c r="I7" s="36">
        <f t="shared" ref="I7:O7" si="1">I8+I173</f>
        <v>6286.5</v>
      </c>
      <c r="J7" s="36">
        <f t="shared" si="1"/>
        <v>248.20000000000002</v>
      </c>
      <c r="K7" s="36">
        <f t="shared" si="1"/>
        <v>232.2</v>
      </c>
      <c r="L7" s="36">
        <f t="shared" si="1"/>
        <v>252.60000000000002</v>
      </c>
      <c r="M7" s="36">
        <f t="shared" si="1"/>
        <v>211.89999999999998</v>
      </c>
      <c r="N7" s="36">
        <f t="shared" si="1"/>
        <v>196.7</v>
      </c>
      <c r="O7" s="36">
        <f t="shared" si="1"/>
        <v>230.10000000000002</v>
      </c>
      <c r="P7" s="36">
        <f>P8+Q173</f>
        <v>230.70000000000005</v>
      </c>
      <c r="Q7" s="36">
        <f>Q9+Q173</f>
        <v>253.09999999999997</v>
      </c>
      <c r="R7" s="36">
        <f>SUM(S7:AA7)</f>
        <v>8777</v>
      </c>
      <c r="S7" s="36">
        <f t="shared" ref="S7:AC7" si="2">S8+S173</f>
        <v>6436.9</v>
      </c>
      <c r="T7" s="36">
        <f t="shared" si="2"/>
        <v>344.1</v>
      </c>
      <c r="U7" s="36">
        <f t="shared" si="2"/>
        <v>282</v>
      </c>
      <c r="V7" s="36">
        <f t="shared" si="2"/>
        <v>320</v>
      </c>
      <c r="W7" s="36">
        <f t="shared" si="2"/>
        <v>259.39999999999998</v>
      </c>
      <c r="X7" s="36">
        <f t="shared" si="2"/>
        <v>246.00000000000003</v>
      </c>
      <c r="Y7" s="36">
        <f t="shared" si="2"/>
        <v>278.5</v>
      </c>
      <c r="Z7" s="36">
        <f t="shared" si="2"/>
        <v>296.10000000000002</v>
      </c>
      <c r="AA7" s="36">
        <f t="shared" si="2"/>
        <v>314</v>
      </c>
      <c r="AB7" s="116">
        <f t="shared" si="2"/>
        <v>8077</v>
      </c>
      <c r="AC7" s="39">
        <f t="shared" si="2"/>
        <v>8442</v>
      </c>
    </row>
    <row r="8" spans="1:29" s="37" customFormat="1" ht="21.75" x14ac:dyDescent="0.65">
      <c r="A8" s="165" t="s">
        <v>155</v>
      </c>
      <c r="B8" s="165"/>
      <c r="C8" s="165"/>
      <c r="D8" s="165"/>
      <c r="E8" s="35" t="s">
        <v>197</v>
      </c>
      <c r="F8" s="36">
        <f t="shared" ref="F8" si="3">F9+F163</f>
        <v>2629</v>
      </c>
      <c r="G8" s="36">
        <f>G9+G163</f>
        <v>4225</v>
      </c>
      <c r="H8" s="36">
        <f t="shared" ref="H8:H71" si="4">SUM(I8:Q8)</f>
        <v>7142</v>
      </c>
      <c r="I8" s="36">
        <f t="shared" ref="I8:P8" si="5">I9+I163</f>
        <v>5286.5</v>
      </c>
      <c r="J8" s="36">
        <f t="shared" si="5"/>
        <v>248.20000000000002</v>
      </c>
      <c r="K8" s="36">
        <f t="shared" si="5"/>
        <v>232.2</v>
      </c>
      <c r="L8" s="36">
        <f t="shared" si="5"/>
        <v>252.60000000000002</v>
      </c>
      <c r="M8" s="36">
        <f t="shared" si="5"/>
        <v>211.89999999999998</v>
      </c>
      <c r="N8" s="36">
        <f t="shared" si="5"/>
        <v>196.7</v>
      </c>
      <c r="O8" s="36">
        <f t="shared" si="5"/>
        <v>230.10000000000002</v>
      </c>
      <c r="P8" s="36">
        <f t="shared" si="5"/>
        <v>230.70000000000005</v>
      </c>
      <c r="Q8" s="36">
        <f>Q9+Q163</f>
        <v>253.09999999999997</v>
      </c>
      <c r="R8" s="36">
        <f t="shared" ref="R8:R71" si="6">SUM(S8:AA8)</f>
        <v>4777</v>
      </c>
      <c r="S8" s="36">
        <f t="shared" ref="S8:AC8" si="7">S9+S163</f>
        <v>2436.9</v>
      </c>
      <c r="T8" s="36">
        <f t="shared" si="7"/>
        <v>344.1</v>
      </c>
      <c r="U8" s="36">
        <f t="shared" si="7"/>
        <v>282</v>
      </c>
      <c r="V8" s="36">
        <f t="shared" si="7"/>
        <v>320</v>
      </c>
      <c r="W8" s="36">
        <f t="shared" si="7"/>
        <v>259.39999999999998</v>
      </c>
      <c r="X8" s="36">
        <f t="shared" si="7"/>
        <v>246.00000000000003</v>
      </c>
      <c r="Y8" s="36">
        <f t="shared" si="7"/>
        <v>278.5</v>
      </c>
      <c r="Z8" s="36">
        <f t="shared" si="7"/>
        <v>296.10000000000002</v>
      </c>
      <c r="AA8" s="36">
        <f t="shared" si="7"/>
        <v>314</v>
      </c>
      <c r="AB8" s="116">
        <f t="shared" si="7"/>
        <v>3664</v>
      </c>
      <c r="AC8" s="39">
        <f t="shared" si="7"/>
        <v>4042</v>
      </c>
    </row>
    <row r="9" spans="1:29" s="37" customFormat="1" ht="21.75" x14ac:dyDescent="0.65">
      <c r="A9" s="165" t="s">
        <v>156</v>
      </c>
      <c r="B9" s="165"/>
      <c r="C9" s="165"/>
      <c r="D9" s="165"/>
      <c r="E9" s="35" t="s">
        <v>198</v>
      </c>
      <c r="F9" s="36">
        <f t="shared" ref="F9" si="8">F10+F140+F142+F159</f>
        <v>2559</v>
      </c>
      <c r="G9" s="36">
        <f>G10+G140+G142+G159</f>
        <v>4225</v>
      </c>
      <c r="H9" s="36">
        <f t="shared" si="4"/>
        <v>7010</v>
      </c>
      <c r="I9" s="36">
        <f t="shared" ref="I9:P9" si="9">I10+I140+I142+I159</f>
        <v>5154.5</v>
      </c>
      <c r="J9" s="36">
        <f t="shared" si="9"/>
        <v>248.20000000000002</v>
      </c>
      <c r="K9" s="36">
        <f t="shared" si="9"/>
        <v>232.2</v>
      </c>
      <c r="L9" s="36">
        <f t="shared" si="9"/>
        <v>252.60000000000002</v>
      </c>
      <c r="M9" s="36">
        <f t="shared" si="9"/>
        <v>211.89999999999998</v>
      </c>
      <c r="N9" s="36">
        <f t="shared" si="9"/>
        <v>196.7</v>
      </c>
      <c r="O9" s="36">
        <f t="shared" si="9"/>
        <v>230.10000000000002</v>
      </c>
      <c r="P9" s="36">
        <f t="shared" si="9"/>
        <v>230.70000000000005</v>
      </c>
      <c r="Q9" s="36">
        <f>Q10+Q140+Q142+Q159</f>
        <v>253.09999999999997</v>
      </c>
      <c r="R9" s="36">
        <f t="shared" si="6"/>
        <v>4527</v>
      </c>
      <c r="S9" s="36">
        <f t="shared" ref="S9:AC9" si="10">S10+S140+S142+S159</f>
        <v>2192.9</v>
      </c>
      <c r="T9" s="36">
        <f t="shared" si="10"/>
        <v>338.1</v>
      </c>
      <c r="U9" s="36">
        <f t="shared" si="10"/>
        <v>282</v>
      </c>
      <c r="V9" s="36">
        <f t="shared" si="10"/>
        <v>320</v>
      </c>
      <c r="W9" s="36">
        <f t="shared" si="10"/>
        <v>259.39999999999998</v>
      </c>
      <c r="X9" s="36">
        <f t="shared" si="10"/>
        <v>246.00000000000003</v>
      </c>
      <c r="Y9" s="36">
        <f t="shared" si="10"/>
        <v>278.5</v>
      </c>
      <c r="Z9" s="36">
        <f t="shared" si="10"/>
        <v>296.10000000000002</v>
      </c>
      <c r="AA9" s="36">
        <f t="shared" si="10"/>
        <v>314</v>
      </c>
      <c r="AB9" s="116">
        <f t="shared" si="10"/>
        <v>3364</v>
      </c>
      <c r="AC9" s="39">
        <f t="shared" si="10"/>
        <v>3614</v>
      </c>
    </row>
    <row r="10" spans="1:29" s="33" customFormat="1" ht="24.75" x14ac:dyDescent="0.75">
      <c r="A10" s="165" t="s">
        <v>26</v>
      </c>
      <c r="B10" s="165"/>
      <c r="C10" s="165"/>
      <c r="D10" s="165"/>
      <c r="E10" s="31" t="s">
        <v>199</v>
      </c>
      <c r="F10" s="32">
        <f t="shared" ref="F10" si="11">F11+F47+F67+F98</f>
        <v>2459</v>
      </c>
      <c r="G10" s="32">
        <f>G11+G47+G67+G98</f>
        <v>4125</v>
      </c>
      <c r="H10" s="36">
        <f t="shared" si="4"/>
        <v>6897</v>
      </c>
      <c r="I10" s="36">
        <f t="shared" ref="I10:Q10" si="12">I11+I47+I67+I98</f>
        <v>5041.5</v>
      </c>
      <c r="J10" s="36">
        <f t="shared" si="12"/>
        <v>248.20000000000002</v>
      </c>
      <c r="K10" s="36">
        <f t="shared" si="12"/>
        <v>232.2</v>
      </c>
      <c r="L10" s="36">
        <f t="shared" si="12"/>
        <v>252.60000000000002</v>
      </c>
      <c r="M10" s="36">
        <f t="shared" si="12"/>
        <v>211.89999999999998</v>
      </c>
      <c r="N10" s="36">
        <f t="shared" si="12"/>
        <v>196.7</v>
      </c>
      <c r="O10" s="36">
        <f t="shared" si="12"/>
        <v>230.10000000000002</v>
      </c>
      <c r="P10" s="36">
        <f t="shared" si="12"/>
        <v>230.70000000000005</v>
      </c>
      <c r="Q10" s="36">
        <f t="shared" si="12"/>
        <v>253.09999999999997</v>
      </c>
      <c r="R10" s="36">
        <f t="shared" si="6"/>
        <v>4414</v>
      </c>
      <c r="S10" s="36">
        <f t="shared" ref="S10:AC10" si="13">S11+S47+S67+S98</f>
        <v>2083.9</v>
      </c>
      <c r="T10" s="36">
        <f t="shared" si="13"/>
        <v>334.1</v>
      </c>
      <c r="U10" s="36">
        <f t="shared" si="13"/>
        <v>282</v>
      </c>
      <c r="V10" s="36">
        <f t="shared" si="13"/>
        <v>320</v>
      </c>
      <c r="W10" s="36">
        <f t="shared" si="13"/>
        <v>259.39999999999998</v>
      </c>
      <c r="X10" s="36">
        <f t="shared" si="13"/>
        <v>246.00000000000003</v>
      </c>
      <c r="Y10" s="36">
        <f t="shared" si="13"/>
        <v>278.5</v>
      </c>
      <c r="Z10" s="36">
        <f t="shared" si="13"/>
        <v>296.10000000000002</v>
      </c>
      <c r="AA10" s="36">
        <f t="shared" si="13"/>
        <v>314</v>
      </c>
      <c r="AB10" s="116">
        <f t="shared" si="13"/>
        <v>3184</v>
      </c>
      <c r="AC10" s="39">
        <f t="shared" si="13"/>
        <v>3374</v>
      </c>
    </row>
    <row r="11" spans="1:29" s="33" customFormat="1" ht="24.75" x14ac:dyDescent="0.75">
      <c r="A11" s="10">
        <v>60</v>
      </c>
      <c r="B11" s="10"/>
      <c r="C11" s="10"/>
      <c r="D11" s="28" t="s">
        <v>27</v>
      </c>
      <c r="E11" s="31" t="s">
        <v>200</v>
      </c>
      <c r="F11" s="32">
        <f t="shared" ref="F11" si="14">F12+F19+F23+F30+F35+F41+F45+F46</f>
        <v>809</v>
      </c>
      <c r="G11" s="32">
        <f>G12+G19+G23+G30+G35+G41+G45+G46</f>
        <v>886</v>
      </c>
      <c r="H11" s="36">
        <f t="shared" si="4"/>
        <v>1054.0000000000002</v>
      </c>
      <c r="I11" s="36">
        <f t="shared" ref="I11:Q11" si="15">I12+I19+I23+I30+I35+I41+I45+I46</f>
        <v>904.2</v>
      </c>
      <c r="J11" s="36">
        <f t="shared" si="15"/>
        <v>30.9</v>
      </c>
      <c r="K11" s="36">
        <f t="shared" si="15"/>
        <v>16.700000000000003</v>
      </c>
      <c r="L11" s="36">
        <f t="shared" si="15"/>
        <v>17.700000000000003</v>
      </c>
      <c r="M11" s="36">
        <f t="shared" si="15"/>
        <v>16.700000000000003</v>
      </c>
      <c r="N11" s="36">
        <f t="shared" si="15"/>
        <v>16.700000000000003</v>
      </c>
      <c r="O11" s="36">
        <f t="shared" si="15"/>
        <v>16.700000000000003</v>
      </c>
      <c r="P11" s="36">
        <f t="shared" si="15"/>
        <v>17.700000000000003</v>
      </c>
      <c r="Q11" s="36">
        <f t="shared" si="15"/>
        <v>16.700000000000003</v>
      </c>
      <c r="R11" s="36">
        <f t="shared" si="6"/>
        <v>1146.0000000000007</v>
      </c>
      <c r="S11" s="36">
        <f t="shared" ref="S11:AC11" si="16">S12+S19+S23+S30+S35+S41+S45+S46</f>
        <v>980.2</v>
      </c>
      <c r="T11" s="36">
        <f t="shared" si="16"/>
        <v>37</v>
      </c>
      <c r="U11" s="36">
        <f t="shared" si="16"/>
        <v>18.399999999999999</v>
      </c>
      <c r="V11" s="36">
        <f t="shared" si="16"/>
        <v>18.399999999999999</v>
      </c>
      <c r="W11" s="36">
        <f t="shared" si="16"/>
        <v>18.399999999999999</v>
      </c>
      <c r="X11" s="36">
        <f t="shared" si="16"/>
        <v>18.399999999999999</v>
      </c>
      <c r="Y11" s="36">
        <f t="shared" si="16"/>
        <v>18.399999999999999</v>
      </c>
      <c r="Z11" s="36">
        <f t="shared" si="16"/>
        <v>18.399999999999999</v>
      </c>
      <c r="AA11" s="36">
        <f t="shared" si="16"/>
        <v>18.399999999999999</v>
      </c>
      <c r="AB11" s="116">
        <f t="shared" si="16"/>
        <v>1100</v>
      </c>
      <c r="AC11" s="39">
        <f t="shared" si="16"/>
        <v>1200</v>
      </c>
    </row>
    <row r="12" spans="1:29" ht="24.75" x14ac:dyDescent="0.75">
      <c r="A12" s="10"/>
      <c r="B12" s="11">
        <v>601</v>
      </c>
      <c r="C12" s="11"/>
      <c r="D12" s="15" t="s">
        <v>28</v>
      </c>
      <c r="E12" s="9" t="s">
        <v>201</v>
      </c>
      <c r="F12" s="22">
        <f>SUM(F13:F18)</f>
        <v>240</v>
      </c>
      <c r="G12" s="22">
        <f>SUM(G13:G18)</f>
        <v>245</v>
      </c>
      <c r="H12" s="36">
        <f t="shared" si="4"/>
        <v>258.00000000000006</v>
      </c>
      <c r="I12" s="46">
        <f t="shared" ref="I12:Q12" si="17">SUM(I13:I18)</f>
        <v>183</v>
      </c>
      <c r="J12" s="46">
        <f t="shared" si="17"/>
        <v>9.4</v>
      </c>
      <c r="K12" s="46">
        <f t="shared" si="17"/>
        <v>9.4</v>
      </c>
      <c r="L12" s="46">
        <f t="shared" si="17"/>
        <v>9.4</v>
      </c>
      <c r="M12" s="46">
        <f t="shared" si="17"/>
        <v>9.4</v>
      </c>
      <c r="N12" s="46">
        <f t="shared" si="17"/>
        <v>9.3000000000000007</v>
      </c>
      <c r="O12" s="46">
        <f t="shared" si="17"/>
        <v>9.3000000000000007</v>
      </c>
      <c r="P12" s="46">
        <f t="shared" si="17"/>
        <v>9.4</v>
      </c>
      <c r="Q12" s="46">
        <f t="shared" si="17"/>
        <v>9.4</v>
      </c>
      <c r="R12" s="36">
        <f t="shared" si="6"/>
        <v>333.99999999999983</v>
      </c>
      <c r="S12" s="46">
        <f t="shared" ref="S12:AC12" si="18">SUM(S13:S18)</f>
        <v>247.7</v>
      </c>
      <c r="T12" s="46">
        <f t="shared" si="18"/>
        <v>13.5</v>
      </c>
      <c r="U12" s="46">
        <f t="shared" si="18"/>
        <v>10.4</v>
      </c>
      <c r="V12" s="46">
        <f t="shared" si="18"/>
        <v>10.4</v>
      </c>
      <c r="W12" s="46">
        <f t="shared" si="18"/>
        <v>10.4</v>
      </c>
      <c r="X12" s="46">
        <f t="shared" si="18"/>
        <v>10.4</v>
      </c>
      <c r="Y12" s="46">
        <f t="shared" si="18"/>
        <v>10.4</v>
      </c>
      <c r="Z12" s="46">
        <f t="shared" si="18"/>
        <v>10.4</v>
      </c>
      <c r="AA12" s="46">
        <f t="shared" si="18"/>
        <v>10.4</v>
      </c>
      <c r="AB12" s="117">
        <f t="shared" si="18"/>
        <v>315</v>
      </c>
      <c r="AC12" s="67">
        <f t="shared" si="18"/>
        <v>373</v>
      </c>
    </row>
    <row r="13" spans="1:29" ht="24.75" x14ac:dyDescent="0.75">
      <c r="A13" s="10"/>
      <c r="B13" s="11"/>
      <c r="C13" s="11">
        <v>6011</v>
      </c>
      <c r="D13" s="15" t="s">
        <v>29</v>
      </c>
      <c r="E13" s="9" t="s">
        <v>202</v>
      </c>
      <c r="F13" s="22">
        <v>5</v>
      </c>
      <c r="G13" s="22">
        <v>6</v>
      </c>
      <c r="H13" s="36">
        <f t="shared" si="4"/>
        <v>6.0000000000000009</v>
      </c>
      <c r="I13" s="46">
        <v>3</v>
      </c>
      <c r="J13" s="46">
        <v>0.4</v>
      </c>
      <c r="K13" s="46">
        <v>0.4</v>
      </c>
      <c r="L13" s="46">
        <v>0.4</v>
      </c>
      <c r="M13" s="46">
        <v>0.4</v>
      </c>
      <c r="N13" s="46">
        <v>0.3</v>
      </c>
      <c r="O13" s="46">
        <v>0.3</v>
      </c>
      <c r="P13" s="46">
        <v>0.4</v>
      </c>
      <c r="Q13" s="46">
        <v>0.4</v>
      </c>
      <c r="R13" s="36">
        <f t="shared" si="6"/>
        <v>6.0000000000000018</v>
      </c>
      <c r="S13" s="46">
        <v>2.7</v>
      </c>
      <c r="T13" s="46">
        <v>0.5</v>
      </c>
      <c r="U13" s="46">
        <v>0.4</v>
      </c>
      <c r="V13" s="46">
        <v>0.4</v>
      </c>
      <c r="W13" s="46">
        <v>0.4</v>
      </c>
      <c r="X13" s="46">
        <v>0.4</v>
      </c>
      <c r="Y13" s="46">
        <v>0.4</v>
      </c>
      <c r="Z13" s="46">
        <v>0.4</v>
      </c>
      <c r="AA13" s="46">
        <v>0.4</v>
      </c>
      <c r="AB13" s="117">
        <v>4</v>
      </c>
      <c r="AC13" s="67">
        <v>8</v>
      </c>
    </row>
    <row r="14" spans="1:29" ht="24.75" x14ac:dyDescent="0.75">
      <c r="A14" s="10"/>
      <c r="B14" s="11"/>
      <c r="C14" s="11">
        <v>6012</v>
      </c>
      <c r="D14" s="15" t="s">
        <v>30</v>
      </c>
      <c r="E14" s="9" t="s">
        <v>203</v>
      </c>
      <c r="F14" s="22"/>
      <c r="G14" s="22"/>
      <c r="H14" s="36">
        <f t="shared" si="4"/>
        <v>0</v>
      </c>
      <c r="I14" s="46"/>
      <c r="J14" s="46"/>
      <c r="K14" s="46"/>
      <c r="L14" s="46"/>
      <c r="M14" s="46"/>
      <c r="N14" s="46"/>
      <c r="O14" s="46"/>
      <c r="P14" s="46"/>
      <c r="Q14" s="46"/>
      <c r="R14" s="36">
        <f t="shared" si="6"/>
        <v>0</v>
      </c>
      <c r="S14" s="46"/>
      <c r="T14" s="46"/>
      <c r="U14" s="46"/>
      <c r="V14" s="46"/>
      <c r="W14" s="46"/>
      <c r="X14" s="46"/>
      <c r="Y14" s="46"/>
      <c r="Z14" s="46"/>
      <c r="AA14" s="46"/>
      <c r="AB14" s="117"/>
      <c r="AC14" s="67"/>
    </row>
    <row r="15" spans="1:29" ht="24.75" x14ac:dyDescent="0.75">
      <c r="A15" s="10"/>
      <c r="B15" s="11"/>
      <c r="C15" s="11">
        <v>6013</v>
      </c>
      <c r="D15" s="15" t="s">
        <v>31</v>
      </c>
      <c r="E15" s="9" t="s">
        <v>204</v>
      </c>
      <c r="F15" s="22"/>
      <c r="G15" s="22"/>
      <c r="H15" s="36">
        <f t="shared" si="4"/>
        <v>0</v>
      </c>
      <c r="I15" s="46"/>
      <c r="J15" s="46"/>
      <c r="K15" s="46"/>
      <c r="L15" s="46"/>
      <c r="M15" s="46"/>
      <c r="N15" s="46"/>
      <c r="O15" s="46"/>
      <c r="P15" s="46"/>
      <c r="Q15" s="46"/>
      <c r="R15" s="36">
        <f t="shared" si="6"/>
        <v>0</v>
      </c>
      <c r="S15" s="46"/>
      <c r="T15" s="46"/>
      <c r="U15" s="46"/>
      <c r="V15" s="46"/>
      <c r="W15" s="46"/>
      <c r="X15" s="46"/>
      <c r="Y15" s="46"/>
      <c r="Z15" s="46"/>
      <c r="AA15" s="46"/>
      <c r="AB15" s="117"/>
      <c r="AC15" s="67"/>
    </row>
    <row r="16" spans="1:29" ht="24.75" x14ac:dyDescent="0.75">
      <c r="A16" s="10"/>
      <c r="B16" s="11"/>
      <c r="C16" s="11">
        <v>6014</v>
      </c>
      <c r="D16" s="15" t="s">
        <v>32</v>
      </c>
      <c r="E16" s="9" t="s">
        <v>205</v>
      </c>
      <c r="F16" s="22">
        <v>15</v>
      </c>
      <c r="G16" s="22">
        <v>18</v>
      </c>
      <c r="H16" s="36">
        <f t="shared" si="4"/>
        <v>8</v>
      </c>
      <c r="I16" s="46">
        <v>8</v>
      </c>
      <c r="J16" s="46"/>
      <c r="K16" s="46"/>
      <c r="L16" s="46"/>
      <c r="M16" s="46"/>
      <c r="N16" s="46"/>
      <c r="O16" s="46"/>
      <c r="P16" s="46"/>
      <c r="Q16" s="46"/>
      <c r="R16" s="36">
        <f t="shared" si="6"/>
        <v>8</v>
      </c>
      <c r="S16" s="46">
        <v>8</v>
      </c>
      <c r="T16" s="46"/>
      <c r="U16" s="46"/>
      <c r="V16" s="46"/>
      <c r="W16" s="46"/>
      <c r="X16" s="46"/>
      <c r="Y16" s="46"/>
      <c r="Z16" s="46"/>
      <c r="AA16" s="46"/>
      <c r="AB16" s="117">
        <v>8</v>
      </c>
      <c r="AC16" s="67">
        <v>8</v>
      </c>
    </row>
    <row r="17" spans="1:29" ht="24.75" x14ac:dyDescent="0.75">
      <c r="A17" s="10"/>
      <c r="B17" s="11"/>
      <c r="C17" s="11">
        <v>6015</v>
      </c>
      <c r="D17" s="15" t="s">
        <v>33</v>
      </c>
      <c r="E17" s="9" t="s">
        <v>206</v>
      </c>
      <c r="F17" s="22">
        <v>220</v>
      </c>
      <c r="G17" s="22">
        <v>221</v>
      </c>
      <c r="H17" s="36">
        <f t="shared" si="4"/>
        <v>244</v>
      </c>
      <c r="I17" s="46">
        <v>172</v>
      </c>
      <c r="J17" s="46">
        <v>9</v>
      </c>
      <c r="K17" s="46">
        <v>9</v>
      </c>
      <c r="L17" s="46">
        <v>9</v>
      </c>
      <c r="M17" s="46">
        <v>9</v>
      </c>
      <c r="N17" s="46">
        <v>9</v>
      </c>
      <c r="O17" s="46">
        <v>9</v>
      </c>
      <c r="P17" s="46">
        <v>9</v>
      </c>
      <c r="Q17" s="46">
        <v>9</v>
      </c>
      <c r="R17" s="36">
        <f t="shared" si="6"/>
        <v>320</v>
      </c>
      <c r="S17" s="46">
        <v>237</v>
      </c>
      <c r="T17" s="46">
        <v>13</v>
      </c>
      <c r="U17" s="46">
        <v>10</v>
      </c>
      <c r="V17" s="46">
        <v>10</v>
      </c>
      <c r="W17" s="46">
        <v>10</v>
      </c>
      <c r="X17" s="46">
        <v>10</v>
      </c>
      <c r="Y17" s="46">
        <v>10</v>
      </c>
      <c r="Z17" s="46">
        <v>10</v>
      </c>
      <c r="AA17" s="46">
        <v>10</v>
      </c>
      <c r="AB17" s="117">
        <v>303</v>
      </c>
      <c r="AC17" s="67">
        <v>357</v>
      </c>
    </row>
    <row r="18" spans="1:29" ht="24.75" x14ac:dyDescent="0.75">
      <c r="A18" s="10"/>
      <c r="B18" s="11"/>
      <c r="C18" s="11">
        <v>6018</v>
      </c>
      <c r="D18" s="15" t="s">
        <v>23</v>
      </c>
      <c r="E18" s="9" t="s">
        <v>207</v>
      </c>
      <c r="F18" s="22"/>
      <c r="G18" s="22"/>
      <c r="H18" s="36">
        <f t="shared" si="4"/>
        <v>0</v>
      </c>
      <c r="I18" s="46"/>
      <c r="J18" s="46"/>
      <c r="K18" s="46"/>
      <c r="L18" s="46"/>
      <c r="M18" s="46"/>
      <c r="N18" s="46"/>
      <c r="O18" s="46"/>
      <c r="P18" s="46"/>
      <c r="Q18" s="46"/>
      <c r="R18" s="36">
        <f t="shared" si="6"/>
        <v>0</v>
      </c>
      <c r="S18" s="46"/>
      <c r="T18" s="46"/>
      <c r="U18" s="46"/>
      <c r="V18" s="46"/>
      <c r="W18" s="46"/>
      <c r="X18" s="46"/>
      <c r="Y18" s="46"/>
      <c r="Z18" s="46"/>
      <c r="AA18" s="46"/>
      <c r="AB18" s="117"/>
      <c r="AC18" s="67"/>
    </row>
    <row r="19" spans="1:29" ht="24.75" x14ac:dyDescent="0.75">
      <c r="A19" s="10"/>
      <c r="B19" s="11">
        <v>602</v>
      </c>
      <c r="C19" s="11"/>
      <c r="D19" s="15" t="s">
        <v>34</v>
      </c>
      <c r="E19" s="9" t="s">
        <v>208</v>
      </c>
      <c r="F19" s="22">
        <f t="shared" ref="F19" si="19">SUM(F20:F22)</f>
        <v>63</v>
      </c>
      <c r="G19" s="22">
        <f>SUM(G20:G22)</f>
        <v>98</v>
      </c>
      <c r="H19" s="36">
        <f t="shared" si="4"/>
        <v>76.999999999999972</v>
      </c>
      <c r="I19" s="46">
        <f t="shared" ref="I19:Q19" si="20">SUM(I20:I22)</f>
        <v>54</v>
      </c>
      <c r="J19" s="46">
        <f t="shared" si="20"/>
        <v>4.8</v>
      </c>
      <c r="K19" s="46">
        <f t="shared" si="20"/>
        <v>2.6</v>
      </c>
      <c r="L19" s="46">
        <f t="shared" si="20"/>
        <v>2.6</v>
      </c>
      <c r="M19" s="46">
        <f t="shared" si="20"/>
        <v>2.6</v>
      </c>
      <c r="N19" s="46">
        <f t="shared" si="20"/>
        <v>2.6</v>
      </c>
      <c r="O19" s="46">
        <f t="shared" si="20"/>
        <v>2.6</v>
      </c>
      <c r="P19" s="46">
        <f t="shared" si="20"/>
        <v>2.6</v>
      </c>
      <c r="Q19" s="46">
        <f t="shared" si="20"/>
        <v>2.6</v>
      </c>
      <c r="R19" s="36">
        <f t="shared" si="6"/>
        <v>95.999999999999986</v>
      </c>
      <c r="S19" s="46">
        <f t="shared" ref="S19:AC19" si="21">SUM(S20:S22)</f>
        <v>72</v>
      </c>
      <c r="T19" s="46">
        <f t="shared" si="21"/>
        <v>4.4000000000000004</v>
      </c>
      <c r="U19" s="46">
        <f t="shared" si="21"/>
        <v>2.8</v>
      </c>
      <c r="V19" s="46">
        <f t="shared" si="21"/>
        <v>2.8</v>
      </c>
      <c r="W19" s="46">
        <f t="shared" si="21"/>
        <v>2.8</v>
      </c>
      <c r="X19" s="46">
        <f t="shared" si="21"/>
        <v>2.8</v>
      </c>
      <c r="Y19" s="46">
        <f t="shared" si="21"/>
        <v>2.8</v>
      </c>
      <c r="Z19" s="46">
        <f t="shared" si="21"/>
        <v>2.8</v>
      </c>
      <c r="AA19" s="46">
        <f t="shared" si="21"/>
        <v>2.8</v>
      </c>
      <c r="AB19" s="117">
        <f t="shared" si="21"/>
        <v>90</v>
      </c>
      <c r="AC19" s="67">
        <f t="shared" si="21"/>
        <v>120</v>
      </c>
    </row>
    <row r="20" spans="1:29" ht="24.75" x14ac:dyDescent="0.75">
      <c r="A20" s="10"/>
      <c r="B20" s="11"/>
      <c r="C20" s="11">
        <v>6021</v>
      </c>
      <c r="D20" s="15" t="s">
        <v>35</v>
      </c>
      <c r="E20" s="9" t="s">
        <v>209</v>
      </c>
      <c r="F20" s="22">
        <v>50</v>
      </c>
      <c r="G20" s="22">
        <v>77</v>
      </c>
      <c r="H20" s="36">
        <f t="shared" si="4"/>
        <v>76.999999999999972</v>
      </c>
      <c r="I20" s="46">
        <v>54</v>
      </c>
      <c r="J20" s="46">
        <v>4.8</v>
      </c>
      <c r="K20" s="46">
        <v>2.6</v>
      </c>
      <c r="L20" s="46">
        <v>2.6</v>
      </c>
      <c r="M20" s="46">
        <v>2.6</v>
      </c>
      <c r="N20" s="46">
        <v>2.6</v>
      </c>
      <c r="O20" s="46">
        <v>2.6</v>
      </c>
      <c r="P20" s="46">
        <v>2.6</v>
      </c>
      <c r="Q20" s="46">
        <v>2.6</v>
      </c>
      <c r="R20" s="36">
        <f t="shared" si="6"/>
        <v>95.999999999999986</v>
      </c>
      <c r="S20" s="46">
        <v>72</v>
      </c>
      <c r="T20" s="46">
        <v>4.4000000000000004</v>
      </c>
      <c r="U20" s="46">
        <v>2.8</v>
      </c>
      <c r="V20" s="46">
        <v>2.8</v>
      </c>
      <c r="W20" s="46">
        <v>2.8</v>
      </c>
      <c r="X20" s="46">
        <v>2.8</v>
      </c>
      <c r="Y20" s="46">
        <v>2.8</v>
      </c>
      <c r="Z20" s="46">
        <v>2.8</v>
      </c>
      <c r="AA20" s="46">
        <v>2.8</v>
      </c>
      <c r="AB20" s="117">
        <v>90</v>
      </c>
      <c r="AC20" s="67">
        <v>120</v>
      </c>
    </row>
    <row r="21" spans="1:29" ht="24.75" x14ac:dyDescent="0.75">
      <c r="A21" s="10"/>
      <c r="B21" s="11"/>
      <c r="C21" s="11">
        <v>6022</v>
      </c>
      <c r="D21" s="15" t="s">
        <v>36</v>
      </c>
      <c r="E21" s="9" t="s">
        <v>210</v>
      </c>
      <c r="F21" s="22">
        <v>13</v>
      </c>
      <c r="G21" s="22">
        <v>21</v>
      </c>
      <c r="H21" s="36">
        <f t="shared" si="4"/>
        <v>0</v>
      </c>
      <c r="I21" s="46"/>
      <c r="J21" s="46"/>
      <c r="K21" s="46"/>
      <c r="L21" s="46"/>
      <c r="M21" s="46"/>
      <c r="N21" s="46"/>
      <c r="O21" s="46"/>
      <c r="P21" s="46"/>
      <c r="Q21" s="46"/>
      <c r="R21" s="36">
        <f t="shared" si="6"/>
        <v>0</v>
      </c>
      <c r="S21" s="46"/>
      <c r="T21" s="46"/>
      <c r="U21" s="46"/>
      <c r="V21" s="46"/>
      <c r="W21" s="46"/>
      <c r="X21" s="46"/>
      <c r="Y21" s="46"/>
      <c r="Z21" s="46"/>
      <c r="AA21" s="46"/>
      <c r="AB21" s="117"/>
      <c r="AC21" s="67"/>
    </row>
    <row r="22" spans="1:29" ht="24.75" x14ac:dyDescent="0.75">
      <c r="A22" s="10"/>
      <c r="B22" s="11"/>
      <c r="C22" s="11">
        <v>6028</v>
      </c>
      <c r="D22" s="15" t="s">
        <v>23</v>
      </c>
      <c r="E22" s="9" t="s">
        <v>211</v>
      </c>
      <c r="F22" s="22"/>
      <c r="G22" s="22"/>
      <c r="H22" s="36">
        <f t="shared" si="4"/>
        <v>0</v>
      </c>
      <c r="I22" s="46"/>
      <c r="J22" s="46"/>
      <c r="K22" s="46"/>
      <c r="L22" s="46"/>
      <c r="M22" s="46"/>
      <c r="N22" s="46"/>
      <c r="O22" s="46"/>
      <c r="P22" s="46"/>
      <c r="Q22" s="46"/>
      <c r="R22" s="36">
        <f t="shared" si="6"/>
        <v>0</v>
      </c>
      <c r="S22" s="46"/>
      <c r="T22" s="46"/>
      <c r="U22" s="46"/>
      <c r="V22" s="46"/>
      <c r="W22" s="46"/>
      <c r="X22" s="46"/>
      <c r="Y22" s="46"/>
      <c r="Z22" s="46"/>
      <c r="AA22" s="46"/>
      <c r="AB22" s="117"/>
      <c r="AC22" s="67"/>
    </row>
    <row r="23" spans="1:29" ht="24.75" x14ac:dyDescent="0.75">
      <c r="A23" s="10"/>
      <c r="B23" s="11">
        <v>603</v>
      </c>
      <c r="C23" s="11"/>
      <c r="D23" s="15" t="s">
        <v>37</v>
      </c>
      <c r="E23" s="9" t="s">
        <v>212</v>
      </c>
      <c r="F23" s="22">
        <f t="shared" ref="F23" si="22">SUM(F24:F29)</f>
        <v>13</v>
      </c>
      <c r="G23" s="22">
        <f>SUM(G24:G29)</f>
        <v>16</v>
      </c>
      <c r="H23" s="36">
        <f t="shared" si="4"/>
        <v>16.000000000000004</v>
      </c>
      <c r="I23" s="46">
        <f t="shared" ref="I23:Q23" si="23">SUM(I24:I29)</f>
        <v>9</v>
      </c>
      <c r="J23" s="46">
        <f t="shared" si="23"/>
        <v>1.2</v>
      </c>
      <c r="K23" s="46">
        <f t="shared" si="23"/>
        <v>0.8</v>
      </c>
      <c r="L23" s="46">
        <f t="shared" si="23"/>
        <v>0.8</v>
      </c>
      <c r="M23" s="46">
        <f t="shared" si="23"/>
        <v>0.8</v>
      </c>
      <c r="N23" s="46">
        <f t="shared" si="23"/>
        <v>0.9</v>
      </c>
      <c r="O23" s="46">
        <f t="shared" si="23"/>
        <v>0.9</v>
      </c>
      <c r="P23" s="46">
        <f t="shared" si="23"/>
        <v>0.8</v>
      </c>
      <c r="Q23" s="46">
        <f t="shared" si="23"/>
        <v>0.8</v>
      </c>
      <c r="R23" s="36">
        <f t="shared" si="6"/>
        <v>22.000000000000004</v>
      </c>
      <c r="S23" s="46">
        <f t="shared" ref="S23:AC23" si="24">SUM(S24:S29)</f>
        <v>15</v>
      </c>
      <c r="T23" s="46">
        <f t="shared" si="24"/>
        <v>1.4</v>
      </c>
      <c r="U23" s="46">
        <f t="shared" si="24"/>
        <v>0.8</v>
      </c>
      <c r="V23" s="46">
        <f t="shared" si="24"/>
        <v>0.8</v>
      </c>
      <c r="W23" s="46">
        <f t="shared" si="24"/>
        <v>0.8</v>
      </c>
      <c r="X23" s="46">
        <f t="shared" si="24"/>
        <v>0.8</v>
      </c>
      <c r="Y23" s="46">
        <f t="shared" si="24"/>
        <v>0.8</v>
      </c>
      <c r="Z23" s="46">
        <f t="shared" si="24"/>
        <v>0.8</v>
      </c>
      <c r="AA23" s="46">
        <f t="shared" si="24"/>
        <v>0.8</v>
      </c>
      <c r="AB23" s="117">
        <f t="shared" si="24"/>
        <v>23</v>
      </c>
      <c r="AC23" s="67">
        <f t="shared" si="24"/>
        <v>43</v>
      </c>
    </row>
    <row r="24" spans="1:29" ht="24.75" x14ac:dyDescent="0.75">
      <c r="A24" s="10"/>
      <c r="B24" s="11"/>
      <c r="C24" s="11">
        <v>6031</v>
      </c>
      <c r="D24" s="15" t="s">
        <v>38</v>
      </c>
      <c r="E24" s="9" t="s">
        <v>213</v>
      </c>
      <c r="F24" s="22">
        <v>13</v>
      </c>
      <c r="G24" s="22">
        <v>16</v>
      </c>
      <c r="H24" s="36">
        <f t="shared" si="4"/>
        <v>16.000000000000004</v>
      </c>
      <c r="I24" s="46">
        <v>9</v>
      </c>
      <c r="J24" s="46">
        <v>1.2</v>
      </c>
      <c r="K24" s="46">
        <v>0.8</v>
      </c>
      <c r="L24" s="46">
        <v>0.8</v>
      </c>
      <c r="M24" s="46">
        <v>0.8</v>
      </c>
      <c r="N24" s="46">
        <v>0.9</v>
      </c>
      <c r="O24" s="46">
        <v>0.9</v>
      </c>
      <c r="P24" s="46">
        <v>0.8</v>
      </c>
      <c r="Q24" s="46">
        <v>0.8</v>
      </c>
      <c r="R24" s="36">
        <f t="shared" si="6"/>
        <v>22.000000000000004</v>
      </c>
      <c r="S24" s="46">
        <v>15</v>
      </c>
      <c r="T24" s="46">
        <v>1.4</v>
      </c>
      <c r="U24" s="46">
        <v>0.8</v>
      </c>
      <c r="V24" s="46">
        <v>0.8</v>
      </c>
      <c r="W24" s="46">
        <v>0.8</v>
      </c>
      <c r="X24" s="46">
        <v>0.8</v>
      </c>
      <c r="Y24" s="46">
        <v>0.8</v>
      </c>
      <c r="Z24" s="46">
        <v>0.8</v>
      </c>
      <c r="AA24" s="46">
        <v>0.8</v>
      </c>
      <c r="AB24" s="117">
        <v>23</v>
      </c>
      <c r="AC24" s="67">
        <v>43</v>
      </c>
    </row>
    <row r="25" spans="1:29" ht="24.75" x14ac:dyDescent="0.75">
      <c r="A25" s="10"/>
      <c r="B25" s="11"/>
      <c r="C25" s="11">
        <v>6032</v>
      </c>
      <c r="D25" s="15" t="s">
        <v>39</v>
      </c>
      <c r="E25" s="9" t="s">
        <v>214</v>
      </c>
      <c r="F25" s="22"/>
      <c r="G25" s="22"/>
      <c r="H25" s="36">
        <f t="shared" si="4"/>
        <v>0</v>
      </c>
      <c r="I25" s="46"/>
      <c r="J25" s="46"/>
      <c r="K25" s="46"/>
      <c r="L25" s="46"/>
      <c r="M25" s="46"/>
      <c r="N25" s="46"/>
      <c r="O25" s="46"/>
      <c r="P25" s="46"/>
      <c r="Q25" s="46"/>
      <c r="R25" s="36">
        <f t="shared" si="6"/>
        <v>0</v>
      </c>
      <c r="S25" s="46"/>
      <c r="T25" s="46"/>
      <c r="U25" s="46"/>
      <c r="V25" s="46"/>
      <c r="W25" s="46"/>
      <c r="X25" s="46"/>
      <c r="Y25" s="46"/>
      <c r="Z25" s="46"/>
      <c r="AA25" s="46"/>
      <c r="AB25" s="117"/>
      <c r="AC25" s="67"/>
    </row>
    <row r="26" spans="1:29" ht="24.75" x14ac:dyDescent="0.75">
      <c r="A26" s="10"/>
      <c r="B26" s="11"/>
      <c r="C26" s="11">
        <v>6033</v>
      </c>
      <c r="D26" s="15" t="s">
        <v>40</v>
      </c>
      <c r="E26" s="9" t="s">
        <v>215</v>
      </c>
      <c r="F26" s="22"/>
      <c r="G26" s="22"/>
      <c r="H26" s="36">
        <f t="shared" si="4"/>
        <v>0</v>
      </c>
      <c r="I26" s="46"/>
      <c r="J26" s="46"/>
      <c r="K26" s="46"/>
      <c r="L26" s="46"/>
      <c r="M26" s="46"/>
      <c r="N26" s="46"/>
      <c r="O26" s="46"/>
      <c r="P26" s="46"/>
      <c r="Q26" s="46"/>
      <c r="R26" s="36">
        <f t="shared" si="6"/>
        <v>0</v>
      </c>
      <c r="S26" s="46"/>
      <c r="T26" s="46"/>
      <c r="U26" s="46"/>
      <c r="V26" s="46"/>
      <c r="W26" s="46"/>
      <c r="X26" s="46"/>
      <c r="Y26" s="46"/>
      <c r="Z26" s="46"/>
      <c r="AA26" s="46"/>
      <c r="AB26" s="117"/>
      <c r="AC26" s="67"/>
    </row>
    <row r="27" spans="1:29" ht="24.75" x14ac:dyDescent="0.75">
      <c r="A27" s="10"/>
      <c r="B27" s="11"/>
      <c r="C27" s="11">
        <v>6034</v>
      </c>
      <c r="D27" s="15" t="s">
        <v>41</v>
      </c>
      <c r="E27" s="9" t="s">
        <v>216</v>
      </c>
      <c r="F27" s="22"/>
      <c r="G27" s="22"/>
      <c r="H27" s="36">
        <f t="shared" si="4"/>
        <v>0</v>
      </c>
      <c r="I27" s="46"/>
      <c r="J27" s="46"/>
      <c r="K27" s="46"/>
      <c r="L27" s="46"/>
      <c r="M27" s="46"/>
      <c r="N27" s="46"/>
      <c r="O27" s="46"/>
      <c r="P27" s="46"/>
      <c r="Q27" s="46"/>
      <c r="R27" s="36">
        <f t="shared" si="6"/>
        <v>0</v>
      </c>
      <c r="S27" s="46"/>
      <c r="T27" s="46"/>
      <c r="U27" s="46"/>
      <c r="V27" s="46"/>
      <c r="W27" s="46"/>
      <c r="X27" s="46"/>
      <c r="Y27" s="46"/>
      <c r="Z27" s="46"/>
      <c r="AA27" s="46"/>
      <c r="AB27" s="117"/>
      <c r="AC27" s="67"/>
    </row>
    <row r="28" spans="1:29" ht="24.75" x14ac:dyDescent="0.75">
      <c r="A28" s="10"/>
      <c r="B28" s="11"/>
      <c r="C28" s="11">
        <v>6035</v>
      </c>
      <c r="D28" s="15" t="s">
        <v>42</v>
      </c>
      <c r="E28" s="9" t="s">
        <v>217</v>
      </c>
      <c r="F28" s="22"/>
      <c r="G28" s="22"/>
      <c r="H28" s="36">
        <f t="shared" si="4"/>
        <v>0</v>
      </c>
      <c r="I28" s="46"/>
      <c r="J28" s="46"/>
      <c r="K28" s="46"/>
      <c r="L28" s="46"/>
      <c r="M28" s="46"/>
      <c r="N28" s="46"/>
      <c r="O28" s="46"/>
      <c r="P28" s="46"/>
      <c r="Q28" s="46"/>
      <c r="R28" s="36">
        <f t="shared" si="6"/>
        <v>0</v>
      </c>
      <c r="S28" s="46"/>
      <c r="T28" s="46"/>
      <c r="U28" s="46"/>
      <c r="V28" s="46"/>
      <c r="W28" s="46"/>
      <c r="X28" s="46"/>
      <c r="Y28" s="46"/>
      <c r="Z28" s="46"/>
      <c r="AA28" s="46"/>
      <c r="AB28" s="117"/>
      <c r="AC28" s="67"/>
    </row>
    <row r="29" spans="1:29" ht="24.75" x14ac:dyDescent="0.75">
      <c r="A29" s="10"/>
      <c r="B29" s="11"/>
      <c r="C29" s="11">
        <v>6038</v>
      </c>
      <c r="D29" s="15" t="s">
        <v>23</v>
      </c>
      <c r="E29" s="9" t="s">
        <v>218</v>
      </c>
      <c r="F29" s="22"/>
      <c r="G29" s="22"/>
      <c r="H29" s="36">
        <f t="shared" si="4"/>
        <v>0</v>
      </c>
      <c r="I29" s="46"/>
      <c r="J29" s="46"/>
      <c r="K29" s="46"/>
      <c r="L29" s="46"/>
      <c r="M29" s="46"/>
      <c r="N29" s="46"/>
      <c r="O29" s="46"/>
      <c r="P29" s="46"/>
      <c r="Q29" s="46"/>
      <c r="R29" s="36">
        <f t="shared" si="6"/>
        <v>0</v>
      </c>
      <c r="S29" s="46"/>
      <c r="T29" s="46"/>
      <c r="U29" s="46"/>
      <c r="V29" s="46"/>
      <c r="W29" s="46"/>
      <c r="X29" s="46"/>
      <c r="Y29" s="46"/>
      <c r="Z29" s="46"/>
      <c r="AA29" s="46"/>
      <c r="AB29" s="117"/>
      <c r="AC29" s="67"/>
    </row>
    <row r="30" spans="1:29" ht="24.75" x14ac:dyDescent="0.75">
      <c r="A30" s="10"/>
      <c r="B30" s="11">
        <v>604</v>
      </c>
      <c r="C30" s="11"/>
      <c r="D30" s="15" t="s">
        <v>43</v>
      </c>
      <c r="E30" s="9" t="s">
        <v>219</v>
      </c>
      <c r="F30" s="22">
        <f t="shared" ref="F30" si="25">SUM(F31:F34)</f>
        <v>0</v>
      </c>
      <c r="G30" s="22">
        <f>SUM(G31:G34)</f>
        <v>0</v>
      </c>
      <c r="H30" s="36">
        <f t="shared" si="4"/>
        <v>0</v>
      </c>
      <c r="I30" s="46">
        <f t="shared" ref="I30:Q30" si="26">SUM(I31:I34)</f>
        <v>0</v>
      </c>
      <c r="J30" s="46">
        <f t="shared" si="26"/>
        <v>0</v>
      </c>
      <c r="K30" s="46">
        <f t="shared" si="26"/>
        <v>0</v>
      </c>
      <c r="L30" s="46">
        <f t="shared" si="26"/>
        <v>0</v>
      </c>
      <c r="M30" s="46">
        <f t="shared" si="26"/>
        <v>0</v>
      </c>
      <c r="N30" s="46">
        <f t="shared" si="26"/>
        <v>0</v>
      </c>
      <c r="O30" s="46">
        <f t="shared" si="26"/>
        <v>0</v>
      </c>
      <c r="P30" s="46">
        <f t="shared" si="26"/>
        <v>0</v>
      </c>
      <c r="Q30" s="46">
        <f t="shared" si="26"/>
        <v>0</v>
      </c>
      <c r="R30" s="36">
        <f t="shared" si="6"/>
        <v>0</v>
      </c>
      <c r="S30" s="46">
        <f t="shared" ref="S30:AC30" si="27">SUM(S31:S34)</f>
        <v>0</v>
      </c>
      <c r="T30" s="46">
        <f t="shared" si="27"/>
        <v>0</v>
      </c>
      <c r="U30" s="46">
        <f t="shared" si="27"/>
        <v>0</v>
      </c>
      <c r="V30" s="46">
        <f t="shared" si="27"/>
        <v>0</v>
      </c>
      <c r="W30" s="46">
        <f t="shared" si="27"/>
        <v>0</v>
      </c>
      <c r="X30" s="46">
        <f t="shared" si="27"/>
        <v>0</v>
      </c>
      <c r="Y30" s="46">
        <f t="shared" si="27"/>
        <v>0</v>
      </c>
      <c r="Z30" s="46">
        <f t="shared" si="27"/>
        <v>0</v>
      </c>
      <c r="AA30" s="46">
        <f t="shared" si="27"/>
        <v>0</v>
      </c>
      <c r="AB30" s="117">
        <f t="shared" si="27"/>
        <v>0</v>
      </c>
      <c r="AC30" s="67">
        <f t="shared" si="27"/>
        <v>0</v>
      </c>
    </row>
    <row r="31" spans="1:29" ht="24.75" x14ac:dyDescent="0.75">
      <c r="A31" s="10"/>
      <c r="B31" s="11"/>
      <c r="C31" s="11">
        <v>6041</v>
      </c>
      <c r="D31" s="15" t="s">
        <v>44</v>
      </c>
      <c r="E31" s="9" t="s">
        <v>220</v>
      </c>
      <c r="F31" s="22"/>
      <c r="G31" s="22"/>
      <c r="H31" s="36">
        <f t="shared" si="4"/>
        <v>0</v>
      </c>
      <c r="I31" s="46"/>
      <c r="J31" s="46"/>
      <c r="K31" s="46"/>
      <c r="L31" s="46"/>
      <c r="M31" s="46"/>
      <c r="N31" s="46"/>
      <c r="O31" s="46"/>
      <c r="P31" s="46"/>
      <c r="Q31" s="46"/>
      <c r="R31" s="36">
        <f t="shared" si="6"/>
        <v>0</v>
      </c>
      <c r="S31" s="46"/>
      <c r="T31" s="46"/>
      <c r="U31" s="46"/>
      <c r="V31" s="46"/>
      <c r="W31" s="46"/>
      <c r="X31" s="46"/>
      <c r="Y31" s="46"/>
      <c r="Z31" s="46"/>
      <c r="AA31" s="46"/>
      <c r="AB31" s="117"/>
      <c r="AC31" s="67"/>
    </row>
    <row r="32" spans="1:29" ht="24.75" x14ac:dyDescent="0.75">
      <c r="A32" s="10"/>
      <c r="B32" s="11"/>
      <c r="C32" s="11">
        <v>6042</v>
      </c>
      <c r="D32" s="15" t="s">
        <v>45</v>
      </c>
      <c r="E32" s="9" t="s">
        <v>221</v>
      </c>
      <c r="F32" s="22"/>
      <c r="G32" s="22"/>
      <c r="H32" s="36">
        <f t="shared" si="4"/>
        <v>0</v>
      </c>
      <c r="I32" s="46"/>
      <c r="J32" s="46"/>
      <c r="K32" s="46"/>
      <c r="L32" s="46"/>
      <c r="M32" s="46"/>
      <c r="N32" s="46"/>
      <c r="O32" s="46"/>
      <c r="P32" s="46"/>
      <c r="Q32" s="46"/>
      <c r="R32" s="36">
        <f t="shared" si="6"/>
        <v>0</v>
      </c>
      <c r="S32" s="46"/>
      <c r="T32" s="46"/>
      <c r="U32" s="46"/>
      <c r="V32" s="46"/>
      <c r="W32" s="46"/>
      <c r="X32" s="46"/>
      <c r="Y32" s="46"/>
      <c r="Z32" s="46"/>
      <c r="AA32" s="46"/>
      <c r="AB32" s="117"/>
      <c r="AC32" s="67"/>
    </row>
    <row r="33" spans="1:29" ht="24.75" x14ac:dyDescent="0.75">
      <c r="A33" s="10"/>
      <c r="B33" s="11"/>
      <c r="C33" s="11">
        <v>6043</v>
      </c>
      <c r="D33" s="15" t="s">
        <v>46</v>
      </c>
      <c r="E33" s="9" t="s">
        <v>222</v>
      </c>
      <c r="F33" s="22"/>
      <c r="G33" s="22"/>
      <c r="H33" s="36">
        <f t="shared" si="4"/>
        <v>0</v>
      </c>
      <c r="I33" s="46"/>
      <c r="J33" s="46"/>
      <c r="K33" s="46"/>
      <c r="L33" s="46"/>
      <c r="M33" s="46"/>
      <c r="N33" s="46"/>
      <c r="O33" s="46"/>
      <c r="P33" s="46"/>
      <c r="Q33" s="46"/>
      <c r="R33" s="36">
        <f t="shared" si="6"/>
        <v>0</v>
      </c>
      <c r="S33" s="46"/>
      <c r="T33" s="46"/>
      <c r="U33" s="46"/>
      <c r="V33" s="46"/>
      <c r="W33" s="46"/>
      <c r="X33" s="46"/>
      <c r="Y33" s="46"/>
      <c r="Z33" s="46"/>
      <c r="AA33" s="46"/>
      <c r="AB33" s="117"/>
      <c r="AC33" s="67"/>
    </row>
    <row r="34" spans="1:29" ht="24.75" x14ac:dyDescent="0.75">
      <c r="A34" s="10"/>
      <c r="B34" s="11"/>
      <c r="C34" s="11">
        <v>6048</v>
      </c>
      <c r="D34" s="15" t="s">
        <v>23</v>
      </c>
      <c r="E34" s="9" t="s">
        <v>223</v>
      </c>
      <c r="F34" s="22"/>
      <c r="G34" s="22"/>
      <c r="H34" s="36">
        <f t="shared" si="4"/>
        <v>0</v>
      </c>
      <c r="I34" s="46"/>
      <c r="J34" s="46"/>
      <c r="K34" s="46"/>
      <c r="L34" s="46"/>
      <c r="M34" s="46"/>
      <c r="N34" s="46"/>
      <c r="O34" s="46"/>
      <c r="P34" s="46"/>
      <c r="Q34" s="46"/>
      <c r="R34" s="36">
        <f t="shared" si="6"/>
        <v>0</v>
      </c>
      <c r="S34" s="46"/>
      <c r="T34" s="46"/>
      <c r="U34" s="46"/>
      <c r="V34" s="46"/>
      <c r="W34" s="46"/>
      <c r="X34" s="46"/>
      <c r="Y34" s="46"/>
      <c r="Z34" s="46"/>
      <c r="AA34" s="46"/>
      <c r="AB34" s="117"/>
      <c r="AC34" s="67"/>
    </row>
    <row r="35" spans="1:29" ht="24.75" x14ac:dyDescent="0.75">
      <c r="A35" s="10"/>
      <c r="B35" s="11">
        <v>605</v>
      </c>
      <c r="C35" s="11"/>
      <c r="D35" s="15" t="s">
        <v>47</v>
      </c>
      <c r="E35" s="9" t="s">
        <v>224</v>
      </c>
      <c r="F35" s="22">
        <f t="shared" ref="F35" si="28">SUM(F36:F40)</f>
        <v>43</v>
      </c>
      <c r="G35" s="22">
        <f>SUM(G36:G40)</f>
        <v>84</v>
      </c>
      <c r="H35" s="36">
        <f t="shared" si="4"/>
        <v>29.999999999999989</v>
      </c>
      <c r="I35" s="46">
        <f t="shared" ref="I35:Q35" si="29">SUM(I36:I40)</f>
        <v>14.2</v>
      </c>
      <c r="J35" s="46">
        <f t="shared" si="29"/>
        <v>2.5</v>
      </c>
      <c r="K35" s="46">
        <f t="shared" si="29"/>
        <v>1.9000000000000001</v>
      </c>
      <c r="L35" s="46">
        <f t="shared" si="29"/>
        <v>1.9000000000000001</v>
      </c>
      <c r="M35" s="46">
        <f t="shared" si="29"/>
        <v>1.9000000000000001</v>
      </c>
      <c r="N35" s="46">
        <f t="shared" si="29"/>
        <v>1.9000000000000001</v>
      </c>
      <c r="O35" s="46">
        <f t="shared" si="29"/>
        <v>1.9000000000000001</v>
      </c>
      <c r="P35" s="46">
        <f t="shared" si="29"/>
        <v>1.9000000000000001</v>
      </c>
      <c r="Q35" s="46">
        <f t="shared" si="29"/>
        <v>1.9000000000000001</v>
      </c>
      <c r="R35" s="36">
        <f t="shared" si="6"/>
        <v>30.999999999999989</v>
      </c>
      <c r="S35" s="46">
        <f t="shared" ref="S35:AC35" si="30">SUM(S36:S40)</f>
        <v>10.5</v>
      </c>
      <c r="T35" s="46">
        <f t="shared" si="30"/>
        <v>3.7</v>
      </c>
      <c r="U35" s="46">
        <f t="shared" si="30"/>
        <v>2.4</v>
      </c>
      <c r="V35" s="46">
        <f t="shared" si="30"/>
        <v>2.4</v>
      </c>
      <c r="W35" s="46">
        <f t="shared" si="30"/>
        <v>2.4</v>
      </c>
      <c r="X35" s="46">
        <f t="shared" si="30"/>
        <v>2.4</v>
      </c>
      <c r="Y35" s="46">
        <f t="shared" si="30"/>
        <v>2.4</v>
      </c>
      <c r="Z35" s="46">
        <f t="shared" si="30"/>
        <v>2.4</v>
      </c>
      <c r="AA35" s="46">
        <f t="shared" si="30"/>
        <v>2.4</v>
      </c>
      <c r="AB35" s="117">
        <f t="shared" si="30"/>
        <v>141</v>
      </c>
      <c r="AC35" s="67">
        <f t="shared" si="30"/>
        <v>191.5</v>
      </c>
    </row>
    <row r="36" spans="1:29" ht="24.75" x14ac:dyDescent="0.75">
      <c r="A36" s="10"/>
      <c r="B36" s="11"/>
      <c r="C36" s="11">
        <v>6051</v>
      </c>
      <c r="D36" s="15" t="s">
        <v>48</v>
      </c>
      <c r="E36" s="9" t="s">
        <v>225</v>
      </c>
      <c r="F36" s="22">
        <v>9</v>
      </c>
      <c r="G36" s="22">
        <v>46</v>
      </c>
      <c r="H36" s="36">
        <f t="shared" si="4"/>
        <v>13</v>
      </c>
      <c r="I36" s="46">
        <v>13</v>
      </c>
      <c r="J36" s="46"/>
      <c r="K36" s="46"/>
      <c r="L36" s="46"/>
      <c r="M36" s="46"/>
      <c r="N36" s="46"/>
      <c r="O36" s="46"/>
      <c r="P36" s="46"/>
      <c r="Q36" s="46"/>
      <c r="R36" s="36">
        <f t="shared" si="6"/>
        <v>8</v>
      </c>
      <c r="S36" s="46">
        <v>8</v>
      </c>
      <c r="T36" s="46"/>
      <c r="U36" s="46"/>
      <c r="V36" s="46"/>
      <c r="W36" s="46"/>
      <c r="X36" s="46"/>
      <c r="Y36" s="46"/>
      <c r="Z36" s="46"/>
      <c r="AA36" s="46"/>
      <c r="AB36" s="117">
        <v>89</v>
      </c>
      <c r="AC36" s="67">
        <v>137</v>
      </c>
    </row>
    <row r="37" spans="1:29" ht="24.75" x14ac:dyDescent="0.75">
      <c r="A37" s="10"/>
      <c r="B37" s="11"/>
      <c r="C37" s="11">
        <v>6052</v>
      </c>
      <c r="D37" s="15" t="s">
        <v>49</v>
      </c>
      <c r="E37" s="9" t="s">
        <v>226</v>
      </c>
      <c r="F37" s="22">
        <v>30</v>
      </c>
      <c r="G37" s="22">
        <v>34</v>
      </c>
      <c r="H37" s="36">
        <f t="shared" si="4"/>
        <v>12.999999999999998</v>
      </c>
      <c r="I37" s="46"/>
      <c r="J37" s="46">
        <v>1.8</v>
      </c>
      <c r="K37" s="46">
        <v>1.6</v>
      </c>
      <c r="L37" s="46">
        <v>1.6</v>
      </c>
      <c r="M37" s="46">
        <v>1.6</v>
      </c>
      <c r="N37" s="46">
        <v>1.6</v>
      </c>
      <c r="O37" s="46">
        <v>1.6</v>
      </c>
      <c r="P37" s="46">
        <v>1.6</v>
      </c>
      <c r="Q37" s="46">
        <v>1.6</v>
      </c>
      <c r="R37" s="36">
        <f t="shared" si="6"/>
        <v>17</v>
      </c>
      <c r="S37" s="46"/>
      <c r="T37" s="46">
        <v>3</v>
      </c>
      <c r="U37" s="46">
        <v>2</v>
      </c>
      <c r="V37" s="46">
        <v>2</v>
      </c>
      <c r="W37" s="46">
        <v>2</v>
      </c>
      <c r="X37" s="46">
        <v>2</v>
      </c>
      <c r="Y37" s="46">
        <v>2</v>
      </c>
      <c r="Z37" s="46">
        <v>2</v>
      </c>
      <c r="AA37" s="46">
        <v>2</v>
      </c>
      <c r="AB37" s="117">
        <v>50</v>
      </c>
      <c r="AC37" s="67">
        <v>52.5</v>
      </c>
    </row>
    <row r="38" spans="1:29" ht="24.75" x14ac:dyDescent="0.75">
      <c r="A38" s="10"/>
      <c r="B38" s="11"/>
      <c r="C38" s="11">
        <v>6053</v>
      </c>
      <c r="D38" s="15" t="s">
        <v>50</v>
      </c>
      <c r="E38" s="9" t="s">
        <v>227</v>
      </c>
      <c r="F38" s="22">
        <v>4</v>
      </c>
      <c r="G38" s="22">
        <v>4</v>
      </c>
      <c r="H38" s="36">
        <f t="shared" si="4"/>
        <v>3.9999999999999987</v>
      </c>
      <c r="I38" s="46">
        <v>1.2</v>
      </c>
      <c r="J38" s="46">
        <v>0.7</v>
      </c>
      <c r="K38" s="46">
        <v>0.3</v>
      </c>
      <c r="L38" s="46">
        <v>0.3</v>
      </c>
      <c r="M38" s="46">
        <v>0.3</v>
      </c>
      <c r="N38" s="46">
        <v>0.3</v>
      </c>
      <c r="O38" s="46">
        <v>0.3</v>
      </c>
      <c r="P38" s="46">
        <v>0.3</v>
      </c>
      <c r="Q38" s="46">
        <v>0.3</v>
      </c>
      <c r="R38" s="36">
        <f t="shared" si="6"/>
        <v>6.0000000000000018</v>
      </c>
      <c r="S38" s="46">
        <v>2.5</v>
      </c>
      <c r="T38" s="46">
        <v>0.7</v>
      </c>
      <c r="U38" s="46">
        <v>0.4</v>
      </c>
      <c r="V38" s="46">
        <v>0.4</v>
      </c>
      <c r="W38" s="46">
        <v>0.4</v>
      </c>
      <c r="X38" s="46">
        <v>0.4</v>
      </c>
      <c r="Y38" s="46">
        <v>0.4</v>
      </c>
      <c r="Z38" s="46">
        <v>0.4</v>
      </c>
      <c r="AA38" s="46">
        <v>0.4</v>
      </c>
      <c r="AB38" s="117">
        <v>2</v>
      </c>
      <c r="AC38" s="67">
        <v>2</v>
      </c>
    </row>
    <row r="39" spans="1:29" ht="24.75" x14ac:dyDescent="0.75">
      <c r="A39" s="10"/>
      <c r="B39" s="11"/>
      <c r="C39" s="11">
        <v>6054</v>
      </c>
      <c r="D39" s="15" t="s">
        <v>51</v>
      </c>
      <c r="E39" s="9" t="s">
        <v>228</v>
      </c>
      <c r="F39" s="22"/>
      <c r="G39" s="22"/>
      <c r="H39" s="36">
        <f t="shared" si="4"/>
        <v>0</v>
      </c>
      <c r="I39" s="46"/>
      <c r="J39" s="46"/>
      <c r="K39" s="46"/>
      <c r="L39" s="46"/>
      <c r="M39" s="46"/>
      <c r="N39" s="46"/>
      <c r="O39" s="46"/>
      <c r="P39" s="46"/>
      <c r="Q39" s="46"/>
      <c r="R39" s="36">
        <f t="shared" si="6"/>
        <v>0</v>
      </c>
      <c r="S39" s="46"/>
      <c r="T39" s="46"/>
      <c r="U39" s="46"/>
      <c r="V39" s="46"/>
      <c r="W39" s="46"/>
      <c r="X39" s="46"/>
      <c r="Y39" s="46"/>
      <c r="Z39" s="46"/>
      <c r="AA39" s="46"/>
      <c r="AB39" s="117"/>
      <c r="AC39" s="67"/>
    </row>
    <row r="40" spans="1:29" ht="24.75" x14ac:dyDescent="0.75">
      <c r="A40" s="10"/>
      <c r="B40" s="11"/>
      <c r="C40" s="11">
        <v>6058</v>
      </c>
      <c r="D40" s="15" t="s">
        <v>23</v>
      </c>
      <c r="E40" s="9" t="s">
        <v>229</v>
      </c>
      <c r="F40" s="22"/>
      <c r="G40" s="22"/>
      <c r="H40" s="36">
        <f t="shared" si="4"/>
        <v>0</v>
      </c>
      <c r="I40" s="46"/>
      <c r="J40" s="46"/>
      <c r="K40" s="46"/>
      <c r="L40" s="46"/>
      <c r="M40" s="46"/>
      <c r="N40" s="46"/>
      <c r="O40" s="46"/>
      <c r="P40" s="46"/>
      <c r="Q40" s="46"/>
      <c r="R40" s="36">
        <f t="shared" si="6"/>
        <v>0</v>
      </c>
      <c r="S40" s="46"/>
      <c r="T40" s="46"/>
      <c r="U40" s="46"/>
      <c r="V40" s="46"/>
      <c r="W40" s="46"/>
      <c r="X40" s="46"/>
      <c r="Y40" s="46"/>
      <c r="Z40" s="46"/>
      <c r="AA40" s="46"/>
      <c r="AB40" s="117"/>
      <c r="AC40" s="67"/>
    </row>
    <row r="41" spans="1:29" ht="24.75" x14ac:dyDescent="0.75">
      <c r="A41" s="10"/>
      <c r="B41" s="11">
        <v>606</v>
      </c>
      <c r="C41" s="11"/>
      <c r="D41" s="15" t="s">
        <v>52</v>
      </c>
      <c r="E41" s="9" t="s">
        <v>232</v>
      </c>
      <c r="F41" s="22">
        <f t="shared" ref="F41" si="31">SUM(F42:F44)</f>
        <v>450</v>
      </c>
      <c r="G41" s="22">
        <f>SUM(G42:G44)</f>
        <v>443</v>
      </c>
      <c r="H41" s="36">
        <f t="shared" si="4"/>
        <v>673</v>
      </c>
      <c r="I41" s="46">
        <f t="shared" ref="I41:Q41" si="32">SUM(I42:I44)</f>
        <v>644</v>
      </c>
      <c r="J41" s="46">
        <f t="shared" si="32"/>
        <v>13</v>
      </c>
      <c r="K41" s="46">
        <f t="shared" si="32"/>
        <v>2</v>
      </c>
      <c r="L41" s="46">
        <f t="shared" si="32"/>
        <v>3</v>
      </c>
      <c r="M41" s="46">
        <f t="shared" si="32"/>
        <v>2</v>
      </c>
      <c r="N41" s="46">
        <f t="shared" si="32"/>
        <v>2</v>
      </c>
      <c r="O41" s="46">
        <f t="shared" si="32"/>
        <v>2</v>
      </c>
      <c r="P41" s="46">
        <f t="shared" si="32"/>
        <v>3</v>
      </c>
      <c r="Q41" s="46">
        <f t="shared" si="32"/>
        <v>2</v>
      </c>
      <c r="R41" s="36">
        <f t="shared" si="6"/>
        <v>663</v>
      </c>
      <c r="S41" s="46">
        <f t="shared" ref="S41:AC41" si="33">SUM(S42:S44)</f>
        <v>635</v>
      </c>
      <c r="T41" s="46">
        <f t="shared" si="33"/>
        <v>14</v>
      </c>
      <c r="U41" s="46">
        <f t="shared" si="33"/>
        <v>2</v>
      </c>
      <c r="V41" s="46">
        <f t="shared" si="33"/>
        <v>2</v>
      </c>
      <c r="W41" s="46">
        <f t="shared" si="33"/>
        <v>2</v>
      </c>
      <c r="X41" s="46">
        <f t="shared" si="33"/>
        <v>2</v>
      </c>
      <c r="Y41" s="46">
        <f t="shared" si="33"/>
        <v>2</v>
      </c>
      <c r="Z41" s="46">
        <f t="shared" si="33"/>
        <v>2</v>
      </c>
      <c r="AA41" s="46">
        <f t="shared" si="33"/>
        <v>2</v>
      </c>
      <c r="AB41" s="117">
        <f t="shared" si="33"/>
        <v>531</v>
      </c>
      <c r="AC41" s="67">
        <f t="shared" si="33"/>
        <v>472.5</v>
      </c>
    </row>
    <row r="42" spans="1:29" ht="24.75" x14ac:dyDescent="0.75">
      <c r="A42" s="10"/>
      <c r="B42" s="11"/>
      <c r="C42" s="11">
        <v>6061</v>
      </c>
      <c r="D42" s="15" t="s">
        <v>53</v>
      </c>
      <c r="E42" s="9" t="s">
        <v>230</v>
      </c>
      <c r="F42" s="22">
        <v>415.3</v>
      </c>
      <c r="G42" s="22">
        <v>408</v>
      </c>
      <c r="H42" s="36">
        <f t="shared" si="4"/>
        <v>641</v>
      </c>
      <c r="I42" s="46">
        <v>615</v>
      </c>
      <c r="J42" s="46">
        <v>10</v>
      </c>
      <c r="K42" s="46">
        <v>2</v>
      </c>
      <c r="L42" s="46">
        <v>3</v>
      </c>
      <c r="M42" s="46">
        <v>2</v>
      </c>
      <c r="N42" s="46">
        <v>2</v>
      </c>
      <c r="O42" s="46">
        <v>2</v>
      </c>
      <c r="P42" s="46">
        <v>3</v>
      </c>
      <c r="Q42" s="46">
        <v>2</v>
      </c>
      <c r="R42" s="36">
        <f t="shared" si="6"/>
        <v>632</v>
      </c>
      <c r="S42" s="46">
        <v>606</v>
      </c>
      <c r="T42" s="46">
        <v>12</v>
      </c>
      <c r="U42" s="46">
        <v>2</v>
      </c>
      <c r="V42" s="46">
        <v>2</v>
      </c>
      <c r="W42" s="46">
        <v>2</v>
      </c>
      <c r="X42" s="46">
        <v>2</v>
      </c>
      <c r="Y42" s="46">
        <v>2</v>
      </c>
      <c r="Z42" s="46">
        <v>2</v>
      </c>
      <c r="AA42" s="46">
        <v>2</v>
      </c>
      <c r="AB42" s="117">
        <v>500</v>
      </c>
      <c r="AC42" s="67">
        <v>441.5</v>
      </c>
    </row>
    <row r="43" spans="1:29" ht="24.75" x14ac:dyDescent="0.75">
      <c r="A43" s="10"/>
      <c r="B43" s="11"/>
      <c r="C43" s="11">
        <v>6062</v>
      </c>
      <c r="D43" s="15" t="s">
        <v>54</v>
      </c>
      <c r="E43" s="9" t="s">
        <v>231</v>
      </c>
      <c r="F43" s="22">
        <v>34.700000000000003</v>
      </c>
      <c r="G43" s="22">
        <v>35</v>
      </c>
      <c r="H43" s="36">
        <f t="shared" si="4"/>
        <v>32</v>
      </c>
      <c r="I43" s="46">
        <v>29</v>
      </c>
      <c r="J43" s="46">
        <v>3</v>
      </c>
      <c r="K43" s="46"/>
      <c r="L43" s="46"/>
      <c r="M43" s="46"/>
      <c r="N43" s="46"/>
      <c r="O43" s="46"/>
      <c r="P43" s="46"/>
      <c r="Q43" s="46"/>
      <c r="R43" s="36">
        <f t="shared" si="6"/>
        <v>31</v>
      </c>
      <c r="S43" s="46">
        <v>29</v>
      </c>
      <c r="T43" s="46">
        <v>2</v>
      </c>
      <c r="U43" s="46"/>
      <c r="V43" s="46"/>
      <c r="W43" s="46"/>
      <c r="X43" s="46"/>
      <c r="Y43" s="46"/>
      <c r="Z43" s="46"/>
      <c r="AA43" s="46"/>
      <c r="AB43" s="117">
        <v>31</v>
      </c>
      <c r="AC43" s="67">
        <v>31</v>
      </c>
    </row>
    <row r="44" spans="1:29" ht="24.75" x14ac:dyDescent="0.75">
      <c r="A44" s="10"/>
      <c r="B44" s="11"/>
      <c r="C44" s="11">
        <v>6068</v>
      </c>
      <c r="D44" s="15" t="s">
        <v>23</v>
      </c>
      <c r="E44" s="9" t="s">
        <v>229</v>
      </c>
      <c r="F44" s="22"/>
      <c r="G44" s="22"/>
      <c r="H44" s="36">
        <f t="shared" si="4"/>
        <v>0</v>
      </c>
      <c r="I44" s="46"/>
      <c r="J44" s="46"/>
      <c r="K44" s="46"/>
      <c r="L44" s="46"/>
      <c r="M44" s="46"/>
      <c r="N44" s="46"/>
      <c r="O44" s="46"/>
      <c r="P44" s="46"/>
      <c r="Q44" s="46"/>
      <c r="R44" s="36">
        <f t="shared" si="6"/>
        <v>0</v>
      </c>
      <c r="S44" s="46"/>
      <c r="T44" s="46"/>
      <c r="U44" s="46"/>
      <c r="V44" s="46"/>
      <c r="W44" s="46"/>
      <c r="X44" s="46"/>
      <c r="Y44" s="46"/>
      <c r="Z44" s="46"/>
      <c r="AA44" s="46"/>
      <c r="AB44" s="117"/>
      <c r="AC44" s="67"/>
    </row>
    <row r="45" spans="1:29" ht="24.75" x14ac:dyDescent="0.75">
      <c r="A45" s="10"/>
      <c r="B45" s="11">
        <v>607</v>
      </c>
      <c r="C45" s="11"/>
      <c r="D45" s="15" t="s">
        <v>55</v>
      </c>
      <c r="E45" s="9" t="s">
        <v>233</v>
      </c>
      <c r="F45" s="22"/>
      <c r="G45" s="22"/>
      <c r="H45" s="36">
        <f t="shared" si="4"/>
        <v>0</v>
      </c>
      <c r="I45" s="46"/>
      <c r="J45" s="46"/>
      <c r="K45" s="46"/>
      <c r="L45" s="46"/>
      <c r="M45" s="46"/>
      <c r="N45" s="46"/>
      <c r="O45" s="46"/>
      <c r="P45" s="46"/>
      <c r="Q45" s="46"/>
      <c r="R45" s="36">
        <f t="shared" si="6"/>
        <v>0</v>
      </c>
      <c r="S45" s="46"/>
      <c r="T45" s="46"/>
      <c r="U45" s="46"/>
      <c r="V45" s="46"/>
      <c r="W45" s="46"/>
      <c r="X45" s="46"/>
      <c r="Y45" s="46"/>
      <c r="Z45" s="46"/>
      <c r="AA45" s="46"/>
      <c r="AB45" s="117"/>
      <c r="AC45" s="67"/>
    </row>
    <row r="46" spans="1:29" ht="24.75" x14ac:dyDescent="0.75">
      <c r="A46" s="10"/>
      <c r="B46" s="11">
        <v>608</v>
      </c>
      <c r="C46" s="11"/>
      <c r="D46" s="15" t="s">
        <v>56</v>
      </c>
      <c r="E46" s="9" t="s">
        <v>207</v>
      </c>
      <c r="F46" s="22"/>
      <c r="G46" s="22"/>
      <c r="H46" s="36">
        <f t="shared" si="4"/>
        <v>0</v>
      </c>
      <c r="I46" s="46"/>
      <c r="J46" s="46"/>
      <c r="K46" s="46"/>
      <c r="L46" s="46"/>
      <c r="M46" s="46"/>
      <c r="N46" s="46"/>
      <c r="O46" s="46"/>
      <c r="P46" s="46"/>
      <c r="Q46" s="46"/>
      <c r="R46" s="36">
        <f t="shared" si="6"/>
        <v>0</v>
      </c>
      <c r="S46" s="46"/>
      <c r="T46" s="46"/>
      <c r="U46" s="46"/>
      <c r="V46" s="46"/>
      <c r="W46" s="46"/>
      <c r="X46" s="46"/>
      <c r="Y46" s="46"/>
      <c r="Z46" s="46"/>
      <c r="AA46" s="46"/>
      <c r="AB46" s="117"/>
      <c r="AC46" s="67"/>
    </row>
    <row r="47" spans="1:29" s="33" customFormat="1" ht="24.75" x14ac:dyDescent="0.75">
      <c r="A47" s="10">
        <v>61</v>
      </c>
      <c r="B47" s="10"/>
      <c r="C47" s="10"/>
      <c r="D47" s="28" t="s">
        <v>57</v>
      </c>
      <c r="E47" s="31" t="s">
        <v>234</v>
      </c>
      <c r="F47" s="32">
        <f t="shared" ref="F47" si="34">SUM(F48:F52, F60, F61, F65)</f>
        <v>292</v>
      </c>
      <c r="G47" s="32">
        <f>SUM(G48:G52, G60, G61, G65)</f>
        <v>1161</v>
      </c>
      <c r="H47" s="36">
        <f t="shared" si="4"/>
        <v>3067</v>
      </c>
      <c r="I47" s="36">
        <f t="shared" ref="I47:Q47" si="35">SUM(I48:I52, I60, I61, I65)</f>
        <v>3059</v>
      </c>
      <c r="J47" s="36">
        <f t="shared" si="35"/>
        <v>1</v>
      </c>
      <c r="K47" s="36">
        <f t="shared" si="35"/>
        <v>1</v>
      </c>
      <c r="L47" s="36">
        <f t="shared" si="35"/>
        <v>1</v>
      </c>
      <c r="M47" s="36">
        <f t="shared" si="35"/>
        <v>1</v>
      </c>
      <c r="N47" s="36">
        <f t="shared" si="35"/>
        <v>1</v>
      </c>
      <c r="O47" s="36">
        <f t="shared" si="35"/>
        <v>1</v>
      </c>
      <c r="P47" s="36">
        <f t="shared" si="35"/>
        <v>1</v>
      </c>
      <c r="Q47" s="36">
        <f t="shared" si="35"/>
        <v>1</v>
      </c>
      <c r="R47" s="36">
        <f t="shared" si="6"/>
        <v>460</v>
      </c>
      <c r="S47" s="36">
        <f t="shared" ref="S47:AC47" si="36">SUM(S48:S52, S60, S61, S65)</f>
        <v>85</v>
      </c>
      <c r="T47" s="36">
        <f t="shared" si="36"/>
        <v>50</v>
      </c>
      <c r="U47" s="36">
        <f t="shared" si="36"/>
        <v>46</v>
      </c>
      <c r="V47" s="36">
        <f t="shared" si="36"/>
        <v>46</v>
      </c>
      <c r="W47" s="36">
        <f t="shared" si="36"/>
        <v>46</v>
      </c>
      <c r="X47" s="36">
        <f t="shared" si="36"/>
        <v>46</v>
      </c>
      <c r="Y47" s="36">
        <f t="shared" si="36"/>
        <v>47</v>
      </c>
      <c r="Z47" s="36">
        <f t="shared" si="36"/>
        <v>47</v>
      </c>
      <c r="AA47" s="36">
        <f t="shared" si="36"/>
        <v>47</v>
      </c>
      <c r="AB47" s="116">
        <f t="shared" si="36"/>
        <v>805</v>
      </c>
      <c r="AC47" s="39">
        <f t="shared" si="36"/>
        <v>600</v>
      </c>
    </row>
    <row r="48" spans="1:29" ht="24.75" x14ac:dyDescent="0.75">
      <c r="A48" s="10"/>
      <c r="B48" s="11">
        <v>611</v>
      </c>
      <c r="C48" s="11"/>
      <c r="D48" s="15" t="s">
        <v>58</v>
      </c>
      <c r="E48" s="9" t="s">
        <v>235</v>
      </c>
      <c r="F48" s="22"/>
      <c r="G48" s="22"/>
      <c r="H48" s="36">
        <f t="shared" si="4"/>
        <v>0</v>
      </c>
      <c r="I48" s="46"/>
      <c r="J48" s="46"/>
      <c r="K48" s="46"/>
      <c r="L48" s="46"/>
      <c r="M48" s="46"/>
      <c r="N48" s="46"/>
      <c r="O48" s="46"/>
      <c r="P48" s="46"/>
      <c r="Q48" s="46"/>
      <c r="R48" s="36">
        <f t="shared" si="6"/>
        <v>0</v>
      </c>
      <c r="S48" s="46"/>
      <c r="T48" s="46"/>
      <c r="U48" s="46"/>
      <c r="V48" s="46"/>
      <c r="W48" s="46"/>
      <c r="X48" s="46"/>
      <c r="Y48" s="46"/>
      <c r="Z48" s="46"/>
      <c r="AA48" s="46"/>
      <c r="AB48" s="117"/>
      <c r="AC48" s="67"/>
    </row>
    <row r="49" spans="1:29" ht="24.75" x14ac:dyDescent="0.75">
      <c r="A49" s="10"/>
      <c r="B49" s="11">
        <v>612</v>
      </c>
      <c r="C49" s="11"/>
      <c r="D49" s="15" t="s">
        <v>59</v>
      </c>
      <c r="E49" s="9" t="s">
        <v>236</v>
      </c>
      <c r="F49" s="22">
        <v>9</v>
      </c>
      <c r="G49" s="22">
        <v>8</v>
      </c>
      <c r="H49" s="36">
        <f t="shared" si="4"/>
        <v>8</v>
      </c>
      <c r="I49" s="46">
        <v>8</v>
      </c>
      <c r="J49" s="46"/>
      <c r="K49" s="46"/>
      <c r="L49" s="46"/>
      <c r="M49" s="46"/>
      <c r="N49" s="46"/>
      <c r="O49" s="46"/>
      <c r="P49" s="46"/>
      <c r="Q49" s="46"/>
      <c r="R49" s="36">
        <f t="shared" si="6"/>
        <v>8</v>
      </c>
      <c r="S49" s="46">
        <v>8</v>
      </c>
      <c r="T49" s="46"/>
      <c r="U49" s="46"/>
      <c r="V49" s="46"/>
      <c r="W49" s="46"/>
      <c r="X49" s="46"/>
      <c r="Y49" s="46"/>
      <c r="Z49" s="46"/>
      <c r="AA49" s="46"/>
      <c r="AB49" s="117">
        <v>8</v>
      </c>
      <c r="AC49" s="67">
        <v>8</v>
      </c>
    </row>
    <row r="50" spans="1:29" ht="24.75" x14ac:dyDescent="0.75">
      <c r="A50" s="10"/>
      <c r="B50" s="11">
        <v>613</v>
      </c>
      <c r="C50" s="11"/>
      <c r="D50" s="15" t="s">
        <v>60</v>
      </c>
      <c r="E50" s="9" t="s">
        <v>237</v>
      </c>
      <c r="F50" s="22">
        <v>159</v>
      </c>
      <c r="G50" s="22"/>
      <c r="H50" s="36">
        <f t="shared" si="4"/>
        <v>0</v>
      </c>
      <c r="I50" s="46"/>
      <c r="J50" s="46"/>
      <c r="K50" s="46"/>
      <c r="L50" s="46"/>
      <c r="M50" s="46"/>
      <c r="N50" s="46"/>
      <c r="O50" s="46"/>
      <c r="P50" s="46"/>
      <c r="Q50" s="46"/>
      <c r="R50" s="36">
        <f t="shared" si="6"/>
        <v>0</v>
      </c>
      <c r="S50" s="46"/>
      <c r="T50" s="46"/>
      <c r="U50" s="46"/>
      <c r="V50" s="46"/>
      <c r="W50" s="46"/>
      <c r="X50" s="46"/>
      <c r="Y50" s="46"/>
      <c r="Z50" s="46"/>
      <c r="AA50" s="46"/>
      <c r="AB50" s="117"/>
      <c r="AC50" s="67"/>
    </row>
    <row r="51" spans="1:29" ht="24.75" x14ac:dyDescent="0.75">
      <c r="A51" s="10"/>
      <c r="B51" s="11">
        <v>614</v>
      </c>
      <c r="C51" s="11"/>
      <c r="D51" s="15" t="s">
        <v>61</v>
      </c>
      <c r="E51" s="9" t="s">
        <v>238</v>
      </c>
      <c r="F51" s="22"/>
      <c r="G51" s="22"/>
      <c r="H51" s="36">
        <f t="shared" si="4"/>
        <v>0</v>
      </c>
      <c r="I51" s="46"/>
      <c r="J51" s="46"/>
      <c r="K51" s="46"/>
      <c r="L51" s="46"/>
      <c r="M51" s="46"/>
      <c r="N51" s="46"/>
      <c r="O51" s="46"/>
      <c r="P51" s="46"/>
      <c r="Q51" s="46"/>
      <c r="R51" s="36">
        <f t="shared" si="6"/>
        <v>0</v>
      </c>
      <c r="S51" s="46"/>
      <c r="T51" s="46"/>
      <c r="U51" s="46"/>
      <c r="V51" s="46"/>
      <c r="W51" s="46"/>
      <c r="X51" s="46"/>
      <c r="Y51" s="46"/>
      <c r="Z51" s="46"/>
      <c r="AA51" s="46"/>
      <c r="AB51" s="117"/>
      <c r="AC51" s="67"/>
    </row>
    <row r="52" spans="1:29" ht="24.75" x14ac:dyDescent="0.75">
      <c r="A52" s="8"/>
      <c r="B52" s="11">
        <v>615</v>
      </c>
      <c r="C52" s="24"/>
      <c r="D52" s="15" t="s">
        <v>62</v>
      </c>
      <c r="E52" s="9" t="s">
        <v>239</v>
      </c>
      <c r="F52" s="22">
        <f t="shared" ref="F52" si="37">SUM(F53:F59)</f>
        <v>124</v>
      </c>
      <c r="G52" s="22">
        <f>SUM(G53:G59)</f>
        <v>1153</v>
      </c>
      <c r="H52" s="36">
        <f t="shared" si="4"/>
        <v>3059</v>
      </c>
      <c r="I52" s="46">
        <f t="shared" ref="I52:Q52" si="38">SUM(I53:I59)</f>
        <v>3051</v>
      </c>
      <c r="J52" s="46">
        <f t="shared" si="38"/>
        <v>1</v>
      </c>
      <c r="K52" s="46">
        <f t="shared" si="38"/>
        <v>1</v>
      </c>
      <c r="L52" s="46">
        <f t="shared" si="38"/>
        <v>1</v>
      </c>
      <c r="M52" s="46">
        <f t="shared" si="38"/>
        <v>1</v>
      </c>
      <c r="N52" s="46">
        <f t="shared" si="38"/>
        <v>1</v>
      </c>
      <c r="O52" s="46">
        <f t="shared" si="38"/>
        <v>1</v>
      </c>
      <c r="P52" s="46">
        <f t="shared" si="38"/>
        <v>1</v>
      </c>
      <c r="Q52" s="46">
        <f t="shared" si="38"/>
        <v>1</v>
      </c>
      <c r="R52" s="36">
        <f t="shared" si="6"/>
        <v>452</v>
      </c>
      <c r="S52" s="46">
        <f t="shared" ref="S52:AC52" si="39">SUM(S53:S59)</f>
        <v>77</v>
      </c>
      <c r="T52" s="46">
        <f t="shared" si="39"/>
        <v>50</v>
      </c>
      <c r="U52" s="46">
        <f t="shared" si="39"/>
        <v>46</v>
      </c>
      <c r="V52" s="46">
        <f t="shared" si="39"/>
        <v>46</v>
      </c>
      <c r="W52" s="46">
        <f t="shared" si="39"/>
        <v>46</v>
      </c>
      <c r="X52" s="46">
        <f t="shared" si="39"/>
        <v>46</v>
      </c>
      <c r="Y52" s="46">
        <f t="shared" si="39"/>
        <v>47</v>
      </c>
      <c r="Z52" s="46">
        <f t="shared" si="39"/>
        <v>47</v>
      </c>
      <c r="AA52" s="46">
        <f t="shared" si="39"/>
        <v>47</v>
      </c>
      <c r="AB52" s="117">
        <f t="shared" si="39"/>
        <v>797</v>
      </c>
      <c r="AC52" s="67">
        <f t="shared" si="39"/>
        <v>592</v>
      </c>
    </row>
    <row r="53" spans="1:29" ht="24.75" x14ac:dyDescent="0.75">
      <c r="A53" s="12"/>
      <c r="B53" s="13"/>
      <c r="C53" s="25">
        <v>6151</v>
      </c>
      <c r="D53" s="15" t="s">
        <v>251</v>
      </c>
      <c r="E53" s="9" t="s">
        <v>252</v>
      </c>
      <c r="F53" s="22"/>
      <c r="G53" s="22">
        <v>412</v>
      </c>
      <c r="H53" s="36">
        <f t="shared" si="4"/>
        <v>6</v>
      </c>
      <c r="I53" s="46">
        <v>6</v>
      </c>
      <c r="J53" s="46"/>
      <c r="K53" s="46"/>
      <c r="L53" s="46"/>
      <c r="M53" s="46"/>
      <c r="N53" s="46"/>
      <c r="O53" s="46"/>
      <c r="P53" s="46"/>
      <c r="Q53" s="46"/>
      <c r="R53" s="36">
        <f t="shared" si="6"/>
        <v>6</v>
      </c>
      <c r="S53" s="46">
        <v>4</v>
      </c>
      <c r="T53" s="46">
        <v>2</v>
      </c>
      <c r="U53" s="46"/>
      <c r="V53" s="46"/>
      <c r="W53" s="46"/>
      <c r="X53" s="46"/>
      <c r="Y53" s="46"/>
      <c r="Z53" s="46"/>
      <c r="AA53" s="46"/>
      <c r="AB53" s="117">
        <v>94</v>
      </c>
      <c r="AC53" s="67">
        <v>99</v>
      </c>
    </row>
    <row r="54" spans="1:29" ht="24.75" x14ac:dyDescent="0.75">
      <c r="A54" s="12"/>
      <c r="B54" s="13"/>
      <c r="C54" s="25">
        <v>6152</v>
      </c>
      <c r="D54" s="15" t="s">
        <v>254</v>
      </c>
      <c r="E54" s="9" t="s">
        <v>255</v>
      </c>
      <c r="F54" s="22">
        <v>35</v>
      </c>
      <c r="G54" s="22">
        <v>103</v>
      </c>
      <c r="H54" s="36">
        <f t="shared" si="4"/>
        <v>14</v>
      </c>
      <c r="I54" s="46">
        <v>6</v>
      </c>
      <c r="J54" s="46">
        <v>1</v>
      </c>
      <c r="K54" s="46">
        <v>1</v>
      </c>
      <c r="L54" s="46">
        <v>1</v>
      </c>
      <c r="M54" s="46">
        <v>1</v>
      </c>
      <c r="N54" s="46">
        <v>1</v>
      </c>
      <c r="O54" s="46">
        <v>1</v>
      </c>
      <c r="P54" s="46">
        <v>1</v>
      </c>
      <c r="Q54" s="46">
        <v>1</v>
      </c>
      <c r="R54" s="36">
        <f t="shared" si="6"/>
        <v>16</v>
      </c>
      <c r="S54" s="46">
        <v>8</v>
      </c>
      <c r="T54" s="46">
        <v>1</v>
      </c>
      <c r="U54" s="46">
        <v>1</v>
      </c>
      <c r="V54" s="46">
        <v>1</v>
      </c>
      <c r="W54" s="46">
        <v>1</v>
      </c>
      <c r="X54" s="46">
        <v>1</v>
      </c>
      <c r="Y54" s="46">
        <v>1</v>
      </c>
      <c r="Z54" s="46">
        <v>1</v>
      </c>
      <c r="AA54" s="46">
        <v>1</v>
      </c>
      <c r="AB54" s="117">
        <v>342</v>
      </c>
      <c r="AC54" s="67">
        <v>55</v>
      </c>
    </row>
    <row r="55" spans="1:29" ht="17.25" customHeight="1" x14ac:dyDescent="0.75">
      <c r="A55" s="12"/>
      <c r="B55" s="13"/>
      <c r="C55" s="25">
        <v>6153</v>
      </c>
      <c r="D55" s="15" t="s">
        <v>63</v>
      </c>
      <c r="E55" s="9" t="s">
        <v>240</v>
      </c>
      <c r="F55" s="22">
        <v>52</v>
      </c>
      <c r="G55" s="22">
        <v>599</v>
      </c>
      <c r="H55" s="36">
        <f t="shared" si="4"/>
        <v>3000</v>
      </c>
      <c r="I55" s="46">
        <v>3000</v>
      </c>
      <c r="J55" s="46"/>
      <c r="K55" s="46"/>
      <c r="L55" s="46"/>
      <c r="M55" s="46"/>
      <c r="N55" s="46"/>
      <c r="O55" s="46"/>
      <c r="P55" s="46"/>
      <c r="Q55" s="46"/>
      <c r="R55" s="36">
        <f t="shared" si="6"/>
        <v>363</v>
      </c>
      <c r="S55" s="46"/>
      <c r="T55" s="46">
        <v>45</v>
      </c>
      <c r="U55" s="46">
        <v>45</v>
      </c>
      <c r="V55" s="46">
        <v>45</v>
      </c>
      <c r="W55" s="46">
        <v>45</v>
      </c>
      <c r="X55" s="46">
        <v>45</v>
      </c>
      <c r="Y55" s="46">
        <v>46</v>
      </c>
      <c r="Z55" s="46">
        <v>46</v>
      </c>
      <c r="AA55" s="46">
        <v>46</v>
      </c>
      <c r="AB55" s="117">
        <v>295</v>
      </c>
      <c r="AC55" s="67">
        <v>372</v>
      </c>
    </row>
    <row r="56" spans="1:29" ht="24.75" x14ac:dyDescent="0.75">
      <c r="A56" s="12"/>
      <c r="B56" s="13"/>
      <c r="C56" s="25">
        <v>6154</v>
      </c>
      <c r="D56" s="15" t="s">
        <v>64</v>
      </c>
      <c r="E56" s="9" t="s">
        <v>241</v>
      </c>
      <c r="F56" s="22">
        <v>17</v>
      </c>
      <c r="G56" s="22">
        <v>12</v>
      </c>
      <c r="H56" s="36">
        <f t="shared" si="4"/>
        <v>12</v>
      </c>
      <c r="I56" s="46">
        <v>12</v>
      </c>
      <c r="J56" s="46"/>
      <c r="K56" s="46"/>
      <c r="L56" s="46"/>
      <c r="M56" s="46"/>
      <c r="N56" s="46"/>
      <c r="O56" s="46"/>
      <c r="P56" s="46"/>
      <c r="Q56" s="46"/>
      <c r="R56" s="36">
        <f t="shared" si="6"/>
        <v>24</v>
      </c>
      <c r="S56" s="46">
        <v>23</v>
      </c>
      <c r="T56" s="46">
        <v>1</v>
      </c>
      <c r="U56" s="46"/>
      <c r="V56" s="46"/>
      <c r="W56" s="46"/>
      <c r="X56" s="46"/>
      <c r="Y56" s="46"/>
      <c r="Z56" s="46"/>
      <c r="AA56" s="46"/>
      <c r="AB56" s="117">
        <v>23</v>
      </c>
      <c r="AC56" s="67">
        <v>23</v>
      </c>
    </row>
    <row r="57" spans="1:29" ht="49.5" x14ac:dyDescent="0.75">
      <c r="A57" s="12"/>
      <c r="B57" s="13"/>
      <c r="C57" s="25">
        <v>6155</v>
      </c>
      <c r="D57" s="15" t="s">
        <v>253</v>
      </c>
      <c r="E57" s="9" t="s">
        <v>256</v>
      </c>
      <c r="F57" s="22"/>
      <c r="G57" s="22"/>
      <c r="H57" s="36">
        <f t="shared" si="4"/>
        <v>0</v>
      </c>
      <c r="I57" s="46"/>
      <c r="J57" s="46"/>
      <c r="K57" s="46"/>
      <c r="L57" s="46"/>
      <c r="M57" s="46"/>
      <c r="N57" s="46"/>
      <c r="O57" s="46"/>
      <c r="P57" s="46"/>
      <c r="Q57" s="46"/>
      <c r="R57" s="36">
        <f t="shared" si="6"/>
        <v>16</v>
      </c>
      <c r="S57" s="46">
        <v>15</v>
      </c>
      <c r="T57" s="46">
        <v>1</v>
      </c>
      <c r="U57" s="46"/>
      <c r="V57" s="46"/>
      <c r="W57" s="46"/>
      <c r="X57" s="46"/>
      <c r="Y57" s="46"/>
      <c r="Z57" s="46"/>
      <c r="AA57" s="46"/>
      <c r="AB57" s="117">
        <v>16</v>
      </c>
      <c r="AC57" s="67">
        <v>16</v>
      </c>
    </row>
    <row r="58" spans="1:29" ht="24.75" x14ac:dyDescent="0.75">
      <c r="A58" s="12"/>
      <c r="B58" s="13"/>
      <c r="C58" s="25">
        <v>6156</v>
      </c>
      <c r="D58" s="15" t="s">
        <v>65</v>
      </c>
      <c r="E58" s="9" t="s">
        <v>242</v>
      </c>
      <c r="F58" s="22">
        <v>20</v>
      </c>
      <c r="G58" s="22">
        <v>27</v>
      </c>
      <c r="H58" s="36">
        <f t="shared" si="4"/>
        <v>27</v>
      </c>
      <c r="I58" s="46">
        <v>27</v>
      </c>
      <c r="J58" s="46"/>
      <c r="K58" s="46"/>
      <c r="L58" s="46"/>
      <c r="M58" s="46"/>
      <c r="N58" s="46"/>
      <c r="O58" s="46"/>
      <c r="P58" s="46"/>
      <c r="Q58" s="46"/>
      <c r="R58" s="36">
        <f t="shared" si="6"/>
        <v>27</v>
      </c>
      <c r="S58" s="46">
        <v>27</v>
      </c>
      <c r="T58" s="46"/>
      <c r="U58" s="46"/>
      <c r="V58" s="46"/>
      <c r="W58" s="46"/>
      <c r="X58" s="46"/>
      <c r="Y58" s="46"/>
      <c r="Z58" s="46"/>
      <c r="AA58" s="46"/>
      <c r="AB58" s="117">
        <v>27</v>
      </c>
      <c r="AC58" s="67">
        <v>27</v>
      </c>
    </row>
    <row r="59" spans="1:29" ht="24.75" x14ac:dyDescent="0.75">
      <c r="A59" s="12"/>
      <c r="B59" s="13"/>
      <c r="C59" s="14">
        <v>6157</v>
      </c>
      <c r="D59" s="15" t="s">
        <v>66</v>
      </c>
      <c r="E59" s="9" t="s">
        <v>243</v>
      </c>
      <c r="F59" s="22"/>
      <c r="G59" s="22"/>
      <c r="H59" s="36">
        <f t="shared" si="4"/>
        <v>0</v>
      </c>
      <c r="I59" s="46"/>
      <c r="J59" s="46"/>
      <c r="K59" s="46"/>
      <c r="L59" s="46"/>
      <c r="M59" s="46"/>
      <c r="N59" s="46"/>
      <c r="O59" s="46"/>
      <c r="P59" s="46"/>
      <c r="Q59" s="46"/>
      <c r="R59" s="36">
        <f t="shared" si="6"/>
        <v>0</v>
      </c>
      <c r="S59" s="46"/>
      <c r="T59" s="46"/>
      <c r="U59" s="46"/>
      <c r="V59" s="46"/>
      <c r="W59" s="46"/>
      <c r="X59" s="46"/>
      <c r="Y59" s="46"/>
      <c r="Z59" s="46"/>
      <c r="AA59" s="46"/>
      <c r="AB59" s="117"/>
      <c r="AC59" s="67"/>
    </row>
    <row r="60" spans="1:29" ht="24.75" x14ac:dyDescent="0.75">
      <c r="A60" s="12"/>
      <c r="B60" s="13">
        <v>616</v>
      </c>
      <c r="C60" s="25"/>
      <c r="D60" s="15" t="s">
        <v>67</v>
      </c>
      <c r="E60" s="9" t="s">
        <v>244</v>
      </c>
      <c r="F60" s="22"/>
      <c r="G60" s="22"/>
      <c r="H60" s="36">
        <f t="shared" si="4"/>
        <v>0</v>
      </c>
      <c r="I60" s="46"/>
      <c r="J60" s="46"/>
      <c r="K60" s="46"/>
      <c r="L60" s="46"/>
      <c r="M60" s="46"/>
      <c r="N60" s="46"/>
      <c r="O60" s="46"/>
      <c r="P60" s="46"/>
      <c r="Q60" s="46"/>
      <c r="R60" s="36">
        <f t="shared" si="6"/>
        <v>0</v>
      </c>
      <c r="S60" s="46"/>
      <c r="T60" s="46"/>
      <c r="U60" s="46"/>
      <c r="V60" s="46"/>
      <c r="W60" s="46"/>
      <c r="X60" s="46"/>
      <c r="Y60" s="46"/>
      <c r="Z60" s="46"/>
      <c r="AA60" s="46"/>
      <c r="AB60" s="117"/>
      <c r="AC60" s="67"/>
    </row>
    <row r="61" spans="1:29" ht="43.5" x14ac:dyDescent="0.75">
      <c r="A61" s="12"/>
      <c r="B61" s="13">
        <v>617</v>
      </c>
      <c r="C61" s="25"/>
      <c r="D61" s="15" t="s">
        <v>257</v>
      </c>
      <c r="E61" s="9" t="s">
        <v>245</v>
      </c>
      <c r="F61" s="22">
        <f t="shared" ref="F61" si="40">SUM(F62:F64)</f>
        <v>0</v>
      </c>
      <c r="G61" s="22">
        <f>SUM(G62:G64)</f>
        <v>0</v>
      </c>
      <c r="H61" s="36">
        <f t="shared" si="4"/>
        <v>0</v>
      </c>
      <c r="I61" s="46">
        <f t="shared" ref="I61:Q61" si="41">SUM(I62:I64)</f>
        <v>0</v>
      </c>
      <c r="J61" s="46">
        <f t="shared" si="41"/>
        <v>0</v>
      </c>
      <c r="K61" s="46">
        <f t="shared" si="41"/>
        <v>0</v>
      </c>
      <c r="L61" s="46">
        <f t="shared" si="41"/>
        <v>0</v>
      </c>
      <c r="M61" s="46">
        <f t="shared" si="41"/>
        <v>0</v>
      </c>
      <c r="N61" s="46">
        <f t="shared" si="41"/>
        <v>0</v>
      </c>
      <c r="O61" s="46">
        <f t="shared" si="41"/>
        <v>0</v>
      </c>
      <c r="P61" s="46">
        <f t="shared" si="41"/>
        <v>0</v>
      </c>
      <c r="Q61" s="46">
        <f t="shared" si="41"/>
        <v>0</v>
      </c>
      <c r="R61" s="36">
        <f t="shared" si="6"/>
        <v>0</v>
      </c>
      <c r="S61" s="46">
        <f t="shared" ref="S61:AC61" si="42">SUM(S62:S64)</f>
        <v>0</v>
      </c>
      <c r="T61" s="46">
        <f t="shared" si="42"/>
        <v>0</v>
      </c>
      <c r="U61" s="46">
        <f t="shared" si="42"/>
        <v>0</v>
      </c>
      <c r="V61" s="46">
        <f t="shared" si="42"/>
        <v>0</v>
      </c>
      <c r="W61" s="46">
        <f t="shared" si="42"/>
        <v>0</v>
      </c>
      <c r="X61" s="46">
        <f t="shared" si="42"/>
        <v>0</v>
      </c>
      <c r="Y61" s="46">
        <f t="shared" si="42"/>
        <v>0</v>
      </c>
      <c r="Z61" s="46">
        <f t="shared" si="42"/>
        <v>0</v>
      </c>
      <c r="AA61" s="46">
        <f t="shared" si="42"/>
        <v>0</v>
      </c>
      <c r="AB61" s="117">
        <f t="shared" si="42"/>
        <v>0</v>
      </c>
      <c r="AC61" s="67">
        <f t="shared" si="42"/>
        <v>0</v>
      </c>
    </row>
    <row r="62" spans="1:29" ht="24.75" x14ac:dyDescent="0.75">
      <c r="A62" s="12"/>
      <c r="B62" s="13"/>
      <c r="C62" s="25">
        <v>6171</v>
      </c>
      <c r="D62" s="15" t="s">
        <v>68</v>
      </c>
      <c r="E62" s="9" t="s">
        <v>246</v>
      </c>
      <c r="F62" s="22"/>
      <c r="G62" s="22"/>
      <c r="H62" s="36">
        <f t="shared" si="4"/>
        <v>0</v>
      </c>
      <c r="I62" s="46"/>
      <c r="J62" s="46"/>
      <c r="K62" s="46"/>
      <c r="L62" s="46"/>
      <c r="M62" s="46"/>
      <c r="N62" s="46"/>
      <c r="O62" s="46"/>
      <c r="P62" s="46"/>
      <c r="Q62" s="46"/>
      <c r="R62" s="36">
        <f t="shared" si="6"/>
        <v>0</v>
      </c>
      <c r="S62" s="46"/>
      <c r="T62" s="46"/>
      <c r="U62" s="46"/>
      <c r="V62" s="46"/>
      <c r="W62" s="46"/>
      <c r="X62" s="46"/>
      <c r="Y62" s="46"/>
      <c r="Z62" s="46"/>
      <c r="AA62" s="46"/>
      <c r="AB62" s="117"/>
      <c r="AC62" s="67"/>
    </row>
    <row r="63" spans="1:29" ht="24.75" x14ac:dyDescent="0.75">
      <c r="A63" s="12"/>
      <c r="B63" s="13"/>
      <c r="C63" s="25">
        <v>6172</v>
      </c>
      <c r="D63" s="15" t="s">
        <v>69</v>
      </c>
      <c r="E63" s="9" t="s">
        <v>247</v>
      </c>
      <c r="F63" s="22"/>
      <c r="G63" s="22"/>
      <c r="H63" s="36">
        <f t="shared" si="4"/>
        <v>0</v>
      </c>
      <c r="I63" s="46"/>
      <c r="J63" s="46"/>
      <c r="K63" s="46"/>
      <c r="L63" s="46"/>
      <c r="M63" s="46"/>
      <c r="N63" s="46"/>
      <c r="O63" s="46"/>
      <c r="P63" s="46"/>
      <c r="Q63" s="46"/>
      <c r="R63" s="36">
        <f t="shared" si="6"/>
        <v>0</v>
      </c>
      <c r="S63" s="46"/>
      <c r="T63" s="46"/>
      <c r="U63" s="46"/>
      <c r="V63" s="46"/>
      <c r="W63" s="46"/>
      <c r="X63" s="46"/>
      <c r="Y63" s="46"/>
      <c r="Z63" s="46"/>
      <c r="AA63" s="46"/>
      <c r="AB63" s="117"/>
      <c r="AC63" s="67"/>
    </row>
    <row r="64" spans="1:29" ht="24.75" x14ac:dyDescent="0.75">
      <c r="A64" s="12"/>
      <c r="B64" s="13"/>
      <c r="C64" s="25">
        <v>6173</v>
      </c>
      <c r="D64" s="15" t="s">
        <v>70</v>
      </c>
      <c r="E64" s="9" t="s">
        <v>248</v>
      </c>
      <c r="F64" s="22"/>
      <c r="G64" s="22"/>
      <c r="H64" s="36">
        <f t="shared" si="4"/>
        <v>0</v>
      </c>
      <c r="I64" s="46"/>
      <c r="J64" s="46"/>
      <c r="K64" s="46"/>
      <c r="L64" s="46"/>
      <c r="M64" s="46"/>
      <c r="N64" s="46"/>
      <c r="O64" s="46"/>
      <c r="P64" s="46"/>
      <c r="Q64" s="46"/>
      <c r="R64" s="36">
        <f t="shared" si="6"/>
        <v>0</v>
      </c>
      <c r="S64" s="46"/>
      <c r="T64" s="46"/>
      <c r="U64" s="46"/>
      <c r="V64" s="46"/>
      <c r="W64" s="46"/>
      <c r="X64" s="46"/>
      <c r="Y64" s="46"/>
      <c r="Z64" s="46"/>
      <c r="AA64" s="46"/>
      <c r="AB64" s="117"/>
      <c r="AC64" s="67"/>
    </row>
    <row r="65" spans="1:29" ht="24.75" x14ac:dyDescent="0.75">
      <c r="A65" s="12"/>
      <c r="B65" s="13">
        <v>618</v>
      </c>
      <c r="C65" s="25"/>
      <c r="D65" s="15" t="s">
        <v>71</v>
      </c>
      <c r="E65" s="9" t="s">
        <v>249</v>
      </c>
      <c r="F65" s="22">
        <f t="shared" ref="F65" si="43">F66</f>
        <v>0</v>
      </c>
      <c r="G65" s="22">
        <f>G66</f>
        <v>0</v>
      </c>
      <c r="H65" s="36">
        <f t="shared" si="4"/>
        <v>0</v>
      </c>
      <c r="I65" s="46">
        <f t="shared" ref="I65:AC65" si="44">I66</f>
        <v>0</v>
      </c>
      <c r="J65" s="46">
        <f t="shared" si="44"/>
        <v>0</v>
      </c>
      <c r="K65" s="46">
        <f t="shared" si="44"/>
        <v>0</v>
      </c>
      <c r="L65" s="46">
        <f t="shared" si="44"/>
        <v>0</v>
      </c>
      <c r="M65" s="46">
        <f t="shared" si="44"/>
        <v>0</v>
      </c>
      <c r="N65" s="46">
        <f t="shared" si="44"/>
        <v>0</v>
      </c>
      <c r="O65" s="46">
        <f t="shared" si="44"/>
        <v>0</v>
      </c>
      <c r="P65" s="46">
        <f t="shared" si="44"/>
        <v>0</v>
      </c>
      <c r="Q65" s="46">
        <f t="shared" si="44"/>
        <v>0</v>
      </c>
      <c r="R65" s="36">
        <f t="shared" si="6"/>
        <v>0</v>
      </c>
      <c r="S65" s="46">
        <f t="shared" si="44"/>
        <v>0</v>
      </c>
      <c r="T65" s="46">
        <f t="shared" si="44"/>
        <v>0</v>
      </c>
      <c r="U65" s="46">
        <f t="shared" si="44"/>
        <v>0</v>
      </c>
      <c r="V65" s="46">
        <f t="shared" si="44"/>
        <v>0</v>
      </c>
      <c r="W65" s="46">
        <f t="shared" si="44"/>
        <v>0</v>
      </c>
      <c r="X65" s="46">
        <f t="shared" si="44"/>
        <v>0</v>
      </c>
      <c r="Y65" s="46">
        <f t="shared" si="44"/>
        <v>0</v>
      </c>
      <c r="Z65" s="46">
        <f t="shared" si="44"/>
        <v>0</v>
      </c>
      <c r="AA65" s="46">
        <f t="shared" si="44"/>
        <v>0</v>
      </c>
      <c r="AB65" s="117">
        <f t="shared" si="44"/>
        <v>0</v>
      </c>
      <c r="AC65" s="67">
        <f t="shared" si="44"/>
        <v>0</v>
      </c>
    </row>
    <row r="66" spans="1:29" ht="24.75" x14ac:dyDescent="0.75">
      <c r="A66" s="12"/>
      <c r="B66" s="13"/>
      <c r="C66" s="25">
        <v>6181</v>
      </c>
      <c r="D66" s="15" t="s">
        <v>72</v>
      </c>
      <c r="E66" s="9" t="s">
        <v>250</v>
      </c>
      <c r="F66" s="22"/>
      <c r="G66" s="22"/>
      <c r="H66" s="36">
        <f t="shared" si="4"/>
        <v>0</v>
      </c>
      <c r="I66" s="46"/>
      <c r="J66" s="46"/>
      <c r="K66" s="46"/>
      <c r="L66" s="46"/>
      <c r="M66" s="46"/>
      <c r="N66" s="46"/>
      <c r="O66" s="46"/>
      <c r="P66" s="46"/>
      <c r="Q66" s="46"/>
      <c r="R66" s="36">
        <f t="shared" si="6"/>
        <v>0</v>
      </c>
      <c r="S66" s="46"/>
      <c r="T66" s="46"/>
      <c r="U66" s="46"/>
      <c r="V66" s="46"/>
      <c r="W66" s="46"/>
      <c r="X66" s="46"/>
      <c r="Y66" s="46"/>
      <c r="Z66" s="46"/>
      <c r="AA66" s="46"/>
      <c r="AB66" s="117"/>
      <c r="AC66" s="67"/>
    </row>
    <row r="67" spans="1:29" s="33" customFormat="1" ht="24.75" x14ac:dyDescent="0.75">
      <c r="A67" s="12">
        <v>62</v>
      </c>
      <c r="B67" s="12"/>
      <c r="C67" s="34"/>
      <c r="D67" s="28" t="s">
        <v>73</v>
      </c>
      <c r="E67" s="31" t="s">
        <v>262</v>
      </c>
      <c r="F67" s="32">
        <f t="shared" ref="F67" si="45">SUM(F68, F72, F84:F85, F89, F93, F96:F97)</f>
        <v>263</v>
      </c>
      <c r="G67" s="32">
        <f>SUM(G68, G72, G84:G85, G89, G93, G96:G97)</f>
        <v>233</v>
      </c>
      <c r="H67" s="36">
        <f t="shared" si="4"/>
        <v>283</v>
      </c>
      <c r="I67" s="36">
        <f t="shared" ref="I67:Q67" si="46">SUM(I68, I72, I84:I85, I89, I93, I96:I97)</f>
        <v>270</v>
      </c>
      <c r="J67" s="36">
        <f t="shared" si="46"/>
        <v>6</v>
      </c>
      <c r="K67" s="36">
        <f t="shared" si="46"/>
        <v>1</v>
      </c>
      <c r="L67" s="36">
        <f t="shared" si="46"/>
        <v>1</v>
      </c>
      <c r="M67" s="36">
        <f t="shared" si="46"/>
        <v>1</v>
      </c>
      <c r="N67" s="36">
        <f t="shared" si="46"/>
        <v>1</v>
      </c>
      <c r="O67" s="36">
        <f t="shared" si="46"/>
        <v>1</v>
      </c>
      <c r="P67" s="36">
        <f t="shared" si="46"/>
        <v>1</v>
      </c>
      <c r="Q67" s="36">
        <f t="shared" si="46"/>
        <v>1</v>
      </c>
      <c r="R67" s="36">
        <f t="shared" si="6"/>
        <v>310</v>
      </c>
      <c r="S67" s="36">
        <f t="shared" ref="S67:AC67" si="47">SUM(S68, S72, S84:S85, S89, S93, S96:S97)</f>
        <v>295</v>
      </c>
      <c r="T67" s="36">
        <f t="shared" si="47"/>
        <v>8</v>
      </c>
      <c r="U67" s="36">
        <f t="shared" si="47"/>
        <v>1</v>
      </c>
      <c r="V67" s="36">
        <f t="shared" si="47"/>
        <v>1</v>
      </c>
      <c r="W67" s="36">
        <f t="shared" si="47"/>
        <v>1</v>
      </c>
      <c r="X67" s="36">
        <f t="shared" si="47"/>
        <v>1</v>
      </c>
      <c r="Y67" s="36">
        <f t="shared" si="47"/>
        <v>1</v>
      </c>
      <c r="Z67" s="36">
        <f t="shared" si="47"/>
        <v>1</v>
      </c>
      <c r="AA67" s="36">
        <f t="shared" si="47"/>
        <v>1</v>
      </c>
      <c r="AB67" s="116">
        <f t="shared" si="47"/>
        <v>400</v>
      </c>
      <c r="AC67" s="39">
        <f t="shared" si="47"/>
        <v>520</v>
      </c>
    </row>
    <row r="68" spans="1:29" ht="24.75" x14ac:dyDescent="0.75">
      <c r="A68" s="12"/>
      <c r="B68" s="13">
        <v>621</v>
      </c>
      <c r="C68" s="25"/>
      <c r="D68" s="15" t="s">
        <v>74</v>
      </c>
      <c r="E68" s="9" t="s">
        <v>258</v>
      </c>
      <c r="F68" s="22">
        <f t="shared" ref="F68" si="48">SUM(F69:F71)</f>
        <v>0</v>
      </c>
      <c r="G68" s="22">
        <f>SUM(G69:G71)</f>
        <v>0</v>
      </c>
      <c r="H68" s="36">
        <f t="shared" si="4"/>
        <v>0</v>
      </c>
      <c r="I68" s="46">
        <f t="shared" ref="I68:Q68" si="49">SUM(I69:I71)</f>
        <v>0</v>
      </c>
      <c r="J68" s="46">
        <f t="shared" si="49"/>
        <v>0</v>
      </c>
      <c r="K68" s="46">
        <f t="shared" si="49"/>
        <v>0</v>
      </c>
      <c r="L68" s="46">
        <f t="shared" si="49"/>
        <v>0</v>
      </c>
      <c r="M68" s="46">
        <f t="shared" si="49"/>
        <v>0</v>
      </c>
      <c r="N68" s="46">
        <f t="shared" si="49"/>
        <v>0</v>
      </c>
      <c r="O68" s="46">
        <f t="shared" si="49"/>
        <v>0</v>
      </c>
      <c r="P68" s="46">
        <f t="shared" si="49"/>
        <v>0</v>
      </c>
      <c r="Q68" s="46">
        <f t="shared" si="49"/>
        <v>0</v>
      </c>
      <c r="R68" s="36">
        <f t="shared" si="6"/>
        <v>0</v>
      </c>
      <c r="S68" s="46">
        <f t="shared" ref="S68:AC68" si="50">SUM(S69:S71)</f>
        <v>0</v>
      </c>
      <c r="T68" s="46">
        <f t="shared" si="50"/>
        <v>0</v>
      </c>
      <c r="U68" s="46">
        <f t="shared" si="50"/>
        <v>0</v>
      </c>
      <c r="V68" s="46">
        <f t="shared" si="50"/>
        <v>0</v>
      </c>
      <c r="W68" s="46">
        <f t="shared" si="50"/>
        <v>0</v>
      </c>
      <c r="X68" s="46">
        <f t="shared" si="50"/>
        <v>0</v>
      </c>
      <c r="Y68" s="46">
        <f t="shared" si="50"/>
        <v>0</v>
      </c>
      <c r="Z68" s="46">
        <f t="shared" si="50"/>
        <v>0</v>
      </c>
      <c r="AA68" s="46">
        <f t="shared" si="50"/>
        <v>0</v>
      </c>
      <c r="AB68" s="117">
        <f t="shared" si="50"/>
        <v>0</v>
      </c>
      <c r="AC68" s="67">
        <f t="shared" si="50"/>
        <v>0</v>
      </c>
    </row>
    <row r="69" spans="1:29" ht="24.75" x14ac:dyDescent="0.75">
      <c r="A69" s="12"/>
      <c r="B69" s="13"/>
      <c r="C69" s="25">
        <v>6211</v>
      </c>
      <c r="D69" s="15" t="s">
        <v>75</v>
      </c>
      <c r="E69" s="9" t="s">
        <v>259</v>
      </c>
      <c r="F69" s="22"/>
      <c r="G69" s="22"/>
      <c r="H69" s="36">
        <f t="shared" si="4"/>
        <v>0</v>
      </c>
      <c r="I69" s="46"/>
      <c r="J69" s="46"/>
      <c r="K69" s="46"/>
      <c r="L69" s="46"/>
      <c r="M69" s="46"/>
      <c r="N69" s="46"/>
      <c r="O69" s="46"/>
      <c r="P69" s="46"/>
      <c r="Q69" s="46"/>
      <c r="R69" s="36">
        <f t="shared" si="6"/>
        <v>0</v>
      </c>
      <c r="S69" s="46"/>
      <c r="T69" s="46"/>
      <c r="U69" s="46"/>
      <c r="V69" s="46"/>
      <c r="W69" s="46"/>
      <c r="X69" s="46"/>
      <c r="Y69" s="46"/>
      <c r="Z69" s="46"/>
      <c r="AA69" s="46"/>
      <c r="AB69" s="117"/>
      <c r="AC69" s="67"/>
    </row>
    <row r="70" spans="1:29" ht="24.75" x14ac:dyDescent="0.75">
      <c r="A70" s="12"/>
      <c r="B70" s="13"/>
      <c r="C70" s="25">
        <v>6212</v>
      </c>
      <c r="D70" s="15" t="s">
        <v>76</v>
      </c>
      <c r="E70" s="9" t="s">
        <v>260</v>
      </c>
      <c r="F70" s="22"/>
      <c r="G70" s="22"/>
      <c r="H70" s="36">
        <f t="shared" si="4"/>
        <v>0</v>
      </c>
      <c r="I70" s="46"/>
      <c r="J70" s="46"/>
      <c r="K70" s="46"/>
      <c r="L70" s="46"/>
      <c r="M70" s="46"/>
      <c r="N70" s="46"/>
      <c r="O70" s="46"/>
      <c r="P70" s="46"/>
      <c r="Q70" s="46"/>
      <c r="R70" s="36">
        <f t="shared" si="6"/>
        <v>0</v>
      </c>
      <c r="S70" s="46"/>
      <c r="T70" s="46"/>
      <c r="U70" s="46"/>
      <c r="V70" s="46"/>
      <c r="W70" s="46"/>
      <c r="X70" s="46"/>
      <c r="Y70" s="46"/>
      <c r="Z70" s="46"/>
      <c r="AA70" s="46"/>
      <c r="AB70" s="117"/>
      <c r="AC70" s="67"/>
    </row>
    <row r="71" spans="1:29" ht="24.75" x14ac:dyDescent="0.75">
      <c r="A71" s="12"/>
      <c r="B71" s="13"/>
      <c r="C71" s="25">
        <v>6213</v>
      </c>
      <c r="D71" s="15" t="s">
        <v>77</v>
      </c>
      <c r="E71" s="9" t="s">
        <v>261</v>
      </c>
      <c r="F71" s="22"/>
      <c r="G71" s="22"/>
      <c r="H71" s="36">
        <f t="shared" si="4"/>
        <v>0</v>
      </c>
      <c r="I71" s="46"/>
      <c r="J71" s="46"/>
      <c r="K71" s="46"/>
      <c r="L71" s="46"/>
      <c r="M71" s="46"/>
      <c r="N71" s="46"/>
      <c r="O71" s="46"/>
      <c r="P71" s="46"/>
      <c r="Q71" s="46"/>
      <c r="R71" s="36">
        <f t="shared" si="6"/>
        <v>0</v>
      </c>
      <c r="S71" s="46"/>
      <c r="T71" s="46"/>
      <c r="U71" s="46"/>
      <c r="V71" s="46"/>
      <c r="W71" s="46"/>
      <c r="X71" s="46"/>
      <c r="Y71" s="46"/>
      <c r="Z71" s="46"/>
      <c r="AA71" s="46"/>
      <c r="AB71" s="117"/>
      <c r="AC71" s="67"/>
    </row>
    <row r="72" spans="1:29" ht="24.75" x14ac:dyDescent="0.75">
      <c r="A72" s="12"/>
      <c r="B72" s="13">
        <v>622</v>
      </c>
      <c r="C72" s="25"/>
      <c r="D72" s="15" t="s">
        <v>78</v>
      </c>
      <c r="E72" s="9" t="s">
        <v>263</v>
      </c>
      <c r="F72" s="22">
        <f t="shared" ref="F72" si="51">SUM(F73:F76, F81:F83)</f>
        <v>55</v>
      </c>
      <c r="G72" s="22">
        <f>SUM(G73:G76, G81:G83)</f>
        <v>55</v>
      </c>
      <c r="H72" s="36">
        <f t="shared" ref="H72:H136" si="52">SUM(I72:Q72)</f>
        <v>63</v>
      </c>
      <c r="I72" s="46">
        <f t="shared" ref="I72:Q72" si="53">SUM(I73:I76, I81:I83)</f>
        <v>63</v>
      </c>
      <c r="J72" s="46">
        <f t="shared" si="53"/>
        <v>0</v>
      </c>
      <c r="K72" s="46">
        <f t="shared" si="53"/>
        <v>0</v>
      </c>
      <c r="L72" s="46">
        <f t="shared" si="53"/>
        <v>0</v>
      </c>
      <c r="M72" s="46">
        <f t="shared" si="53"/>
        <v>0</v>
      </c>
      <c r="N72" s="46">
        <f t="shared" si="53"/>
        <v>0</v>
      </c>
      <c r="O72" s="46">
        <f t="shared" si="53"/>
        <v>0</v>
      </c>
      <c r="P72" s="46">
        <f t="shared" si="53"/>
        <v>0</v>
      </c>
      <c r="Q72" s="46">
        <f t="shared" si="53"/>
        <v>0</v>
      </c>
      <c r="R72" s="36">
        <f t="shared" ref="R72:R135" si="54">SUM(S72:AA72)</f>
        <v>80</v>
      </c>
      <c r="S72" s="46">
        <f t="shared" ref="S72:AC72" si="55">SUM(S73:S76, S81:S83)</f>
        <v>77</v>
      </c>
      <c r="T72" s="46">
        <f t="shared" si="55"/>
        <v>3</v>
      </c>
      <c r="U72" s="46">
        <f t="shared" si="55"/>
        <v>0</v>
      </c>
      <c r="V72" s="46">
        <f t="shared" si="55"/>
        <v>0</v>
      </c>
      <c r="W72" s="46">
        <f t="shared" si="55"/>
        <v>0</v>
      </c>
      <c r="X72" s="46">
        <f t="shared" si="55"/>
        <v>0</v>
      </c>
      <c r="Y72" s="46">
        <f t="shared" si="55"/>
        <v>0</v>
      </c>
      <c r="Z72" s="46">
        <f t="shared" si="55"/>
        <v>0</v>
      </c>
      <c r="AA72" s="46">
        <f t="shared" si="55"/>
        <v>0</v>
      </c>
      <c r="AB72" s="117">
        <f t="shared" si="55"/>
        <v>184</v>
      </c>
      <c r="AC72" s="67">
        <f t="shared" si="55"/>
        <v>220</v>
      </c>
    </row>
    <row r="73" spans="1:29" ht="24.75" x14ac:dyDescent="0.75">
      <c r="A73" s="12"/>
      <c r="B73" s="13"/>
      <c r="C73" s="25">
        <v>6221</v>
      </c>
      <c r="D73" s="15" t="s">
        <v>79</v>
      </c>
      <c r="E73" s="9" t="s">
        <v>264</v>
      </c>
      <c r="F73" s="22">
        <v>29</v>
      </c>
      <c r="G73" s="22">
        <v>29</v>
      </c>
      <c r="H73" s="36">
        <f t="shared" si="52"/>
        <v>36</v>
      </c>
      <c r="I73" s="46">
        <v>36</v>
      </c>
      <c r="J73" s="46"/>
      <c r="K73" s="46"/>
      <c r="L73" s="46"/>
      <c r="M73" s="46"/>
      <c r="N73" s="46"/>
      <c r="O73" s="46"/>
      <c r="P73" s="46"/>
      <c r="Q73" s="46"/>
      <c r="R73" s="36">
        <f t="shared" si="54"/>
        <v>45</v>
      </c>
      <c r="S73" s="46">
        <v>43</v>
      </c>
      <c r="T73" s="46">
        <v>2</v>
      </c>
      <c r="U73" s="46"/>
      <c r="V73" s="46"/>
      <c r="W73" s="46"/>
      <c r="X73" s="46"/>
      <c r="Y73" s="46"/>
      <c r="Z73" s="46"/>
      <c r="AA73" s="46"/>
      <c r="AB73" s="117">
        <v>93</v>
      </c>
      <c r="AC73" s="67">
        <v>94</v>
      </c>
    </row>
    <row r="74" spans="1:29" ht="24.75" x14ac:dyDescent="0.75">
      <c r="A74" s="12"/>
      <c r="B74" s="13"/>
      <c r="C74" s="25">
        <v>6222</v>
      </c>
      <c r="D74" s="15" t="s">
        <v>80</v>
      </c>
      <c r="E74" s="9" t="s">
        <v>265</v>
      </c>
      <c r="F74" s="22">
        <v>7</v>
      </c>
      <c r="G74" s="22">
        <v>7</v>
      </c>
      <c r="H74" s="36">
        <f t="shared" si="52"/>
        <v>7</v>
      </c>
      <c r="I74" s="46">
        <v>7</v>
      </c>
      <c r="J74" s="46"/>
      <c r="K74" s="46"/>
      <c r="L74" s="46"/>
      <c r="M74" s="46"/>
      <c r="N74" s="46"/>
      <c r="O74" s="46"/>
      <c r="P74" s="46"/>
      <c r="Q74" s="46"/>
      <c r="R74" s="36">
        <f t="shared" si="54"/>
        <v>10</v>
      </c>
      <c r="S74" s="46">
        <v>10</v>
      </c>
      <c r="T74" s="46"/>
      <c r="U74" s="46"/>
      <c r="V74" s="46"/>
      <c r="W74" s="46"/>
      <c r="X74" s="46"/>
      <c r="Y74" s="46"/>
      <c r="Z74" s="46"/>
      <c r="AA74" s="46"/>
      <c r="AB74" s="117">
        <v>30</v>
      </c>
      <c r="AC74" s="67">
        <v>38</v>
      </c>
    </row>
    <row r="75" spans="1:29" ht="24.75" x14ac:dyDescent="0.75">
      <c r="A75" s="12"/>
      <c r="B75" s="13"/>
      <c r="C75" s="25">
        <v>6223</v>
      </c>
      <c r="D75" s="15" t="s">
        <v>81</v>
      </c>
      <c r="E75" s="9" t="s">
        <v>266</v>
      </c>
      <c r="F75" s="22">
        <v>4</v>
      </c>
      <c r="G75" s="22">
        <v>4</v>
      </c>
      <c r="H75" s="36">
        <f t="shared" si="52"/>
        <v>5</v>
      </c>
      <c r="I75" s="46">
        <v>5</v>
      </c>
      <c r="J75" s="46"/>
      <c r="K75" s="46"/>
      <c r="L75" s="46"/>
      <c r="M75" s="46"/>
      <c r="N75" s="46"/>
      <c r="O75" s="46"/>
      <c r="P75" s="46"/>
      <c r="Q75" s="46"/>
      <c r="R75" s="36">
        <f t="shared" si="54"/>
        <v>17</v>
      </c>
      <c r="S75" s="46">
        <v>16</v>
      </c>
      <c r="T75" s="46">
        <v>1</v>
      </c>
      <c r="U75" s="46"/>
      <c r="V75" s="46"/>
      <c r="W75" s="46"/>
      <c r="X75" s="46"/>
      <c r="Y75" s="46"/>
      <c r="Z75" s="46"/>
      <c r="AA75" s="46"/>
      <c r="AB75" s="117">
        <v>25</v>
      </c>
      <c r="AC75" s="67">
        <v>43</v>
      </c>
    </row>
    <row r="76" spans="1:29" ht="24.75" x14ac:dyDescent="0.75">
      <c r="A76" s="12"/>
      <c r="B76" s="13"/>
      <c r="C76" s="25">
        <v>6224</v>
      </c>
      <c r="D76" s="15" t="s">
        <v>82</v>
      </c>
      <c r="E76" s="9" t="s">
        <v>267</v>
      </c>
      <c r="F76" s="22">
        <f t="shared" ref="F76" si="56">SUM(F77:F80)</f>
        <v>15</v>
      </c>
      <c r="G76" s="22">
        <f>SUM(G77:G80)</f>
        <v>15</v>
      </c>
      <c r="H76" s="36">
        <f t="shared" si="52"/>
        <v>15</v>
      </c>
      <c r="I76" s="46">
        <f t="shared" ref="I76:Q76" si="57">SUM(I77:I80)</f>
        <v>15</v>
      </c>
      <c r="J76" s="46">
        <f t="shared" si="57"/>
        <v>0</v>
      </c>
      <c r="K76" s="46">
        <f t="shared" si="57"/>
        <v>0</v>
      </c>
      <c r="L76" s="46">
        <f t="shared" si="57"/>
        <v>0</v>
      </c>
      <c r="M76" s="46">
        <f t="shared" si="57"/>
        <v>0</v>
      </c>
      <c r="N76" s="46">
        <f t="shared" si="57"/>
        <v>0</v>
      </c>
      <c r="O76" s="46">
        <f t="shared" si="57"/>
        <v>0</v>
      </c>
      <c r="P76" s="46">
        <f t="shared" si="57"/>
        <v>0</v>
      </c>
      <c r="Q76" s="46">
        <f t="shared" si="57"/>
        <v>0</v>
      </c>
      <c r="R76" s="36">
        <f t="shared" si="54"/>
        <v>8</v>
      </c>
      <c r="S76" s="46">
        <f t="shared" ref="S76:AA76" si="58">SUM(S77:S80)</f>
        <v>8</v>
      </c>
      <c r="T76" s="46">
        <f t="shared" si="58"/>
        <v>0</v>
      </c>
      <c r="U76" s="46">
        <f t="shared" si="58"/>
        <v>0</v>
      </c>
      <c r="V76" s="46">
        <f t="shared" si="58"/>
        <v>0</v>
      </c>
      <c r="W76" s="46">
        <f t="shared" si="58"/>
        <v>0</v>
      </c>
      <c r="X76" s="46">
        <f t="shared" si="58"/>
        <v>0</v>
      </c>
      <c r="Y76" s="46">
        <f t="shared" si="58"/>
        <v>0</v>
      </c>
      <c r="Z76" s="46">
        <f t="shared" si="58"/>
        <v>0</v>
      </c>
      <c r="AA76" s="46">
        <f t="shared" si="58"/>
        <v>0</v>
      </c>
      <c r="AB76" s="117">
        <f>SUM(AB77:AB80)</f>
        <v>36</v>
      </c>
      <c r="AC76" s="67">
        <f t="shared" ref="AC76" si="59">SUM(AC77:AC80)</f>
        <v>45</v>
      </c>
    </row>
    <row r="77" spans="1:29" ht="24.75" x14ac:dyDescent="0.75">
      <c r="A77" s="12"/>
      <c r="B77" s="13"/>
      <c r="C77" s="25"/>
      <c r="D77" s="15" t="s">
        <v>83</v>
      </c>
      <c r="E77" s="9" t="s">
        <v>271</v>
      </c>
      <c r="F77" s="22"/>
      <c r="G77" s="22"/>
      <c r="H77" s="36">
        <f t="shared" si="52"/>
        <v>0</v>
      </c>
      <c r="I77" s="46"/>
      <c r="J77" s="46"/>
      <c r="K77" s="46"/>
      <c r="L77" s="46"/>
      <c r="M77" s="46"/>
      <c r="N77" s="46"/>
      <c r="O77" s="46"/>
      <c r="P77" s="46"/>
      <c r="Q77" s="46"/>
      <c r="R77" s="36">
        <f t="shared" si="54"/>
        <v>0</v>
      </c>
      <c r="S77" s="46"/>
      <c r="T77" s="46"/>
      <c r="U77" s="46"/>
      <c r="V77" s="46"/>
      <c r="W77" s="46"/>
      <c r="X77" s="46"/>
      <c r="Y77" s="46"/>
      <c r="Z77" s="46"/>
      <c r="AA77" s="46"/>
      <c r="AB77" s="117">
        <v>28</v>
      </c>
      <c r="AC77" s="67"/>
    </row>
    <row r="78" spans="1:29" ht="24.75" x14ac:dyDescent="0.75">
      <c r="A78" s="12"/>
      <c r="B78" s="13"/>
      <c r="C78" s="25"/>
      <c r="D78" s="15" t="s">
        <v>84</v>
      </c>
      <c r="E78" s="9" t="s">
        <v>272</v>
      </c>
      <c r="F78" s="22"/>
      <c r="G78" s="22"/>
      <c r="H78" s="36">
        <f t="shared" si="52"/>
        <v>0</v>
      </c>
      <c r="I78" s="46"/>
      <c r="J78" s="46"/>
      <c r="K78" s="46"/>
      <c r="L78" s="46"/>
      <c r="M78" s="46"/>
      <c r="N78" s="46"/>
      <c r="O78" s="46"/>
      <c r="P78" s="46"/>
      <c r="Q78" s="46"/>
      <c r="R78" s="36">
        <f t="shared" si="54"/>
        <v>0</v>
      </c>
      <c r="S78" s="46"/>
      <c r="T78" s="46"/>
      <c r="U78" s="46"/>
      <c r="V78" s="46"/>
      <c r="W78" s="46"/>
      <c r="X78" s="46"/>
      <c r="Y78" s="46"/>
      <c r="Z78" s="46"/>
      <c r="AA78" s="46"/>
      <c r="AB78" s="117"/>
      <c r="AC78" s="67"/>
    </row>
    <row r="79" spans="1:29" ht="24.75" x14ac:dyDescent="0.75">
      <c r="A79" s="12"/>
      <c r="B79" s="13"/>
      <c r="C79" s="25"/>
      <c r="D79" s="15" t="s">
        <v>85</v>
      </c>
      <c r="E79" s="9" t="s">
        <v>273</v>
      </c>
      <c r="F79" s="22"/>
      <c r="G79" s="22"/>
      <c r="H79" s="36">
        <f t="shared" si="52"/>
        <v>0</v>
      </c>
      <c r="I79" s="46"/>
      <c r="J79" s="46"/>
      <c r="K79" s="46"/>
      <c r="L79" s="46"/>
      <c r="M79" s="46"/>
      <c r="N79" s="46"/>
      <c r="O79" s="46"/>
      <c r="P79" s="46"/>
      <c r="Q79" s="46"/>
      <c r="R79" s="36">
        <f t="shared" si="54"/>
        <v>0</v>
      </c>
      <c r="S79" s="46"/>
      <c r="T79" s="46"/>
      <c r="U79" s="46"/>
      <c r="V79" s="46"/>
      <c r="W79" s="46"/>
      <c r="X79" s="46"/>
      <c r="Y79" s="46"/>
      <c r="Z79" s="46"/>
      <c r="AA79" s="46"/>
      <c r="AB79" s="117"/>
      <c r="AC79" s="67"/>
    </row>
    <row r="80" spans="1:29" ht="24.75" x14ac:dyDescent="0.75">
      <c r="A80" s="12"/>
      <c r="B80" s="13"/>
      <c r="C80" s="25"/>
      <c r="D80" s="15" t="s">
        <v>86</v>
      </c>
      <c r="E80" s="9" t="s">
        <v>270</v>
      </c>
      <c r="F80" s="22">
        <v>15</v>
      </c>
      <c r="G80" s="22">
        <v>15</v>
      </c>
      <c r="H80" s="36">
        <f t="shared" si="52"/>
        <v>15</v>
      </c>
      <c r="I80" s="46">
        <v>15</v>
      </c>
      <c r="J80" s="46"/>
      <c r="K80" s="46"/>
      <c r="L80" s="46"/>
      <c r="M80" s="46"/>
      <c r="N80" s="46"/>
      <c r="O80" s="46"/>
      <c r="P80" s="46"/>
      <c r="Q80" s="46"/>
      <c r="R80" s="36">
        <f t="shared" si="54"/>
        <v>8</v>
      </c>
      <c r="S80" s="46">
        <v>8</v>
      </c>
      <c r="T80" s="46"/>
      <c r="U80" s="46"/>
      <c r="V80" s="46"/>
      <c r="W80" s="46"/>
      <c r="X80" s="46"/>
      <c r="Y80" s="46"/>
      <c r="Z80" s="46"/>
      <c r="AA80" s="46"/>
      <c r="AB80" s="117">
        <v>8</v>
      </c>
      <c r="AC80" s="67">
        <v>45</v>
      </c>
    </row>
    <row r="81" spans="1:29" ht="24.75" x14ac:dyDescent="0.75">
      <c r="A81" s="12"/>
      <c r="B81" s="13"/>
      <c r="C81" s="25">
        <v>6225</v>
      </c>
      <c r="D81" s="15" t="s">
        <v>87</v>
      </c>
      <c r="E81" s="9" t="s">
        <v>268</v>
      </c>
      <c r="F81" s="22"/>
      <c r="G81" s="22"/>
      <c r="H81" s="36">
        <f t="shared" si="52"/>
        <v>0</v>
      </c>
      <c r="I81" s="46"/>
      <c r="J81" s="46"/>
      <c r="K81" s="46"/>
      <c r="L81" s="46"/>
      <c r="M81" s="46"/>
      <c r="N81" s="46"/>
      <c r="O81" s="46"/>
      <c r="P81" s="46"/>
      <c r="Q81" s="46"/>
      <c r="R81" s="36">
        <f t="shared" si="54"/>
        <v>0</v>
      </c>
      <c r="S81" s="46"/>
      <c r="T81" s="46"/>
      <c r="U81" s="46"/>
      <c r="V81" s="46"/>
      <c r="W81" s="46"/>
      <c r="X81" s="46"/>
      <c r="Y81" s="46"/>
      <c r="Z81" s="46"/>
      <c r="AA81" s="46"/>
      <c r="AB81" s="117"/>
      <c r="AC81" s="67"/>
    </row>
    <row r="82" spans="1:29" ht="24.75" x14ac:dyDescent="0.75">
      <c r="A82" s="12"/>
      <c r="B82" s="13"/>
      <c r="C82" s="25">
        <v>6226</v>
      </c>
      <c r="D82" s="15" t="s">
        <v>88</v>
      </c>
      <c r="E82" s="9" t="s">
        <v>269</v>
      </c>
      <c r="F82" s="22"/>
      <c r="G82" s="22"/>
      <c r="H82" s="36">
        <f t="shared" si="52"/>
        <v>0</v>
      </c>
      <c r="I82" s="46"/>
      <c r="J82" s="46"/>
      <c r="K82" s="46"/>
      <c r="L82" s="46"/>
      <c r="M82" s="46"/>
      <c r="N82" s="46"/>
      <c r="O82" s="46"/>
      <c r="P82" s="46"/>
      <c r="Q82" s="46"/>
      <c r="R82" s="36">
        <f t="shared" si="54"/>
        <v>0</v>
      </c>
      <c r="S82" s="46"/>
      <c r="T82" s="46"/>
      <c r="U82" s="46"/>
      <c r="V82" s="46"/>
      <c r="W82" s="46"/>
      <c r="X82" s="46"/>
      <c r="Y82" s="46"/>
      <c r="Z82" s="46"/>
      <c r="AA82" s="46"/>
      <c r="AB82" s="117"/>
      <c r="AC82" s="67"/>
    </row>
    <row r="83" spans="1:29" ht="24.75" x14ac:dyDescent="0.75">
      <c r="A83" s="12"/>
      <c r="B83" s="13"/>
      <c r="C83" s="25">
        <v>6227</v>
      </c>
      <c r="D83" s="15" t="s">
        <v>89</v>
      </c>
      <c r="E83" s="9" t="s">
        <v>229</v>
      </c>
      <c r="F83" s="22"/>
      <c r="G83" s="22"/>
      <c r="H83" s="36">
        <f t="shared" si="52"/>
        <v>0</v>
      </c>
      <c r="I83" s="46"/>
      <c r="J83" s="46"/>
      <c r="K83" s="46"/>
      <c r="L83" s="46"/>
      <c r="M83" s="46"/>
      <c r="N83" s="46"/>
      <c r="O83" s="46"/>
      <c r="P83" s="46"/>
      <c r="Q83" s="46"/>
      <c r="R83" s="36">
        <f t="shared" si="54"/>
        <v>0</v>
      </c>
      <c r="S83" s="46"/>
      <c r="T83" s="46"/>
      <c r="U83" s="46"/>
      <c r="V83" s="46"/>
      <c r="W83" s="46"/>
      <c r="X83" s="46"/>
      <c r="Y83" s="46"/>
      <c r="Z83" s="46"/>
      <c r="AA83" s="46"/>
      <c r="AB83" s="117"/>
      <c r="AC83" s="67"/>
    </row>
    <row r="84" spans="1:29" ht="24.75" x14ac:dyDescent="0.75">
      <c r="A84" s="12"/>
      <c r="B84" s="13">
        <v>623</v>
      </c>
      <c r="C84" s="25"/>
      <c r="D84" s="15" t="s">
        <v>90</v>
      </c>
      <c r="E84" s="9" t="s">
        <v>274</v>
      </c>
      <c r="F84" s="22"/>
      <c r="G84" s="22"/>
      <c r="H84" s="36">
        <f t="shared" si="52"/>
        <v>22</v>
      </c>
      <c r="I84" s="46">
        <v>14</v>
      </c>
      <c r="J84" s="46">
        <v>1</v>
      </c>
      <c r="K84" s="46">
        <v>1</v>
      </c>
      <c r="L84" s="46">
        <v>1</v>
      </c>
      <c r="M84" s="46">
        <v>1</v>
      </c>
      <c r="N84" s="46">
        <v>1</v>
      </c>
      <c r="O84" s="46">
        <v>1</v>
      </c>
      <c r="P84" s="46">
        <v>1</v>
      </c>
      <c r="Q84" s="46">
        <v>1</v>
      </c>
      <c r="R84" s="36">
        <f t="shared" si="54"/>
        <v>29</v>
      </c>
      <c r="S84" s="46">
        <v>21</v>
      </c>
      <c r="T84" s="46">
        <v>1</v>
      </c>
      <c r="U84" s="46">
        <v>1</v>
      </c>
      <c r="V84" s="46">
        <v>1</v>
      </c>
      <c r="W84" s="46">
        <v>1</v>
      </c>
      <c r="X84" s="46">
        <v>1</v>
      </c>
      <c r="Y84" s="46">
        <v>1</v>
      </c>
      <c r="Z84" s="46">
        <v>1</v>
      </c>
      <c r="AA84" s="46">
        <v>1</v>
      </c>
      <c r="AB84" s="117">
        <v>29</v>
      </c>
      <c r="AC84" s="67">
        <v>29</v>
      </c>
    </row>
    <row r="85" spans="1:29" ht="24.75" x14ac:dyDescent="0.75">
      <c r="A85" s="12"/>
      <c r="B85" s="13">
        <v>624</v>
      </c>
      <c r="C85" s="25"/>
      <c r="D85" s="15" t="s">
        <v>91</v>
      </c>
      <c r="E85" s="9" t="s">
        <v>275</v>
      </c>
      <c r="F85" s="22">
        <f t="shared" ref="F85" si="60">SUM(F86:F88)</f>
        <v>58</v>
      </c>
      <c r="G85" s="22">
        <f>SUM(G86:G88)</f>
        <v>71</v>
      </c>
      <c r="H85" s="36">
        <f t="shared" si="52"/>
        <v>71</v>
      </c>
      <c r="I85" s="46">
        <f t="shared" ref="I85:Q85" si="61">SUM(I86:I88)</f>
        <v>67</v>
      </c>
      <c r="J85" s="46">
        <f t="shared" si="61"/>
        <v>4</v>
      </c>
      <c r="K85" s="46">
        <f t="shared" si="61"/>
        <v>0</v>
      </c>
      <c r="L85" s="46">
        <f t="shared" si="61"/>
        <v>0</v>
      </c>
      <c r="M85" s="46">
        <f t="shared" si="61"/>
        <v>0</v>
      </c>
      <c r="N85" s="46">
        <f t="shared" si="61"/>
        <v>0</v>
      </c>
      <c r="O85" s="46">
        <f t="shared" si="61"/>
        <v>0</v>
      </c>
      <c r="P85" s="46">
        <f t="shared" si="61"/>
        <v>0</v>
      </c>
      <c r="Q85" s="46">
        <f t="shared" si="61"/>
        <v>0</v>
      </c>
      <c r="R85" s="36">
        <f t="shared" si="54"/>
        <v>76</v>
      </c>
      <c r="S85" s="46">
        <f t="shared" ref="S85:AC85" si="62">SUM(S86:S88)</f>
        <v>73</v>
      </c>
      <c r="T85" s="46">
        <f t="shared" si="62"/>
        <v>3</v>
      </c>
      <c r="U85" s="46">
        <f t="shared" si="62"/>
        <v>0</v>
      </c>
      <c r="V85" s="46">
        <f t="shared" si="62"/>
        <v>0</v>
      </c>
      <c r="W85" s="46">
        <f t="shared" si="62"/>
        <v>0</v>
      </c>
      <c r="X85" s="46">
        <f t="shared" si="62"/>
        <v>0</v>
      </c>
      <c r="Y85" s="46">
        <f t="shared" si="62"/>
        <v>0</v>
      </c>
      <c r="Z85" s="46">
        <f t="shared" si="62"/>
        <v>0</v>
      </c>
      <c r="AA85" s="46">
        <f t="shared" si="62"/>
        <v>0</v>
      </c>
      <c r="AB85" s="117">
        <f t="shared" si="62"/>
        <v>91</v>
      </c>
      <c r="AC85" s="67">
        <f t="shared" si="62"/>
        <v>138</v>
      </c>
    </row>
    <row r="86" spans="1:29" ht="24.75" x14ac:dyDescent="0.75">
      <c r="A86" s="12"/>
      <c r="B86" s="13"/>
      <c r="C86" s="25">
        <v>6241</v>
      </c>
      <c r="D86" s="15" t="s">
        <v>71</v>
      </c>
      <c r="E86" s="9" t="s">
        <v>249</v>
      </c>
      <c r="F86" s="22">
        <v>4</v>
      </c>
      <c r="G86" s="22">
        <v>4</v>
      </c>
      <c r="H86" s="36">
        <f t="shared" si="52"/>
        <v>4</v>
      </c>
      <c r="I86" s="46">
        <v>3.6</v>
      </c>
      <c r="J86" s="46">
        <v>0.4</v>
      </c>
      <c r="K86" s="46"/>
      <c r="L86" s="46"/>
      <c r="M86" s="46"/>
      <c r="N86" s="46"/>
      <c r="O86" s="46"/>
      <c r="P86" s="46"/>
      <c r="Q86" s="46"/>
      <c r="R86" s="36">
        <f t="shared" si="54"/>
        <v>3</v>
      </c>
      <c r="S86" s="46">
        <v>2.5</v>
      </c>
      <c r="T86" s="46">
        <v>0.5</v>
      </c>
      <c r="U86" s="46"/>
      <c r="V86" s="46"/>
      <c r="W86" s="46"/>
      <c r="X86" s="46"/>
      <c r="Y86" s="46"/>
      <c r="Z86" s="46"/>
      <c r="AA86" s="46"/>
      <c r="AB86" s="117">
        <v>9</v>
      </c>
      <c r="AC86" s="67">
        <v>15</v>
      </c>
    </row>
    <row r="87" spans="1:29" ht="24.75" x14ac:dyDescent="0.75">
      <c r="A87" s="12"/>
      <c r="B87" s="13"/>
      <c r="C87" s="25">
        <v>6242</v>
      </c>
      <c r="D87" s="15" t="s">
        <v>92</v>
      </c>
      <c r="E87" s="9" t="s">
        <v>276</v>
      </c>
      <c r="F87" s="22">
        <v>12</v>
      </c>
      <c r="G87" s="22">
        <v>14</v>
      </c>
      <c r="H87" s="36">
        <f t="shared" si="52"/>
        <v>14</v>
      </c>
      <c r="I87" s="46">
        <v>13.4</v>
      </c>
      <c r="J87" s="46">
        <v>0.6</v>
      </c>
      <c r="K87" s="46"/>
      <c r="L87" s="46"/>
      <c r="M87" s="46"/>
      <c r="N87" s="46"/>
      <c r="O87" s="46"/>
      <c r="P87" s="46"/>
      <c r="Q87" s="46"/>
      <c r="R87" s="36">
        <f t="shared" si="54"/>
        <v>15</v>
      </c>
      <c r="S87" s="46">
        <v>14.1</v>
      </c>
      <c r="T87" s="46">
        <v>0.9</v>
      </c>
      <c r="U87" s="46"/>
      <c r="V87" s="46"/>
      <c r="W87" s="46"/>
      <c r="X87" s="46"/>
      <c r="Y87" s="46"/>
      <c r="Z87" s="46"/>
      <c r="AA87" s="46"/>
      <c r="AB87" s="117">
        <v>17</v>
      </c>
      <c r="AC87" s="67">
        <v>26</v>
      </c>
    </row>
    <row r="88" spans="1:29" ht="24.75" x14ac:dyDescent="0.75">
      <c r="A88" s="12"/>
      <c r="B88" s="13"/>
      <c r="C88" s="25">
        <v>6243</v>
      </c>
      <c r="D88" s="15" t="s">
        <v>93</v>
      </c>
      <c r="E88" s="9" t="s">
        <v>277</v>
      </c>
      <c r="F88" s="22">
        <v>42</v>
      </c>
      <c r="G88" s="22">
        <v>53</v>
      </c>
      <c r="H88" s="36">
        <f t="shared" si="52"/>
        <v>53</v>
      </c>
      <c r="I88" s="46">
        <v>50</v>
      </c>
      <c r="J88" s="46">
        <v>3</v>
      </c>
      <c r="K88" s="46"/>
      <c r="L88" s="46"/>
      <c r="M88" s="46"/>
      <c r="N88" s="46"/>
      <c r="O88" s="46"/>
      <c r="P88" s="46"/>
      <c r="Q88" s="46"/>
      <c r="R88" s="36">
        <f t="shared" si="54"/>
        <v>58</v>
      </c>
      <c r="S88" s="46">
        <v>56.4</v>
      </c>
      <c r="T88" s="46">
        <v>1.6</v>
      </c>
      <c r="U88" s="46"/>
      <c r="V88" s="46"/>
      <c r="W88" s="46"/>
      <c r="X88" s="46"/>
      <c r="Y88" s="46"/>
      <c r="Z88" s="46"/>
      <c r="AA88" s="46"/>
      <c r="AB88" s="117">
        <v>65</v>
      </c>
      <c r="AC88" s="67">
        <v>97</v>
      </c>
    </row>
    <row r="89" spans="1:29" ht="24.75" x14ac:dyDescent="0.75">
      <c r="A89" s="12"/>
      <c r="B89" s="13">
        <v>625</v>
      </c>
      <c r="C89" s="25"/>
      <c r="D89" s="15" t="s">
        <v>94</v>
      </c>
      <c r="E89" s="9" t="s">
        <v>278</v>
      </c>
      <c r="F89" s="22">
        <f t="shared" ref="F89" si="63">SUM(F90:F92)</f>
        <v>0</v>
      </c>
      <c r="G89" s="22">
        <f>SUM(G90:G92)</f>
        <v>0</v>
      </c>
      <c r="H89" s="36">
        <f t="shared" si="52"/>
        <v>0</v>
      </c>
      <c r="I89" s="46">
        <f t="shared" ref="I89:Q89" si="64">SUM(I90:I92)</f>
        <v>0</v>
      </c>
      <c r="J89" s="46">
        <f t="shared" si="64"/>
        <v>0</v>
      </c>
      <c r="K89" s="46">
        <f t="shared" si="64"/>
        <v>0</v>
      </c>
      <c r="L89" s="46">
        <f t="shared" si="64"/>
        <v>0</v>
      </c>
      <c r="M89" s="46">
        <f t="shared" si="64"/>
        <v>0</v>
      </c>
      <c r="N89" s="46">
        <f t="shared" si="64"/>
        <v>0</v>
      </c>
      <c r="O89" s="46">
        <f t="shared" si="64"/>
        <v>0</v>
      </c>
      <c r="P89" s="46">
        <f t="shared" si="64"/>
        <v>0</v>
      </c>
      <c r="Q89" s="46">
        <f t="shared" si="64"/>
        <v>0</v>
      </c>
      <c r="R89" s="36">
        <f t="shared" si="54"/>
        <v>0</v>
      </c>
      <c r="S89" s="46">
        <f t="shared" ref="S89:AB89" si="65">SUM(S90:S92)</f>
        <v>0</v>
      </c>
      <c r="T89" s="46">
        <f t="shared" si="65"/>
        <v>0</v>
      </c>
      <c r="U89" s="46">
        <f t="shared" si="65"/>
        <v>0</v>
      </c>
      <c r="V89" s="46">
        <f t="shared" si="65"/>
        <v>0</v>
      </c>
      <c r="W89" s="46">
        <f t="shared" si="65"/>
        <v>0</v>
      </c>
      <c r="X89" s="46">
        <f t="shared" si="65"/>
        <v>0</v>
      </c>
      <c r="Y89" s="46">
        <f t="shared" si="65"/>
        <v>0</v>
      </c>
      <c r="Z89" s="46">
        <f t="shared" si="65"/>
        <v>0</v>
      </c>
      <c r="AA89" s="46">
        <f t="shared" si="65"/>
        <v>0</v>
      </c>
      <c r="AB89" s="117">
        <f t="shared" si="65"/>
        <v>0</v>
      </c>
      <c r="AC89" s="67">
        <f t="shared" ref="AC89" si="66">SUM(AC90:AC92)</f>
        <v>0</v>
      </c>
    </row>
    <row r="90" spans="1:29" ht="24.75" x14ac:dyDescent="0.75">
      <c r="A90" s="12"/>
      <c r="B90" s="13"/>
      <c r="C90" s="25">
        <v>6251</v>
      </c>
      <c r="D90" s="15" t="s">
        <v>95</v>
      </c>
      <c r="E90" s="9" t="s">
        <v>249</v>
      </c>
      <c r="F90" s="22"/>
      <c r="G90" s="22"/>
      <c r="H90" s="36">
        <f t="shared" si="52"/>
        <v>0</v>
      </c>
      <c r="I90" s="46"/>
      <c r="J90" s="46"/>
      <c r="K90" s="46"/>
      <c r="L90" s="46"/>
      <c r="M90" s="46"/>
      <c r="N90" s="46"/>
      <c r="O90" s="46"/>
      <c r="P90" s="46"/>
      <c r="Q90" s="46"/>
      <c r="R90" s="36">
        <f t="shared" si="54"/>
        <v>0</v>
      </c>
      <c r="S90" s="46"/>
      <c r="T90" s="46"/>
      <c r="U90" s="46"/>
      <c r="V90" s="46"/>
      <c r="W90" s="46"/>
      <c r="X90" s="46"/>
      <c r="Y90" s="46"/>
      <c r="Z90" s="46"/>
      <c r="AA90" s="46"/>
      <c r="AB90" s="117"/>
      <c r="AC90" s="67"/>
    </row>
    <row r="91" spans="1:29" ht="24.75" x14ac:dyDescent="0.75">
      <c r="A91" s="12"/>
      <c r="B91" s="13"/>
      <c r="C91" s="25">
        <v>6252</v>
      </c>
      <c r="D91" s="15" t="s">
        <v>92</v>
      </c>
      <c r="E91" s="9" t="s">
        <v>276</v>
      </c>
      <c r="F91" s="22"/>
      <c r="G91" s="22"/>
      <c r="H91" s="36">
        <f t="shared" si="52"/>
        <v>0</v>
      </c>
      <c r="I91" s="46"/>
      <c r="J91" s="46"/>
      <c r="K91" s="46"/>
      <c r="L91" s="46"/>
      <c r="M91" s="46"/>
      <c r="N91" s="46"/>
      <c r="O91" s="46"/>
      <c r="P91" s="46"/>
      <c r="Q91" s="46"/>
      <c r="R91" s="36">
        <f t="shared" si="54"/>
        <v>0</v>
      </c>
      <c r="S91" s="46"/>
      <c r="T91" s="46"/>
      <c r="U91" s="46"/>
      <c r="V91" s="46"/>
      <c r="W91" s="46"/>
      <c r="X91" s="46"/>
      <c r="Y91" s="46"/>
      <c r="Z91" s="46"/>
      <c r="AA91" s="46"/>
      <c r="AB91" s="117"/>
      <c r="AC91" s="67"/>
    </row>
    <row r="92" spans="1:29" ht="24.75" x14ac:dyDescent="0.75">
      <c r="A92" s="12"/>
      <c r="B92" s="13"/>
      <c r="C92" s="25">
        <v>6253</v>
      </c>
      <c r="D92" s="15" t="s">
        <v>93</v>
      </c>
      <c r="E92" s="9" t="s">
        <v>277</v>
      </c>
      <c r="F92" s="22"/>
      <c r="G92" s="22"/>
      <c r="H92" s="36">
        <f t="shared" si="52"/>
        <v>0</v>
      </c>
      <c r="I92" s="46"/>
      <c r="J92" s="46"/>
      <c r="K92" s="46"/>
      <c r="L92" s="46"/>
      <c r="M92" s="46"/>
      <c r="N92" s="46"/>
      <c r="O92" s="46"/>
      <c r="P92" s="46"/>
      <c r="Q92" s="46"/>
      <c r="R92" s="36">
        <f t="shared" si="54"/>
        <v>0</v>
      </c>
      <c r="S92" s="46"/>
      <c r="T92" s="46"/>
      <c r="U92" s="46"/>
      <c r="V92" s="46"/>
      <c r="W92" s="46"/>
      <c r="X92" s="46"/>
      <c r="Y92" s="46"/>
      <c r="Z92" s="46"/>
      <c r="AA92" s="46"/>
      <c r="AB92" s="117"/>
      <c r="AC92" s="67"/>
    </row>
    <row r="93" spans="1:29" ht="24.75" x14ac:dyDescent="0.75">
      <c r="A93" s="12"/>
      <c r="B93" s="13">
        <v>626</v>
      </c>
      <c r="C93" s="25"/>
      <c r="D93" s="15" t="s">
        <v>96</v>
      </c>
      <c r="E93" s="9" t="s">
        <v>279</v>
      </c>
      <c r="F93" s="22">
        <f t="shared" ref="F93" si="67">SUM(F94:F95)</f>
        <v>10</v>
      </c>
      <c r="G93" s="22">
        <f>SUM(G94:G95)</f>
        <v>16</v>
      </c>
      <c r="H93" s="36">
        <f t="shared" si="52"/>
        <v>16</v>
      </c>
      <c r="I93" s="46">
        <f t="shared" ref="I93:Q93" si="68">SUM(I94:I95)</f>
        <v>15</v>
      </c>
      <c r="J93" s="46">
        <f t="shared" si="68"/>
        <v>1</v>
      </c>
      <c r="K93" s="46">
        <f t="shared" si="68"/>
        <v>0</v>
      </c>
      <c r="L93" s="46">
        <f t="shared" si="68"/>
        <v>0</v>
      </c>
      <c r="M93" s="46">
        <f t="shared" si="68"/>
        <v>0</v>
      </c>
      <c r="N93" s="46">
        <f t="shared" si="68"/>
        <v>0</v>
      </c>
      <c r="O93" s="46">
        <f t="shared" si="68"/>
        <v>0</v>
      </c>
      <c r="P93" s="46">
        <f t="shared" si="68"/>
        <v>0</v>
      </c>
      <c r="Q93" s="46">
        <f t="shared" si="68"/>
        <v>0</v>
      </c>
      <c r="R93" s="36">
        <f t="shared" si="54"/>
        <v>13</v>
      </c>
      <c r="S93" s="46">
        <f t="shared" ref="S93:AA93" si="69">SUM(S94:S95)</f>
        <v>12</v>
      </c>
      <c r="T93" s="46">
        <f t="shared" si="69"/>
        <v>1</v>
      </c>
      <c r="U93" s="46">
        <f t="shared" si="69"/>
        <v>0</v>
      </c>
      <c r="V93" s="46">
        <f t="shared" si="69"/>
        <v>0</v>
      </c>
      <c r="W93" s="46">
        <f t="shared" si="69"/>
        <v>0</v>
      </c>
      <c r="X93" s="46">
        <f t="shared" si="69"/>
        <v>0</v>
      </c>
      <c r="Y93" s="46">
        <f t="shared" si="69"/>
        <v>0</v>
      </c>
      <c r="Z93" s="46">
        <f t="shared" si="69"/>
        <v>0</v>
      </c>
      <c r="AA93" s="46">
        <f t="shared" si="69"/>
        <v>0</v>
      </c>
      <c r="AB93" s="117">
        <f t="shared" ref="AB93:AC93" si="70">SUM(AB94:AB95)</f>
        <v>12</v>
      </c>
      <c r="AC93" s="67">
        <f t="shared" si="70"/>
        <v>12</v>
      </c>
    </row>
    <row r="94" spans="1:29" ht="24.75" x14ac:dyDescent="0.75">
      <c r="A94" s="12"/>
      <c r="B94" s="13"/>
      <c r="C94" s="25">
        <v>6261</v>
      </c>
      <c r="D94" s="15" t="s">
        <v>97</v>
      </c>
      <c r="E94" s="9" t="s">
        <v>280</v>
      </c>
      <c r="F94" s="22"/>
      <c r="G94" s="22"/>
      <c r="H94" s="36">
        <f t="shared" si="52"/>
        <v>0</v>
      </c>
      <c r="I94" s="46"/>
      <c r="J94" s="46"/>
      <c r="K94" s="46"/>
      <c r="L94" s="46"/>
      <c r="M94" s="46"/>
      <c r="N94" s="46"/>
      <c r="O94" s="46"/>
      <c r="P94" s="46"/>
      <c r="Q94" s="46"/>
      <c r="R94" s="36">
        <f t="shared" si="54"/>
        <v>0</v>
      </c>
      <c r="S94" s="46"/>
      <c r="T94" s="46"/>
      <c r="U94" s="46"/>
      <c r="V94" s="46"/>
      <c r="W94" s="46"/>
      <c r="X94" s="46"/>
      <c r="Y94" s="46"/>
      <c r="Z94" s="46"/>
      <c r="AA94" s="46"/>
      <c r="AB94" s="117"/>
      <c r="AC94" s="67"/>
    </row>
    <row r="95" spans="1:29" ht="24.75" x14ac:dyDescent="0.75">
      <c r="A95" s="12"/>
      <c r="B95" s="13"/>
      <c r="C95" s="25">
        <v>6262</v>
      </c>
      <c r="D95" s="15" t="s">
        <v>98</v>
      </c>
      <c r="E95" s="9" t="s">
        <v>281</v>
      </c>
      <c r="F95" s="22">
        <v>10</v>
      </c>
      <c r="G95" s="22">
        <v>16</v>
      </c>
      <c r="H95" s="36">
        <f t="shared" si="52"/>
        <v>16</v>
      </c>
      <c r="I95" s="46">
        <v>15</v>
      </c>
      <c r="J95" s="46">
        <v>1</v>
      </c>
      <c r="K95" s="46"/>
      <c r="L95" s="46"/>
      <c r="M95" s="46"/>
      <c r="N95" s="46"/>
      <c r="O95" s="46"/>
      <c r="P95" s="46"/>
      <c r="Q95" s="46"/>
      <c r="R95" s="36">
        <f t="shared" si="54"/>
        <v>13</v>
      </c>
      <c r="S95" s="46">
        <v>12</v>
      </c>
      <c r="T95" s="46">
        <v>1</v>
      </c>
      <c r="U95" s="46"/>
      <c r="V95" s="46"/>
      <c r="W95" s="46"/>
      <c r="X95" s="46"/>
      <c r="Y95" s="46"/>
      <c r="Z95" s="46"/>
      <c r="AA95" s="46"/>
      <c r="AB95" s="117">
        <v>12</v>
      </c>
      <c r="AC95" s="67">
        <v>12</v>
      </c>
    </row>
    <row r="96" spans="1:29" ht="24.75" x14ac:dyDescent="0.75">
      <c r="A96" s="12"/>
      <c r="B96" s="13">
        <v>627</v>
      </c>
      <c r="C96" s="25"/>
      <c r="D96" s="15" t="s">
        <v>99</v>
      </c>
      <c r="E96" s="9" t="s">
        <v>282</v>
      </c>
      <c r="F96" s="22"/>
      <c r="G96" s="22"/>
      <c r="H96" s="36">
        <f t="shared" si="52"/>
        <v>0</v>
      </c>
      <c r="I96" s="46"/>
      <c r="J96" s="46"/>
      <c r="K96" s="46"/>
      <c r="L96" s="46"/>
      <c r="M96" s="46"/>
      <c r="N96" s="46"/>
      <c r="O96" s="46"/>
      <c r="P96" s="46"/>
      <c r="Q96" s="46"/>
      <c r="R96" s="36">
        <f t="shared" si="54"/>
        <v>0</v>
      </c>
      <c r="S96" s="46"/>
      <c r="T96" s="46"/>
      <c r="U96" s="46"/>
      <c r="V96" s="46"/>
      <c r="W96" s="46"/>
      <c r="X96" s="46"/>
      <c r="Y96" s="46"/>
      <c r="Z96" s="46"/>
      <c r="AA96" s="46"/>
      <c r="AB96" s="117"/>
      <c r="AC96" s="67"/>
    </row>
    <row r="97" spans="1:29" ht="24.75" x14ac:dyDescent="0.75">
      <c r="A97" s="12"/>
      <c r="B97" s="13">
        <v>628</v>
      </c>
      <c r="C97" s="25"/>
      <c r="D97" s="15" t="s">
        <v>100</v>
      </c>
      <c r="E97" s="9" t="s">
        <v>283</v>
      </c>
      <c r="F97" s="22">
        <v>140</v>
      </c>
      <c r="G97" s="22">
        <v>91</v>
      </c>
      <c r="H97" s="36">
        <f t="shared" si="52"/>
        <v>111</v>
      </c>
      <c r="I97" s="46">
        <v>111</v>
      </c>
      <c r="J97" s="46"/>
      <c r="K97" s="46"/>
      <c r="L97" s="46"/>
      <c r="M97" s="46"/>
      <c r="N97" s="46"/>
      <c r="O97" s="46"/>
      <c r="P97" s="46"/>
      <c r="Q97" s="46"/>
      <c r="R97" s="36">
        <f t="shared" si="54"/>
        <v>112</v>
      </c>
      <c r="S97" s="46">
        <v>112</v>
      </c>
      <c r="T97" s="46"/>
      <c r="U97" s="46"/>
      <c r="V97" s="46"/>
      <c r="W97" s="46"/>
      <c r="X97" s="46"/>
      <c r="Y97" s="46"/>
      <c r="Z97" s="46"/>
      <c r="AA97" s="46"/>
      <c r="AB97" s="117">
        <v>84</v>
      </c>
      <c r="AC97" s="67">
        <v>121</v>
      </c>
    </row>
    <row r="98" spans="1:29" s="33" customFormat="1" ht="24.75" x14ac:dyDescent="0.75">
      <c r="A98" s="12">
        <v>64</v>
      </c>
      <c r="B98" s="12"/>
      <c r="C98" s="34"/>
      <c r="D98" s="28" t="s">
        <v>101</v>
      </c>
      <c r="E98" s="31" t="s">
        <v>288</v>
      </c>
      <c r="F98" s="32">
        <f t="shared" ref="F98" si="71">SUM(F99, F105, F113, F120,F127,)</f>
        <v>1095</v>
      </c>
      <c r="G98" s="32">
        <f>SUM(G99, G105, G113, G120,G127,)</f>
        <v>1845</v>
      </c>
      <c r="H98" s="36">
        <f t="shared" si="52"/>
        <v>2493.0000000000005</v>
      </c>
      <c r="I98" s="36">
        <f t="shared" ref="I98:Q98" si="72">SUM(I99, I105, I113, I120,I127,)</f>
        <v>808.3</v>
      </c>
      <c r="J98" s="36">
        <f t="shared" si="72"/>
        <v>210.3</v>
      </c>
      <c r="K98" s="36">
        <f t="shared" si="72"/>
        <v>213.5</v>
      </c>
      <c r="L98" s="36">
        <f t="shared" si="72"/>
        <v>232.90000000000003</v>
      </c>
      <c r="M98" s="36">
        <f t="shared" si="72"/>
        <v>193.2</v>
      </c>
      <c r="N98" s="36">
        <f t="shared" si="72"/>
        <v>178</v>
      </c>
      <c r="O98" s="36">
        <f t="shared" si="72"/>
        <v>211.4</v>
      </c>
      <c r="P98" s="36">
        <f t="shared" si="72"/>
        <v>211.00000000000003</v>
      </c>
      <c r="Q98" s="36">
        <f t="shared" si="72"/>
        <v>234.39999999999998</v>
      </c>
      <c r="R98" s="36">
        <f t="shared" si="54"/>
        <v>2497.9999999999995</v>
      </c>
      <c r="S98" s="36">
        <f t="shared" ref="S98:AC98" si="73">SUM(S99, S105, S113, S120,S127,)</f>
        <v>723.69999999999993</v>
      </c>
      <c r="T98" s="36">
        <f t="shared" si="73"/>
        <v>239.10000000000002</v>
      </c>
      <c r="U98" s="36">
        <f t="shared" si="73"/>
        <v>216.60000000000002</v>
      </c>
      <c r="V98" s="36">
        <f t="shared" si="73"/>
        <v>254.6</v>
      </c>
      <c r="W98" s="36">
        <f t="shared" si="73"/>
        <v>194</v>
      </c>
      <c r="X98" s="36">
        <f t="shared" si="73"/>
        <v>180.60000000000002</v>
      </c>
      <c r="Y98" s="36">
        <f t="shared" si="73"/>
        <v>212.10000000000002</v>
      </c>
      <c r="Z98" s="36">
        <f t="shared" si="73"/>
        <v>229.7</v>
      </c>
      <c r="AA98" s="36">
        <f t="shared" si="73"/>
        <v>247.6</v>
      </c>
      <c r="AB98" s="116">
        <f t="shared" si="73"/>
        <v>878.99999999999977</v>
      </c>
      <c r="AC98" s="39">
        <f t="shared" si="73"/>
        <v>1053.9999999999998</v>
      </c>
    </row>
    <row r="99" spans="1:29" ht="18" customHeight="1" x14ac:dyDescent="0.75">
      <c r="A99" s="12"/>
      <c r="B99" s="13">
        <v>641</v>
      </c>
      <c r="C99" s="25"/>
      <c r="D99" s="15" t="s">
        <v>102</v>
      </c>
      <c r="E99" s="9" t="s">
        <v>289</v>
      </c>
      <c r="F99" s="22">
        <f t="shared" ref="F99" si="74">SUM(F100:F104)</f>
        <v>0</v>
      </c>
      <c r="G99" s="22">
        <f>SUM(G100:G104)</f>
        <v>0</v>
      </c>
      <c r="H99" s="36">
        <f t="shared" si="52"/>
        <v>0</v>
      </c>
      <c r="I99" s="46">
        <f t="shared" ref="I99:Q99" si="75">SUM(I100:I104)</f>
        <v>0</v>
      </c>
      <c r="J99" s="46">
        <f t="shared" si="75"/>
        <v>0</v>
      </c>
      <c r="K99" s="46">
        <f t="shared" si="75"/>
        <v>0</v>
      </c>
      <c r="L99" s="46">
        <f t="shared" si="75"/>
        <v>0</v>
      </c>
      <c r="M99" s="46">
        <f t="shared" si="75"/>
        <v>0</v>
      </c>
      <c r="N99" s="46">
        <f t="shared" si="75"/>
        <v>0</v>
      </c>
      <c r="O99" s="46">
        <f t="shared" si="75"/>
        <v>0</v>
      </c>
      <c r="P99" s="46">
        <f t="shared" si="75"/>
        <v>0</v>
      </c>
      <c r="Q99" s="46">
        <f t="shared" si="75"/>
        <v>0</v>
      </c>
      <c r="R99" s="36">
        <f t="shared" si="54"/>
        <v>0</v>
      </c>
      <c r="S99" s="46">
        <f t="shared" ref="S99:AC99" si="76">SUM(S100:S104)</f>
        <v>0</v>
      </c>
      <c r="T99" s="46">
        <f t="shared" si="76"/>
        <v>0</v>
      </c>
      <c r="U99" s="46">
        <f t="shared" si="76"/>
        <v>0</v>
      </c>
      <c r="V99" s="46">
        <f t="shared" si="76"/>
        <v>0</v>
      </c>
      <c r="W99" s="46">
        <f t="shared" si="76"/>
        <v>0</v>
      </c>
      <c r="X99" s="46">
        <f t="shared" si="76"/>
        <v>0</v>
      </c>
      <c r="Y99" s="46">
        <f t="shared" si="76"/>
        <v>0</v>
      </c>
      <c r="Z99" s="46">
        <f t="shared" si="76"/>
        <v>0</v>
      </c>
      <c r="AA99" s="46">
        <f t="shared" si="76"/>
        <v>0</v>
      </c>
      <c r="AB99" s="117">
        <f t="shared" si="76"/>
        <v>56.8</v>
      </c>
      <c r="AC99" s="67">
        <f t="shared" si="76"/>
        <v>56.8</v>
      </c>
    </row>
    <row r="100" spans="1:29" ht="24.75" x14ac:dyDescent="0.75">
      <c r="A100" s="12"/>
      <c r="B100" s="13"/>
      <c r="C100" s="25">
        <v>6411</v>
      </c>
      <c r="D100" s="15" t="s">
        <v>284</v>
      </c>
      <c r="E100" s="9" t="s">
        <v>287</v>
      </c>
      <c r="F100" s="22"/>
      <c r="G100" s="22"/>
      <c r="H100" s="36">
        <f t="shared" si="52"/>
        <v>0</v>
      </c>
      <c r="I100" s="46"/>
      <c r="J100" s="46"/>
      <c r="K100" s="46"/>
      <c r="L100" s="46"/>
      <c r="M100" s="46"/>
      <c r="N100" s="46"/>
      <c r="O100" s="46"/>
      <c r="P100" s="46"/>
      <c r="Q100" s="46"/>
      <c r="R100" s="36">
        <f t="shared" si="54"/>
        <v>0</v>
      </c>
      <c r="S100" s="46"/>
      <c r="T100" s="46"/>
      <c r="U100" s="46"/>
      <c r="V100" s="46"/>
      <c r="W100" s="46"/>
      <c r="X100" s="46"/>
      <c r="Y100" s="46"/>
      <c r="Z100" s="46"/>
      <c r="AA100" s="46"/>
      <c r="AB100" s="117">
        <v>8.5</v>
      </c>
      <c r="AC100" s="67">
        <v>8.5</v>
      </c>
    </row>
    <row r="101" spans="1:29" ht="24.75" x14ac:dyDescent="0.75">
      <c r="A101" s="12"/>
      <c r="B101" s="13"/>
      <c r="C101" s="25">
        <v>6412</v>
      </c>
      <c r="D101" s="15" t="s">
        <v>285</v>
      </c>
      <c r="E101" s="9" t="s">
        <v>286</v>
      </c>
      <c r="F101" s="22"/>
      <c r="G101" s="22"/>
      <c r="H101" s="36">
        <f t="shared" si="52"/>
        <v>0</v>
      </c>
      <c r="I101" s="46"/>
      <c r="J101" s="46"/>
      <c r="K101" s="46"/>
      <c r="L101" s="46"/>
      <c r="M101" s="46"/>
      <c r="N101" s="46"/>
      <c r="O101" s="46"/>
      <c r="P101" s="46"/>
      <c r="Q101" s="46"/>
      <c r="R101" s="36">
        <f t="shared" si="54"/>
        <v>0</v>
      </c>
      <c r="S101" s="46"/>
      <c r="T101" s="46"/>
      <c r="U101" s="46"/>
      <c r="V101" s="46"/>
      <c r="W101" s="46"/>
      <c r="X101" s="46"/>
      <c r="Y101" s="46"/>
      <c r="Z101" s="46"/>
      <c r="AA101" s="46"/>
      <c r="AB101" s="117">
        <v>48.3</v>
      </c>
      <c r="AC101" s="67">
        <v>48.3</v>
      </c>
    </row>
    <row r="102" spans="1:29" ht="24.75" x14ac:dyDescent="0.75">
      <c r="A102" s="12"/>
      <c r="B102" s="13"/>
      <c r="C102" s="25">
        <v>6413</v>
      </c>
      <c r="D102" s="15" t="s">
        <v>103</v>
      </c>
      <c r="E102" s="9" t="s">
        <v>290</v>
      </c>
      <c r="F102" s="22"/>
      <c r="G102" s="22"/>
      <c r="H102" s="36">
        <f t="shared" si="52"/>
        <v>0</v>
      </c>
      <c r="I102" s="46"/>
      <c r="J102" s="46"/>
      <c r="K102" s="46"/>
      <c r="L102" s="46"/>
      <c r="M102" s="46"/>
      <c r="N102" s="46"/>
      <c r="O102" s="46"/>
      <c r="P102" s="46"/>
      <c r="Q102" s="46"/>
      <c r="R102" s="36">
        <f t="shared" si="54"/>
        <v>0</v>
      </c>
      <c r="S102" s="46"/>
      <c r="T102" s="46"/>
      <c r="U102" s="46"/>
      <c r="V102" s="46"/>
      <c r="W102" s="46"/>
      <c r="X102" s="46"/>
      <c r="Y102" s="46"/>
      <c r="Z102" s="46"/>
      <c r="AA102" s="46"/>
      <c r="AB102" s="117"/>
      <c r="AC102" s="67"/>
    </row>
    <row r="103" spans="1:29" ht="24.75" x14ac:dyDescent="0.75">
      <c r="A103" s="12"/>
      <c r="B103" s="13"/>
      <c r="C103" s="25">
        <v>6414</v>
      </c>
      <c r="D103" s="15" t="s">
        <v>104</v>
      </c>
      <c r="E103" s="9" t="s">
        <v>291</v>
      </c>
      <c r="F103" s="22"/>
      <c r="G103" s="22"/>
      <c r="H103" s="36">
        <f t="shared" si="52"/>
        <v>0</v>
      </c>
      <c r="I103" s="46"/>
      <c r="J103" s="46"/>
      <c r="K103" s="46"/>
      <c r="L103" s="46"/>
      <c r="M103" s="46"/>
      <c r="N103" s="46"/>
      <c r="O103" s="46"/>
      <c r="P103" s="46"/>
      <c r="Q103" s="46"/>
      <c r="R103" s="36">
        <f t="shared" si="54"/>
        <v>0</v>
      </c>
      <c r="S103" s="46"/>
      <c r="T103" s="46"/>
      <c r="U103" s="46"/>
      <c r="V103" s="46"/>
      <c r="W103" s="46"/>
      <c r="X103" s="46"/>
      <c r="Y103" s="46"/>
      <c r="Z103" s="46"/>
      <c r="AA103" s="46"/>
      <c r="AB103" s="117"/>
      <c r="AC103" s="67"/>
    </row>
    <row r="104" spans="1:29" ht="24.75" x14ac:dyDescent="0.75">
      <c r="A104" s="12"/>
      <c r="B104" s="13"/>
      <c r="C104" s="25">
        <v>6419</v>
      </c>
      <c r="D104" s="15" t="s">
        <v>292</v>
      </c>
      <c r="E104" s="9" t="s">
        <v>306</v>
      </c>
      <c r="F104" s="22"/>
      <c r="G104" s="22"/>
      <c r="H104" s="36">
        <f t="shared" si="52"/>
        <v>0</v>
      </c>
      <c r="I104" s="46"/>
      <c r="J104" s="46"/>
      <c r="K104" s="46"/>
      <c r="L104" s="46"/>
      <c r="M104" s="46"/>
      <c r="N104" s="46"/>
      <c r="O104" s="46"/>
      <c r="P104" s="46"/>
      <c r="Q104" s="46"/>
      <c r="R104" s="36">
        <f t="shared" si="54"/>
        <v>0</v>
      </c>
      <c r="S104" s="46"/>
      <c r="T104" s="46"/>
      <c r="U104" s="46"/>
      <c r="V104" s="46"/>
      <c r="W104" s="46"/>
      <c r="X104" s="46"/>
      <c r="Y104" s="46"/>
      <c r="Z104" s="46"/>
      <c r="AA104" s="46"/>
      <c r="AB104" s="117"/>
      <c r="AC104" s="67"/>
    </row>
    <row r="105" spans="1:29" ht="15" customHeight="1" x14ac:dyDescent="0.75">
      <c r="A105" s="12"/>
      <c r="B105" s="13">
        <v>642</v>
      </c>
      <c r="C105" s="25"/>
      <c r="D105" s="15" t="s">
        <v>105</v>
      </c>
      <c r="E105" s="9" t="s">
        <v>293</v>
      </c>
      <c r="F105" s="22">
        <f t="shared" ref="F105" si="77">SUM(F106:F112)</f>
        <v>955</v>
      </c>
      <c r="G105" s="22">
        <f>SUM(G106:G112)</f>
        <v>1049</v>
      </c>
      <c r="H105" s="36">
        <f t="shared" si="52"/>
        <v>1303</v>
      </c>
      <c r="I105" s="46">
        <f t="shared" ref="I105:Q105" si="78">SUM(I106:I112)</f>
        <v>476.4</v>
      </c>
      <c r="J105" s="46">
        <f t="shared" si="78"/>
        <v>109.1</v>
      </c>
      <c r="K105" s="46">
        <f t="shared" si="78"/>
        <v>102.9</v>
      </c>
      <c r="L105" s="46">
        <f t="shared" si="78"/>
        <v>110.7</v>
      </c>
      <c r="M105" s="46">
        <f t="shared" si="78"/>
        <v>95.1</v>
      </c>
      <c r="N105" s="46">
        <f t="shared" si="78"/>
        <v>80.699999999999989</v>
      </c>
      <c r="O105" s="46">
        <f t="shared" si="78"/>
        <v>113.60000000000001</v>
      </c>
      <c r="P105" s="46">
        <f t="shared" si="78"/>
        <v>101.2</v>
      </c>
      <c r="Q105" s="46">
        <f t="shared" si="78"/>
        <v>113.3</v>
      </c>
      <c r="R105" s="36">
        <f t="shared" si="54"/>
        <v>1384</v>
      </c>
      <c r="S105" s="46">
        <f t="shared" ref="S105:AC105" si="79">SUM(S106:S112)</f>
        <v>474.79999999999995</v>
      </c>
      <c r="T105" s="46">
        <f t="shared" si="79"/>
        <v>116.60000000000001</v>
      </c>
      <c r="U105" s="46">
        <f t="shared" si="79"/>
        <v>108.30000000000001</v>
      </c>
      <c r="V105" s="46">
        <f t="shared" si="79"/>
        <v>134.6</v>
      </c>
      <c r="W105" s="46">
        <f t="shared" si="79"/>
        <v>96.6</v>
      </c>
      <c r="X105" s="46">
        <f t="shared" si="79"/>
        <v>85.399999999999991</v>
      </c>
      <c r="Y105" s="46">
        <f t="shared" si="79"/>
        <v>116.39999999999999</v>
      </c>
      <c r="Z105" s="46">
        <f t="shared" si="79"/>
        <v>122.19999999999999</v>
      </c>
      <c r="AA105" s="46">
        <f t="shared" si="79"/>
        <v>129.1</v>
      </c>
      <c r="AB105" s="117">
        <f t="shared" si="79"/>
        <v>583.69999999999993</v>
      </c>
      <c r="AC105" s="67">
        <f t="shared" si="79"/>
        <v>731.8</v>
      </c>
    </row>
    <row r="106" spans="1:29" ht="24.75" x14ac:dyDescent="0.75">
      <c r="A106" s="12"/>
      <c r="B106" s="13"/>
      <c r="C106" s="25">
        <v>6421</v>
      </c>
      <c r="D106" s="15" t="s">
        <v>106</v>
      </c>
      <c r="E106" s="9" t="s">
        <v>294</v>
      </c>
      <c r="F106" s="22">
        <v>663</v>
      </c>
      <c r="G106" s="22">
        <v>738</v>
      </c>
      <c r="H106" s="36">
        <f t="shared" si="52"/>
        <v>992</v>
      </c>
      <c r="I106" s="46">
        <v>316.5</v>
      </c>
      <c r="J106" s="46">
        <v>90.8</v>
      </c>
      <c r="K106" s="46">
        <v>86.2</v>
      </c>
      <c r="L106" s="46">
        <v>92.4</v>
      </c>
      <c r="M106" s="46">
        <v>71.599999999999994</v>
      </c>
      <c r="N106" s="46">
        <v>63.3</v>
      </c>
      <c r="O106" s="46">
        <v>96.2</v>
      </c>
      <c r="P106" s="46">
        <v>84</v>
      </c>
      <c r="Q106" s="46">
        <v>91</v>
      </c>
      <c r="R106" s="36">
        <f t="shared" si="54"/>
        <v>1131</v>
      </c>
      <c r="S106" s="46">
        <v>372.9</v>
      </c>
      <c r="T106" s="46">
        <v>98.4</v>
      </c>
      <c r="U106" s="46">
        <v>90.7</v>
      </c>
      <c r="V106" s="46">
        <v>113</v>
      </c>
      <c r="W106" s="46">
        <v>79.5</v>
      </c>
      <c r="X106" s="46">
        <v>70.099999999999994</v>
      </c>
      <c r="Y106" s="46">
        <v>98.6</v>
      </c>
      <c r="Z106" s="46">
        <v>97.8</v>
      </c>
      <c r="AA106" s="46">
        <v>110</v>
      </c>
      <c r="AB106" s="117">
        <v>506.8</v>
      </c>
      <c r="AC106" s="67">
        <v>642.70000000000005</v>
      </c>
    </row>
    <row r="107" spans="1:29" ht="24.75" x14ac:dyDescent="0.75">
      <c r="A107" s="12"/>
      <c r="B107" s="13"/>
      <c r="C107" s="25">
        <v>6422</v>
      </c>
      <c r="D107" s="15" t="s">
        <v>107</v>
      </c>
      <c r="E107" s="9" t="s">
        <v>295</v>
      </c>
      <c r="F107" s="22">
        <v>289</v>
      </c>
      <c r="G107" s="22">
        <v>308</v>
      </c>
      <c r="H107" s="36">
        <f t="shared" si="52"/>
        <v>308</v>
      </c>
      <c r="I107" s="46">
        <v>159</v>
      </c>
      <c r="J107" s="46">
        <v>18.3</v>
      </c>
      <c r="K107" s="46">
        <v>16.7</v>
      </c>
      <c r="L107" s="46">
        <v>18.3</v>
      </c>
      <c r="M107" s="46">
        <v>22.7</v>
      </c>
      <c r="N107" s="46">
        <v>16.8</v>
      </c>
      <c r="O107" s="46">
        <v>16.7</v>
      </c>
      <c r="P107" s="46">
        <v>17.2</v>
      </c>
      <c r="Q107" s="46">
        <v>22.3</v>
      </c>
      <c r="R107" s="36">
        <f t="shared" si="54"/>
        <v>250</v>
      </c>
      <c r="S107" s="46">
        <v>101</v>
      </c>
      <c r="T107" s="46">
        <v>18.2</v>
      </c>
      <c r="U107" s="46">
        <v>17.600000000000001</v>
      </c>
      <c r="V107" s="46">
        <v>21.6</v>
      </c>
      <c r="W107" s="46">
        <v>16.3</v>
      </c>
      <c r="X107" s="46">
        <v>14.7</v>
      </c>
      <c r="Y107" s="46">
        <v>17.100000000000001</v>
      </c>
      <c r="Z107" s="46">
        <v>24.4</v>
      </c>
      <c r="AA107" s="46">
        <v>19.100000000000001</v>
      </c>
      <c r="AB107" s="117">
        <v>76.599999999999994</v>
      </c>
      <c r="AC107" s="67">
        <v>88.8</v>
      </c>
    </row>
    <row r="108" spans="1:29" ht="24.75" x14ac:dyDescent="0.75">
      <c r="A108" s="12"/>
      <c r="B108" s="13"/>
      <c r="C108" s="25">
        <v>6423</v>
      </c>
      <c r="D108" s="15" t="s">
        <v>108</v>
      </c>
      <c r="E108" s="9" t="s">
        <v>296</v>
      </c>
      <c r="F108" s="22"/>
      <c r="G108" s="22"/>
      <c r="H108" s="36">
        <f t="shared" si="52"/>
        <v>0</v>
      </c>
      <c r="I108" s="46"/>
      <c r="J108" s="46"/>
      <c r="K108" s="46"/>
      <c r="L108" s="46"/>
      <c r="M108" s="46"/>
      <c r="N108" s="46"/>
      <c r="O108" s="46"/>
      <c r="P108" s="46"/>
      <c r="Q108" s="46"/>
      <c r="R108" s="36">
        <f t="shared" si="54"/>
        <v>0</v>
      </c>
      <c r="S108" s="46"/>
      <c r="T108" s="46"/>
      <c r="U108" s="46"/>
      <c r="V108" s="46"/>
      <c r="W108" s="46"/>
      <c r="X108" s="46"/>
      <c r="Y108" s="46"/>
      <c r="Z108" s="46"/>
      <c r="AA108" s="46"/>
      <c r="AB108" s="117"/>
      <c r="AC108" s="67"/>
    </row>
    <row r="109" spans="1:29" ht="24.75" x14ac:dyDescent="0.75">
      <c r="A109" s="12"/>
      <c r="B109" s="13"/>
      <c r="C109" s="25">
        <v>6424</v>
      </c>
      <c r="D109" s="15" t="s">
        <v>109</v>
      </c>
      <c r="E109" s="9" t="s">
        <v>297</v>
      </c>
      <c r="F109" s="22">
        <v>2</v>
      </c>
      <c r="G109" s="22">
        <v>2</v>
      </c>
      <c r="H109" s="36">
        <f t="shared" si="52"/>
        <v>1.9999999999999998</v>
      </c>
      <c r="I109" s="46"/>
      <c r="J109" s="46"/>
      <c r="K109" s="46"/>
      <c r="L109" s="46"/>
      <c r="M109" s="46">
        <v>0.7</v>
      </c>
      <c r="N109" s="46">
        <v>0.6</v>
      </c>
      <c r="O109" s="46">
        <v>0.7</v>
      </c>
      <c r="P109" s="46"/>
      <c r="Q109" s="46"/>
      <c r="R109" s="36">
        <f t="shared" si="54"/>
        <v>1.9999999999999998</v>
      </c>
      <c r="S109" s="46"/>
      <c r="T109" s="46"/>
      <c r="U109" s="46"/>
      <c r="V109" s="46"/>
      <c r="W109" s="46">
        <v>0.7</v>
      </c>
      <c r="X109" s="46">
        <v>0.6</v>
      </c>
      <c r="Y109" s="46">
        <v>0.7</v>
      </c>
      <c r="Z109" s="46"/>
      <c r="AA109" s="46"/>
      <c r="AB109" s="117"/>
      <c r="AC109" s="67"/>
    </row>
    <row r="110" spans="1:29" ht="24.75" x14ac:dyDescent="0.75">
      <c r="A110" s="12"/>
      <c r="B110" s="13"/>
      <c r="C110" s="25">
        <v>6425</v>
      </c>
      <c r="D110" s="15" t="s">
        <v>110</v>
      </c>
      <c r="E110" s="9" t="s">
        <v>298</v>
      </c>
      <c r="F110" s="22"/>
      <c r="G110" s="22"/>
      <c r="H110" s="36">
        <f t="shared" si="52"/>
        <v>0</v>
      </c>
      <c r="I110" s="46"/>
      <c r="J110" s="46"/>
      <c r="K110" s="46"/>
      <c r="L110" s="46"/>
      <c r="M110" s="46"/>
      <c r="N110" s="46"/>
      <c r="O110" s="46"/>
      <c r="P110" s="46"/>
      <c r="Q110" s="46"/>
      <c r="R110" s="36">
        <f t="shared" si="54"/>
        <v>0</v>
      </c>
      <c r="S110" s="46"/>
      <c r="T110" s="46"/>
      <c r="U110" s="46"/>
      <c r="V110" s="46"/>
      <c r="W110" s="46"/>
      <c r="X110" s="46"/>
      <c r="Y110" s="46"/>
      <c r="Z110" s="46"/>
      <c r="AA110" s="46"/>
      <c r="AB110" s="117"/>
      <c r="AC110" s="67"/>
    </row>
    <row r="111" spans="1:29" ht="24.75" x14ac:dyDescent="0.75">
      <c r="A111" s="12"/>
      <c r="B111" s="13"/>
      <c r="C111" s="25">
        <v>6426</v>
      </c>
      <c r="D111" s="15" t="s">
        <v>111</v>
      </c>
      <c r="E111" s="9" t="s">
        <v>299</v>
      </c>
      <c r="F111" s="22">
        <v>1</v>
      </c>
      <c r="G111" s="22">
        <v>1</v>
      </c>
      <c r="H111" s="36">
        <f t="shared" si="52"/>
        <v>1</v>
      </c>
      <c r="I111" s="46">
        <v>0.9</v>
      </c>
      <c r="J111" s="46"/>
      <c r="K111" s="46"/>
      <c r="L111" s="46"/>
      <c r="M111" s="46">
        <v>0.1</v>
      </c>
      <c r="N111" s="46"/>
      <c r="O111" s="46"/>
      <c r="P111" s="46"/>
      <c r="Q111" s="46"/>
      <c r="R111" s="36">
        <f t="shared" si="54"/>
        <v>1</v>
      </c>
      <c r="S111" s="46">
        <v>0.9</v>
      </c>
      <c r="T111" s="46"/>
      <c r="U111" s="46"/>
      <c r="V111" s="46"/>
      <c r="W111" s="46">
        <v>0.1</v>
      </c>
      <c r="X111" s="46"/>
      <c r="Y111" s="46"/>
      <c r="Z111" s="46"/>
      <c r="AA111" s="46"/>
      <c r="AB111" s="117">
        <v>0.3</v>
      </c>
      <c r="AC111" s="67">
        <v>0.3</v>
      </c>
    </row>
    <row r="112" spans="1:29" ht="24.75" x14ac:dyDescent="0.75">
      <c r="A112" s="12"/>
      <c r="B112" s="13"/>
      <c r="C112" s="25">
        <v>6429</v>
      </c>
      <c r="D112" s="15" t="s">
        <v>292</v>
      </c>
      <c r="E112" s="9" t="s">
        <v>306</v>
      </c>
      <c r="F112" s="22"/>
      <c r="G112" s="22"/>
      <c r="H112" s="36">
        <f t="shared" si="52"/>
        <v>0</v>
      </c>
      <c r="I112" s="46"/>
      <c r="J112" s="46"/>
      <c r="K112" s="46"/>
      <c r="L112" s="46"/>
      <c r="M112" s="46"/>
      <c r="N112" s="46"/>
      <c r="O112" s="46"/>
      <c r="P112" s="46"/>
      <c r="Q112" s="46"/>
      <c r="R112" s="36">
        <f t="shared" si="54"/>
        <v>0</v>
      </c>
      <c r="S112" s="46"/>
      <c r="T112" s="46"/>
      <c r="U112" s="46"/>
      <c r="V112" s="46"/>
      <c r="W112" s="46"/>
      <c r="X112" s="46"/>
      <c r="Y112" s="46"/>
      <c r="Z112" s="46"/>
      <c r="AA112" s="46"/>
      <c r="AB112" s="117"/>
      <c r="AC112" s="67"/>
    </row>
    <row r="113" spans="1:29" ht="24.75" x14ac:dyDescent="0.75">
      <c r="A113" s="12"/>
      <c r="B113" s="13">
        <v>643</v>
      </c>
      <c r="C113" s="25"/>
      <c r="D113" s="15" t="s">
        <v>112</v>
      </c>
      <c r="E113" s="9" t="s">
        <v>300</v>
      </c>
      <c r="F113" s="22">
        <f t="shared" ref="F113" si="80">SUM(F114:F119)</f>
        <v>0</v>
      </c>
      <c r="G113" s="22">
        <f>SUM(G114:G119)</f>
        <v>0</v>
      </c>
      <c r="H113" s="36">
        <f t="shared" si="52"/>
        <v>0</v>
      </c>
      <c r="I113" s="46">
        <f t="shared" ref="I113:Q113" si="81">SUM(I114:I119)</f>
        <v>0</v>
      </c>
      <c r="J113" s="46">
        <f t="shared" si="81"/>
        <v>0</v>
      </c>
      <c r="K113" s="46">
        <f t="shared" si="81"/>
        <v>0</v>
      </c>
      <c r="L113" s="46">
        <f t="shared" si="81"/>
        <v>0</v>
      </c>
      <c r="M113" s="46">
        <f t="shared" si="81"/>
        <v>0</v>
      </c>
      <c r="N113" s="46">
        <f t="shared" si="81"/>
        <v>0</v>
      </c>
      <c r="O113" s="46">
        <f t="shared" si="81"/>
        <v>0</v>
      </c>
      <c r="P113" s="46">
        <f t="shared" si="81"/>
        <v>0</v>
      </c>
      <c r="Q113" s="46">
        <f t="shared" si="81"/>
        <v>0</v>
      </c>
      <c r="R113" s="36">
        <f t="shared" si="54"/>
        <v>0</v>
      </c>
      <c r="S113" s="46">
        <f t="shared" ref="S113:AC113" si="82">SUM(S114:S119)</f>
        <v>0</v>
      </c>
      <c r="T113" s="46">
        <f t="shared" si="82"/>
        <v>0</v>
      </c>
      <c r="U113" s="46">
        <f t="shared" si="82"/>
        <v>0</v>
      </c>
      <c r="V113" s="46">
        <f t="shared" si="82"/>
        <v>0</v>
      </c>
      <c r="W113" s="46">
        <f t="shared" si="82"/>
        <v>0</v>
      </c>
      <c r="X113" s="46">
        <f t="shared" si="82"/>
        <v>0</v>
      </c>
      <c r="Y113" s="46">
        <f t="shared" si="82"/>
        <v>0</v>
      </c>
      <c r="Z113" s="46">
        <f t="shared" si="82"/>
        <v>0</v>
      </c>
      <c r="AA113" s="46">
        <f t="shared" si="82"/>
        <v>0</v>
      </c>
      <c r="AB113" s="117">
        <f t="shared" si="82"/>
        <v>0</v>
      </c>
      <c r="AC113" s="67">
        <f t="shared" si="82"/>
        <v>0</v>
      </c>
    </row>
    <row r="114" spans="1:29" ht="24.75" x14ac:dyDescent="0.75">
      <c r="A114" s="12"/>
      <c r="B114" s="13"/>
      <c r="C114" s="25">
        <v>6431</v>
      </c>
      <c r="D114" s="15" t="s">
        <v>113</v>
      </c>
      <c r="E114" s="9" t="s">
        <v>301</v>
      </c>
      <c r="F114" s="22"/>
      <c r="G114" s="22"/>
      <c r="H114" s="36">
        <f t="shared" si="52"/>
        <v>0</v>
      </c>
      <c r="I114" s="46"/>
      <c r="J114" s="46"/>
      <c r="K114" s="46"/>
      <c r="L114" s="46"/>
      <c r="M114" s="46"/>
      <c r="N114" s="46"/>
      <c r="O114" s="46"/>
      <c r="P114" s="46"/>
      <c r="Q114" s="46"/>
      <c r="R114" s="36">
        <f t="shared" si="54"/>
        <v>0</v>
      </c>
      <c r="S114" s="46"/>
      <c r="T114" s="46"/>
      <c r="U114" s="46"/>
      <c r="V114" s="46"/>
      <c r="W114" s="46"/>
      <c r="X114" s="46"/>
      <c r="Y114" s="46"/>
      <c r="Z114" s="46"/>
      <c r="AA114" s="46"/>
      <c r="AB114" s="117"/>
      <c r="AC114" s="67"/>
    </row>
    <row r="115" spans="1:29" ht="24.75" x14ac:dyDescent="0.75">
      <c r="A115" s="12"/>
      <c r="B115" s="13"/>
      <c r="C115" s="25">
        <v>6432</v>
      </c>
      <c r="D115" s="15" t="s">
        <v>114</v>
      </c>
      <c r="E115" s="9" t="s">
        <v>302</v>
      </c>
      <c r="F115" s="22"/>
      <c r="G115" s="22"/>
      <c r="H115" s="36">
        <f t="shared" si="52"/>
        <v>0</v>
      </c>
      <c r="I115" s="46"/>
      <c r="J115" s="46"/>
      <c r="K115" s="46"/>
      <c r="L115" s="46"/>
      <c r="M115" s="46"/>
      <c r="N115" s="46"/>
      <c r="O115" s="46"/>
      <c r="P115" s="46"/>
      <c r="Q115" s="46"/>
      <c r="R115" s="36">
        <f t="shared" si="54"/>
        <v>0</v>
      </c>
      <c r="S115" s="46"/>
      <c r="T115" s="46"/>
      <c r="U115" s="46"/>
      <c r="V115" s="46"/>
      <c r="W115" s="46"/>
      <c r="X115" s="46"/>
      <c r="Y115" s="46"/>
      <c r="Z115" s="46"/>
      <c r="AA115" s="46"/>
      <c r="AB115" s="117"/>
      <c r="AC115" s="67"/>
    </row>
    <row r="116" spans="1:29" ht="24.75" x14ac:dyDescent="0.75">
      <c r="A116" s="12"/>
      <c r="B116" s="13"/>
      <c r="C116" s="25">
        <v>6433</v>
      </c>
      <c r="D116" s="15" t="s">
        <v>115</v>
      </c>
      <c r="E116" s="9" t="s">
        <v>303</v>
      </c>
      <c r="F116" s="22"/>
      <c r="G116" s="22"/>
      <c r="H116" s="36">
        <f t="shared" si="52"/>
        <v>0</v>
      </c>
      <c r="I116" s="46"/>
      <c r="J116" s="46"/>
      <c r="K116" s="46"/>
      <c r="L116" s="46"/>
      <c r="M116" s="46"/>
      <c r="N116" s="46"/>
      <c r="O116" s="46"/>
      <c r="P116" s="46"/>
      <c r="Q116" s="46"/>
      <c r="R116" s="36">
        <f t="shared" si="54"/>
        <v>0</v>
      </c>
      <c r="S116" s="46"/>
      <c r="T116" s="46"/>
      <c r="U116" s="46"/>
      <c r="V116" s="46"/>
      <c r="W116" s="46"/>
      <c r="X116" s="46"/>
      <c r="Y116" s="46"/>
      <c r="Z116" s="46"/>
      <c r="AA116" s="46"/>
      <c r="AB116" s="117"/>
      <c r="AC116" s="67"/>
    </row>
    <row r="117" spans="1:29" ht="24.75" x14ac:dyDescent="0.75">
      <c r="A117" s="12"/>
      <c r="B117" s="13"/>
      <c r="C117" s="25">
        <v>6434</v>
      </c>
      <c r="D117" s="15" t="s">
        <v>116</v>
      </c>
      <c r="E117" s="9" t="s">
        <v>304</v>
      </c>
      <c r="F117" s="22"/>
      <c r="G117" s="22"/>
      <c r="H117" s="36">
        <f t="shared" si="52"/>
        <v>0</v>
      </c>
      <c r="I117" s="46"/>
      <c r="J117" s="46"/>
      <c r="K117" s="46"/>
      <c r="L117" s="46"/>
      <c r="M117" s="46"/>
      <c r="N117" s="46"/>
      <c r="O117" s="46"/>
      <c r="P117" s="46"/>
      <c r="Q117" s="46"/>
      <c r="R117" s="36">
        <f t="shared" si="54"/>
        <v>0</v>
      </c>
      <c r="S117" s="46"/>
      <c r="T117" s="46"/>
      <c r="U117" s="46"/>
      <c r="V117" s="46"/>
      <c r="W117" s="46"/>
      <c r="X117" s="46"/>
      <c r="Y117" s="46"/>
      <c r="Z117" s="46"/>
      <c r="AA117" s="46"/>
      <c r="AB117" s="117"/>
      <c r="AC117" s="67"/>
    </row>
    <row r="118" spans="1:29" ht="24.75" x14ac:dyDescent="0.75">
      <c r="A118" s="12"/>
      <c r="B118" s="13"/>
      <c r="C118" s="25">
        <v>6438</v>
      </c>
      <c r="D118" s="15" t="s">
        <v>23</v>
      </c>
      <c r="E118" s="9" t="s">
        <v>305</v>
      </c>
      <c r="F118" s="22"/>
      <c r="G118" s="22"/>
      <c r="H118" s="36">
        <f t="shared" si="52"/>
        <v>0</v>
      </c>
      <c r="I118" s="46"/>
      <c r="J118" s="46"/>
      <c r="K118" s="46"/>
      <c r="L118" s="46"/>
      <c r="M118" s="46"/>
      <c r="N118" s="46"/>
      <c r="O118" s="46"/>
      <c r="P118" s="46"/>
      <c r="Q118" s="46"/>
      <c r="R118" s="36">
        <f t="shared" si="54"/>
        <v>0</v>
      </c>
      <c r="S118" s="46"/>
      <c r="T118" s="46"/>
      <c r="U118" s="46"/>
      <c r="V118" s="46"/>
      <c r="W118" s="46"/>
      <c r="X118" s="46"/>
      <c r="Y118" s="46"/>
      <c r="Z118" s="46"/>
      <c r="AA118" s="46"/>
      <c r="AB118" s="117"/>
      <c r="AC118" s="67"/>
    </row>
    <row r="119" spans="1:29" ht="24.75" x14ac:dyDescent="0.75">
      <c r="A119" s="12"/>
      <c r="B119" s="13"/>
      <c r="C119" s="25">
        <v>6439</v>
      </c>
      <c r="D119" s="15" t="s">
        <v>292</v>
      </c>
      <c r="E119" s="9" t="s">
        <v>306</v>
      </c>
      <c r="F119" s="22"/>
      <c r="G119" s="22"/>
      <c r="H119" s="36">
        <f t="shared" si="52"/>
        <v>0</v>
      </c>
      <c r="I119" s="46"/>
      <c r="J119" s="46"/>
      <c r="K119" s="46"/>
      <c r="L119" s="46"/>
      <c r="M119" s="46"/>
      <c r="N119" s="46"/>
      <c r="O119" s="46"/>
      <c r="P119" s="46"/>
      <c r="Q119" s="46"/>
      <c r="R119" s="36">
        <f t="shared" si="54"/>
        <v>0</v>
      </c>
      <c r="S119" s="46"/>
      <c r="T119" s="46"/>
      <c r="U119" s="46"/>
      <c r="V119" s="46"/>
      <c r="W119" s="46"/>
      <c r="X119" s="46"/>
      <c r="Y119" s="46"/>
      <c r="Z119" s="46"/>
      <c r="AA119" s="46"/>
      <c r="AB119" s="117"/>
      <c r="AC119" s="67"/>
    </row>
    <row r="120" spans="1:29" ht="16.5" customHeight="1" x14ac:dyDescent="0.75">
      <c r="A120" s="12"/>
      <c r="B120" s="13">
        <v>644</v>
      </c>
      <c r="C120" s="25"/>
      <c r="D120" s="15" t="s">
        <v>117</v>
      </c>
      <c r="E120" s="9" t="s">
        <v>307</v>
      </c>
      <c r="F120" s="22">
        <f t="shared" ref="F120" si="83">SUM(F121:F126)</f>
        <v>66</v>
      </c>
      <c r="G120" s="22">
        <f>SUM(G121:G126)</f>
        <v>714</v>
      </c>
      <c r="H120" s="36">
        <f t="shared" si="52"/>
        <v>1112</v>
      </c>
      <c r="I120" s="46">
        <f t="shared" ref="I120:Q120" si="84">SUM(I121:I126)</f>
        <v>285</v>
      </c>
      <c r="J120" s="46">
        <f t="shared" si="84"/>
        <v>97.7</v>
      </c>
      <c r="K120" s="46">
        <f t="shared" si="84"/>
        <v>105.9</v>
      </c>
      <c r="L120" s="46">
        <f t="shared" si="84"/>
        <v>117.9</v>
      </c>
      <c r="M120" s="46">
        <f t="shared" si="84"/>
        <v>93.9</v>
      </c>
      <c r="N120" s="46">
        <f t="shared" si="84"/>
        <v>93.9</v>
      </c>
      <c r="O120" s="46">
        <f t="shared" si="84"/>
        <v>93.9</v>
      </c>
      <c r="P120" s="46">
        <f t="shared" si="84"/>
        <v>105.9</v>
      </c>
      <c r="Q120" s="46">
        <f t="shared" si="84"/>
        <v>117.9</v>
      </c>
      <c r="R120" s="36">
        <f t="shared" si="54"/>
        <v>1043</v>
      </c>
      <c r="S120" s="46">
        <f t="shared" ref="S120:AC120" si="85">SUM(S121:S126)</f>
        <v>205.4</v>
      </c>
      <c r="T120" s="46">
        <f t="shared" si="85"/>
        <v>118.80000000000001</v>
      </c>
      <c r="U120" s="46">
        <f t="shared" si="85"/>
        <v>104.4</v>
      </c>
      <c r="V120" s="46">
        <f t="shared" si="85"/>
        <v>116.4</v>
      </c>
      <c r="W120" s="46">
        <f t="shared" si="85"/>
        <v>92.4</v>
      </c>
      <c r="X120" s="46">
        <f t="shared" si="85"/>
        <v>92.4</v>
      </c>
      <c r="Y120" s="46">
        <f t="shared" si="85"/>
        <v>92.4</v>
      </c>
      <c r="Z120" s="46">
        <f t="shared" si="85"/>
        <v>104.4</v>
      </c>
      <c r="AA120" s="46">
        <f t="shared" si="85"/>
        <v>116.4</v>
      </c>
      <c r="AB120" s="117">
        <f t="shared" si="85"/>
        <v>204.7</v>
      </c>
      <c r="AC120" s="67">
        <f t="shared" si="85"/>
        <v>215.79999999999998</v>
      </c>
    </row>
    <row r="121" spans="1:29" ht="24.75" x14ac:dyDescent="0.75">
      <c r="A121" s="12"/>
      <c r="B121" s="13"/>
      <c r="C121" s="25">
        <v>6441</v>
      </c>
      <c r="D121" s="15" t="s">
        <v>118</v>
      </c>
      <c r="E121" s="9" t="s">
        <v>308</v>
      </c>
      <c r="F121" s="22">
        <v>10</v>
      </c>
      <c r="G121" s="22">
        <v>33</v>
      </c>
      <c r="H121" s="36">
        <f t="shared" si="52"/>
        <v>41</v>
      </c>
      <c r="I121" s="46">
        <v>29</v>
      </c>
      <c r="J121" s="46">
        <v>1.5</v>
      </c>
      <c r="K121" s="46">
        <v>1.5</v>
      </c>
      <c r="L121" s="46">
        <v>1.5</v>
      </c>
      <c r="M121" s="46">
        <v>1.5</v>
      </c>
      <c r="N121" s="46">
        <v>1.5</v>
      </c>
      <c r="O121" s="46">
        <v>1.5</v>
      </c>
      <c r="P121" s="46">
        <v>1.5</v>
      </c>
      <c r="Q121" s="46">
        <v>1.5</v>
      </c>
      <c r="R121" s="36">
        <f t="shared" si="54"/>
        <v>19</v>
      </c>
      <c r="S121" s="46">
        <v>19</v>
      </c>
      <c r="T121" s="46"/>
      <c r="U121" s="46"/>
      <c r="V121" s="46"/>
      <c r="W121" s="46"/>
      <c r="X121" s="46"/>
      <c r="Y121" s="46"/>
      <c r="Z121" s="46"/>
      <c r="AA121" s="46"/>
      <c r="AB121" s="117">
        <v>18.5</v>
      </c>
      <c r="AC121" s="67">
        <v>20.2</v>
      </c>
    </row>
    <row r="122" spans="1:29" ht="24.75" x14ac:dyDescent="0.75">
      <c r="A122" s="12"/>
      <c r="B122" s="13"/>
      <c r="C122" s="25">
        <v>6442</v>
      </c>
      <c r="D122" s="15" t="s">
        <v>119</v>
      </c>
      <c r="E122" s="9" t="s">
        <v>309</v>
      </c>
      <c r="F122" s="22"/>
      <c r="G122" s="22">
        <v>625</v>
      </c>
      <c r="H122" s="36">
        <f t="shared" si="52"/>
        <v>976.99999999999989</v>
      </c>
      <c r="I122" s="46">
        <v>165.8</v>
      </c>
      <c r="J122" s="46">
        <v>92.4</v>
      </c>
      <c r="K122" s="46">
        <v>104.4</v>
      </c>
      <c r="L122" s="46">
        <v>116.4</v>
      </c>
      <c r="M122" s="46">
        <v>92.4</v>
      </c>
      <c r="N122" s="46">
        <v>92.4</v>
      </c>
      <c r="O122" s="46">
        <v>92.4</v>
      </c>
      <c r="P122" s="46">
        <v>104.4</v>
      </c>
      <c r="Q122" s="46">
        <v>116.4</v>
      </c>
      <c r="R122" s="36">
        <f t="shared" si="54"/>
        <v>976.99999999999989</v>
      </c>
      <c r="S122" s="46">
        <v>165.8</v>
      </c>
      <c r="T122" s="46">
        <v>92.4</v>
      </c>
      <c r="U122" s="46">
        <v>104.4</v>
      </c>
      <c r="V122" s="46">
        <v>116.4</v>
      </c>
      <c r="W122" s="46">
        <v>92.4</v>
      </c>
      <c r="X122" s="46">
        <v>92.4</v>
      </c>
      <c r="Y122" s="46">
        <v>92.4</v>
      </c>
      <c r="Z122" s="46">
        <v>104.4</v>
      </c>
      <c r="AA122" s="46">
        <v>116.4</v>
      </c>
      <c r="AB122" s="117">
        <v>165.6</v>
      </c>
      <c r="AC122" s="67">
        <v>165.6</v>
      </c>
    </row>
    <row r="123" spans="1:29" ht="24.75" x14ac:dyDescent="0.75">
      <c r="A123" s="12"/>
      <c r="B123" s="13"/>
      <c r="C123" s="25">
        <v>6443</v>
      </c>
      <c r="D123" s="15" t="s">
        <v>120</v>
      </c>
      <c r="E123" s="9" t="s">
        <v>310</v>
      </c>
      <c r="F123" s="22">
        <v>56</v>
      </c>
      <c r="G123" s="22">
        <v>56</v>
      </c>
      <c r="H123" s="36">
        <f t="shared" si="52"/>
        <v>94</v>
      </c>
      <c r="I123" s="46">
        <v>90.2</v>
      </c>
      <c r="J123" s="46">
        <v>3.8</v>
      </c>
      <c r="K123" s="46"/>
      <c r="L123" s="46"/>
      <c r="M123" s="46"/>
      <c r="N123" s="46"/>
      <c r="O123" s="46"/>
      <c r="P123" s="46"/>
      <c r="Q123" s="46"/>
      <c r="R123" s="36">
        <f t="shared" si="54"/>
        <v>47</v>
      </c>
      <c r="S123" s="46">
        <v>20.6</v>
      </c>
      <c r="T123" s="46">
        <v>26.4</v>
      </c>
      <c r="U123" s="46"/>
      <c r="V123" s="46"/>
      <c r="W123" s="46"/>
      <c r="X123" s="46"/>
      <c r="Y123" s="46"/>
      <c r="Z123" s="46"/>
      <c r="AA123" s="46"/>
      <c r="AB123" s="117">
        <v>20.6</v>
      </c>
      <c r="AC123" s="67">
        <v>30</v>
      </c>
    </row>
    <row r="124" spans="1:29" ht="24.75" x14ac:dyDescent="0.75">
      <c r="A124" s="12"/>
      <c r="B124" s="13"/>
      <c r="C124" s="25">
        <v>6444</v>
      </c>
      <c r="D124" s="15" t="s">
        <v>121</v>
      </c>
      <c r="E124" s="9" t="s">
        <v>311</v>
      </c>
      <c r="F124" s="22"/>
      <c r="G124" s="22"/>
      <c r="H124" s="36">
        <f t="shared" si="52"/>
        <v>0</v>
      </c>
      <c r="I124" s="46"/>
      <c r="J124" s="46"/>
      <c r="K124" s="46"/>
      <c r="L124" s="46"/>
      <c r="M124" s="46"/>
      <c r="N124" s="46"/>
      <c r="O124" s="46"/>
      <c r="P124" s="46"/>
      <c r="Q124" s="46"/>
      <c r="R124" s="36">
        <f t="shared" si="54"/>
        <v>0</v>
      </c>
      <c r="S124" s="46"/>
      <c r="T124" s="46"/>
      <c r="U124" s="46"/>
      <c r="V124" s="46"/>
      <c r="W124" s="46"/>
      <c r="X124" s="46"/>
      <c r="Y124" s="46"/>
      <c r="Z124" s="46"/>
      <c r="AA124" s="46"/>
      <c r="AB124" s="117"/>
      <c r="AC124" s="67"/>
    </row>
    <row r="125" spans="1:29" s="52" customFormat="1" ht="21.75" x14ac:dyDescent="0.65">
      <c r="A125" s="44"/>
      <c r="B125" s="21"/>
      <c r="C125" s="70">
        <v>6445</v>
      </c>
      <c r="D125" s="71" t="s">
        <v>619</v>
      </c>
      <c r="E125" s="72" t="s">
        <v>620</v>
      </c>
      <c r="F125" s="46"/>
      <c r="G125" s="46"/>
      <c r="H125" s="36"/>
      <c r="I125" s="46"/>
      <c r="J125" s="46"/>
      <c r="K125" s="46"/>
      <c r="L125" s="46"/>
      <c r="M125" s="46"/>
      <c r="N125" s="46"/>
      <c r="O125" s="46"/>
      <c r="P125" s="46"/>
      <c r="Q125" s="46"/>
      <c r="R125" s="36">
        <f t="shared" si="54"/>
        <v>0</v>
      </c>
      <c r="S125" s="46"/>
      <c r="T125" s="46"/>
      <c r="U125" s="36"/>
      <c r="V125" s="46"/>
      <c r="W125" s="46"/>
      <c r="X125" s="46"/>
      <c r="Y125" s="46"/>
      <c r="Z125" s="46"/>
      <c r="AA125" s="46"/>
      <c r="AB125" s="46"/>
      <c r="AC125" s="46"/>
    </row>
    <row r="126" spans="1:29" ht="24.75" x14ac:dyDescent="0.75">
      <c r="A126" s="12"/>
      <c r="B126" s="13"/>
      <c r="C126" s="25">
        <v>6449</v>
      </c>
      <c r="D126" s="15" t="s">
        <v>292</v>
      </c>
      <c r="E126" s="9" t="s">
        <v>306</v>
      </c>
      <c r="F126" s="22"/>
      <c r="G126" s="22"/>
      <c r="H126" s="36">
        <f t="shared" si="52"/>
        <v>0</v>
      </c>
      <c r="I126" s="46"/>
      <c r="J126" s="46"/>
      <c r="K126" s="46"/>
      <c r="L126" s="46"/>
      <c r="M126" s="46"/>
      <c r="N126" s="46"/>
      <c r="O126" s="46"/>
      <c r="P126" s="46"/>
      <c r="Q126" s="46"/>
      <c r="R126" s="36">
        <f t="shared" si="54"/>
        <v>0</v>
      </c>
      <c r="S126" s="46"/>
      <c r="T126" s="46"/>
      <c r="U126" s="46"/>
      <c r="V126" s="46"/>
      <c r="W126" s="46"/>
      <c r="X126" s="46"/>
      <c r="Y126" s="46"/>
      <c r="Z126" s="46"/>
      <c r="AA126" s="46"/>
      <c r="AB126" s="117"/>
      <c r="AC126" s="67"/>
    </row>
    <row r="127" spans="1:29" ht="24.75" x14ac:dyDescent="0.75">
      <c r="A127" s="12"/>
      <c r="B127" s="13">
        <v>645</v>
      </c>
      <c r="C127" s="25"/>
      <c r="D127" s="15" t="s">
        <v>122</v>
      </c>
      <c r="E127" s="9" t="s">
        <v>316</v>
      </c>
      <c r="F127" s="22">
        <f t="shared" ref="F127" si="86">SUM(F128, F132:F139)</f>
        <v>74</v>
      </c>
      <c r="G127" s="22">
        <f>SUM(G128, G132:G139)</f>
        <v>82</v>
      </c>
      <c r="H127" s="36">
        <f t="shared" si="52"/>
        <v>78.000000000000014</v>
      </c>
      <c r="I127" s="46">
        <f t="shared" ref="I127:Q127" si="87">SUM(I128, I132:I139)</f>
        <v>46.9</v>
      </c>
      <c r="J127" s="46">
        <f t="shared" si="87"/>
        <v>3.5000000000000004</v>
      </c>
      <c r="K127" s="46">
        <f t="shared" si="87"/>
        <v>4.6999999999999993</v>
      </c>
      <c r="L127" s="46">
        <f t="shared" si="87"/>
        <v>4.3</v>
      </c>
      <c r="M127" s="46">
        <f t="shared" si="87"/>
        <v>4.2</v>
      </c>
      <c r="N127" s="46">
        <f t="shared" si="87"/>
        <v>3.4</v>
      </c>
      <c r="O127" s="46">
        <f t="shared" si="87"/>
        <v>3.9</v>
      </c>
      <c r="P127" s="46">
        <f t="shared" si="87"/>
        <v>3.9</v>
      </c>
      <c r="Q127" s="46">
        <f t="shared" si="87"/>
        <v>3.1999999999999997</v>
      </c>
      <c r="R127" s="36">
        <f t="shared" si="54"/>
        <v>70.999999999999986</v>
      </c>
      <c r="S127" s="46">
        <f t="shared" ref="S127:AC127" si="88">SUM(S128, S132:S139)</f>
        <v>43.5</v>
      </c>
      <c r="T127" s="46">
        <f t="shared" si="88"/>
        <v>3.6999999999999997</v>
      </c>
      <c r="U127" s="46">
        <f t="shared" si="88"/>
        <v>3.9</v>
      </c>
      <c r="V127" s="46">
        <f t="shared" si="88"/>
        <v>3.5999999999999996</v>
      </c>
      <c r="W127" s="46">
        <f t="shared" si="88"/>
        <v>5</v>
      </c>
      <c r="X127" s="46">
        <f t="shared" si="88"/>
        <v>2.8</v>
      </c>
      <c r="Y127" s="46">
        <f t="shared" si="88"/>
        <v>3.3</v>
      </c>
      <c r="Z127" s="46">
        <f t="shared" si="88"/>
        <v>3.1</v>
      </c>
      <c r="AA127" s="46">
        <f t="shared" si="88"/>
        <v>2.1</v>
      </c>
      <c r="AB127" s="117">
        <f t="shared" si="88"/>
        <v>33.799999999999997</v>
      </c>
      <c r="AC127" s="67">
        <f t="shared" si="88"/>
        <v>49.6</v>
      </c>
    </row>
    <row r="128" spans="1:29" ht="24.75" x14ac:dyDescent="0.75">
      <c r="A128" s="12"/>
      <c r="B128" s="13"/>
      <c r="C128" s="25">
        <v>6451</v>
      </c>
      <c r="D128" s="15" t="s">
        <v>123</v>
      </c>
      <c r="E128" s="9" t="s">
        <v>317</v>
      </c>
      <c r="F128" s="22">
        <f t="shared" ref="F128" si="89">SUM(F129:F131)</f>
        <v>39</v>
      </c>
      <c r="G128" s="22">
        <f>SUM(G129:G131)</f>
        <v>36</v>
      </c>
      <c r="H128" s="36">
        <f t="shared" si="52"/>
        <v>35</v>
      </c>
      <c r="I128" s="46">
        <f t="shared" ref="I128:Q128" si="90">SUM(I129:I131)</f>
        <v>8.6999999999999993</v>
      </c>
      <c r="J128" s="46">
        <f t="shared" si="90"/>
        <v>2.9000000000000004</v>
      </c>
      <c r="K128" s="46">
        <f t="shared" si="90"/>
        <v>4.0999999999999996</v>
      </c>
      <c r="L128" s="46">
        <f t="shared" si="90"/>
        <v>3.7</v>
      </c>
      <c r="M128" s="46">
        <f t="shared" si="90"/>
        <v>3.6</v>
      </c>
      <c r="N128" s="46">
        <f t="shared" si="90"/>
        <v>2.8</v>
      </c>
      <c r="O128" s="46">
        <f t="shared" si="90"/>
        <v>3.3</v>
      </c>
      <c r="P128" s="46">
        <f t="shared" si="90"/>
        <v>3.3</v>
      </c>
      <c r="Q128" s="46">
        <f t="shared" si="90"/>
        <v>2.5999999999999996</v>
      </c>
      <c r="R128" s="36">
        <f t="shared" si="54"/>
        <v>36</v>
      </c>
      <c r="S128" s="46">
        <f t="shared" ref="S128:AC128" si="91">SUM(S129:S131)</f>
        <v>9.1</v>
      </c>
      <c r="T128" s="46">
        <f t="shared" si="91"/>
        <v>3.0999999999999996</v>
      </c>
      <c r="U128" s="46">
        <f t="shared" si="91"/>
        <v>3.9</v>
      </c>
      <c r="V128" s="46">
        <f t="shared" si="91"/>
        <v>3.5999999999999996</v>
      </c>
      <c r="W128" s="46">
        <f t="shared" si="91"/>
        <v>5</v>
      </c>
      <c r="X128" s="46">
        <f t="shared" si="91"/>
        <v>2.8</v>
      </c>
      <c r="Y128" s="46">
        <f t="shared" si="91"/>
        <v>3.3</v>
      </c>
      <c r="Z128" s="46">
        <f t="shared" si="91"/>
        <v>3.1</v>
      </c>
      <c r="AA128" s="46">
        <f t="shared" si="91"/>
        <v>2.1</v>
      </c>
      <c r="AB128" s="117">
        <f t="shared" si="91"/>
        <v>9.8000000000000007</v>
      </c>
      <c r="AC128" s="67">
        <f t="shared" si="91"/>
        <v>10</v>
      </c>
    </row>
    <row r="129" spans="1:29" ht="24.75" x14ac:dyDescent="0.75">
      <c r="A129" s="12"/>
      <c r="B129" s="13"/>
      <c r="C129" s="25"/>
      <c r="D129" s="15" t="s">
        <v>124</v>
      </c>
      <c r="E129" s="9" t="s">
        <v>312</v>
      </c>
      <c r="F129" s="22">
        <v>20</v>
      </c>
      <c r="G129" s="22">
        <v>18.600000000000001</v>
      </c>
      <c r="H129" s="36">
        <f t="shared" si="52"/>
        <v>18</v>
      </c>
      <c r="I129" s="46">
        <v>4</v>
      </c>
      <c r="J129" s="46">
        <v>1.3</v>
      </c>
      <c r="K129" s="46">
        <v>2.2000000000000002</v>
      </c>
      <c r="L129" s="46">
        <v>2.2000000000000002</v>
      </c>
      <c r="M129" s="46">
        <v>2.4</v>
      </c>
      <c r="N129" s="46">
        <v>1.3</v>
      </c>
      <c r="O129" s="46">
        <v>1.7</v>
      </c>
      <c r="P129" s="46">
        <v>1.5</v>
      </c>
      <c r="Q129" s="46">
        <v>1.4</v>
      </c>
      <c r="R129" s="36">
        <f t="shared" si="54"/>
        <v>16</v>
      </c>
      <c r="S129" s="46">
        <v>3.5</v>
      </c>
      <c r="T129" s="46">
        <v>1.2</v>
      </c>
      <c r="U129" s="46">
        <v>1.9</v>
      </c>
      <c r="V129" s="46">
        <v>1.9</v>
      </c>
      <c r="W129" s="46">
        <v>2.5</v>
      </c>
      <c r="X129" s="46">
        <v>0.8</v>
      </c>
      <c r="Y129" s="46">
        <v>1.4</v>
      </c>
      <c r="Z129" s="46">
        <v>1.8</v>
      </c>
      <c r="AA129" s="46">
        <v>1</v>
      </c>
      <c r="AB129" s="117">
        <v>4.9000000000000004</v>
      </c>
      <c r="AC129" s="67">
        <v>3.8</v>
      </c>
    </row>
    <row r="130" spans="1:29" ht="24.75" x14ac:dyDescent="0.75">
      <c r="A130" s="12"/>
      <c r="B130" s="13"/>
      <c r="C130" s="25"/>
      <c r="D130" s="15" t="s">
        <v>125</v>
      </c>
      <c r="E130" s="9" t="s">
        <v>313</v>
      </c>
      <c r="F130" s="22">
        <v>5</v>
      </c>
      <c r="G130" s="22">
        <v>4</v>
      </c>
      <c r="H130" s="36">
        <f t="shared" si="52"/>
        <v>4</v>
      </c>
      <c r="I130" s="46">
        <v>1</v>
      </c>
      <c r="J130" s="46">
        <v>0.4</v>
      </c>
      <c r="K130" s="46">
        <v>0.3</v>
      </c>
      <c r="L130" s="46">
        <v>0.2</v>
      </c>
      <c r="M130" s="46">
        <v>0.2</v>
      </c>
      <c r="N130" s="46">
        <v>0.8</v>
      </c>
      <c r="O130" s="46">
        <v>0.3</v>
      </c>
      <c r="P130" s="46">
        <v>0.6</v>
      </c>
      <c r="Q130" s="46">
        <v>0.2</v>
      </c>
      <c r="R130" s="36">
        <f t="shared" si="54"/>
        <v>5.9999999999999991</v>
      </c>
      <c r="S130" s="46">
        <v>2.1</v>
      </c>
      <c r="T130" s="46">
        <v>0.6</v>
      </c>
      <c r="U130" s="46">
        <v>0.4</v>
      </c>
      <c r="V130" s="46">
        <v>0.3</v>
      </c>
      <c r="W130" s="46">
        <v>0.5</v>
      </c>
      <c r="X130" s="46">
        <v>1.2</v>
      </c>
      <c r="Y130" s="46">
        <v>0.6</v>
      </c>
      <c r="Z130" s="46">
        <v>0.1</v>
      </c>
      <c r="AA130" s="46">
        <v>0.2</v>
      </c>
      <c r="AB130" s="117">
        <v>0.8</v>
      </c>
      <c r="AC130" s="67">
        <v>0.8</v>
      </c>
    </row>
    <row r="131" spans="1:29" ht="24.75" x14ac:dyDescent="0.75">
      <c r="A131" s="12"/>
      <c r="B131" s="13"/>
      <c r="C131" s="25"/>
      <c r="D131" s="15" t="s">
        <v>126</v>
      </c>
      <c r="E131" s="9" t="s">
        <v>314</v>
      </c>
      <c r="F131" s="22">
        <v>14</v>
      </c>
      <c r="G131" s="22">
        <v>13.4</v>
      </c>
      <c r="H131" s="36">
        <f t="shared" si="52"/>
        <v>13</v>
      </c>
      <c r="I131" s="46">
        <v>3.7</v>
      </c>
      <c r="J131" s="46">
        <v>1.2</v>
      </c>
      <c r="K131" s="46">
        <v>1.6</v>
      </c>
      <c r="L131" s="46">
        <v>1.3</v>
      </c>
      <c r="M131" s="46">
        <v>1</v>
      </c>
      <c r="N131" s="46">
        <v>0.7</v>
      </c>
      <c r="O131" s="46">
        <v>1.3</v>
      </c>
      <c r="P131" s="46">
        <v>1.2</v>
      </c>
      <c r="Q131" s="46">
        <v>1</v>
      </c>
      <c r="R131" s="36">
        <f t="shared" si="54"/>
        <v>14.000000000000002</v>
      </c>
      <c r="S131" s="46">
        <v>3.5</v>
      </c>
      <c r="T131" s="46">
        <v>1.3</v>
      </c>
      <c r="U131" s="46">
        <v>1.6</v>
      </c>
      <c r="V131" s="46">
        <v>1.4</v>
      </c>
      <c r="W131" s="46">
        <v>2</v>
      </c>
      <c r="X131" s="46">
        <v>0.8</v>
      </c>
      <c r="Y131" s="46">
        <v>1.3</v>
      </c>
      <c r="Z131" s="46">
        <v>1.2</v>
      </c>
      <c r="AA131" s="46">
        <v>0.9</v>
      </c>
      <c r="AB131" s="117">
        <v>4.0999999999999996</v>
      </c>
      <c r="AC131" s="67">
        <v>5.4</v>
      </c>
    </row>
    <row r="132" spans="1:29" ht="24.75" x14ac:dyDescent="0.75">
      <c r="A132" s="12"/>
      <c r="B132" s="13"/>
      <c r="C132" s="25">
        <v>6452</v>
      </c>
      <c r="D132" s="15" t="s">
        <v>127</v>
      </c>
      <c r="E132" s="9" t="s">
        <v>318</v>
      </c>
      <c r="F132" s="22">
        <v>7</v>
      </c>
      <c r="G132" s="22">
        <v>6</v>
      </c>
      <c r="H132" s="36">
        <f t="shared" si="52"/>
        <v>6.9999999999999982</v>
      </c>
      <c r="I132" s="46">
        <v>2.2000000000000002</v>
      </c>
      <c r="J132" s="46">
        <v>0.6</v>
      </c>
      <c r="K132" s="46">
        <v>0.6</v>
      </c>
      <c r="L132" s="46">
        <v>0.6</v>
      </c>
      <c r="M132" s="46">
        <v>0.6</v>
      </c>
      <c r="N132" s="46">
        <v>0.6</v>
      </c>
      <c r="O132" s="46">
        <v>0.6</v>
      </c>
      <c r="P132" s="46">
        <v>0.6</v>
      </c>
      <c r="Q132" s="46">
        <v>0.6</v>
      </c>
      <c r="R132" s="36">
        <f t="shared" si="54"/>
        <v>6</v>
      </c>
      <c r="S132" s="46">
        <v>5.4</v>
      </c>
      <c r="T132" s="46">
        <v>0.6</v>
      </c>
      <c r="U132" s="46"/>
      <c r="V132" s="46"/>
      <c r="W132" s="46"/>
      <c r="X132" s="46"/>
      <c r="Y132" s="46"/>
      <c r="Z132" s="46"/>
      <c r="AA132" s="46"/>
      <c r="AB132" s="117">
        <v>4</v>
      </c>
      <c r="AC132" s="67">
        <v>4.5999999999999996</v>
      </c>
    </row>
    <row r="133" spans="1:29" ht="24.75" x14ac:dyDescent="0.75">
      <c r="A133" s="12"/>
      <c r="B133" s="13"/>
      <c r="C133" s="25">
        <v>6453</v>
      </c>
      <c r="D133" s="15" t="s">
        <v>128</v>
      </c>
      <c r="E133" s="9" t="s">
        <v>319</v>
      </c>
      <c r="F133" s="22">
        <v>10</v>
      </c>
      <c r="G133" s="22">
        <v>10</v>
      </c>
      <c r="H133" s="36">
        <f t="shared" si="52"/>
        <v>8</v>
      </c>
      <c r="I133" s="46">
        <v>8</v>
      </c>
      <c r="J133" s="46"/>
      <c r="K133" s="46"/>
      <c r="L133" s="46"/>
      <c r="M133" s="46"/>
      <c r="N133" s="46"/>
      <c r="O133" s="46"/>
      <c r="P133" s="46"/>
      <c r="Q133" s="46"/>
      <c r="R133" s="36">
        <f t="shared" si="54"/>
        <v>6</v>
      </c>
      <c r="S133" s="46">
        <v>6</v>
      </c>
      <c r="T133" s="46"/>
      <c r="U133" s="46"/>
      <c r="V133" s="46"/>
      <c r="W133" s="46"/>
      <c r="X133" s="46"/>
      <c r="Y133" s="46"/>
      <c r="Z133" s="46"/>
      <c r="AA133" s="46"/>
      <c r="AB133" s="117">
        <v>6</v>
      </c>
      <c r="AC133" s="67">
        <v>8</v>
      </c>
    </row>
    <row r="134" spans="1:29" ht="24.75" x14ac:dyDescent="0.75">
      <c r="A134" s="12"/>
      <c r="B134" s="13"/>
      <c r="C134" s="25">
        <v>6454</v>
      </c>
      <c r="D134" s="15" t="s">
        <v>129</v>
      </c>
      <c r="E134" s="9" t="s">
        <v>320</v>
      </c>
      <c r="F134" s="22">
        <v>18</v>
      </c>
      <c r="G134" s="22">
        <v>30</v>
      </c>
      <c r="H134" s="36">
        <f t="shared" si="52"/>
        <v>28</v>
      </c>
      <c r="I134" s="46">
        <v>28</v>
      </c>
      <c r="J134" s="46"/>
      <c r="K134" s="46"/>
      <c r="L134" s="46"/>
      <c r="M134" s="46"/>
      <c r="N134" s="46"/>
      <c r="O134" s="46"/>
      <c r="P134" s="46"/>
      <c r="Q134" s="46"/>
      <c r="R134" s="36">
        <f t="shared" si="54"/>
        <v>23</v>
      </c>
      <c r="S134" s="46">
        <v>23</v>
      </c>
      <c r="T134" s="46"/>
      <c r="U134" s="46"/>
      <c r="V134" s="46"/>
      <c r="W134" s="46"/>
      <c r="X134" s="46"/>
      <c r="Y134" s="46"/>
      <c r="Z134" s="46"/>
      <c r="AA134" s="46"/>
      <c r="AB134" s="117">
        <v>14</v>
      </c>
      <c r="AC134" s="67">
        <v>27</v>
      </c>
    </row>
    <row r="135" spans="1:29" ht="24.75" x14ac:dyDescent="0.75">
      <c r="A135" s="12"/>
      <c r="B135" s="13"/>
      <c r="C135" s="25">
        <v>6455</v>
      </c>
      <c r="D135" s="15" t="s">
        <v>130</v>
      </c>
      <c r="E135" s="9" t="s">
        <v>321</v>
      </c>
      <c r="F135" s="22"/>
      <c r="G135" s="22"/>
      <c r="H135" s="36">
        <f t="shared" si="52"/>
        <v>0</v>
      </c>
      <c r="I135" s="46"/>
      <c r="J135" s="46"/>
      <c r="K135" s="46"/>
      <c r="L135" s="46"/>
      <c r="M135" s="46"/>
      <c r="N135" s="46"/>
      <c r="O135" s="46"/>
      <c r="P135" s="46"/>
      <c r="Q135" s="46"/>
      <c r="R135" s="36">
        <f t="shared" si="54"/>
        <v>0</v>
      </c>
      <c r="S135" s="46"/>
      <c r="T135" s="46"/>
      <c r="U135" s="46"/>
      <c r="V135" s="46"/>
      <c r="W135" s="46"/>
      <c r="X135" s="46"/>
      <c r="Y135" s="46"/>
      <c r="Z135" s="46"/>
      <c r="AA135" s="46"/>
      <c r="AB135" s="117"/>
      <c r="AC135" s="67"/>
    </row>
    <row r="136" spans="1:29" ht="24.75" x14ac:dyDescent="0.75">
      <c r="A136" s="12"/>
      <c r="B136" s="13"/>
      <c r="C136" s="25">
        <v>6456</v>
      </c>
      <c r="D136" s="15" t="s">
        <v>131</v>
      </c>
      <c r="E136" s="9" t="s">
        <v>322</v>
      </c>
      <c r="F136" s="22"/>
      <c r="G136" s="22"/>
      <c r="H136" s="36">
        <f t="shared" si="52"/>
        <v>0</v>
      </c>
      <c r="I136" s="46"/>
      <c r="J136" s="46"/>
      <c r="K136" s="46"/>
      <c r="L136" s="46"/>
      <c r="M136" s="46"/>
      <c r="N136" s="46"/>
      <c r="O136" s="46"/>
      <c r="P136" s="46"/>
      <c r="Q136" s="46"/>
      <c r="R136" s="36">
        <f t="shared" ref="R136:R199" si="92">SUM(S136:AA136)</f>
        <v>0</v>
      </c>
      <c r="S136" s="46"/>
      <c r="T136" s="46"/>
      <c r="U136" s="46"/>
      <c r="V136" s="46"/>
      <c r="W136" s="46"/>
      <c r="X136" s="46"/>
      <c r="Y136" s="46"/>
      <c r="Z136" s="46"/>
      <c r="AA136" s="46"/>
      <c r="AB136" s="117"/>
      <c r="AC136" s="67"/>
    </row>
    <row r="137" spans="1:29" ht="24.75" x14ac:dyDescent="0.75">
      <c r="A137" s="12"/>
      <c r="B137" s="13"/>
      <c r="C137" s="25">
        <v>6457</v>
      </c>
      <c r="D137" s="15" t="s">
        <v>132</v>
      </c>
      <c r="E137" s="9" t="s">
        <v>315</v>
      </c>
      <c r="F137" s="22"/>
      <c r="G137" s="22"/>
      <c r="H137" s="36">
        <f t="shared" ref="H137:H201" si="93">SUM(I137:Q137)</f>
        <v>0</v>
      </c>
      <c r="I137" s="46"/>
      <c r="J137" s="46"/>
      <c r="K137" s="46"/>
      <c r="L137" s="46"/>
      <c r="M137" s="46"/>
      <c r="N137" s="46"/>
      <c r="O137" s="46"/>
      <c r="P137" s="46"/>
      <c r="Q137" s="46"/>
      <c r="R137" s="36">
        <f t="shared" si="92"/>
        <v>0</v>
      </c>
      <c r="S137" s="46"/>
      <c r="T137" s="46"/>
      <c r="U137" s="46"/>
      <c r="V137" s="46"/>
      <c r="W137" s="46"/>
      <c r="X137" s="46"/>
      <c r="Y137" s="46"/>
      <c r="Z137" s="46"/>
      <c r="AA137" s="46"/>
      <c r="AB137" s="117"/>
      <c r="AC137" s="67"/>
    </row>
    <row r="138" spans="1:29" ht="24.75" x14ac:dyDescent="0.75">
      <c r="A138" s="12"/>
      <c r="B138" s="13"/>
      <c r="C138" s="25">
        <v>6458</v>
      </c>
      <c r="D138" s="15" t="s">
        <v>23</v>
      </c>
      <c r="E138" s="9" t="s">
        <v>323</v>
      </c>
      <c r="F138" s="22"/>
      <c r="G138" s="22"/>
      <c r="H138" s="36">
        <f t="shared" si="93"/>
        <v>0</v>
      </c>
      <c r="I138" s="46"/>
      <c r="J138" s="46"/>
      <c r="K138" s="46"/>
      <c r="L138" s="46"/>
      <c r="M138" s="46"/>
      <c r="N138" s="46"/>
      <c r="O138" s="46"/>
      <c r="P138" s="46"/>
      <c r="Q138" s="46"/>
      <c r="R138" s="36">
        <f t="shared" si="92"/>
        <v>0</v>
      </c>
      <c r="S138" s="46"/>
      <c r="T138" s="46"/>
      <c r="U138" s="46"/>
      <c r="V138" s="46"/>
      <c r="W138" s="46"/>
      <c r="X138" s="46"/>
      <c r="Y138" s="46"/>
      <c r="Z138" s="46"/>
      <c r="AA138" s="46"/>
      <c r="AB138" s="117"/>
      <c r="AC138" s="67"/>
    </row>
    <row r="139" spans="1:29" ht="24.75" x14ac:dyDescent="0.75">
      <c r="A139" s="12"/>
      <c r="B139" s="13"/>
      <c r="C139" s="25">
        <v>6459</v>
      </c>
      <c r="D139" s="15" t="s">
        <v>292</v>
      </c>
      <c r="E139" s="9" t="s">
        <v>306</v>
      </c>
      <c r="F139" s="22"/>
      <c r="G139" s="22"/>
      <c r="H139" s="36">
        <f t="shared" si="93"/>
        <v>0</v>
      </c>
      <c r="I139" s="46"/>
      <c r="J139" s="46"/>
      <c r="K139" s="46"/>
      <c r="L139" s="46"/>
      <c r="M139" s="46"/>
      <c r="N139" s="46"/>
      <c r="O139" s="46"/>
      <c r="P139" s="46"/>
      <c r="Q139" s="46"/>
      <c r="R139" s="36">
        <f t="shared" si="92"/>
        <v>0</v>
      </c>
      <c r="S139" s="46"/>
      <c r="T139" s="46"/>
      <c r="U139" s="46"/>
      <c r="V139" s="46"/>
      <c r="W139" s="46"/>
      <c r="X139" s="46"/>
      <c r="Y139" s="46"/>
      <c r="Z139" s="46"/>
      <c r="AA139" s="46"/>
      <c r="AB139" s="117"/>
      <c r="AC139" s="67"/>
    </row>
    <row r="140" spans="1:29" s="33" customFormat="1" ht="15" customHeight="1" x14ac:dyDescent="0.75">
      <c r="A140" s="162" t="s">
        <v>133</v>
      </c>
      <c r="B140" s="163"/>
      <c r="C140" s="163"/>
      <c r="D140" s="164"/>
      <c r="E140" s="31" t="s">
        <v>324</v>
      </c>
      <c r="F140" s="32">
        <f t="shared" ref="F140" si="94">F141</f>
        <v>0</v>
      </c>
      <c r="G140" s="32">
        <f>G141</f>
        <v>0</v>
      </c>
      <c r="H140" s="36">
        <f t="shared" si="93"/>
        <v>0</v>
      </c>
      <c r="I140" s="36">
        <f t="shared" ref="I140:AC140" si="95">I141</f>
        <v>0</v>
      </c>
      <c r="J140" s="36">
        <f t="shared" si="95"/>
        <v>0</v>
      </c>
      <c r="K140" s="36">
        <f t="shared" si="95"/>
        <v>0</v>
      </c>
      <c r="L140" s="36">
        <f t="shared" si="95"/>
        <v>0</v>
      </c>
      <c r="M140" s="36">
        <f t="shared" si="95"/>
        <v>0</v>
      </c>
      <c r="N140" s="36">
        <f t="shared" si="95"/>
        <v>0</v>
      </c>
      <c r="O140" s="36">
        <f t="shared" si="95"/>
        <v>0</v>
      </c>
      <c r="P140" s="36">
        <f t="shared" si="95"/>
        <v>0</v>
      </c>
      <c r="Q140" s="36">
        <f t="shared" si="95"/>
        <v>0</v>
      </c>
      <c r="R140" s="36">
        <f t="shared" si="92"/>
        <v>0</v>
      </c>
      <c r="S140" s="36">
        <f t="shared" si="95"/>
        <v>0</v>
      </c>
      <c r="T140" s="36">
        <f t="shared" si="95"/>
        <v>0</v>
      </c>
      <c r="U140" s="36">
        <f t="shared" si="95"/>
        <v>0</v>
      </c>
      <c r="V140" s="36">
        <f t="shared" si="95"/>
        <v>0</v>
      </c>
      <c r="W140" s="36">
        <f t="shared" si="95"/>
        <v>0</v>
      </c>
      <c r="X140" s="36">
        <f t="shared" si="95"/>
        <v>0</v>
      </c>
      <c r="Y140" s="36">
        <f t="shared" si="95"/>
        <v>0</v>
      </c>
      <c r="Z140" s="36">
        <f t="shared" si="95"/>
        <v>0</v>
      </c>
      <c r="AA140" s="36">
        <f t="shared" si="95"/>
        <v>0</v>
      </c>
      <c r="AB140" s="116">
        <f t="shared" si="95"/>
        <v>0</v>
      </c>
      <c r="AC140" s="39">
        <f t="shared" si="95"/>
        <v>0</v>
      </c>
    </row>
    <row r="141" spans="1:29" s="33" customFormat="1" ht="24.75" x14ac:dyDescent="0.75">
      <c r="A141" s="12">
        <v>66</v>
      </c>
      <c r="B141" s="12"/>
      <c r="C141" s="34"/>
      <c r="D141" s="28" t="s">
        <v>134</v>
      </c>
      <c r="E141" s="31" t="s">
        <v>325</v>
      </c>
      <c r="F141" s="32"/>
      <c r="G141" s="32"/>
      <c r="H141" s="36">
        <f t="shared" si="93"/>
        <v>0</v>
      </c>
      <c r="I141" s="36"/>
      <c r="J141" s="36"/>
      <c r="K141" s="36"/>
      <c r="L141" s="36"/>
      <c r="M141" s="36"/>
      <c r="N141" s="36"/>
      <c r="O141" s="36"/>
      <c r="P141" s="36"/>
      <c r="Q141" s="36"/>
      <c r="R141" s="36">
        <f t="shared" si="92"/>
        <v>0</v>
      </c>
      <c r="S141" s="36"/>
      <c r="T141" s="36"/>
      <c r="U141" s="36"/>
      <c r="V141" s="36"/>
      <c r="W141" s="36"/>
      <c r="X141" s="36"/>
      <c r="Y141" s="36"/>
      <c r="Z141" s="36"/>
      <c r="AA141" s="36"/>
      <c r="AB141" s="116"/>
      <c r="AC141" s="39"/>
    </row>
    <row r="142" spans="1:29" s="33" customFormat="1" ht="15" customHeight="1" x14ac:dyDescent="0.75">
      <c r="A142" s="162" t="s">
        <v>135</v>
      </c>
      <c r="B142" s="163"/>
      <c r="C142" s="163"/>
      <c r="D142" s="164"/>
      <c r="E142" s="31" t="s">
        <v>326</v>
      </c>
      <c r="F142" s="32">
        <f t="shared" ref="F142" si="96">F143</f>
        <v>100</v>
      </c>
      <c r="G142" s="32">
        <f>G143</f>
        <v>100</v>
      </c>
      <c r="H142" s="36">
        <f t="shared" si="93"/>
        <v>113</v>
      </c>
      <c r="I142" s="36">
        <f t="shared" ref="I142:AC142" si="97">I143</f>
        <v>113</v>
      </c>
      <c r="J142" s="36">
        <f t="shared" si="97"/>
        <v>0</v>
      </c>
      <c r="K142" s="36">
        <f t="shared" si="97"/>
        <v>0</v>
      </c>
      <c r="L142" s="36">
        <f t="shared" si="97"/>
        <v>0</v>
      </c>
      <c r="M142" s="36">
        <f t="shared" si="97"/>
        <v>0</v>
      </c>
      <c r="N142" s="36">
        <f t="shared" si="97"/>
        <v>0</v>
      </c>
      <c r="O142" s="36">
        <f t="shared" si="97"/>
        <v>0</v>
      </c>
      <c r="P142" s="36">
        <f t="shared" si="97"/>
        <v>0</v>
      </c>
      <c r="Q142" s="36">
        <f t="shared" si="97"/>
        <v>0</v>
      </c>
      <c r="R142" s="36">
        <f t="shared" si="92"/>
        <v>113</v>
      </c>
      <c r="S142" s="36">
        <f t="shared" si="97"/>
        <v>109</v>
      </c>
      <c r="T142" s="36">
        <f t="shared" si="97"/>
        <v>4</v>
      </c>
      <c r="U142" s="36">
        <f t="shared" si="97"/>
        <v>0</v>
      </c>
      <c r="V142" s="36">
        <f t="shared" si="97"/>
        <v>0</v>
      </c>
      <c r="W142" s="36">
        <f t="shared" si="97"/>
        <v>0</v>
      </c>
      <c r="X142" s="36">
        <f t="shared" si="97"/>
        <v>0</v>
      </c>
      <c r="Y142" s="36">
        <f t="shared" si="97"/>
        <v>0</v>
      </c>
      <c r="Z142" s="36">
        <f t="shared" si="97"/>
        <v>0</v>
      </c>
      <c r="AA142" s="36">
        <f t="shared" si="97"/>
        <v>0</v>
      </c>
      <c r="AB142" s="116">
        <f t="shared" si="97"/>
        <v>180</v>
      </c>
      <c r="AC142" s="39">
        <f t="shared" si="97"/>
        <v>240</v>
      </c>
    </row>
    <row r="143" spans="1:29" s="33" customFormat="1" ht="24.75" x14ac:dyDescent="0.75">
      <c r="A143" s="12">
        <v>65</v>
      </c>
      <c r="B143" s="12"/>
      <c r="C143" s="34"/>
      <c r="D143" s="28" t="s">
        <v>136</v>
      </c>
      <c r="E143" s="31" t="s">
        <v>349</v>
      </c>
      <c r="F143" s="32">
        <f t="shared" ref="F143" si="98">F144+F148+F152+F157</f>
        <v>100</v>
      </c>
      <c r="G143" s="32">
        <f>G144+G148+G152+G157</f>
        <v>100</v>
      </c>
      <c r="H143" s="36">
        <f t="shared" si="93"/>
        <v>113</v>
      </c>
      <c r="I143" s="36">
        <f t="shared" ref="I143:Q143" si="99">I144+I148+I152+I157</f>
        <v>113</v>
      </c>
      <c r="J143" s="36">
        <f t="shared" si="99"/>
        <v>0</v>
      </c>
      <c r="K143" s="36">
        <f t="shared" si="99"/>
        <v>0</v>
      </c>
      <c r="L143" s="36">
        <f t="shared" si="99"/>
        <v>0</v>
      </c>
      <c r="M143" s="36">
        <f t="shared" si="99"/>
        <v>0</v>
      </c>
      <c r="N143" s="36">
        <f t="shared" si="99"/>
        <v>0</v>
      </c>
      <c r="O143" s="36">
        <f t="shared" si="99"/>
        <v>0</v>
      </c>
      <c r="P143" s="36">
        <f t="shared" si="99"/>
        <v>0</v>
      </c>
      <c r="Q143" s="36">
        <f t="shared" si="99"/>
        <v>0</v>
      </c>
      <c r="R143" s="36">
        <f t="shared" si="92"/>
        <v>113</v>
      </c>
      <c r="S143" s="36">
        <f t="shared" ref="S143:AC143" si="100">S144+S148+S152+S157</f>
        <v>109</v>
      </c>
      <c r="T143" s="36">
        <f t="shared" si="100"/>
        <v>4</v>
      </c>
      <c r="U143" s="36">
        <f t="shared" si="100"/>
        <v>0</v>
      </c>
      <c r="V143" s="36">
        <f t="shared" si="100"/>
        <v>0</v>
      </c>
      <c r="W143" s="36">
        <f t="shared" si="100"/>
        <v>0</v>
      </c>
      <c r="X143" s="36">
        <f t="shared" si="100"/>
        <v>0</v>
      </c>
      <c r="Y143" s="36">
        <f t="shared" si="100"/>
        <v>0</v>
      </c>
      <c r="Z143" s="36">
        <f t="shared" si="100"/>
        <v>0</v>
      </c>
      <c r="AA143" s="36">
        <f t="shared" si="100"/>
        <v>0</v>
      </c>
      <c r="AB143" s="116">
        <f t="shared" si="100"/>
        <v>180</v>
      </c>
      <c r="AC143" s="39">
        <f t="shared" si="100"/>
        <v>240</v>
      </c>
    </row>
    <row r="144" spans="1:29" ht="24.75" x14ac:dyDescent="0.75">
      <c r="A144" s="12"/>
      <c r="B144" s="13">
        <v>651</v>
      </c>
      <c r="C144" s="25"/>
      <c r="D144" s="15" t="s">
        <v>137</v>
      </c>
      <c r="E144" s="9" t="s">
        <v>346</v>
      </c>
      <c r="F144" s="22">
        <f t="shared" ref="F144" si="101">SUM(F145:F147)</f>
        <v>0</v>
      </c>
      <c r="G144" s="22">
        <f>SUM(G145:G147)</f>
        <v>0</v>
      </c>
      <c r="H144" s="36">
        <f t="shared" si="93"/>
        <v>0</v>
      </c>
      <c r="I144" s="46">
        <f t="shared" ref="I144:Q144" si="102">SUM(I145:I147)</f>
        <v>0</v>
      </c>
      <c r="J144" s="46">
        <f t="shared" si="102"/>
        <v>0</v>
      </c>
      <c r="K144" s="46">
        <f t="shared" si="102"/>
        <v>0</v>
      </c>
      <c r="L144" s="46">
        <f t="shared" si="102"/>
        <v>0</v>
      </c>
      <c r="M144" s="46">
        <f t="shared" si="102"/>
        <v>0</v>
      </c>
      <c r="N144" s="46">
        <f t="shared" si="102"/>
        <v>0</v>
      </c>
      <c r="O144" s="46">
        <f t="shared" si="102"/>
        <v>0</v>
      </c>
      <c r="P144" s="46">
        <f t="shared" si="102"/>
        <v>0</v>
      </c>
      <c r="Q144" s="46">
        <f t="shared" si="102"/>
        <v>0</v>
      </c>
      <c r="R144" s="36">
        <f t="shared" si="92"/>
        <v>0</v>
      </c>
      <c r="S144" s="46">
        <f t="shared" ref="S144:AC144" si="103">SUM(S145:S147)</f>
        <v>0</v>
      </c>
      <c r="T144" s="46">
        <f t="shared" si="103"/>
        <v>0</v>
      </c>
      <c r="U144" s="46">
        <f t="shared" si="103"/>
        <v>0</v>
      </c>
      <c r="V144" s="46">
        <f t="shared" si="103"/>
        <v>0</v>
      </c>
      <c r="W144" s="46">
        <f t="shared" si="103"/>
        <v>0</v>
      </c>
      <c r="X144" s="46">
        <f t="shared" si="103"/>
        <v>0</v>
      </c>
      <c r="Y144" s="46">
        <f t="shared" si="103"/>
        <v>0</v>
      </c>
      <c r="Z144" s="46">
        <f t="shared" si="103"/>
        <v>0</v>
      </c>
      <c r="AA144" s="46">
        <f t="shared" si="103"/>
        <v>0</v>
      </c>
      <c r="AB144" s="117">
        <f t="shared" si="103"/>
        <v>0</v>
      </c>
      <c r="AC144" s="67">
        <f t="shared" si="103"/>
        <v>0</v>
      </c>
    </row>
    <row r="145" spans="1:29" ht="24.75" x14ac:dyDescent="0.75">
      <c r="A145" s="12"/>
      <c r="B145" s="13"/>
      <c r="C145" s="25">
        <v>6511</v>
      </c>
      <c r="D145" s="15" t="s">
        <v>330</v>
      </c>
      <c r="E145" s="9" t="s">
        <v>347</v>
      </c>
      <c r="F145" s="22"/>
      <c r="G145" s="22"/>
      <c r="H145" s="36">
        <f t="shared" si="93"/>
        <v>0</v>
      </c>
      <c r="I145" s="46"/>
      <c r="J145" s="46"/>
      <c r="K145" s="46"/>
      <c r="L145" s="46"/>
      <c r="M145" s="46"/>
      <c r="N145" s="46"/>
      <c r="O145" s="46"/>
      <c r="P145" s="46"/>
      <c r="Q145" s="46"/>
      <c r="R145" s="36">
        <f t="shared" si="92"/>
        <v>0</v>
      </c>
      <c r="S145" s="46"/>
      <c r="T145" s="46"/>
      <c r="U145" s="46"/>
      <c r="V145" s="46"/>
      <c r="W145" s="46"/>
      <c r="X145" s="46"/>
      <c r="Y145" s="46"/>
      <c r="Z145" s="46"/>
      <c r="AA145" s="46"/>
      <c r="AB145" s="117"/>
      <c r="AC145" s="67"/>
    </row>
    <row r="146" spans="1:29" ht="24.75" x14ac:dyDescent="0.75">
      <c r="A146" s="12"/>
      <c r="B146" s="13"/>
      <c r="C146" s="25">
        <v>6512</v>
      </c>
      <c r="D146" s="15" t="s">
        <v>138</v>
      </c>
      <c r="E146" s="9" t="s">
        <v>348</v>
      </c>
      <c r="F146" s="22"/>
      <c r="G146" s="22"/>
      <c r="H146" s="36">
        <f t="shared" si="93"/>
        <v>0</v>
      </c>
      <c r="I146" s="46"/>
      <c r="J146" s="46"/>
      <c r="K146" s="46"/>
      <c r="L146" s="46"/>
      <c r="M146" s="46"/>
      <c r="N146" s="46"/>
      <c r="O146" s="46"/>
      <c r="P146" s="46"/>
      <c r="Q146" s="46"/>
      <c r="R146" s="36">
        <f t="shared" si="92"/>
        <v>0</v>
      </c>
      <c r="S146" s="46"/>
      <c r="T146" s="46"/>
      <c r="U146" s="46"/>
      <c r="V146" s="46"/>
      <c r="W146" s="46"/>
      <c r="X146" s="46"/>
      <c r="Y146" s="46"/>
      <c r="Z146" s="46"/>
      <c r="AA146" s="46"/>
      <c r="AB146" s="117"/>
      <c r="AC146" s="67"/>
    </row>
    <row r="147" spans="1:29" ht="24.75" x14ac:dyDescent="0.75">
      <c r="A147" s="12"/>
      <c r="B147" s="13"/>
      <c r="C147" s="25">
        <v>6513</v>
      </c>
      <c r="D147" s="15" t="s">
        <v>329</v>
      </c>
      <c r="E147" s="9" t="s">
        <v>350</v>
      </c>
      <c r="F147" s="22"/>
      <c r="G147" s="22"/>
      <c r="H147" s="36">
        <f t="shared" si="93"/>
        <v>0</v>
      </c>
      <c r="I147" s="46"/>
      <c r="J147" s="46"/>
      <c r="K147" s="46"/>
      <c r="L147" s="46"/>
      <c r="M147" s="46"/>
      <c r="N147" s="46"/>
      <c r="O147" s="46"/>
      <c r="P147" s="46"/>
      <c r="Q147" s="46"/>
      <c r="R147" s="36">
        <f t="shared" si="92"/>
        <v>0</v>
      </c>
      <c r="S147" s="46"/>
      <c r="T147" s="46"/>
      <c r="U147" s="46"/>
      <c r="V147" s="46"/>
      <c r="W147" s="46"/>
      <c r="X147" s="46"/>
      <c r="Y147" s="46"/>
      <c r="Z147" s="46"/>
      <c r="AA147" s="46"/>
      <c r="AB147" s="117"/>
      <c r="AC147" s="67"/>
    </row>
    <row r="148" spans="1:29" ht="24.75" x14ac:dyDescent="0.75">
      <c r="A148" s="12"/>
      <c r="B148" s="13">
        <v>652</v>
      </c>
      <c r="C148" s="25"/>
      <c r="D148" s="15" t="s">
        <v>141</v>
      </c>
      <c r="E148" s="9" t="s">
        <v>334</v>
      </c>
      <c r="F148" s="22">
        <f t="shared" ref="F148" si="104">SUM(F149:F151)</f>
        <v>92</v>
      </c>
      <c r="G148" s="22">
        <f>SUM(G149:G151)</f>
        <v>92</v>
      </c>
      <c r="H148" s="36">
        <f t="shared" si="93"/>
        <v>105</v>
      </c>
      <c r="I148" s="46">
        <f t="shared" ref="I148:Q148" si="105">SUM(I149:I151)</f>
        <v>105</v>
      </c>
      <c r="J148" s="46">
        <f t="shared" si="105"/>
        <v>0</v>
      </c>
      <c r="K148" s="46">
        <f t="shared" si="105"/>
        <v>0</v>
      </c>
      <c r="L148" s="46">
        <f t="shared" si="105"/>
        <v>0</v>
      </c>
      <c r="M148" s="46">
        <f t="shared" si="105"/>
        <v>0</v>
      </c>
      <c r="N148" s="46">
        <f t="shared" si="105"/>
        <v>0</v>
      </c>
      <c r="O148" s="46">
        <f t="shared" si="105"/>
        <v>0</v>
      </c>
      <c r="P148" s="46">
        <f t="shared" si="105"/>
        <v>0</v>
      </c>
      <c r="Q148" s="46">
        <f t="shared" si="105"/>
        <v>0</v>
      </c>
      <c r="R148" s="36">
        <f t="shared" si="92"/>
        <v>105</v>
      </c>
      <c r="S148" s="46">
        <f t="shared" ref="S148:AC148" si="106">SUM(S149:S151)</f>
        <v>101</v>
      </c>
      <c r="T148" s="46">
        <f t="shared" si="106"/>
        <v>4</v>
      </c>
      <c r="U148" s="46">
        <f t="shared" si="106"/>
        <v>0</v>
      </c>
      <c r="V148" s="46">
        <f t="shared" si="106"/>
        <v>0</v>
      </c>
      <c r="W148" s="46">
        <f t="shared" si="106"/>
        <v>0</v>
      </c>
      <c r="X148" s="46">
        <f t="shared" si="106"/>
        <v>0</v>
      </c>
      <c r="Y148" s="46">
        <f t="shared" si="106"/>
        <v>0</v>
      </c>
      <c r="Z148" s="46">
        <f t="shared" si="106"/>
        <v>0</v>
      </c>
      <c r="AA148" s="46">
        <f t="shared" si="106"/>
        <v>0</v>
      </c>
      <c r="AB148" s="117">
        <f t="shared" si="106"/>
        <v>172</v>
      </c>
      <c r="AC148" s="67">
        <f t="shared" si="106"/>
        <v>221</v>
      </c>
    </row>
    <row r="149" spans="1:29" ht="24.75" x14ac:dyDescent="0.75">
      <c r="A149" s="12"/>
      <c r="B149" s="13"/>
      <c r="C149" s="25">
        <v>6521</v>
      </c>
      <c r="D149" s="15" t="s">
        <v>328</v>
      </c>
      <c r="E149" s="9" t="s">
        <v>331</v>
      </c>
      <c r="F149" s="22">
        <v>15</v>
      </c>
      <c r="G149" s="22">
        <v>15</v>
      </c>
      <c r="H149" s="36">
        <f t="shared" si="93"/>
        <v>0</v>
      </c>
      <c r="I149" s="46"/>
      <c r="J149" s="46"/>
      <c r="K149" s="46"/>
      <c r="L149" s="46"/>
      <c r="M149" s="46"/>
      <c r="N149" s="46"/>
      <c r="O149" s="46"/>
      <c r="P149" s="46"/>
      <c r="Q149" s="46"/>
      <c r="R149" s="36">
        <f t="shared" si="92"/>
        <v>0</v>
      </c>
      <c r="S149" s="46"/>
      <c r="T149" s="46"/>
      <c r="U149" s="46"/>
      <c r="V149" s="46"/>
      <c r="W149" s="46"/>
      <c r="X149" s="46"/>
      <c r="Y149" s="46"/>
      <c r="Z149" s="46"/>
      <c r="AA149" s="46"/>
      <c r="AB149" s="117"/>
      <c r="AC149" s="67"/>
    </row>
    <row r="150" spans="1:29" ht="24.75" x14ac:dyDescent="0.75">
      <c r="A150" s="12"/>
      <c r="B150" s="13"/>
      <c r="C150" s="25">
        <v>6522</v>
      </c>
      <c r="D150" s="15" t="s">
        <v>142</v>
      </c>
      <c r="E150" s="9" t="s">
        <v>332</v>
      </c>
      <c r="F150" s="22">
        <v>77</v>
      </c>
      <c r="G150" s="22">
        <v>77</v>
      </c>
      <c r="H150" s="36">
        <f t="shared" si="93"/>
        <v>105</v>
      </c>
      <c r="I150" s="46">
        <v>105</v>
      </c>
      <c r="J150" s="46"/>
      <c r="K150" s="46"/>
      <c r="L150" s="46"/>
      <c r="M150" s="46"/>
      <c r="N150" s="46"/>
      <c r="O150" s="46"/>
      <c r="P150" s="46"/>
      <c r="Q150" s="46"/>
      <c r="R150" s="36">
        <f t="shared" si="92"/>
        <v>105</v>
      </c>
      <c r="S150" s="46">
        <v>101</v>
      </c>
      <c r="T150" s="46">
        <v>4</v>
      </c>
      <c r="U150" s="46"/>
      <c r="V150" s="46"/>
      <c r="W150" s="46"/>
      <c r="X150" s="46"/>
      <c r="Y150" s="46"/>
      <c r="Z150" s="46"/>
      <c r="AA150" s="46"/>
      <c r="AB150" s="117"/>
      <c r="AC150" s="67"/>
    </row>
    <row r="151" spans="1:29" ht="24.75" x14ac:dyDescent="0.75">
      <c r="A151" s="12"/>
      <c r="B151" s="13"/>
      <c r="C151" s="25">
        <v>6528</v>
      </c>
      <c r="D151" s="15" t="s">
        <v>327</v>
      </c>
      <c r="E151" s="9" t="s">
        <v>333</v>
      </c>
      <c r="F151" s="22"/>
      <c r="G151" s="22"/>
      <c r="H151" s="36">
        <f t="shared" si="93"/>
        <v>0</v>
      </c>
      <c r="I151" s="46"/>
      <c r="J151" s="46"/>
      <c r="K151" s="46"/>
      <c r="L151" s="46"/>
      <c r="M151" s="46"/>
      <c r="N151" s="46"/>
      <c r="O151" s="46"/>
      <c r="P151" s="46"/>
      <c r="Q151" s="46"/>
      <c r="R151" s="36">
        <f t="shared" si="92"/>
        <v>0</v>
      </c>
      <c r="S151" s="46"/>
      <c r="T151" s="46"/>
      <c r="U151" s="46"/>
      <c r="V151" s="46"/>
      <c r="W151" s="46"/>
      <c r="X151" s="46"/>
      <c r="Y151" s="46"/>
      <c r="Z151" s="46"/>
      <c r="AA151" s="46"/>
      <c r="AB151" s="117">
        <v>172</v>
      </c>
      <c r="AC151" s="67">
        <v>221</v>
      </c>
    </row>
    <row r="152" spans="1:29" ht="24.75" x14ac:dyDescent="0.75">
      <c r="A152" s="12"/>
      <c r="B152" s="13">
        <v>653</v>
      </c>
      <c r="C152" s="25"/>
      <c r="D152" s="15" t="s">
        <v>143</v>
      </c>
      <c r="E152" s="9" t="s">
        <v>345</v>
      </c>
      <c r="F152" s="22">
        <f t="shared" ref="F152" si="107">SUM(F153:F155)</f>
        <v>8</v>
      </c>
      <c r="G152" s="22">
        <f>SUM(G153:G155)</f>
        <v>8</v>
      </c>
      <c r="H152" s="36">
        <f t="shared" si="93"/>
        <v>8</v>
      </c>
      <c r="I152" s="46">
        <f t="shared" ref="I152:Q152" si="108">SUM(I153:I155)</f>
        <v>8</v>
      </c>
      <c r="J152" s="46">
        <f t="shared" si="108"/>
        <v>0</v>
      </c>
      <c r="K152" s="46">
        <f t="shared" si="108"/>
        <v>0</v>
      </c>
      <c r="L152" s="46">
        <f t="shared" si="108"/>
        <v>0</v>
      </c>
      <c r="M152" s="46">
        <f t="shared" si="108"/>
        <v>0</v>
      </c>
      <c r="N152" s="46">
        <f t="shared" si="108"/>
        <v>0</v>
      </c>
      <c r="O152" s="46">
        <f t="shared" si="108"/>
        <v>0</v>
      </c>
      <c r="P152" s="46">
        <f t="shared" si="108"/>
        <v>0</v>
      </c>
      <c r="Q152" s="46">
        <f t="shared" si="108"/>
        <v>0</v>
      </c>
      <c r="R152" s="36">
        <f t="shared" si="92"/>
        <v>8</v>
      </c>
      <c r="S152" s="46">
        <f t="shared" ref="S152:AB152" si="109">SUM(S153:S155)</f>
        <v>8</v>
      </c>
      <c r="T152" s="46">
        <f t="shared" si="109"/>
        <v>0</v>
      </c>
      <c r="U152" s="46">
        <f t="shared" si="109"/>
        <v>0</v>
      </c>
      <c r="V152" s="46">
        <f t="shared" si="109"/>
        <v>0</v>
      </c>
      <c r="W152" s="46">
        <f t="shared" si="109"/>
        <v>0</v>
      </c>
      <c r="X152" s="46">
        <f t="shared" si="109"/>
        <v>0</v>
      </c>
      <c r="Y152" s="46">
        <f t="shared" si="109"/>
        <v>0</v>
      </c>
      <c r="Z152" s="46">
        <f t="shared" si="109"/>
        <v>0</v>
      </c>
      <c r="AA152" s="46">
        <f t="shared" si="109"/>
        <v>0</v>
      </c>
      <c r="AB152" s="117">
        <f t="shared" si="109"/>
        <v>8</v>
      </c>
      <c r="AC152" s="67">
        <f>SUM(AC153:AC156)</f>
        <v>19</v>
      </c>
    </row>
    <row r="153" spans="1:29" ht="24.75" x14ac:dyDescent="0.75">
      <c r="A153" s="12"/>
      <c r="B153" s="13"/>
      <c r="C153" s="25">
        <v>6531</v>
      </c>
      <c r="D153" s="15" t="s">
        <v>144</v>
      </c>
      <c r="E153" s="9" t="s">
        <v>344</v>
      </c>
      <c r="F153" s="22"/>
      <c r="G153" s="22"/>
      <c r="H153" s="36">
        <f t="shared" si="93"/>
        <v>0</v>
      </c>
      <c r="I153" s="46"/>
      <c r="J153" s="46"/>
      <c r="K153" s="46"/>
      <c r="L153" s="46"/>
      <c r="M153" s="46"/>
      <c r="N153" s="46"/>
      <c r="O153" s="46"/>
      <c r="P153" s="46"/>
      <c r="Q153" s="46"/>
      <c r="R153" s="36">
        <f t="shared" si="92"/>
        <v>0</v>
      </c>
      <c r="S153" s="46"/>
      <c r="T153" s="46"/>
      <c r="U153" s="46"/>
      <c r="V153" s="46"/>
      <c r="W153" s="46"/>
      <c r="X153" s="46"/>
      <c r="Y153" s="46"/>
      <c r="Z153" s="46"/>
      <c r="AA153" s="46"/>
      <c r="AB153" s="117"/>
      <c r="AC153" s="67"/>
    </row>
    <row r="154" spans="1:29" ht="24.75" x14ac:dyDescent="0.75">
      <c r="A154" s="12"/>
      <c r="B154" s="13"/>
      <c r="C154" s="25">
        <v>6532</v>
      </c>
      <c r="D154" s="15" t="s">
        <v>146</v>
      </c>
      <c r="E154" s="9" t="s">
        <v>342</v>
      </c>
      <c r="F154" s="22">
        <v>8</v>
      </c>
      <c r="G154" s="22">
        <v>8</v>
      </c>
      <c r="H154" s="36">
        <f t="shared" si="93"/>
        <v>8</v>
      </c>
      <c r="I154" s="46">
        <v>8</v>
      </c>
      <c r="J154" s="46"/>
      <c r="K154" s="46"/>
      <c r="L154" s="46"/>
      <c r="M154" s="46"/>
      <c r="N154" s="46"/>
      <c r="O154" s="46"/>
      <c r="P154" s="46"/>
      <c r="Q154" s="46"/>
      <c r="R154" s="36">
        <f t="shared" si="92"/>
        <v>8</v>
      </c>
      <c r="S154" s="46">
        <v>8</v>
      </c>
      <c r="T154" s="46"/>
      <c r="U154" s="46"/>
      <c r="V154" s="46"/>
      <c r="W154" s="46"/>
      <c r="X154" s="46"/>
      <c r="Y154" s="46"/>
      <c r="Z154" s="46"/>
      <c r="AA154" s="46"/>
      <c r="AB154" s="117">
        <v>8</v>
      </c>
      <c r="AC154" s="67">
        <v>8</v>
      </c>
    </row>
    <row r="155" spans="1:29" ht="24.75" x14ac:dyDescent="0.75">
      <c r="A155" s="12"/>
      <c r="B155" s="13"/>
      <c r="C155" s="25">
        <v>6533</v>
      </c>
      <c r="D155" s="15" t="s">
        <v>145</v>
      </c>
      <c r="E155" s="9" t="s">
        <v>343</v>
      </c>
      <c r="F155" s="22"/>
      <c r="G155" s="22"/>
      <c r="H155" s="36">
        <f t="shared" si="93"/>
        <v>0</v>
      </c>
      <c r="I155" s="46"/>
      <c r="J155" s="46"/>
      <c r="K155" s="46"/>
      <c r="L155" s="46"/>
      <c r="M155" s="46"/>
      <c r="N155" s="46"/>
      <c r="O155" s="46"/>
      <c r="P155" s="46"/>
      <c r="Q155" s="46"/>
      <c r="R155" s="36">
        <f t="shared" si="92"/>
        <v>0</v>
      </c>
      <c r="S155" s="46"/>
      <c r="T155" s="46"/>
      <c r="U155" s="46"/>
      <c r="V155" s="46"/>
      <c r="W155" s="46"/>
      <c r="X155" s="46"/>
      <c r="Y155" s="46"/>
      <c r="Z155" s="46"/>
      <c r="AA155" s="46"/>
      <c r="AB155" s="117"/>
      <c r="AC155" s="67"/>
    </row>
    <row r="156" spans="1:29" s="52" customFormat="1" ht="21.75" x14ac:dyDescent="0.65">
      <c r="A156" s="44"/>
      <c r="B156" s="21"/>
      <c r="C156" s="70">
        <v>6534</v>
      </c>
      <c r="D156" s="71" t="s">
        <v>621</v>
      </c>
      <c r="E156" s="72" t="s">
        <v>622</v>
      </c>
      <c r="F156" s="46"/>
      <c r="G156" s="46"/>
      <c r="H156" s="36"/>
      <c r="I156" s="46"/>
      <c r="J156" s="46"/>
      <c r="K156" s="46"/>
      <c r="L156" s="46"/>
      <c r="M156" s="46"/>
      <c r="N156" s="46"/>
      <c r="O156" s="46"/>
      <c r="P156" s="46"/>
      <c r="Q156" s="46"/>
      <c r="R156" s="36">
        <f t="shared" si="92"/>
        <v>0</v>
      </c>
      <c r="S156" s="46"/>
      <c r="T156" s="46"/>
      <c r="U156" s="36"/>
      <c r="V156" s="46"/>
      <c r="W156" s="46"/>
      <c r="X156" s="46"/>
      <c r="Y156" s="46"/>
      <c r="Z156" s="46"/>
      <c r="AA156" s="46"/>
      <c r="AB156" s="117"/>
      <c r="AC156" s="67">
        <v>11</v>
      </c>
    </row>
    <row r="157" spans="1:29" ht="24.75" x14ac:dyDescent="0.75">
      <c r="A157" s="12"/>
      <c r="B157" s="13">
        <v>656</v>
      </c>
      <c r="C157" s="25"/>
      <c r="D157" s="15" t="s">
        <v>139</v>
      </c>
      <c r="E157" s="9" t="s">
        <v>351</v>
      </c>
      <c r="F157" s="22">
        <f t="shared" ref="F157" si="110">F158</f>
        <v>0</v>
      </c>
      <c r="G157" s="22">
        <f>G158</f>
        <v>0</v>
      </c>
      <c r="H157" s="36">
        <f t="shared" si="93"/>
        <v>0</v>
      </c>
      <c r="I157" s="46">
        <f t="shared" ref="I157:AC157" si="111">I158</f>
        <v>0</v>
      </c>
      <c r="J157" s="46">
        <f t="shared" si="111"/>
        <v>0</v>
      </c>
      <c r="K157" s="46">
        <f t="shared" si="111"/>
        <v>0</v>
      </c>
      <c r="L157" s="46">
        <f t="shared" si="111"/>
        <v>0</v>
      </c>
      <c r="M157" s="46">
        <f t="shared" si="111"/>
        <v>0</v>
      </c>
      <c r="N157" s="46">
        <f t="shared" si="111"/>
        <v>0</v>
      </c>
      <c r="O157" s="46">
        <f t="shared" si="111"/>
        <v>0</v>
      </c>
      <c r="P157" s="46">
        <f t="shared" si="111"/>
        <v>0</v>
      </c>
      <c r="Q157" s="46">
        <f t="shared" si="111"/>
        <v>0</v>
      </c>
      <c r="R157" s="36">
        <f t="shared" si="92"/>
        <v>0</v>
      </c>
      <c r="S157" s="46">
        <f t="shared" si="111"/>
        <v>0</v>
      </c>
      <c r="T157" s="46">
        <f t="shared" si="111"/>
        <v>0</v>
      </c>
      <c r="U157" s="46">
        <f t="shared" si="111"/>
        <v>0</v>
      </c>
      <c r="V157" s="46">
        <f t="shared" si="111"/>
        <v>0</v>
      </c>
      <c r="W157" s="46">
        <f t="shared" si="111"/>
        <v>0</v>
      </c>
      <c r="X157" s="46">
        <f t="shared" si="111"/>
        <v>0</v>
      </c>
      <c r="Y157" s="46">
        <f t="shared" si="111"/>
        <v>0</v>
      </c>
      <c r="Z157" s="46">
        <f t="shared" si="111"/>
        <v>0</v>
      </c>
      <c r="AA157" s="46">
        <f t="shared" si="111"/>
        <v>0</v>
      </c>
      <c r="AB157" s="117">
        <f t="shared" si="111"/>
        <v>0</v>
      </c>
      <c r="AC157" s="67">
        <f t="shared" si="111"/>
        <v>0</v>
      </c>
    </row>
    <row r="158" spans="1:29" ht="24.75" x14ac:dyDescent="0.75">
      <c r="A158" s="12"/>
      <c r="B158" s="13"/>
      <c r="C158" s="25">
        <v>6568</v>
      </c>
      <c r="D158" s="15" t="s">
        <v>140</v>
      </c>
      <c r="E158" s="9" t="s">
        <v>352</v>
      </c>
      <c r="F158" s="22"/>
      <c r="G158" s="22"/>
      <c r="H158" s="36">
        <f t="shared" si="93"/>
        <v>0</v>
      </c>
      <c r="I158" s="46"/>
      <c r="J158" s="46"/>
      <c r="K158" s="46"/>
      <c r="L158" s="46"/>
      <c r="M158" s="46"/>
      <c r="N158" s="46"/>
      <c r="O158" s="46"/>
      <c r="P158" s="46"/>
      <c r="Q158" s="46"/>
      <c r="R158" s="36">
        <f t="shared" si="92"/>
        <v>0</v>
      </c>
      <c r="S158" s="46"/>
      <c r="T158" s="46"/>
      <c r="U158" s="46"/>
      <c r="V158" s="46"/>
      <c r="W158" s="46"/>
      <c r="X158" s="46"/>
      <c r="Y158" s="46"/>
      <c r="Z158" s="46"/>
      <c r="AA158" s="46"/>
      <c r="AB158" s="117"/>
      <c r="AC158" s="67"/>
    </row>
    <row r="159" spans="1:29" s="33" customFormat="1" ht="24.75" x14ac:dyDescent="0.75">
      <c r="A159" s="166" t="s">
        <v>147</v>
      </c>
      <c r="B159" s="166"/>
      <c r="C159" s="166"/>
      <c r="D159" s="166"/>
      <c r="E159" s="31" t="s">
        <v>335</v>
      </c>
      <c r="F159" s="32">
        <f t="shared" ref="F159" si="112">F160</f>
        <v>0</v>
      </c>
      <c r="G159" s="32">
        <f>G160</f>
        <v>0</v>
      </c>
      <c r="H159" s="36">
        <f t="shared" si="93"/>
        <v>0</v>
      </c>
      <c r="I159" s="36">
        <f t="shared" ref="I159:AC159" si="113">I160</f>
        <v>0</v>
      </c>
      <c r="J159" s="36">
        <f t="shared" si="113"/>
        <v>0</v>
      </c>
      <c r="K159" s="36">
        <f t="shared" si="113"/>
        <v>0</v>
      </c>
      <c r="L159" s="36">
        <f t="shared" si="113"/>
        <v>0</v>
      </c>
      <c r="M159" s="36">
        <f t="shared" si="113"/>
        <v>0</v>
      </c>
      <c r="N159" s="36">
        <f t="shared" si="113"/>
        <v>0</v>
      </c>
      <c r="O159" s="36">
        <f t="shared" si="113"/>
        <v>0</v>
      </c>
      <c r="P159" s="36">
        <f t="shared" si="113"/>
        <v>0</v>
      </c>
      <c r="Q159" s="36">
        <f t="shared" si="113"/>
        <v>0</v>
      </c>
      <c r="R159" s="36">
        <f t="shared" si="92"/>
        <v>0</v>
      </c>
      <c r="S159" s="36">
        <f t="shared" si="113"/>
        <v>0</v>
      </c>
      <c r="T159" s="36">
        <f t="shared" si="113"/>
        <v>0</v>
      </c>
      <c r="U159" s="36">
        <f t="shared" si="113"/>
        <v>0</v>
      </c>
      <c r="V159" s="36">
        <f t="shared" si="113"/>
        <v>0</v>
      </c>
      <c r="W159" s="36">
        <f t="shared" si="113"/>
        <v>0</v>
      </c>
      <c r="X159" s="36">
        <f t="shared" si="113"/>
        <v>0</v>
      </c>
      <c r="Y159" s="36">
        <f t="shared" si="113"/>
        <v>0</v>
      </c>
      <c r="Z159" s="36">
        <f t="shared" si="113"/>
        <v>0</v>
      </c>
      <c r="AA159" s="36">
        <f t="shared" si="113"/>
        <v>0</v>
      </c>
      <c r="AB159" s="116">
        <f t="shared" si="113"/>
        <v>0</v>
      </c>
      <c r="AC159" s="39">
        <f t="shared" si="113"/>
        <v>0</v>
      </c>
    </row>
    <row r="160" spans="1:29" s="33" customFormat="1" ht="24.75" x14ac:dyDescent="0.75">
      <c r="A160" s="12">
        <v>63</v>
      </c>
      <c r="B160" s="12"/>
      <c r="C160" s="34"/>
      <c r="D160" s="28" t="s">
        <v>148</v>
      </c>
      <c r="E160" s="31" t="s">
        <v>336</v>
      </c>
      <c r="F160" s="32">
        <f t="shared" ref="F160" si="114">SUM(F161:F162)</f>
        <v>0</v>
      </c>
      <c r="G160" s="32">
        <f>SUM(G161:G162)</f>
        <v>0</v>
      </c>
      <c r="H160" s="36">
        <f t="shared" si="93"/>
        <v>0</v>
      </c>
      <c r="I160" s="36">
        <f t="shared" ref="I160:Q160" si="115">SUM(I161:I162)</f>
        <v>0</v>
      </c>
      <c r="J160" s="36">
        <f t="shared" si="115"/>
        <v>0</v>
      </c>
      <c r="K160" s="36">
        <f t="shared" si="115"/>
        <v>0</v>
      </c>
      <c r="L160" s="36">
        <f t="shared" si="115"/>
        <v>0</v>
      </c>
      <c r="M160" s="36">
        <f t="shared" si="115"/>
        <v>0</v>
      </c>
      <c r="N160" s="36">
        <f t="shared" si="115"/>
        <v>0</v>
      </c>
      <c r="O160" s="36">
        <f t="shared" si="115"/>
        <v>0</v>
      </c>
      <c r="P160" s="36">
        <f t="shared" si="115"/>
        <v>0</v>
      </c>
      <c r="Q160" s="36">
        <f t="shared" si="115"/>
        <v>0</v>
      </c>
      <c r="R160" s="36">
        <f t="shared" si="92"/>
        <v>0</v>
      </c>
      <c r="S160" s="36">
        <f t="shared" ref="S160:AC160" si="116">SUM(S161:S162)</f>
        <v>0</v>
      </c>
      <c r="T160" s="36">
        <f t="shared" si="116"/>
        <v>0</v>
      </c>
      <c r="U160" s="36">
        <f t="shared" si="116"/>
        <v>0</v>
      </c>
      <c r="V160" s="36">
        <f t="shared" si="116"/>
        <v>0</v>
      </c>
      <c r="W160" s="36">
        <f t="shared" si="116"/>
        <v>0</v>
      </c>
      <c r="X160" s="36">
        <f t="shared" si="116"/>
        <v>0</v>
      </c>
      <c r="Y160" s="36">
        <f t="shared" si="116"/>
        <v>0</v>
      </c>
      <c r="Z160" s="36">
        <f t="shared" si="116"/>
        <v>0</v>
      </c>
      <c r="AA160" s="36">
        <f t="shared" si="116"/>
        <v>0</v>
      </c>
      <c r="AB160" s="116">
        <f t="shared" si="116"/>
        <v>0</v>
      </c>
      <c r="AC160" s="39">
        <f t="shared" si="116"/>
        <v>0</v>
      </c>
    </row>
    <row r="161" spans="1:29" ht="24.75" x14ac:dyDescent="0.75">
      <c r="A161" s="12"/>
      <c r="B161" s="13">
        <v>631</v>
      </c>
      <c r="C161" s="25"/>
      <c r="D161" s="15" t="s">
        <v>149</v>
      </c>
      <c r="E161" s="9" t="s">
        <v>337</v>
      </c>
      <c r="F161" s="22"/>
      <c r="G161" s="22"/>
      <c r="H161" s="36">
        <f t="shared" si="93"/>
        <v>0</v>
      </c>
      <c r="I161" s="46"/>
      <c r="J161" s="46"/>
      <c r="K161" s="46"/>
      <c r="L161" s="46"/>
      <c r="M161" s="46"/>
      <c r="N161" s="46"/>
      <c r="O161" s="46"/>
      <c r="P161" s="46"/>
      <c r="Q161" s="46"/>
      <c r="R161" s="36">
        <f t="shared" si="92"/>
        <v>0</v>
      </c>
      <c r="S161" s="46"/>
      <c r="T161" s="46"/>
      <c r="U161" s="46"/>
      <c r="V161" s="46"/>
      <c r="W161" s="46"/>
      <c r="X161" s="46"/>
      <c r="Y161" s="46"/>
      <c r="Z161" s="46"/>
      <c r="AA161" s="46"/>
      <c r="AB161" s="117"/>
      <c r="AC161" s="67"/>
    </row>
    <row r="162" spans="1:29" ht="24.75" x14ac:dyDescent="0.75">
      <c r="A162" s="12"/>
      <c r="B162" s="13">
        <v>633</v>
      </c>
      <c r="C162" s="25"/>
      <c r="D162" s="15" t="s">
        <v>150</v>
      </c>
      <c r="E162" s="9" t="s">
        <v>338</v>
      </c>
      <c r="F162" s="22"/>
      <c r="G162" s="22"/>
      <c r="H162" s="36">
        <f t="shared" si="93"/>
        <v>0</v>
      </c>
      <c r="I162" s="46"/>
      <c r="J162" s="46"/>
      <c r="K162" s="46"/>
      <c r="L162" s="46"/>
      <c r="M162" s="46"/>
      <c r="N162" s="46"/>
      <c r="O162" s="46"/>
      <c r="P162" s="46"/>
      <c r="Q162" s="46"/>
      <c r="R162" s="36">
        <f t="shared" si="92"/>
        <v>0</v>
      </c>
      <c r="S162" s="46"/>
      <c r="T162" s="46"/>
      <c r="U162" s="46"/>
      <c r="V162" s="46"/>
      <c r="W162" s="46"/>
      <c r="X162" s="46"/>
      <c r="Y162" s="46"/>
      <c r="Z162" s="46"/>
      <c r="AA162" s="46"/>
      <c r="AB162" s="117"/>
      <c r="AC162" s="67"/>
    </row>
    <row r="163" spans="1:29" s="40" customFormat="1" ht="43.5" x14ac:dyDescent="0.2">
      <c r="A163" s="167" t="s">
        <v>157</v>
      </c>
      <c r="B163" s="167"/>
      <c r="C163" s="167"/>
      <c r="D163" s="167"/>
      <c r="E163" s="38" t="s">
        <v>341</v>
      </c>
      <c r="F163" s="39">
        <f t="shared" ref="F163" si="117">F164+F171</f>
        <v>70</v>
      </c>
      <c r="G163" s="39">
        <f>G164+G171</f>
        <v>0</v>
      </c>
      <c r="H163" s="36">
        <f t="shared" si="93"/>
        <v>132</v>
      </c>
      <c r="I163" s="39">
        <f t="shared" ref="I163:Q163" si="118">I164+I171</f>
        <v>132</v>
      </c>
      <c r="J163" s="39">
        <f t="shared" si="118"/>
        <v>0</v>
      </c>
      <c r="K163" s="39">
        <f t="shared" si="118"/>
        <v>0</v>
      </c>
      <c r="L163" s="39">
        <f t="shared" si="118"/>
        <v>0</v>
      </c>
      <c r="M163" s="39">
        <f t="shared" si="118"/>
        <v>0</v>
      </c>
      <c r="N163" s="39">
        <f t="shared" si="118"/>
        <v>0</v>
      </c>
      <c r="O163" s="39">
        <f t="shared" si="118"/>
        <v>0</v>
      </c>
      <c r="P163" s="39">
        <f t="shared" si="118"/>
        <v>0</v>
      </c>
      <c r="Q163" s="39">
        <f t="shared" si="118"/>
        <v>0</v>
      </c>
      <c r="R163" s="36">
        <f t="shared" si="92"/>
        <v>250</v>
      </c>
      <c r="S163" s="39">
        <f t="shared" ref="S163:AC163" si="119">S164+S171</f>
        <v>244</v>
      </c>
      <c r="T163" s="39">
        <f t="shared" si="119"/>
        <v>6</v>
      </c>
      <c r="U163" s="39">
        <f t="shared" si="119"/>
        <v>0</v>
      </c>
      <c r="V163" s="39">
        <f t="shared" si="119"/>
        <v>0</v>
      </c>
      <c r="W163" s="39">
        <f t="shared" si="119"/>
        <v>0</v>
      </c>
      <c r="X163" s="39">
        <f t="shared" si="119"/>
        <v>0</v>
      </c>
      <c r="Y163" s="39">
        <f t="shared" si="119"/>
        <v>0</v>
      </c>
      <c r="Z163" s="39">
        <f t="shared" si="119"/>
        <v>0</v>
      </c>
      <c r="AA163" s="39">
        <f t="shared" si="119"/>
        <v>0</v>
      </c>
      <c r="AB163" s="118">
        <f t="shared" si="119"/>
        <v>300</v>
      </c>
      <c r="AC163" s="39">
        <f t="shared" si="119"/>
        <v>428</v>
      </c>
    </row>
    <row r="164" spans="1:29" s="40" customFormat="1" ht="21.75" x14ac:dyDescent="0.2">
      <c r="A164" s="167" t="s">
        <v>158</v>
      </c>
      <c r="B164" s="167"/>
      <c r="C164" s="167"/>
      <c r="D164" s="167"/>
      <c r="E164" s="38" t="s">
        <v>353</v>
      </c>
      <c r="F164" s="39">
        <f t="shared" ref="F164" si="120">F165+F168</f>
        <v>0</v>
      </c>
      <c r="G164" s="39">
        <f>G165+G168</f>
        <v>0</v>
      </c>
      <c r="H164" s="36">
        <f t="shared" si="93"/>
        <v>0</v>
      </c>
      <c r="I164" s="39">
        <f t="shared" ref="I164:Q164" si="121">I165+I168</f>
        <v>0</v>
      </c>
      <c r="J164" s="39">
        <f t="shared" si="121"/>
        <v>0</v>
      </c>
      <c r="K164" s="39">
        <f t="shared" si="121"/>
        <v>0</v>
      </c>
      <c r="L164" s="39">
        <f t="shared" si="121"/>
        <v>0</v>
      </c>
      <c r="M164" s="39">
        <f t="shared" si="121"/>
        <v>0</v>
      </c>
      <c r="N164" s="39">
        <f t="shared" si="121"/>
        <v>0</v>
      </c>
      <c r="O164" s="39">
        <f t="shared" si="121"/>
        <v>0</v>
      </c>
      <c r="P164" s="39">
        <f t="shared" si="121"/>
        <v>0</v>
      </c>
      <c r="Q164" s="39">
        <f t="shared" si="121"/>
        <v>0</v>
      </c>
      <c r="R164" s="36">
        <f t="shared" si="92"/>
        <v>0</v>
      </c>
      <c r="S164" s="39">
        <f t="shared" ref="S164:AC164" si="122">S165+S168</f>
        <v>0</v>
      </c>
      <c r="T164" s="39">
        <f t="shared" si="122"/>
        <v>0</v>
      </c>
      <c r="U164" s="39">
        <f t="shared" si="122"/>
        <v>0</v>
      </c>
      <c r="V164" s="39">
        <f t="shared" si="122"/>
        <v>0</v>
      </c>
      <c r="W164" s="39">
        <f t="shared" si="122"/>
        <v>0</v>
      </c>
      <c r="X164" s="39">
        <f t="shared" si="122"/>
        <v>0</v>
      </c>
      <c r="Y164" s="39">
        <f t="shared" si="122"/>
        <v>0</v>
      </c>
      <c r="Z164" s="39">
        <f t="shared" si="122"/>
        <v>0</v>
      </c>
      <c r="AA164" s="39">
        <f t="shared" si="122"/>
        <v>0</v>
      </c>
      <c r="AB164" s="118">
        <f t="shared" si="122"/>
        <v>0</v>
      </c>
      <c r="AC164" s="39">
        <f t="shared" si="122"/>
        <v>0</v>
      </c>
    </row>
    <row r="165" spans="1:29" s="33" customFormat="1" ht="24.75" x14ac:dyDescent="0.75">
      <c r="A165" s="16">
        <v>67</v>
      </c>
      <c r="B165" s="41"/>
      <c r="C165" s="42"/>
      <c r="D165" s="29" t="s">
        <v>159</v>
      </c>
      <c r="E165" s="31" t="s">
        <v>354</v>
      </c>
      <c r="F165" s="32">
        <f t="shared" ref="F165" si="123">SUM(F166:F167)</f>
        <v>0</v>
      </c>
      <c r="G165" s="32">
        <f>SUM(G166:G167)</f>
        <v>0</v>
      </c>
      <c r="H165" s="36">
        <f t="shared" si="93"/>
        <v>0</v>
      </c>
      <c r="I165" s="36">
        <f t="shared" ref="I165:Q165" si="124">SUM(I166:I167)</f>
        <v>0</v>
      </c>
      <c r="J165" s="36">
        <f t="shared" si="124"/>
        <v>0</v>
      </c>
      <c r="K165" s="36">
        <f t="shared" si="124"/>
        <v>0</v>
      </c>
      <c r="L165" s="36">
        <f t="shared" si="124"/>
        <v>0</v>
      </c>
      <c r="M165" s="36">
        <f t="shared" si="124"/>
        <v>0</v>
      </c>
      <c r="N165" s="36">
        <f t="shared" si="124"/>
        <v>0</v>
      </c>
      <c r="O165" s="36">
        <f t="shared" si="124"/>
        <v>0</v>
      </c>
      <c r="P165" s="36">
        <f t="shared" si="124"/>
        <v>0</v>
      </c>
      <c r="Q165" s="36">
        <f t="shared" si="124"/>
        <v>0</v>
      </c>
      <c r="R165" s="36">
        <f t="shared" si="92"/>
        <v>0</v>
      </c>
      <c r="S165" s="36">
        <f t="shared" ref="S165:AC165" si="125">SUM(S166:S167)</f>
        <v>0</v>
      </c>
      <c r="T165" s="36">
        <f t="shared" si="125"/>
        <v>0</v>
      </c>
      <c r="U165" s="36">
        <f t="shared" si="125"/>
        <v>0</v>
      </c>
      <c r="V165" s="36">
        <f t="shared" si="125"/>
        <v>0</v>
      </c>
      <c r="W165" s="36">
        <f t="shared" si="125"/>
        <v>0</v>
      </c>
      <c r="X165" s="36">
        <f t="shared" si="125"/>
        <v>0</v>
      </c>
      <c r="Y165" s="36">
        <f t="shared" si="125"/>
        <v>0</v>
      </c>
      <c r="Z165" s="36">
        <f t="shared" si="125"/>
        <v>0</v>
      </c>
      <c r="AA165" s="36">
        <f t="shared" si="125"/>
        <v>0</v>
      </c>
      <c r="AB165" s="116">
        <f t="shared" si="125"/>
        <v>0</v>
      </c>
      <c r="AC165" s="39">
        <f t="shared" si="125"/>
        <v>0</v>
      </c>
    </row>
    <row r="166" spans="1:29" ht="24.75" x14ac:dyDescent="0.75">
      <c r="A166" s="18"/>
      <c r="B166" s="17">
        <v>671</v>
      </c>
      <c r="C166" s="26"/>
      <c r="D166" s="30" t="s">
        <v>160</v>
      </c>
      <c r="E166" s="9" t="s">
        <v>355</v>
      </c>
      <c r="F166" s="22"/>
      <c r="G166" s="22"/>
      <c r="H166" s="36">
        <f t="shared" si="93"/>
        <v>0</v>
      </c>
      <c r="I166" s="46"/>
      <c r="J166" s="46"/>
      <c r="K166" s="46"/>
      <c r="L166" s="46"/>
      <c r="M166" s="46"/>
      <c r="N166" s="46"/>
      <c r="O166" s="46"/>
      <c r="P166" s="46"/>
      <c r="Q166" s="46"/>
      <c r="R166" s="36">
        <f t="shared" si="92"/>
        <v>0</v>
      </c>
      <c r="S166" s="46"/>
      <c r="T166" s="46"/>
      <c r="U166" s="46"/>
      <c r="V166" s="46"/>
      <c r="W166" s="46"/>
      <c r="X166" s="46"/>
      <c r="Y166" s="46"/>
      <c r="Z166" s="46"/>
      <c r="AA166" s="46"/>
      <c r="AB166" s="117"/>
      <c r="AC166" s="67"/>
    </row>
    <row r="167" spans="1:29" ht="24.75" x14ac:dyDescent="0.75">
      <c r="A167" s="18"/>
      <c r="B167" s="17">
        <v>675</v>
      </c>
      <c r="C167" s="26"/>
      <c r="D167" s="30" t="s">
        <v>161</v>
      </c>
      <c r="E167" s="9" t="s">
        <v>356</v>
      </c>
      <c r="F167" s="22"/>
      <c r="G167" s="22"/>
      <c r="H167" s="36">
        <f t="shared" si="93"/>
        <v>0</v>
      </c>
      <c r="I167" s="46"/>
      <c r="J167" s="46"/>
      <c r="K167" s="46"/>
      <c r="L167" s="46"/>
      <c r="M167" s="46"/>
      <c r="N167" s="46"/>
      <c r="O167" s="46"/>
      <c r="P167" s="46"/>
      <c r="Q167" s="46"/>
      <c r="R167" s="36">
        <f t="shared" si="92"/>
        <v>0</v>
      </c>
      <c r="S167" s="46"/>
      <c r="T167" s="46"/>
      <c r="U167" s="46"/>
      <c r="V167" s="46"/>
      <c r="W167" s="46"/>
      <c r="X167" s="46"/>
      <c r="Y167" s="46"/>
      <c r="Z167" s="46"/>
      <c r="AA167" s="46"/>
      <c r="AB167" s="117"/>
      <c r="AC167" s="67"/>
    </row>
    <row r="168" spans="1:29" s="33" customFormat="1" ht="24.75" x14ac:dyDescent="0.75">
      <c r="A168" s="19">
        <v>68</v>
      </c>
      <c r="B168" s="41"/>
      <c r="C168" s="42"/>
      <c r="D168" s="29" t="s">
        <v>162</v>
      </c>
      <c r="E168" s="31" t="s">
        <v>357</v>
      </c>
      <c r="F168" s="32">
        <f t="shared" ref="F168" si="126">SUM(F169:F170)</f>
        <v>0</v>
      </c>
      <c r="G168" s="32">
        <f>SUM(G169:G170)</f>
        <v>0</v>
      </c>
      <c r="H168" s="36">
        <f t="shared" si="93"/>
        <v>0</v>
      </c>
      <c r="I168" s="36">
        <f t="shared" ref="I168:Q168" si="127">SUM(I169:I170)</f>
        <v>0</v>
      </c>
      <c r="J168" s="36">
        <f t="shared" si="127"/>
        <v>0</v>
      </c>
      <c r="K168" s="36">
        <f t="shared" si="127"/>
        <v>0</v>
      </c>
      <c r="L168" s="36">
        <f t="shared" si="127"/>
        <v>0</v>
      </c>
      <c r="M168" s="36">
        <f t="shared" si="127"/>
        <v>0</v>
      </c>
      <c r="N168" s="36">
        <f t="shared" si="127"/>
        <v>0</v>
      </c>
      <c r="O168" s="36">
        <f t="shared" si="127"/>
        <v>0</v>
      </c>
      <c r="P168" s="36">
        <f t="shared" si="127"/>
        <v>0</v>
      </c>
      <c r="Q168" s="36">
        <f t="shared" si="127"/>
        <v>0</v>
      </c>
      <c r="R168" s="36">
        <f t="shared" si="92"/>
        <v>0</v>
      </c>
      <c r="S168" s="36">
        <f t="shared" ref="S168:AC168" si="128">SUM(S169:S170)</f>
        <v>0</v>
      </c>
      <c r="T168" s="36">
        <f t="shared" si="128"/>
        <v>0</v>
      </c>
      <c r="U168" s="36">
        <f t="shared" si="128"/>
        <v>0</v>
      </c>
      <c r="V168" s="36">
        <f t="shared" si="128"/>
        <v>0</v>
      </c>
      <c r="W168" s="36">
        <f t="shared" si="128"/>
        <v>0</v>
      </c>
      <c r="X168" s="36">
        <f t="shared" si="128"/>
        <v>0</v>
      </c>
      <c r="Y168" s="36">
        <f t="shared" si="128"/>
        <v>0</v>
      </c>
      <c r="Z168" s="36">
        <f t="shared" si="128"/>
        <v>0</v>
      </c>
      <c r="AA168" s="36">
        <f t="shared" si="128"/>
        <v>0</v>
      </c>
      <c r="AB168" s="116">
        <f t="shared" si="128"/>
        <v>0</v>
      </c>
      <c r="AC168" s="39">
        <f t="shared" si="128"/>
        <v>0</v>
      </c>
    </row>
    <row r="169" spans="1:29" ht="24.75" x14ac:dyDescent="0.75">
      <c r="A169" s="18"/>
      <c r="B169" s="17">
        <v>681</v>
      </c>
      <c r="C169" s="26"/>
      <c r="D169" s="30" t="s">
        <v>163</v>
      </c>
      <c r="E169" s="9" t="s">
        <v>358</v>
      </c>
      <c r="F169" s="22"/>
      <c r="G169" s="22"/>
      <c r="H169" s="36">
        <f t="shared" si="93"/>
        <v>0</v>
      </c>
      <c r="I169" s="46"/>
      <c r="J169" s="46"/>
      <c r="K169" s="46"/>
      <c r="L169" s="46"/>
      <c r="M169" s="46"/>
      <c r="N169" s="46"/>
      <c r="O169" s="46"/>
      <c r="P169" s="46"/>
      <c r="Q169" s="46"/>
      <c r="R169" s="36">
        <f t="shared" si="92"/>
        <v>0</v>
      </c>
      <c r="S169" s="46"/>
      <c r="T169" s="46"/>
      <c r="U169" s="46"/>
      <c r="V169" s="46"/>
      <c r="W169" s="46"/>
      <c r="X169" s="46"/>
      <c r="Y169" s="46"/>
      <c r="Z169" s="46"/>
      <c r="AA169" s="46"/>
      <c r="AB169" s="117"/>
      <c r="AC169" s="67"/>
    </row>
    <row r="170" spans="1:29" ht="24.75" x14ac:dyDescent="0.75">
      <c r="A170" s="18"/>
      <c r="B170" s="17">
        <v>682</v>
      </c>
      <c r="C170" s="26"/>
      <c r="D170" s="30" t="s">
        <v>164</v>
      </c>
      <c r="E170" s="9" t="s">
        <v>359</v>
      </c>
      <c r="F170" s="22"/>
      <c r="G170" s="22"/>
      <c r="H170" s="36">
        <f t="shared" si="93"/>
        <v>0</v>
      </c>
      <c r="I170" s="46"/>
      <c r="J170" s="46"/>
      <c r="K170" s="46"/>
      <c r="L170" s="46"/>
      <c r="M170" s="46"/>
      <c r="N170" s="46"/>
      <c r="O170" s="46"/>
      <c r="P170" s="46"/>
      <c r="Q170" s="46"/>
      <c r="R170" s="36">
        <f t="shared" si="92"/>
        <v>0</v>
      </c>
      <c r="S170" s="46"/>
      <c r="T170" s="46"/>
      <c r="U170" s="46"/>
      <c r="V170" s="46"/>
      <c r="W170" s="46"/>
      <c r="X170" s="46"/>
      <c r="Y170" s="46"/>
      <c r="Z170" s="46"/>
      <c r="AA170" s="46"/>
      <c r="AB170" s="117"/>
      <c r="AC170" s="67"/>
    </row>
    <row r="171" spans="1:29" s="37" customFormat="1" ht="21.75" x14ac:dyDescent="0.65">
      <c r="A171" s="166" t="s">
        <v>151</v>
      </c>
      <c r="B171" s="166"/>
      <c r="C171" s="166"/>
      <c r="D171" s="166"/>
      <c r="E171" s="35" t="s">
        <v>339</v>
      </c>
      <c r="F171" s="36">
        <f t="shared" ref="F171" si="129">F172</f>
        <v>70</v>
      </c>
      <c r="G171" s="36">
        <f>G172</f>
        <v>0</v>
      </c>
      <c r="H171" s="36">
        <f t="shared" si="93"/>
        <v>132</v>
      </c>
      <c r="I171" s="36">
        <f t="shared" ref="I171:AC171" si="130">I172</f>
        <v>132</v>
      </c>
      <c r="J171" s="36">
        <f t="shared" si="130"/>
        <v>0</v>
      </c>
      <c r="K171" s="36">
        <f t="shared" si="130"/>
        <v>0</v>
      </c>
      <c r="L171" s="36">
        <f t="shared" si="130"/>
        <v>0</v>
      </c>
      <c r="M171" s="36">
        <f t="shared" si="130"/>
        <v>0</v>
      </c>
      <c r="N171" s="36">
        <f t="shared" si="130"/>
        <v>0</v>
      </c>
      <c r="O171" s="36">
        <f t="shared" si="130"/>
        <v>0</v>
      </c>
      <c r="P171" s="36">
        <f t="shared" si="130"/>
        <v>0</v>
      </c>
      <c r="Q171" s="36">
        <f t="shared" si="130"/>
        <v>0</v>
      </c>
      <c r="R171" s="36">
        <f t="shared" si="92"/>
        <v>250</v>
      </c>
      <c r="S171" s="36">
        <f t="shared" si="130"/>
        <v>244</v>
      </c>
      <c r="T171" s="36">
        <f t="shared" si="130"/>
        <v>6</v>
      </c>
      <c r="U171" s="36">
        <f t="shared" si="130"/>
        <v>0</v>
      </c>
      <c r="V171" s="36">
        <f t="shared" si="130"/>
        <v>0</v>
      </c>
      <c r="W171" s="36">
        <f t="shared" si="130"/>
        <v>0</v>
      </c>
      <c r="X171" s="36">
        <f t="shared" si="130"/>
        <v>0</v>
      </c>
      <c r="Y171" s="36">
        <f t="shared" si="130"/>
        <v>0</v>
      </c>
      <c r="Z171" s="36">
        <f t="shared" si="130"/>
        <v>0</v>
      </c>
      <c r="AA171" s="36">
        <f t="shared" si="130"/>
        <v>0</v>
      </c>
      <c r="AB171" s="116">
        <f t="shared" si="130"/>
        <v>300</v>
      </c>
      <c r="AC171" s="39">
        <f t="shared" si="130"/>
        <v>428</v>
      </c>
    </row>
    <row r="172" spans="1:29" s="37" customFormat="1" ht="21.75" x14ac:dyDescent="0.65">
      <c r="A172" s="43">
        <v>9</v>
      </c>
      <c r="B172" s="44"/>
      <c r="C172" s="45"/>
      <c r="D172" s="28" t="s">
        <v>152</v>
      </c>
      <c r="E172" s="35" t="s">
        <v>340</v>
      </c>
      <c r="F172" s="36">
        <v>70</v>
      </c>
      <c r="G172" s="36"/>
      <c r="H172" s="36">
        <f t="shared" si="93"/>
        <v>132</v>
      </c>
      <c r="I172" s="36">
        <v>132</v>
      </c>
      <c r="J172" s="36"/>
      <c r="K172" s="36"/>
      <c r="L172" s="36"/>
      <c r="M172" s="36"/>
      <c r="N172" s="36"/>
      <c r="O172" s="36"/>
      <c r="P172" s="36"/>
      <c r="Q172" s="36"/>
      <c r="R172" s="36">
        <f t="shared" si="92"/>
        <v>250</v>
      </c>
      <c r="S172" s="36">
        <v>244</v>
      </c>
      <c r="T172" s="36">
        <v>6</v>
      </c>
      <c r="U172" s="36"/>
      <c r="V172" s="36"/>
      <c r="W172" s="36"/>
      <c r="X172" s="36"/>
      <c r="Y172" s="36"/>
      <c r="Z172" s="36"/>
      <c r="AA172" s="36"/>
      <c r="AB172" s="116">
        <v>300</v>
      </c>
      <c r="AC172" s="39">
        <v>428</v>
      </c>
    </row>
    <row r="173" spans="1:29" s="37" customFormat="1" ht="21.75" x14ac:dyDescent="0.65">
      <c r="A173" s="166" t="s">
        <v>166</v>
      </c>
      <c r="B173" s="166"/>
      <c r="C173" s="166"/>
      <c r="D173" s="166"/>
      <c r="E173" s="35" t="s">
        <v>360</v>
      </c>
      <c r="F173" s="36">
        <f t="shared" ref="F173:F174" si="131">F174+F201</f>
        <v>1554</v>
      </c>
      <c r="G173" s="36">
        <f>G174+G201</f>
        <v>1358</v>
      </c>
      <c r="H173" s="36">
        <f t="shared" si="93"/>
        <v>1000</v>
      </c>
      <c r="I173" s="36">
        <f t="shared" ref="I173:Q174" si="132">I174+I201</f>
        <v>1000</v>
      </c>
      <c r="J173" s="36">
        <f t="shared" si="132"/>
        <v>0</v>
      </c>
      <c r="K173" s="36">
        <f t="shared" si="132"/>
        <v>0</v>
      </c>
      <c r="L173" s="36">
        <f t="shared" si="132"/>
        <v>0</v>
      </c>
      <c r="M173" s="36">
        <f t="shared" si="132"/>
        <v>0</v>
      </c>
      <c r="N173" s="36">
        <f t="shared" si="132"/>
        <v>0</v>
      </c>
      <c r="O173" s="36">
        <f t="shared" si="132"/>
        <v>0</v>
      </c>
      <c r="P173" s="36">
        <f t="shared" si="132"/>
        <v>0</v>
      </c>
      <c r="Q173" s="36">
        <f t="shared" si="132"/>
        <v>0</v>
      </c>
      <c r="R173" s="36">
        <f t="shared" si="92"/>
        <v>4000</v>
      </c>
      <c r="S173" s="36">
        <f t="shared" ref="S173:AC174" si="133">S174+S201</f>
        <v>4000</v>
      </c>
      <c r="T173" s="36">
        <f t="shared" si="133"/>
        <v>0</v>
      </c>
      <c r="U173" s="36">
        <f t="shared" si="133"/>
        <v>0</v>
      </c>
      <c r="V173" s="36">
        <f t="shared" si="133"/>
        <v>0</v>
      </c>
      <c r="W173" s="36">
        <f t="shared" si="133"/>
        <v>0</v>
      </c>
      <c r="X173" s="36">
        <f t="shared" si="133"/>
        <v>0</v>
      </c>
      <c r="Y173" s="36">
        <f t="shared" si="133"/>
        <v>0</v>
      </c>
      <c r="Z173" s="36">
        <f t="shared" si="133"/>
        <v>0</v>
      </c>
      <c r="AA173" s="36">
        <f t="shared" si="133"/>
        <v>0</v>
      </c>
      <c r="AB173" s="116">
        <f t="shared" si="133"/>
        <v>4413</v>
      </c>
      <c r="AC173" s="39">
        <f t="shared" si="133"/>
        <v>4400</v>
      </c>
    </row>
    <row r="174" spans="1:29" s="37" customFormat="1" ht="21.75" x14ac:dyDescent="0.65">
      <c r="A174" s="166" t="s">
        <v>361</v>
      </c>
      <c r="B174" s="166"/>
      <c r="C174" s="166"/>
      <c r="D174" s="166"/>
      <c r="E174" s="35" t="s">
        <v>366</v>
      </c>
      <c r="F174" s="36">
        <f t="shared" si="131"/>
        <v>1554</v>
      </c>
      <c r="G174" s="36">
        <f>G175+G202</f>
        <v>1358</v>
      </c>
      <c r="H174" s="36">
        <f t="shared" si="93"/>
        <v>1000</v>
      </c>
      <c r="I174" s="36">
        <f t="shared" si="132"/>
        <v>1000</v>
      </c>
      <c r="J174" s="36">
        <f t="shared" si="132"/>
        <v>0</v>
      </c>
      <c r="K174" s="36">
        <f t="shared" si="132"/>
        <v>0</v>
      </c>
      <c r="L174" s="36">
        <f t="shared" si="132"/>
        <v>0</v>
      </c>
      <c r="M174" s="36">
        <f t="shared" si="132"/>
        <v>0</v>
      </c>
      <c r="N174" s="36">
        <f t="shared" si="132"/>
        <v>0</v>
      </c>
      <c r="O174" s="36">
        <f t="shared" si="132"/>
        <v>0</v>
      </c>
      <c r="P174" s="36">
        <f t="shared" si="132"/>
        <v>0</v>
      </c>
      <c r="Q174" s="36">
        <f t="shared" si="132"/>
        <v>0</v>
      </c>
      <c r="R174" s="36">
        <f t="shared" si="92"/>
        <v>4000</v>
      </c>
      <c r="S174" s="36">
        <f t="shared" ref="S174:AA174" si="134">S175+S202</f>
        <v>4000</v>
      </c>
      <c r="T174" s="36">
        <f t="shared" si="134"/>
        <v>0</v>
      </c>
      <c r="U174" s="36">
        <f t="shared" si="134"/>
        <v>0</v>
      </c>
      <c r="V174" s="36">
        <f t="shared" si="134"/>
        <v>0</v>
      </c>
      <c r="W174" s="36">
        <f t="shared" si="134"/>
        <v>0</v>
      </c>
      <c r="X174" s="36">
        <f t="shared" si="134"/>
        <v>0</v>
      </c>
      <c r="Y174" s="36">
        <f t="shared" si="134"/>
        <v>0</v>
      </c>
      <c r="Z174" s="36">
        <f t="shared" si="134"/>
        <v>0</v>
      </c>
      <c r="AA174" s="36">
        <f t="shared" si="134"/>
        <v>0</v>
      </c>
      <c r="AB174" s="116">
        <f t="shared" si="133"/>
        <v>4413</v>
      </c>
      <c r="AC174" s="39">
        <f t="shared" si="133"/>
        <v>4400</v>
      </c>
    </row>
    <row r="175" spans="1:29" s="37" customFormat="1" ht="21.75" x14ac:dyDescent="0.65">
      <c r="A175" s="166" t="s">
        <v>167</v>
      </c>
      <c r="B175" s="166"/>
      <c r="C175" s="166"/>
      <c r="D175" s="166"/>
      <c r="E175" s="35" t="s">
        <v>367</v>
      </c>
      <c r="F175" s="36">
        <f t="shared" ref="F175" si="135">F176+F179</f>
        <v>1554</v>
      </c>
      <c r="G175" s="36">
        <f>G176+G179</f>
        <v>1358</v>
      </c>
      <c r="H175" s="36">
        <f t="shared" si="93"/>
        <v>1000</v>
      </c>
      <c r="I175" s="36">
        <f t="shared" ref="I175:Q175" si="136">I176+I179</f>
        <v>1000</v>
      </c>
      <c r="J175" s="36">
        <f t="shared" si="136"/>
        <v>0</v>
      </c>
      <c r="K175" s="36">
        <f t="shared" si="136"/>
        <v>0</v>
      </c>
      <c r="L175" s="36">
        <f t="shared" si="136"/>
        <v>0</v>
      </c>
      <c r="M175" s="36">
        <f t="shared" si="136"/>
        <v>0</v>
      </c>
      <c r="N175" s="36">
        <f t="shared" si="136"/>
        <v>0</v>
      </c>
      <c r="O175" s="36">
        <f t="shared" si="136"/>
        <v>0</v>
      </c>
      <c r="P175" s="36">
        <f t="shared" si="136"/>
        <v>0</v>
      </c>
      <c r="Q175" s="36">
        <f t="shared" si="136"/>
        <v>0</v>
      </c>
      <c r="R175" s="36">
        <f t="shared" si="92"/>
        <v>4000</v>
      </c>
      <c r="S175" s="36">
        <f t="shared" ref="S175:AC175" si="137">S176+S179</f>
        <v>4000</v>
      </c>
      <c r="T175" s="36">
        <f t="shared" si="137"/>
        <v>0</v>
      </c>
      <c r="U175" s="36">
        <f t="shared" si="137"/>
        <v>0</v>
      </c>
      <c r="V175" s="36">
        <f t="shared" si="137"/>
        <v>0</v>
      </c>
      <c r="W175" s="36">
        <f t="shared" si="137"/>
        <v>0</v>
      </c>
      <c r="X175" s="36">
        <f t="shared" si="137"/>
        <v>0</v>
      </c>
      <c r="Y175" s="36">
        <f t="shared" si="137"/>
        <v>0</v>
      </c>
      <c r="Z175" s="36">
        <f t="shared" si="137"/>
        <v>0</v>
      </c>
      <c r="AA175" s="36">
        <f t="shared" si="137"/>
        <v>0</v>
      </c>
      <c r="AB175" s="116">
        <f t="shared" si="137"/>
        <v>4413</v>
      </c>
      <c r="AC175" s="39">
        <f t="shared" si="137"/>
        <v>4400</v>
      </c>
    </row>
    <row r="176" spans="1:29" s="33" customFormat="1" ht="24.75" x14ac:dyDescent="0.75">
      <c r="A176" s="20">
        <v>20</v>
      </c>
      <c r="B176" s="12"/>
      <c r="C176" s="34"/>
      <c r="D176" s="28" t="s">
        <v>165</v>
      </c>
      <c r="E176" s="31" t="s">
        <v>368</v>
      </c>
      <c r="F176" s="32">
        <f t="shared" ref="F176" si="138">SUM(F177:F178)</f>
        <v>0</v>
      </c>
      <c r="G176" s="32">
        <f>SUM(G177:G178)</f>
        <v>0</v>
      </c>
      <c r="H176" s="36">
        <f t="shared" si="93"/>
        <v>0</v>
      </c>
      <c r="I176" s="36">
        <f t="shared" ref="I176:Q176" si="139">SUM(I177:I178)</f>
        <v>0</v>
      </c>
      <c r="J176" s="36">
        <f t="shared" si="139"/>
        <v>0</v>
      </c>
      <c r="K176" s="36">
        <f t="shared" si="139"/>
        <v>0</v>
      </c>
      <c r="L176" s="36">
        <f t="shared" si="139"/>
        <v>0</v>
      </c>
      <c r="M176" s="36">
        <f t="shared" si="139"/>
        <v>0</v>
      </c>
      <c r="N176" s="36">
        <f t="shared" si="139"/>
        <v>0</v>
      </c>
      <c r="O176" s="36">
        <f t="shared" si="139"/>
        <v>0</v>
      </c>
      <c r="P176" s="36">
        <f t="shared" si="139"/>
        <v>0</v>
      </c>
      <c r="Q176" s="36">
        <f t="shared" si="139"/>
        <v>0</v>
      </c>
      <c r="R176" s="36">
        <f t="shared" si="92"/>
        <v>0</v>
      </c>
      <c r="S176" s="36">
        <f t="shared" ref="S176:AA176" si="140">SUM(S177:S178)</f>
        <v>0</v>
      </c>
      <c r="T176" s="36">
        <f t="shared" si="140"/>
        <v>0</v>
      </c>
      <c r="U176" s="36">
        <f t="shared" si="140"/>
        <v>0</v>
      </c>
      <c r="V176" s="36">
        <f t="shared" si="140"/>
        <v>0</v>
      </c>
      <c r="W176" s="36">
        <f t="shared" si="140"/>
        <v>0</v>
      </c>
      <c r="X176" s="36">
        <f t="shared" si="140"/>
        <v>0</v>
      </c>
      <c r="Y176" s="36">
        <f t="shared" si="140"/>
        <v>0</v>
      </c>
      <c r="Z176" s="36">
        <f t="shared" si="140"/>
        <v>0</v>
      </c>
      <c r="AA176" s="36">
        <f t="shared" si="140"/>
        <v>0</v>
      </c>
      <c r="AB176" s="116">
        <f t="shared" ref="AB176" si="141">SUM(AB177:AB178)</f>
        <v>0</v>
      </c>
      <c r="AC176" s="39">
        <f t="shared" ref="AC176" si="142">SUM(AC177:AC178)</f>
        <v>0</v>
      </c>
    </row>
    <row r="177" spans="1:29" ht="24.75" x14ac:dyDescent="0.75">
      <c r="A177" s="20"/>
      <c r="B177" s="13">
        <v>203</v>
      </c>
      <c r="C177" s="25"/>
      <c r="D177" s="15" t="s">
        <v>168</v>
      </c>
      <c r="E177" s="9" t="s">
        <v>370</v>
      </c>
      <c r="F177" s="22"/>
      <c r="G177" s="22"/>
      <c r="H177" s="36">
        <f t="shared" si="93"/>
        <v>0</v>
      </c>
      <c r="I177" s="46"/>
      <c r="J177" s="46"/>
      <c r="K177" s="46"/>
      <c r="L177" s="46"/>
      <c r="M177" s="46"/>
      <c r="N177" s="46"/>
      <c r="O177" s="46"/>
      <c r="P177" s="46"/>
      <c r="Q177" s="46"/>
      <c r="R177" s="36">
        <f t="shared" si="92"/>
        <v>0</v>
      </c>
      <c r="S177" s="46"/>
      <c r="T177" s="46"/>
      <c r="U177" s="46"/>
      <c r="V177" s="46"/>
      <c r="W177" s="46"/>
      <c r="X177" s="46"/>
      <c r="Y177" s="46"/>
      <c r="Z177" s="46"/>
      <c r="AA177" s="46"/>
      <c r="AB177" s="117"/>
      <c r="AC177" s="67"/>
    </row>
    <row r="178" spans="1:29" ht="24.75" x14ac:dyDescent="0.75">
      <c r="A178" s="20"/>
      <c r="B178" s="13">
        <v>205</v>
      </c>
      <c r="C178" s="25"/>
      <c r="D178" s="15" t="s">
        <v>169</v>
      </c>
      <c r="E178" s="9" t="s">
        <v>390</v>
      </c>
      <c r="F178" s="22"/>
      <c r="G178" s="22"/>
      <c r="H178" s="36">
        <f t="shared" si="93"/>
        <v>0</v>
      </c>
      <c r="I178" s="46"/>
      <c r="J178" s="46"/>
      <c r="K178" s="46"/>
      <c r="L178" s="46"/>
      <c r="M178" s="46"/>
      <c r="N178" s="46"/>
      <c r="O178" s="46"/>
      <c r="P178" s="46"/>
      <c r="Q178" s="46"/>
      <c r="R178" s="36">
        <f t="shared" si="92"/>
        <v>0</v>
      </c>
      <c r="S178" s="46"/>
      <c r="T178" s="46"/>
      <c r="U178" s="46"/>
      <c r="V178" s="46"/>
      <c r="W178" s="46"/>
      <c r="X178" s="46"/>
      <c r="Y178" s="46"/>
      <c r="Z178" s="46"/>
      <c r="AA178" s="46"/>
      <c r="AB178" s="117"/>
      <c r="AC178" s="67"/>
    </row>
    <row r="179" spans="1:29" s="33" customFormat="1" ht="24.75" x14ac:dyDescent="0.75">
      <c r="A179" s="12">
        <v>21</v>
      </c>
      <c r="B179" s="12"/>
      <c r="C179" s="34"/>
      <c r="D179" s="28" t="s">
        <v>153</v>
      </c>
      <c r="E179" s="31" t="s">
        <v>369</v>
      </c>
      <c r="F179" s="32">
        <f t="shared" ref="F179" si="143">SUM(F180:F182, F186, F191, F195)</f>
        <v>1554</v>
      </c>
      <c r="G179" s="32">
        <f>SUM(G180:G182, G186, G191, G195)</f>
        <v>1358</v>
      </c>
      <c r="H179" s="36">
        <f t="shared" si="93"/>
        <v>1000</v>
      </c>
      <c r="I179" s="36">
        <f t="shared" ref="I179:Q179" si="144">SUM(I180:I182, I186, I191, I195)</f>
        <v>1000</v>
      </c>
      <c r="J179" s="36">
        <f t="shared" si="144"/>
        <v>0</v>
      </c>
      <c r="K179" s="36">
        <f t="shared" si="144"/>
        <v>0</v>
      </c>
      <c r="L179" s="36">
        <f t="shared" si="144"/>
        <v>0</v>
      </c>
      <c r="M179" s="36">
        <f t="shared" si="144"/>
        <v>0</v>
      </c>
      <c r="N179" s="36">
        <f t="shared" si="144"/>
        <v>0</v>
      </c>
      <c r="O179" s="36">
        <f t="shared" si="144"/>
        <v>0</v>
      </c>
      <c r="P179" s="36">
        <f t="shared" si="144"/>
        <v>0</v>
      </c>
      <c r="Q179" s="36">
        <f t="shared" si="144"/>
        <v>0</v>
      </c>
      <c r="R179" s="36">
        <f t="shared" si="92"/>
        <v>4000</v>
      </c>
      <c r="S179" s="36">
        <f t="shared" ref="S179:AC179" si="145">SUM(S180:S182, S186, S191, S195)</f>
        <v>4000</v>
      </c>
      <c r="T179" s="36">
        <f t="shared" si="145"/>
        <v>0</v>
      </c>
      <c r="U179" s="36">
        <f t="shared" si="145"/>
        <v>0</v>
      </c>
      <c r="V179" s="36">
        <f t="shared" si="145"/>
        <v>0</v>
      </c>
      <c r="W179" s="36">
        <f t="shared" si="145"/>
        <v>0</v>
      </c>
      <c r="X179" s="36">
        <f t="shared" si="145"/>
        <v>0</v>
      </c>
      <c r="Y179" s="36">
        <f t="shared" si="145"/>
        <v>0</v>
      </c>
      <c r="Z179" s="36">
        <f t="shared" si="145"/>
        <v>0</v>
      </c>
      <c r="AA179" s="36">
        <f t="shared" si="145"/>
        <v>0</v>
      </c>
      <c r="AB179" s="116">
        <f t="shared" si="145"/>
        <v>4413</v>
      </c>
      <c r="AC179" s="39">
        <f t="shared" si="145"/>
        <v>4400</v>
      </c>
    </row>
    <row r="180" spans="1:29" ht="24.75" x14ac:dyDescent="0.75">
      <c r="A180" s="12"/>
      <c r="B180" s="13">
        <v>211</v>
      </c>
      <c r="C180" s="25"/>
      <c r="D180" s="15" t="s">
        <v>170</v>
      </c>
      <c r="E180" s="9" t="s">
        <v>372</v>
      </c>
      <c r="F180" s="22"/>
      <c r="G180" s="22"/>
      <c r="H180" s="36">
        <f t="shared" si="93"/>
        <v>0</v>
      </c>
      <c r="I180" s="46"/>
      <c r="J180" s="46"/>
      <c r="K180" s="46"/>
      <c r="L180" s="46"/>
      <c r="M180" s="46"/>
      <c r="N180" s="46"/>
      <c r="O180" s="46"/>
      <c r="P180" s="46"/>
      <c r="Q180" s="46"/>
      <c r="R180" s="36">
        <f t="shared" si="92"/>
        <v>0</v>
      </c>
      <c r="S180" s="46"/>
      <c r="T180" s="46"/>
      <c r="U180" s="46"/>
      <c r="V180" s="46"/>
      <c r="W180" s="46"/>
      <c r="X180" s="46"/>
      <c r="Y180" s="46"/>
      <c r="Z180" s="46"/>
      <c r="AA180" s="46"/>
      <c r="AB180" s="117"/>
      <c r="AC180" s="67"/>
    </row>
    <row r="181" spans="1:29" ht="24.75" x14ac:dyDescent="0.75">
      <c r="A181" s="12"/>
      <c r="B181" s="13">
        <v>212</v>
      </c>
      <c r="C181" s="25"/>
      <c r="D181" s="15" t="s">
        <v>171</v>
      </c>
      <c r="E181" s="9" t="s">
        <v>371</v>
      </c>
      <c r="F181" s="22"/>
      <c r="G181" s="22"/>
      <c r="H181" s="36">
        <f t="shared" si="93"/>
        <v>0</v>
      </c>
      <c r="I181" s="46"/>
      <c r="J181" s="46"/>
      <c r="K181" s="46"/>
      <c r="L181" s="46"/>
      <c r="M181" s="46"/>
      <c r="N181" s="46"/>
      <c r="O181" s="46"/>
      <c r="P181" s="46"/>
      <c r="Q181" s="46"/>
      <c r="R181" s="36">
        <f t="shared" si="92"/>
        <v>0</v>
      </c>
      <c r="S181" s="46"/>
      <c r="T181" s="46"/>
      <c r="U181" s="46"/>
      <c r="V181" s="46"/>
      <c r="W181" s="46"/>
      <c r="X181" s="46"/>
      <c r="Y181" s="46"/>
      <c r="Z181" s="46"/>
      <c r="AA181" s="46"/>
      <c r="AB181" s="117"/>
      <c r="AC181" s="67"/>
    </row>
    <row r="182" spans="1:29" ht="24.75" x14ac:dyDescent="0.75">
      <c r="A182" s="12"/>
      <c r="B182" s="13">
        <v>213</v>
      </c>
      <c r="C182" s="25"/>
      <c r="D182" s="15" t="s">
        <v>172</v>
      </c>
      <c r="E182" s="9" t="s">
        <v>374</v>
      </c>
      <c r="F182" s="22">
        <f t="shared" ref="F182" si="146">SUM(F183:F185)</f>
        <v>798</v>
      </c>
      <c r="G182" s="22">
        <f>SUM(G183:G185)</f>
        <v>1234</v>
      </c>
      <c r="H182" s="36">
        <f t="shared" si="93"/>
        <v>1000</v>
      </c>
      <c r="I182" s="46">
        <f t="shared" ref="I182:Q182" si="147">SUM(I183:I185)</f>
        <v>1000</v>
      </c>
      <c r="J182" s="46">
        <f t="shared" si="147"/>
        <v>0</v>
      </c>
      <c r="K182" s="46">
        <f t="shared" si="147"/>
        <v>0</v>
      </c>
      <c r="L182" s="46">
        <f t="shared" si="147"/>
        <v>0</v>
      </c>
      <c r="M182" s="46">
        <f t="shared" si="147"/>
        <v>0</v>
      </c>
      <c r="N182" s="46">
        <f t="shared" si="147"/>
        <v>0</v>
      </c>
      <c r="O182" s="46">
        <f t="shared" si="147"/>
        <v>0</v>
      </c>
      <c r="P182" s="46">
        <f t="shared" si="147"/>
        <v>0</v>
      </c>
      <c r="Q182" s="46">
        <f t="shared" si="147"/>
        <v>0</v>
      </c>
      <c r="R182" s="36">
        <f t="shared" si="92"/>
        <v>1000</v>
      </c>
      <c r="S182" s="46">
        <f t="shared" ref="S182:AC182" si="148">SUM(S183:S185)</f>
        <v>1000</v>
      </c>
      <c r="T182" s="46">
        <f t="shared" si="148"/>
        <v>0</v>
      </c>
      <c r="U182" s="46">
        <f t="shared" si="148"/>
        <v>0</v>
      </c>
      <c r="V182" s="46">
        <f t="shared" si="148"/>
        <v>0</v>
      </c>
      <c r="W182" s="46">
        <f t="shared" si="148"/>
        <v>0</v>
      </c>
      <c r="X182" s="46">
        <f t="shared" si="148"/>
        <v>0</v>
      </c>
      <c r="Y182" s="46">
        <f t="shared" si="148"/>
        <v>0</v>
      </c>
      <c r="Z182" s="46">
        <f t="shared" si="148"/>
        <v>0</v>
      </c>
      <c r="AA182" s="46">
        <f t="shared" si="148"/>
        <v>0</v>
      </c>
      <c r="AB182" s="117">
        <f t="shared" si="148"/>
        <v>1413</v>
      </c>
      <c r="AC182" s="67">
        <f t="shared" si="148"/>
        <v>672</v>
      </c>
    </row>
    <row r="183" spans="1:29" ht="24.75" x14ac:dyDescent="0.75">
      <c r="A183" s="12"/>
      <c r="B183" s="13"/>
      <c r="C183" s="25">
        <v>2131</v>
      </c>
      <c r="D183" s="15" t="s">
        <v>173</v>
      </c>
      <c r="E183" s="9" t="s">
        <v>373</v>
      </c>
      <c r="F183" s="22">
        <v>402</v>
      </c>
      <c r="G183" s="22">
        <v>763</v>
      </c>
      <c r="H183" s="36">
        <f t="shared" si="93"/>
        <v>1000</v>
      </c>
      <c r="I183" s="46">
        <v>1000</v>
      </c>
      <c r="J183" s="46"/>
      <c r="K183" s="46"/>
      <c r="L183" s="46"/>
      <c r="M183" s="46"/>
      <c r="N183" s="46"/>
      <c r="O183" s="46"/>
      <c r="P183" s="46"/>
      <c r="Q183" s="46"/>
      <c r="R183" s="36">
        <f t="shared" si="92"/>
        <v>762</v>
      </c>
      <c r="S183" s="46">
        <v>762</v>
      </c>
      <c r="T183" s="46"/>
      <c r="U183" s="46"/>
      <c r="V183" s="46"/>
      <c r="W183" s="46"/>
      <c r="X183" s="46"/>
      <c r="Y183" s="46"/>
      <c r="Z183" s="46"/>
      <c r="AA183" s="46"/>
      <c r="AB183" s="117">
        <v>575</v>
      </c>
      <c r="AC183" s="67">
        <v>135.19999999999999</v>
      </c>
    </row>
    <row r="184" spans="1:29" ht="24.75" x14ac:dyDescent="0.75">
      <c r="A184" s="12"/>
      <c r="B184" s="13"/>
      <c r="C184" s="25">
        <v>2132</v>
      </c>
      <c r="D184" s="15" t="s">
        <v>174</v>
      </c>
      <c r="E184" s="9" t="s">
        <v>375</v>
      </c>
      <c r="F184" s="22">
        <v>90</v>
      </c>
      <c r="G184" s="22">
        <v>32</v>
      </c>
      <c r="H184" s="36">
        <f t="shared" si="93"/>
        <v>0</v>
      </c>
      <c r="I184" s="46"/>
      <c r="J184" s="46"/>
      <c r="K184" s="46"/>
      <c r="L184" s="46"/>
      <c r="M184" s="46"/>
      <c r="N184" s="46"/>
      <c r="O184" s="46"/>
      <c r="P184" s="46"/>
      <c r="Q184" s="46"/>
      <c r="R184" s="36">
        <f t="shared" si="92"/>
        <v>238</v>
      </c>
      <c r="S184" s="46">
        <v>238</v>
      </c>
      <c r="T184" s="46"/>
      <c r="U184" s="46"/>
      <c r="V184" s="46"/>
      <c r="W184" s="46"/>
      <c r="X184" s="46"/>
      <c r="Y184" s="46"/>
      <c r="Z184" s="46"/>
      <c r="AA184" s="46"/>
      <c r="AB184" s="117">
        <v>246</v>
      </c>
      <c r="AC184" s="67"/>
    </row>
    <row r="185" spans="1:29" ht="24.75" x14ac:dyDescent="0.75">
      <c r="A185" s="12"/>
      <c r="B185" s="13"/>
      <c r="C185" s="25">
        <v>2138</v>
      </c>
      <c r="D185" s="15" t="s">
        <v>175</v>
      </c>
      <c r="E185" s="9" t="s">
        <v>376</v>
      </c>
      <c r="F185" s="22">
        <v>306</v>
      </c>
      <c r="G185" s="22">
        <v>439</v>
      </c>
      <c r="H185" s="36">
        <f t="shared" si="93"/>
        <v>0</v>
      </c>
      <c r="I185" s="46"/>
      <c r="J185" s="46"/>
      <c r="K185" s="46"/>
      <c r="L185" s="46"/>
      <c r="M185" s="46"/>
      <c r="N185" s="46"/>
      <c r="O185" s="46"/>
      <c r="P185" s="46"/>
      <c r="Q185" s="46"/>
      <c r="R185" s="36">
        <f t="shared" si="92"/>
        <v>0</v>
      </c>
      <c r="S185" s="46"/>
      <c r="T185" s="46"/>
      <c r="U185" s="46"/>
      <c r="V185" s="46"/>
      <c r="W185" s="46"/>
      <c r="X185" s="46"/>
      <c r="Y185" s="46"/>
      <c r="Z185" s="46"/>
      <c r="AA185" s="46"/>
      <c r="AB185" s="117">
        <v>592</v>
      </c>
      <c r="AC185" s="67">
        <v>536.79999999999995</v>
      </c>
    </row>
    <row r="186" spans="1:29" ht="24.75" x14ac:dyDescent="0.75">
      <c r="A186" s="12"/>
      <c r="B186" s="13">
        <v>214</v>
      </c>
      <c r="C186" s="25"/>
      <c r="D186" s="15" t="s">
        <v>176</v>
      </c>
      <c r="E186" s="9" t="s">
        <v>377</v>
      </c>
      <c r="F186" s="22">
        <f t="shared" ref="F186" si="149">SUM(F187:F190)</f>
        <v>756</v>
      </c>
      <c r="G186" s="22">
        <f>SUM(G187:G190)</f>
        <v>124</v>
      </c>
      <c r="H186" s="36">
        <f t="shared" si="93"/>
        <v>0</v>
      </c>
      <c r="I186" s="46">
        <f t="shared" ref="I186:Q186" si="150">SUM(I187:I190)</f>
        <v>0</v>
      </c>
      <c r="J186" s="46">
        <f t="shared" si="150"/>
        <v>0</v>
      </c>
      <c r="K186" s="46">
        <f t="shared" si="150"/>
        <v>0</v>
      </c>
      <c r="L186" s="46">
        <f t="shared" si="150"/>
        <v>0</v>
      </c>
      <c r="M186" s="46">
        <f t="shared" si="150"/>
        <v>0</v>
      </c>
      <c r="N186" s="46">
        <f t="shared" si="150"/>
        <v>0</v>
      </c>
      <c r="O186" s="46">
        <f t="shared" si="150"/>
        <v>0</v>
      </c>
      <c r="P186" s="46">
        <f t="shared" si="150"/>
        <v>0</v>
      </c>
      <c r="Q186" s="46">
        <f t="shared" si="150"/>
        <v>0</v>
      </c>
      <c r="R186" s="36">
        <f t="shared" si="92"/>
        <v>3000</v>
      </c>
      <c r="S186" s="46">
        <f t="shared" ref="S186:AC186" si="151">SUM(S187:S190)</f>
        <v>3000</v>
      </c>
      <c r="T186" s="46">
        <f t="shared" si="151"/>
        <v>0</v>
      </c>
      <c r="U186" s="46">
        <f t="shared" si="151"/>
        <v>0</v>
      </c>
      <c r="V186" s="46">
        <f t="shared" si="151"/>
        <v>0</v>
      </c>
      <c r="W186" s="46">
        <f t="shared" si="151"/>
        <v>0</v>
      </c>
      <c r="X186" s="46">
        <f t="shared" si="151"/>
        <v>0</v>
      </c>
      <c r="Y186" s="46">
        <f t="shared" si="151"/>
        <v>0</v>
      </c>
      <c r="Z186" s="46">
        <f t="shared" si="151"/>
        <v>0</v>
      </c>
      <c r="AA186" s="46">
        <f t="shared" si="151"/>
        <v>0</v>
      </c>
      <c r="AB186" s="117">
        <f t="shared" si="151"/>
        <v>3000</v>
      </c>
      <c r="AC186" s="67">
        <f t="shared" si="151"/>
        <v>3728</v>
      </c>
    </row>
    <row r="187" spans="1:29" ht="24.75" x14ac:dyDescent="0.75">
      <c r="A187" s="12"/>
      <c r="B187" s="13"/>
      <c r="C187" s="25">
        <v>2141</v>
      </c>
      <c r="D187" s="15" t="s">
        <v>177</v>
      </c>
      <c r="E187" s="9" t="s">
        <v>379</v>
      </c>
      <c r="F187" s="22"/>
      <c r="G187" s="22"/>
      <c r="H187" s="36">
        <f t="shared" si="93"/>
        <v>0</v>
      </c>
      <c r="I187" s="46"/>
      <c r="J187" s="46"/>
      <c r="K187" s="46"/>
      <c r="L187" s="46"/>
      <c r="M187" s="46"/>
      <c r="N187" s="46"/>
      <c r="O187" s="46"/>
      <c r="P187" s="46"/>
      <c r="Q187" s="46"/>
      <c r="R187" s="36">
        <f t="shared" si="92"/>
        <v>0</v>
      </c>
      <c r="S187" s="46"/>
      <c r="T187" s="46"/>
      <c r="U187" s="46"/>
      <c r="V187" s="46"/>
      <c r="W187" s="46"/>
      <c r="X187" s="46"/>
      <c r="Y187" s="46"/>
      <c r="Z187" s="46"/>
      <c r="AA187" s="46"/>
      <c r="AB187" s="117"/>
      <c r="AC187" s="67">
        <v>206</v>
      </c>
    </row>
    <row r="188" spans="1:29" ht="24.75" x14ac:dyDescent="0.75">
      <c r="A188" s="8"/>
      <c r="B188" s="8"/>
      <c r="C188" s="25">
        <v>2142</v>
      </c>
      <c r="D188" s="15" t="s">
        <v>178</v>
      </c>
      <c r="E188" s="9" t="s">
        <v>378</v>
      </c>
      <c r="F188" s="22"/>
      <c r="G188" s="22">
        <v>124</v>
      </c>
      <c r="H188" s="36">
        <f t="shared" si="93"/>
        <v>0</v>
      </c>
      <c r="I188" s="46"/>
      <c r="J188" s="46"/>
      <c r="K188" s="46"/>
      <c r="L188" s="46"/>
      <c r="M188" s="46"/>
      <c r="N188" s="46"/>
      <c r="O188" s="46"/>
      <c r="P188" s="46"/>
      <c r="Q188" s="46"/>
      <c r="R188" s="36">
        <f t="shared" si="92"/>
        <v>0</v>
      </c>
      <c r="S188" s="46"/>
      <c r="T188" s="46"/>
      <c r="U188" s="46"/>
      <c r="V188" s="46"/>
      <c r="W188" s="46"/>
      <c r="X188" s="46"/>
      <c r="Y188" s="46"/>
      <c r="Z188" s="46"/>
      <c r="AA188" s="46"/>
      <c r="AB188" s="117"/>
      <c r="AC188" s="67">
        <v>25</v>
      </c>
    </row>
    <row r="189" spans="1:29" ht="24.75" x14ac:dyDescent="0.75">
      <c r="A189" s="8"/>
      <c r="B189" s="8"/>
      <c r="C189" s="25">
        <v>2143</v>
      </c>
      <c r="D189" s="15" t="s">
        <v>179</v>
      </c>
      <c r="E189" s="9" t="s">
        <v>380</v>
      </c>
      <c r="F189" s="22"/>
      <c r="G189" s="22"/>
      <c r="H189" s="36">
        <f t="shared" si="93"/>
        <v>0</v>
      </c>
      <c r="I189" s="46"/>
      <c r="J189" s="46"/>
      <c r="K189" s="46"/>
      <c r="L189" s="46"/>
      <c r="M189" s="46"/>
      <c r="N189" s="46"/>
      <c r="O189" s="46"/>
      <c r="P189" s="46"/>
      <c r="Q189" s="46"/>
      <c r="R189" s="36">
        <f t="shared" si="92"/>
        <v>0</v>
      </c>
      <c r="S189" s="46"/>
      <c r="T189" s="46"/>
      <c r="U189" s="46"/>
      <c r="V189" s="46"/>
      <c r="W189" s="46"/>
      <c r="X189" s="46"/>
      <c r="Y189" s="46"/>
      <c r="Z189" s="46"/>
      <c r="AA189" s="46"/>
      <c r="AB189" s="117"/>
      <c r="AC189" s="67"/>
    </row>
    <row r="190" spans="1:29" ht="24.75" x14ac:dyDescent="0.75">
      <c r="A190" s="8"/>
      <c r="B190" s="8"/>
      <c r="C190" s="25">
        <v>2144</v>
      </c>
      <c r="D190" s="15" t="s">
        <v>180</v>
      </c>
      <c r="E190" s="9" t="s">
        <v>381</v>
      </c>
      <c r="F190" s="22">
        <v>756</v>
      </c>
      <c r="G190" s="22"/>
      <c r="H190" s="36">
        <f t="shared" si="93"/>
        <v>0</v>
      </c>
      <c r="I190" s="46"/>
      <c r="J190" s="46"/>
      <c r="K190" s="46"/>
      <c r="L190" s="46"/>
      <c r="M190" s="46"/>
      <c r="N190" s="46"/>
      <c r="O190" s="46"/>
      <c r="P190" s="46"/>
      <c r="Q190" s="46"/>
      <c r="R190" s="36">
        <f t="shared" si="92"/>
        <v>3000</v>
      </c>
      <c r="S190" s="46">
        <v>3000</v>
      </c>
      <c r="T190" s="46"/>
      <c r="U190" s="46"/>
      <c r="V190" s="46"/>
      <c r="W190" s="46"/>
      <c r="X190" s="46"/>
      <c r="Y190" s="46"/>
      <c r="Z190" s="46"/>
      <c r="AA190" s="46"/>
      <c r="AB190" s="117">
        <v>3000</v>
      </c>
      <c r="AC190" s="67">
        <v>3497</v>
      </c>
    </row>
    <row r="191" spans="1:29" ht="24.75" x14ac:dyDescent="0.75">
      <c r="A191" s="8"/>
      <c r="B191" s="21">
        <v>215</v>
      </c>
      <c r="C191" s="24"/>
      <c r="D191" s="15" t="s">
        <v>181</v>
      </c>
      <c r="E191" s="9" t="s">
        <v>382</v>
      </c>
      <c r="F191" s="22">
        <f t="shared" ref="F191" si="152">SUM(F192:F194)</f>
        <v>0</v>
      </c>
      <c r="G191" s="22">
        <f>SUM(G192:G194)</f>
        <v>0</v>
      </c>
      <c r="H191" s="36">
        <f t="shared" si="93"/>
        <v>0</v>
      </c>
      <c r="I191" s="46">
        <f t="shared" ref="I191:Q191" si="153">SUM(I192:I194)</f>
        <v>0</v>
      </c>
      <c r="J191" s="46">
        <f t="shared" si="153"/>
        <v>0</v>
      </c>
      <c r="K191" s="46">
        <f t="shared" si="153"/>
        <v>0</v>
      </c>
      <c r="L191" s="46">
        <f t="shared" si="153"/>
        <v>0</v>
      </c>
      <c r="M191" s="46">
        <f t="shared" si="153"/>
        <v>0</v>
      </c>
      <c r="N191" s="46">
        <f t="shared" si="153"/>
        <v>0</v>
      </c>
      <c r="O191" s="46">
        <f t="shared" si="153"/>
        <v>0</v>
      </c>
      <c r="P191" s="46">
        <f t="shared" si="153"/>
        <v>0</v>
      </c>
      <c r="Q191" s="46">
        <f t="shared" si="153"/>
        <v>0</v>
      </c>
      <c r="R191" s="36">
        <f t="shared" si="92"/>
        <v>0</v>
      </c>
      <c r="S191" s="46">
        <f t="shared" ref="S191:AC191" si="154">SUM(S192:S194)</f>
        <v>0</v>
      </c>
      <c r="T191" s="46">
        <f t="shared" si="154"/>
        <v>0</v>
      </c>
      <c r="U191" s="46">
        <f t="shared" si="154"/>
        <v>0</v>
      </c>
      <c r="V191" s="46">
        <f t="shared" si="154"/>
        <v>0</v>
      </c>
      <c r="W191" s="46">
        <f t="shared" si="154"/>
        <v>0</v>
      </c>
      <c r="X191" s="46">
        <f t="shared" si="154"/>
        <v>0</v>
      </c>
      <c r="Y191" s="46">
        <f t="shared" si="154"/>
        <v>0</v>
      </c>
      <c r="Z191" s="46">
        <f t="shared" si="154"/>
        <v>0</v>
      </c>
      <c r="AA191" s="46">
        <f t="shared" si="154"/>
        <v>0</v>
      </c>
      <c r="AB191" s="117">
        <f t="shared" si="154"/>
        <v>0</v>
      </c>
      <c r="AC191" s="67">
        <f t="shared" si="154"/>
        <v>0</v>
      </c>
    </row>
    <row r="192" spans="1:29" ht="24.75" x14ac:dyDescent="0.75">
      <c r="A192" s="8"/>
      <c r="B192" s="21"/>
      <c r="C192" s="25">
        <v>2151</v>
      </c>
      <c r="D192" s="15" t="s">
        <v>182</v>
      </c>
      <c r="E192" s="9" t="s">
        <v>383</v>
      </c>
      <c r="F192" s="22"/>
      <c r="G192" s="22"/>
      <c r="H192" s="36">
        <f t="shared" si="93"/>
        <v>0</v>
      </c>
      <c r="I192" s="46"/>
      <c r="J192" s="46"/>
      <c r="K192" s="46"/>
      <c r="L192" s="46"/>
      <c r="M192" s="46"/>
      <c r="N192" s="46"/>
      <c r="O192" s="46"/>
      <c r="P192" s="46"/>
      <c r="Q192" s="46"/>
      <c r="R192" s="36">
        <f t="shared" si="92"/>
        <v>0</v>
      </c>
      <c r="S192" s="46"/>
      <c r="T192" s="46"/>
      <c r="U192" s="46"/>
      <c r="V192" s="46"/>
      <c r="W192" s="46"/>
      <c r="X192" s="46"/>
      <c r="Y192" s="46"/>
      <c r="Z192" s="46"/>
      <c r="AA192" s="46"/>
      <c r="AB192" s="117"/>
      <c r="AC192" s="67"/>
    </row>
    <row r="193" spans="1:29" ht="24.75" x14ac:dyDescent="0.75">
      <c r="A193" s="8"/>
      <c r="B193" s="21"/>
      <c r="C193" s="25">
        <v>2152</v>
      </c>
      <c r="D193" s="15" t="s">
        <v>183</v>
      </c>
      <c r="E193" s="9" t="s">
        <v>384</v>
      </c>
      <c r="F193" s="22"/>
      <c r="G193" s="22"/>
      <c r="H193" s="36">
        <f t="shared" si="93"/>
        <v>0</v>
      </c>
      <c r="I193" s="46"/>
      <c r="J193" s="46"/>
      <c r="K193" s="46"/>
      <c r="L193" s="46"/>
      <c r="M193" s="46"/>
      <c r="N193" s="46"/>
      <c r="O193" s="46"/>
      <c r="P193" s="46"/>
      <c r="Q193" s="46"/>
      <c r="R193" s="36">
        <f t="shared" si="92"/>
        <v>0</v>
      </c>
      <c r="S193" s="46"/>
      <c r="T193" s="46"/>
      <c r="U193" s="46"/>
      <c r="V193" s="46"/>
      <c r="W193" s="46"/>
      <c r="X193" s="46"/>
      <c r="Y193" s="46"/>
      <c r="Z193" s="46"/>
      <c r="AA193" s="46"/>
      <c r="AB193" s="117"/>
      <c r="AC193" s="67"/>
    </row>
    <row r="194" spans="1:29" ht="24.75" x14ac:dyDescent="0.75">
      <c r="A194" s="8"/>
      <c r="B194" s="21"/>
      <c r="C194" s="25">
        <v>2153</v>
      </c>
      <c r="D194" s="15" t="s">
        <v>184</v>
      </c>
      <c r="E194" s="9" t="s">
        <v>227</v>
      </c>
      <c r="F194" s="22"/>
      <c r="G194" s="22"/>
      <c r="H194" s="36">
        <f t="shared" si="93"/>
        <v>0</v>
      </c>
      <c r="I194" s="46"/>
      <c r="J194" s="46"/>
      <c r="K194" s="46"/>
      <c r="L194" s="46"/>
      <c r="M194" s="46"/>
      <c r="N194" s="46"/>
      <c r="O194" s="46"/>
      <c r="P194" s="46"/>
      <c r="Q194" s="46"/>
      <c r="R194" s="36">
        <f t="shared" si="92"/>
        <v>0</v>
      </c>
      <c r="S194" s="46"/>
      <c r="T194" s="46"/>
      <c r="U194" s="46"/>
      <c r="V194" s="46"/>
      <c r="W194" s="46"/>
      <c r="X194" s="46"/>
      <c r="Y194" s="46"/>
      <c r="Z194" s="46"/>
      <c r="AA194" s="46"/>
      <c r="AB194" s="117"/>
      <c r="AC194" s="67"/>
    </row>
    <row r="195" spans="1:29" ht="24.75" x14ac:dyDescent="0.75">
      <c r="A195" s="8"/>
      <c r="B195" s="21">
        <v>218</v>
      </c>
      <c r="C195" s="24"/>
      <c r="D195" s="15" t="s">
        <v>185</v>
      </c>
      <c r="E195" s="9" t="s">
        <v>385</v>
      </c>
      <c r="F195" s="22">
        <f t="shared" ref="F195" si="155">SUM(F196:F200)</f>
        <v>0</v>
      </c>
      <c r="G195" s="22">
        <f>SUM(G196:G200)</f>
        <v>0</v>
      </c>
      <c r="H195" s="36">
        <f t="shared" si="93"/>
        <v>0</v>
      </c>
      <c r="I195" s="46">
        <f t="shared" ref="I195:Q195" si="156">SUM(I196:I200)</f>
        <v>0</v>
      </c>
      <c r="J195" s="46">
        <f t="shared" si="156"/>
        <v>0</v>
      </c>
      <c r="K195" s="46">
        <f t="shared" si="156"/>
        <v>0</v>
      </c>
      <c r="L195" s="46">
        <f t="shared" si="156"/>
        <v>0</v>
      </c>
      <c r="M195" s="46">
        <f t="shared" si="156"/>
        <v>0</v>
      </c>
      <c r="N195" s="46">
        <f t="shared" si="156"/>
        <v>0</v>
      </c>
      <c r="O195" s="46">
        <f t="shared" si="156"/>
        <v>0</v>
      </c>
      <c r="P195" s="46">
        <f t="shared" si="156"/>
        <v>0</v>
      </c>
      <c r="Q195" s="46">
        <f t="shared" si="156"/>
        <v>0</v>
      </c>
      <c r="R195" s="36">
        <f t="shared" si="92"/>
        <v>0</v>
      </c>
      <c r="S195" s="46">
        <f t="shared" ref="S195:AC195" si="157">SUM(S196:S200)</f>
        <v>0</v>
      </c>
      <c r="T195" s="46">
        <f t="shared" si="157"/>
        <v>0</v>
      </c>
      <c r="U195" s="46">
        <f t="shared" si="157"/>
        <v>0</v>
      </c>
      <c r="V195" s="46">
        <f t="shared" si="157"/>
        <v>0</v>
      </c>
      <c r="W195" s="46">
        <f t="shared" si="157"/>
        <v>0</v>
      </c>
      <c r="X195" s="46">
        <f t="shared" si="157"/>
        <v>0</v>
      </c>
      <c r="Y195" s="46">
        <f t="shared" si="157"/>
        <v>0</v>
      </c>
      <c r="Z195" s="46">
        <f t="shared" si="157"/>
        <v>0</v>
      </c>
      <c r="AA195" s="46">
        <f t="shared" si="157"/>
        <v>0</v>
      </c>
      <c r="AB195" s="117">
        <f t="shared" si="157"/>
        <v>0</v>
      </c>
      <c r="AC195" s="67">
        <f t="shared" si="157"/>
        <v>0</v>
      </c>
    </row>
    <row r="196" spans="1:29" ht="24.75" x14ac:dyDescent="0.75">
      <c r="A196" s="8"/>
      <c r="B196" s="8"/>
      <c r="C196" s="25">
        <v>2181</v>
      </c>
      <c r="D196" s="15" t="s">
        <v>186</v>
      </c>
      <c r="E196" s="9" t="s">
        <v>386</v>
      </c>
      <c r="F196" s="22"/>
      <c r="G196" s="22"/>
      <c r="H196" s="36">
        <f t="shared" si="93"/>
        <v>0</v>
      </c>
      <c r="I196" s="46"/>
      <c r="J196" s="46"/>
      <c r="K196" s="46"/>
      <c r="L196" s="46"/>
      <c r="M196" s="46"/>
      <c r="N196" s="46"/>
      <c r="O196" s="46"/>
      <c r="P196" s="46"/>
      <c r="Q196" s="46"/>
      <c r="R196" s="36">
        <f t="shared" si="92"/>
        <v>0</v>
      </c>
      <c r="S196" s="46"/>
      <c r="T196" s="46"/>
      <c r="U196" s="46"/>
      <c r="V196" s="46"/>
      <c r="W196" s="46"/>
      <c r="X196" s="46"/>
      <c r="Y196" s="46"/>
      <c r="Z196" s="46"/>
      <c r="AA196" s="46"/>
      <c r="AB196" s="117"/>
      <c r="AC196" s="67"/>
    </row>
    <row r="197" spans="1:29" ht="24.75" x14ac:dyDescent="0.75">
      <c r="A197" s="8"/>
      <c r="B197" s="8"/>
      <c r="C197" s="25">
        <v>2182</v>
      </c>
      <c r="D197" s="15" t="s">
        <v>187</v>
      </c>
      <c r="E197" s="9" t="s">
        <v>387</v>
      </c>
      <c r="F197" s="22"/>
      <c r="G197" s="22"/>
      <c r="H197" s="36">
        <f t="shared" si="93"/>
        <v>0</v>
      </c>
      <c r="I197" s="46"/>
      <c r="J197" s="46"/>
      <c r="K197" s="46"/>
      <c r="L197" s="46"/>
      <c r="M197" s="46"/>
      <c r="N197" s="46"/>
      <c r="O197" s="46"/>
      <c r="P197" s="46"/>
      <c r="Q197" s="46"/>
      <c r="R197" s="36">
        <f t="shared" si="92"/>
        <v>0</v>
      </c>
      <c r="S197" s="46"/>
      <c r="T197" s="46"/>
      <c r="U197" s="46"/>
      <c r="V197" s="46"/>
      <c r="W197" s="46"/>
      <c r="X197" s="46"/>
      <c r="Y197" s="46"/>
      <c r="Z197" s="46"/>
      <c r="AA197" s="46"/>
      <c r="AB197" s="117"/>
      <c r="AC197" s="67"/>
    </row>
    <row r="198" spans="1:29" ht="24.75" x14ac:dyDescent="0.75">
      <c r="A198" s="8"/>
      <c r="B198" s="8"/>
      <c r="C198" s="25">
        <v>2183</v>
      </c>
      <c r="D198" s="15" t="s">
        <v>188</v>
      </c>
      <c r="E198" s="9" t="s">
        <v>388</v>
      </c>
      <c r="F198" s="22"/>
      <c r="G198" s="22"/>
      <c r="H198" s="36">
        <f t="shared" si="93"/>
        <v>0</v>
      </c>
      <c r="I198" s="46"/>
      <c r="J198" s="46"/>
      <c r="K198" s="46"/>
      <c r="L198" s="46"/>
      <c r="M198" s="46"/>
      <c r="N198" s="46"/>
      <c r="O198" s="46"/>
      <c r="P198" s="46"/>
      <c r="Q198" s="46"/>
      <c r="R198" s="36">
        <f t="shared" si="92"/>
        <v>0</v>
      </c>
      <c r="S198" s="46"/>
      <c r="T198" s="46"/>
      <c r="U198" s="46"/>
      <c r="V198" s="46"/>
      <c r="W198" s="46"/>
      <c r="X198" s="46"/>
      <c r="Y198" s="46"/>
      <c r="Z198" s="46"/>
      <c r="AA198" s="46"/>
      <c r="AB198" s="117"/>
      <c r="AC198" s="67"/>
    </row>
    <row r="199" spans="1:29" ht="24.75" x14ac:dyDescent="0.75">
      <c r="A199" s="8"/>
      <c r="B199" s="8"/>
      <c r="C199" s="25">
        <v>2184</v>
      </c>
      <c r="D199" s="15" t="s">
        <v>49</v>
      </c>
      <c r="E199" s="9" t="s">
        <v>389</v>
      </c>
      <c r="F199" s="22"/>
      <c r="G199" s="22"/>
      <c r="H199" s="36">
        <f t="shared" si="93"/>
        <v>0</v>
      </c>
      <c r="I199" s="46"/>
      <c r="J199" s="46"/>
      <c r="K199" s="46"/>
      <c r="L199" s="46"/>
      <c r="M199" s="46"/>
      <c r="N199" s="46"/>
      <c r="O199" s="46"/>
      <c r="P199" s="46"/>
      <c r="Q199" s="46"/>
      <c r="R199" s="36">
        <f t="shared" si="92"/>
        <v>0</v>
      </c>
      <c r="S199" s="46"/>
      <c r="T199" s="46"/>
      <c r="U199" s="46"/>
      <c r="V199" s="46"/>
      <c r="W199" s="46"/>
      <c r="X199" s="46"/>
      <c r="Y199" s="46"/>
      <c r="Z199" s="46"/>
      <c r="AA199" s="46"/>
      <c r="AB199" s="117"/>
      <c r="AC199" s="67"/>
    </row>
    <row r="200" spans="1:29" ht="24.75" x14ac:dyDescent="0.75">
      <c r="A200" s="8"/>
      <c r="B200" s="8"/>
      <c r="C200" s="25">
        <v>2188</v>
      </c>
      <c r="D200" s="15" t="s">
        <v>23</v>
      </c>
      <c r="E200" s="9" t="s">
        <v>385</v>
      </c>
      <c r="F200" s="22"/>
      <c r="G200" s="22"/>
      <c r="H200" s="36">
        <f t="shared" si="93"/>
        <v>0</v>
      </c>
      <c r="I200" s="46"/>
      <c r="J200" s="46"/>
      <c r="K200" s="46"/>
      <c r="L200" s="46"/>
      <c r="M200" s="46"/>
      <c r="N200" s="46"/>
      <c r="O200" s="46"/>
      <c r="P200" s="46"/>
      <c r="Q200" s="46"/>
      <c r="R200" s="36">
        <f t="shared" ref="R200:R202" si="158">SUM(S200:AA200)</f>
        <v>0</v>
      </c>
      <c r="S200" s="46"/>
      <c r="T200" s="46"/>
      <c r="U200" s="46"/>
      <c r="V200" s="46"/>
      <c r="W200" s="46"/>
      <c r="X200" s="46"/>
      <c r="Y200" s="46"/>
      <c r="Z200" s="46"/>
      <c r="AA200" s="46"/>
      <c r="AB200" s="117"/>
      <c r="AC200" s="67"/>
    </row>
    <row r="201" spans="1:29" s="33" customFormat="1" ht="24.75" x14ac:dyDescent="0.75">
      <c r="A201" s="165" t="s">
        <v>363</v>
      </c>
      <c r="B201" s="165"/>
      <c r="C201" s="165"/>
      <c r="D201" s="165"/>
      <c r="E201" s="31" t="s">
        <v>364</v>
      </c>
      <c r="F201" s="32"/>
      <c r="G201" s="32"/>
      <c r="H201" s="36">
        <f t="shared" si="93"/>
        <v>0</v>
      </c>
      <c r="I201" s="36"/>
      <c r="J201" s="36"/>
      <c r="K201" s="36"/>
      <c r="L201" s="36"/>
      <c r="M201" s="36"/>
      <c r="N201" s="36"/>
      <c r="O201" s="36"/>
      <c r="P201" s="36"/>
      <c r="Q201" s="36"/>
      <c r="R201" s="36">
        <f t="shared" si="158"/>
        <v>0</v>
      </c>
      <c r="S201" s="36"/>
      <c r="T201" s="36"/>
      <c r="U201" s="36"/>
      <c r="V201" s="36"/>
      <c r="W201" s="36"/>
      <c r="X201" s="36"/>
      <c r="Y201" s="36"/>
      <c r="Z201" s="36"/>
      <c r="AA201" s="36"/>
      <c r="AB201" s="116"/>
      <c r="AC201" s="39"/>
    </row>
    <row r="202" spans="1:29" s="33" customFormat="1" ht="24.75" x14ac:dyDescent="0.75">
      <c r="A202" s="165" t="s">
        <v>362</v>
      </c>
      <c r="B202" s="165"/>
      <c r="C202" s="165"/>
      <c r="D202" s="165"/>
      <c r="E202" s="31" t="s">
        <v>365</v>
      </c>
      <c r="F202" s="32"/>
      <c r="G202" s="32"/>
      <c r="H202" s="36">
        <f t="shared" ref="H202" si="159">SUM(I202:Q202)</f>
        <v>0</v>
      </c>
      <c r="I202" s="36"/>
      <c r="J202" s="36"/>
      <c r="K202" s="36"/>
      <c r="L202" s="36"/>
      <c r="M202" s="36"/>
      <c r="N202" s="36"/>
      <c r="O202" s="36"/>
      <c r="P202" s="36"/>
      <c r="Q202" s="36"/>
      <c r="R202" s="36">
        <f t="shared" si="158"/>
        <v>0</v>
      </c>
      <c r="S202" s="36"/>
      <c r="T202" s="36"/>
      <c r="U202" s="36"/>
      <c r="V202" s="36"/>
      <c r="W202" s="36"/>
      <c r="X202" s="36"/>
      <c r="Y202" s="36"/>
      <c r="Z202" s="36"/>
      <c r="AA202" s="36"/>
      <c r="AB202" s="116"/>
      <c r="AC202" s="39"/>
    </row>
  </sheetData>
  <mergeCells count="15">
    <mergeCell ref="A175:D175"/>
    <mergeCell ref="A201:D201"/>
    <mergeCell ref="A202:D202"/>
    <mergeCell ref="A159:D159"/>
    <mergeCell ref="A163:D163"/>
    <mergeCell ref="A164:D164"/>
    <mergeCell ref="A171:D171"/>
    <mergeCell ref="A173:D173"/>
    <mergeCell ref="A174:D174"/>
    <mergeCell ref="A142:D142"/>
    <mergeCell ref="A7:D7"/>
    <mergeCell ref="A8:D8"/>
    <mergeCell ref="A9:D9"/>
    <mergeCell ref="A10:D10"/>
    <mergeCell ref="A140:D140"/>
  </mergeCells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TOC</vt:lpstr>
      <vt:lpstr>00.Pro_Ex</vt:lpstr>
      <vt:lpstr>02.PP_Ex</vt:lpstr>
      <vt:lpstr>03.KD_Ex</vt:lpstr>
      <vt:lpstr>04.KC_Ex</vt:lpstr>
      <vt:lpstr>05.BT_Ex</vt:lpstr>
      <vt:lpstr>06.PV_Ex</vt:lpstr>
      <vt:lpstr>07.SR_Ex</vt:lpstr>
      <vt:lpstr>08.KT_Ex</vt:lpstr>
      <vt:lpstr>09.TK_Ex</vt:lpstr>
      <vt:lpstr>10.SV_Ex</vt:lpstr>
      <vt:lpstr>11.PS_Ex</vt:lpstr>
      <vt:lpstr>12.KCh_Ex</vt:lpstr>
      <vt:lpstr>13.KS_Ex</vt:lpstr>
      <vt:lpstr>14.KP_Ex</vt:lpstr>
      <vt:lpstr>15.PS_Ex</vt:lpstr>
      <vt:lpstr>16.KK_Ex</vt:lpstr>
      <vt:lpstr>17.PV_Ex</vt:lpstr>
      <vt:lpstr>18.KT_Ex</vt:lpstr>
      <vt:lpstr>19.RT_Ex</vt:lpstr>
      <vt:lpstr>20.MD_Ex</vt:lpstr>
      <vt:lpstr>21.BM_Ex</vt:lpstr>
      <vt:lpstr>22.ST_Ex</vt:lpstr>
      <vt:lpstr>23.KE_Ex</vt:lpstr>
      <vt:lpstr>24.PL_Ex</vt:lpstr>
      <vt:lpstr>25.OM_Ex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DELL</cp:lastModifiedBy>
  <dcterms:created xsi:type="dcterms:W3CDTF">2015-11-04T07:09:29Z</dcterms:created>
  <dcterms:modified xsi:type="dcterms:W3CDTF">2015-12-09T11:11:28Z</dcterms:modified>
</cp:coreProperties>
</file>